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IDOE School Business Operations\CAR\FY 2026 CAR Files\CAR data for CAR webpage\"/>
    </mc:Choice>
  </mc:AlternateContent>
  <xr:revisionPtr revIDLastSave="0" documentId="13_ncr:1_{DBC5AF93-5CCD-4135-A4C3-DA0F26BC70CF}" xr6:coauthVersionLast="47" xr6:coauthVersionMax="47" xr10:uidLastSave="{00000000-0000-0000-0000-000000000000}"/>
  <bookViews>
    <workbookView xWindow="2730" yWindow="2730" windowWidth="12900" windowHeight="11655" xr2:uid="{89C7623E-D001-468B-8084-75C203E2AB0D}"/>
  </bookViews>
  <sheets>
    <sheet name="FY26 Local Projects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38" i="1" l="1"/>
  <c r="U338" i="1"/>
  <c r="P338" i="1"/>
  <c r="F338" i="1"/>
  <c r="F340" i="1" s="1"/>
  <c r="C7" i="1"/>
  <c r="G338" i="1" l="1"/>
</calcChain>
</file>

<file path=xl/sharedStrings.xml><?xml version="1.0" encoding="utf-8"?>
<sst xmlns="http://schemas.openxmlformats.org/spreadsheetml/2006/main" count="755" uniqueCount="348">
  <si>
    <t xml:space="preserve">Property Tax and State Aid Financed Weighted English Learners (EL) and SBRC Modified Supplemental Amount for EL </t>
  </si>
  <si>
    <t>Property Tax and State Aid Financed Home School Assistance Program (HSAP) and SBRC Modified Supplemental Amount for HSAP</t>
  </si>
  <si>
    <t>Property Tax and State Aid Financed Weighted At-Risk, Alternative, Potential or Returning Dropout Programs and Required Local Match</t>
  </si>
  <si>
    <t>Property Tax and State Aid Financed Gifted and Talented Programs and Required Local Match</t>
  </si>
  <si>
    <t>SBRC Modified Supplemental Amount for At Risk, Alternative, Potential or Returning Dropout Programs and Required Local Match</t>
  </si>
  <si>
    <t>(Project 1112, Program 410)</t>
  </si>
  <si>
    <t xml:space="preserve"> (Project 1113)</t>
  </si>
  <si>
    <t>(Project 1116, Program 420)</t>
  </si>
  <si>
    <t>(Project 1118, Program 470)</t>
  </si>
  <si>
    <t>Project 1119, Program 420</t>
  </si>
  <si>
    <t>District</t>
  </si>
  <si>
    <t>District Name</t>
  </si>
  <si>
    <t>Program</t>
  </si>
  <si>
    <t>Project</t>
  </si>
  <si>
    <t>Allocation</t>
  </si>
  <si>
    <t>SBRC</t>
  </si>
  <si>
    <t>AGWSR</t>
  </si>
  <si>
    <t>XXX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</si>
  <si>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</si>
  <si>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</si>
  <si>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</si>
  <si>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</si>
  <si>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</si>
  <si>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</si>
  <si>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</si>
  <si>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</si>
  <si>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</si>
  <si>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 xml:space="preserve">NORTH BUTLER </t>
  </si>
  <si>
    <t>ALTA-AURELIA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</si>
  <si>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</si>
  <si>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</si>
  <si>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</si>
  <si>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</si>
  <si>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</si>
  <si>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</si>
  <si>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</si>
  <si>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</si>
  <si>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</si>
  <si>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A-H-S-T</t>
  </si>
  <si>
    <t>BALLARD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</si>
  <si>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</si>
  <si>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</si>
  <si>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</si>
  <si>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</si>
  <si>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</si>
  <si>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</si>
  <si>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</si>
  <si>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</si>
  <si>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</si>
  <si>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</si>
  <si>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</si>
  <si>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</si>
  <si>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</si>
  <si>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</si>
  <si>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</si>
  <si>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</si>
  <si>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</si>
  <si>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CAM</t>
  </si>
  <si>
    <t>CAL</t>
  </si>
  <si>
    <t>CALAMUS/WHEATLAND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</si>
  <si>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</si>
  <si>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</si>
  <si>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</si>
  <si>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</si>
  <si>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</si>
  <si>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</si>
  <si>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</si>
  <si>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</si>
  <si>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</si>
  <si>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</si>
  <si>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CLINTON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</si>
  <si>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</si>
  <si>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</si>
  <si>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</si>
  <si>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</si>
  <si>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</si>
  <si>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</si>
  <si>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</si>
  <si>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</si>
  <si>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</t>
  </si>
  <si>
    <t>CLARKE</t>
  </si>
  <si>
    <t>CLARKSVILLE</t>
  </si>
  <si>
    <t>CLAY CENTRAL-EVERLY</t>
  </si>
  <si>
    <t xml:space="preserve">CLEAR CREEK-AMANA 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</si>
  <si>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</si>
  <si>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</si>
  <si>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</si>
  <si>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</si>
  <si>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</si>
  <si>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</si>
  <si>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</si>
  <si>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</si>
  <si>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</si>
  <si>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</si>
  <si>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</si>
  <si>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</si>
  <si>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</si>
  <si>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</si>
  <si>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</si>
  <si>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</si>
  <si>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</si>
  <si>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</si>
  <si>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</si>
  <si>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</si>
  <si>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</si>
  <si>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 xml:space="preserve">DIKE-NEW HARTFORD </t>
  </si>
  <si>
    <t>DUBUQUE</t>
  </si>
  <si>
    <t>DUNKERTON</t>
  </si>
  <si>
    <t>BOYER VALLEY</t>
  </si>
  <si>
    <t>DURANT</t>
  </si>
  <si>
    <t>EAGLE GROVE</t>
  </si>
  <si>
    <t>EARLHAM</t>
  </si>
  <si>
    <t>EAST BUCHANAN</t>
  </si>
  <si>
    <t>EASTON VALLEY</t>
  </si>
  <si>
    <t>EAST MARSHALL</t>
  </si>
  <si>
    <t>EAST UNION</t>
  </si>
  <si>
    <t>EASTERN ALLAMAKEE</t>
  </si>
  <si>
    <t>RIVER VALLEY</t>
  </si>
  <si>
    <t>EDGEWOOD-COLESBURG</t>
  </si>
  <si>
    <t>ELDORA-NEW PROVIDENCE</t>
  </si>
  <si>
    <t>EMMETSBURG</t>
  </si>
  <si>
    <t xml:space="preserve">ENGLISH VALLEYS 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</si>
  <si>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</si>
  <si>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</si>
  <si>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</si>
  <si>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</si>
  <si>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</si>
  <si>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</si>
  <si>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</si>
  <si>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</si>
  <si>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</si>
  <si>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</si>
  <si>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</si>
  <si>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</si>
  <si>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</si>
  <si>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</si>
  <si>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</si>
  <si>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</si>
  <si>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</si>
  <si>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 xml:space="preserve">NODAWAY VALLEY </t>
  </si>
  <si>
    <t>GMG</t>
  </si>
  <si>
    <t>GRINNELL-NEWBURG</t>
  </si>
  <si>
    <t>GRISWOLD</t>
  </si>
  <si>
    <t>GRUNDY CENTER</t>
  </si>
  <si>
    <t>GUTHRIE CENTER</t>
  </si>
  <si>
    <t>CLAYTON RIDGE</t>
  </si>
  <si>
    <t>HLV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</si>
  <si>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</si>
  <si>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</si>
  <si>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</si>
  <si>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</si>
  <si>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</si>
  <si>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</si>
  <si>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</si>
  <si>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</si>
  <si>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</si>
  <si>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</si>
  <si>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</si>
  <si>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</si>
  <si>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</si>
  <si>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</si>
  <si>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</si>
  <si>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</si>
  <si>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</si>
  <si>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</si>
  <si>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</si>
  <si>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</si>
  <si>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</si>
  <si>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</si>
  <si>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</si>
  <si>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</si>
  <si>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</si>
  <si>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</si>
  <si>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</si>
  <si>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</si>
  <si>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</si>
  <si>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</si>
  <si>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</si>
  <si>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</si>
  <si>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</si>
  <si>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</si>
  <si>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</si>
  <si>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</si>
  <si>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</si>
  <si>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</si>
  <si>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</si>
  <si>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</si>
  <si>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</si>
  <si>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 xml:space="preserve">EAST MILLS </t>
  </si>
  <si>
    <t>MANSON-NORTHWEST WEBSTER</t>
  </si>
  <si>
    <t xml:space="preserve">MAPLE VALLEY-ANTHON OTO 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</si>
  <si>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</si>
  <si>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</si>
  <si>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</si>
  <si>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</si>
  <si>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</si>
  <si>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</si>
  <si>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</si>
  <si>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</si>
  <si>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</si>
  <si>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</si>
  <si>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</si>
  <si>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</si>
  <si>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</si>
  <si>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</si>
  <si>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</si>
  <si>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</si>
  <si>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</si>
  <si>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</si>
  <si>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</si>
  <si>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</si>
  <si>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</si>
  <si>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</si>
  <si>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</si>
  <si>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</si>
  <si>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</si>
  <si>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</si>
  <si>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</si>
  <si>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</si>
  <si>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</si>
  <si>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</si>
  <si>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</si>
  <si>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 xml:space="preserve">CENTRAL SPRINGS </t>
  </si>
  <si>
    <t>NORTHEAST</t>
  </si>
  <si>
    <t>NORTH FAYETTE VALLEY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</si>
  <si>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</si>
  <si>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</si>
  <si>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</si>
  <si>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</si>
  <si>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</si>
  <si>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</si>
  <si>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</si>
  <si>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</si>
  <si>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ODEBOLT ARTHUR BATTLE CREEK IDA GROVE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</si>
  <si>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</si>
  <si>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</si>
  <si>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</si>
  <si>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</si>
  <si>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</si>
  <si>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</si>
  <si>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</si>
  <si>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</si>
  <si>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</si>
  <si>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</si>
  <si>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</si>
  <si>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</si>
  <si>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</si>
  <si>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</si>
  <si>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</si>
  <si>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</si>
  <si>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 xml:space="preserve">POCAHONTAS AREA </t>
  </si>
  <si>
    <t>POSTVILLE</t>
  </si>
  <si>
    <t>RED OAK</t>
  </si>
  <si>
    <t>REMSEN-UNION</t>
  </si>
  <si>
    <t>RICEVILLE</t>
  </si>
  <si>
    <t>RIVERSIDE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</si>
  <si>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</si>
  <si>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</si>
  <si>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</si>
  <si>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</si>
  <si>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</si>
  <si>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</si>
  <si>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</si>
  <si>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</si>
  <si>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</si>
  <si>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</si>
  <si>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</si>
  <si>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</si>
  <si>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</si>
  <si>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</si>
  <si>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</si>
  <si>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</si>
  <si>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</si>
  <si>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</si>
  <si>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</si>
  <si>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</si>
  <si>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</si>
  <si>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</si>
  <si>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</si>
  <si>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VALLEY</t>
  </si>
  <si>
    <t>SOUTH PAGE</t>
  </si>
  <si>
    <t>SOUTH TAMA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</si>
  <si>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</si>
  <si>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</si>
  <si>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</si>
  <si>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</si>
  <si>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</si>
  <si>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</si>
  <si>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</si>
  <si>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</si>
  <si>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</si>
  <si>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</si>
  <si>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</si>
  <si>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</si>
  <si>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</si>
  <si>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</si>
  <si>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</si>
  <si>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</si>
  <si>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</si>
  <si>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</si>
  <si>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</si>
  <si>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</si>
  <si>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</si>
  <si>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</si>
  <si>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</si>
  <si>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</si>
  <si>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 xml:space="preserve">VAN BUREN 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</si>
  <si>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</si>
  <si>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</si>
  <si>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</si>
  <si>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</si>
  <si>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</si>
  <si>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</si>
  <si>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</si>
  <si>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</si>
  <si>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</si>
  <si>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</si>
  <si>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</si>
  <si>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</si>
  <si>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</si>
  <si>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</si>
  <si>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</si>
  <si>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</si>
  <si>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</si>
  <si>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</si>
  <si>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</si>
  <si>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</si>
  <si>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</si>
  <si>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</si>
  <si>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</si>
  <si>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</si>
  <si>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</si>
  <si>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</si>
  <si>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</si>
  <si>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</si>
  <si>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</si>
  <si>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</si>
  <si>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</si>
  <si>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</si>
  <si>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</si>
  <si>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</si>
  <si>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</si>
  <si>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East Marshall</t>
  </si>
  <si>
    <t>Riverside</t>
  </si>
  <si>
    <t>Sioux Central</t>
  </si>
  <si>
    <t>South O'Brien</t>
  </si>
  <si>
    <t>Union</t>
  </si>
  <si>
    <t xml:space="preserve"> $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</si>
</sst>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"/>
    <numFmt numFmtId="165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49" fontId="0" fillId="0" borderId="0" xfId="0" applyNumberFormat="1"/>
    <xf numFmtId="4" fontId="4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4" fontId="4" fillId="0" borderId="1" xfId="1" applyNumberFormat="1" applyFont="1" applyFill="1" applyBorder="1" applyAlignment="1">
      <alignment horizontal="center" vertical="top"/>
    </xf>
    <xf numFmtId="39" fontId="4" fillId="0" borderId="1" xfId="1" applyNumberFormat="1" applyFont="1" applyFill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4" fontId="4" fillId="0" borderId="0" xfId="1" applyNumberFormat="1" applyFont="1" applyFill="1" applyBorder="1" applyAlignment="1">
      <alignment horizontal="center" vertical="top"/>
    </xf>
    <xf numFmtId="39" fontId="4" fillId="0" borderId="0" xfId="1" applyNumberFormat="1" applyFont="1" applyFill="1" applyBorder="1" applyAlignment="1">
      <alignment horizontal="center" vertical="top"/>
    </xf>
    <xf numFmtId="164" fontId="3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shrinkToFit="1"/>
    </xf>
    <xf numFmtId="164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/>
    <xf numFmtId="3" fontId="3" fillId="2" borderId="0" xfId="1" applyNumberFormat="1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/>
    <xf numFmtId="37" fontId="3" fillId="2" borderId="0" xfId="1" applyNumberFormat="1" applyFont="1" applyFill="1" applyBorder="1" applyAlignment="1">
      <alignment vertical="top" wrapText="1"/>
    </xf>
    <xf numFmtId="4" fontId="3" fillId="2" borderId="0" xfId="0" applyNumberFormat="1" applyFont="1" applyFill="1"/>
    <xf numFmtId="165" fontId="0" fillId="0" borderId="0" xfId="1" applyNumberFormat="1" applyFont="1"/>
    <xf numFmtId="49" fontId="3" fillId="0" borderId="0" xfId="0" applyNumberFormat="1" applyFont="1"/>
    <xf numFmtId="0" fontId="5" fillId="0" borderId="0" xfId="0" applyFont="1" applyAlignment="1">
      <alignment wrapText="1" shrinkToFit="1"/>
    </xf>
    <xf numFmtId="3" fontId="3" fillId="0" borderId="3" xfId="0" applyNumberFormat="1" applyFont="1" applyBorder="1"/>
    <xf numFmtId="4" fontId="3" fillId="0" borderId="3" xfId="0" applyNumberFormat="1" applyFont="1" applyBorder="1"/>
    <xf numFmtId="4" fontId="3" fillId="0" borderId="0" xfId="1" applyNumberFormat="1" applyFont="1" applyFill="1" applyBorder="1"/>
    <xf numFmtId="39" fontId="3" fillId="0" borderId="0" xfId="1" applyNumberFormat="1" applyFont="1" applyFill="1" applyBorder="1"/>
    <xf numFmtId="165" fontId="4" fillId="0" borderId="1" xfId="0" applyNumberFormat="1" applyFont="1" applyBorder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165" fontId="3" fillId="0" borderId="0" xfId="0" applyNumberFormat="1" applyFont="1"/>
    <xf numFmtId="165" fontId="3" fillId="0" borderId="0" xfId="1" applyNumberFormat="1" applyFont="1" applyFill="1"/>
    <xf numFmtId="165" fontId="3" fillId="0" borderId="3" xfId="0" applyNumberFormat="1" applyFont="1" applyFill="1" applyBorder="1"/>
    <xf numFmtId="3" fontId="3" fillId="0" borderId="0" xfId="0" applyNumberFormat="1" applyFont="1" applyFill="1"/>
    <xf numFmtId="3" fontId="3" fillId="0" borderId="3" xfId="0" applyNumberFormat="1" applyFont="1" applyFill="1" applyBorder="1"/>
    <xf numFmtId="4" fontId="4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%20drives/IDOE%20School%20Business%20Operations/CAR/FY%202025%20CAR%20Files/Tables%20to%20IT/Allocation%20Table/FY25%20tbl_lookup_alloc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hared%20drives\IDOE%20School%20Business%20Operations\CAR\FY%202026%20CAR%20Files\CAR%20data%20for%20CAR%20webpage\aea%20flow-preschool%20funding-local%20proj\2025-26_AllocationSummary_Web_0.xlsx" TargetMode="External"/><Relationship Id="rId1" Type="http://schemas.openxmlformats.org/officeDocument/2006/relationships/externalLinkPath" Target="aea%20flow-preschool%20funding-local%20proj/2025-26_AllocationSummary_Web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25 allocations table"/>
      <sheetName val="Sheet2"/>
    </sheetNames>
    <sheetDataSet>
      <sheetData sheetId="0" refreshError="1">
        <row r="2">
          <cell r="A2">
            <v>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6 Allocation Summary"/>
      <sheetName val="Additional Info"/>
      <sheetName val="A&amp;L"/>
      <sheetName val="FY24 Aid and Levy"/>
      <sheetName val="Program Summary Data"/>
      <sheetName val="Sheet1"/>
    </sheetNames>
    <sheetDataSet>
      <sheetData sheetId="0">
        <row r="330">
          <cell r="L330">
            <v>52706228.029999986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EB6C7-491E-456D-8442-16C270DEB707}">
  <dimension ref="A2:AH340"/>
  <sheetViews>
    <sheetView tabSelected="1" workbookViewId="0">
      <selection activeCell="B11" sqref="B11"/>
    </sheetView>
  </sheetViews>
  <sheetFormatPr defaultColWidth="9.140625" defaultRowHeight="15.75" x14ac:dyDescent="0.25"/>
  <cols>
    <col min="1" max="1" width="9" style="5" bestFit="1" customWidth="1"/>
    <col min="2" max="2" width="39.140625" style="6" bestFit="1" customWidth="1"/>
    <col min="3" max="3" width="1.85546875" style="6" customWidth="1"/>
    <col min="4" max="4" width="10.7109375" style="6" bestFit="1" customWidth="1"/>
    <col min="5" max="5" width="9" style="6" bestFit="1" customWidth="1"/>
    <col min="6" max="6" width="20.140625" style="43" bestFit="1" customWidth="1"/>
    <col min="7" max="7" width="16" style="28" bestFit="1" customWidth="1"/>
    <col min="8" max="8" width="2.28515625" style="6" customWidth="1"/>
    <col min="9" max="9" width="10.7109375" style="6" bestFit="1" customWidth="1"/>
    <col min="10" max="10" width="9" style="6" bestFit="1" customWidth="1"/>
    <col min="11" max="11" width="16" style="28" bestFit="1" customWidth="1"/>
    <col min="12" max="12" width="8" style="31" bestFit="1" customWidth="1"/>
    <col min="13" max="13" width="2.5703125" style="6" bestFit="1" customWidth="1"/>
    <col min="14" max="14" width="10.7109375" style="6" bestFit="1" customWidth="1"/>
    <col min="15" max="15" width="9" style="6" bestFit="1" customWidth="1"/>
    <col min="16" max="16" width="16" style="31" bestFit="1" customWidth="1"/>
    <col min="17" max="17" width="8" style="31" bestFit="1" customWidth="1"/>
    <col min="18" max="18" width="2.5703125" style="6" bestFit="1" customWidth="1"/>
    <col min="19" max="19" width="10.7109375" style="6" bestFit="1" customWidth="1"/>
    <col min="20" max="20" width="9" style="6" bestFit="1" customWidth="1"/>
    <col min="21" max="21" width="16" style="39" bestFit="1" customWidth="1"/>
    <col min="22" max="22" width="8" style="40" bestFit="1" customWidth="1"/>
    <col min="23" max="23" width="2.5703125" style="6" bestFit="1" customWidth="1"/>
    <col min="24" max="24" width="10.7109375" style="6" bestFit="1" customWidth="1"/>
    <col min="25" max="25" width="9" style="6" bestFit="1" customWidth="1"/>
    <col min="26" max="26" width="12.140625" style="31" bestFit="1" customWidth="1"/>
    <col min="27" max="27" width="14.140625" style="28" bestFit="1" customWidth="1"/>
    <col min="29" max="29" width="14.7109375" style="7" bestFit="1" customWidth="1"/>
    <col min="31" max="31" width="15.28515625" customWidth="1"/>
    <col min="32" max="16384" width="9.140625" style="6"/>
  </cols>
  <sheetData>
    <row r="2" spans="1:34" s="2" customFormat="1" ht="85.9" customHeight="1" x14ac:dyDescent="0.25">
      <c r="A2" s="1"/>
      <c r="D2" s="50" t="s">
        <v>0</v>
      </c>
      <c r="E2" s="50"/>
      <c r="F2" s="50"/>
      <c r="G2" s="50"/>
      <c r="I2" s="50" t="s">
        <v>1</v>
      </c>
      <c r="J2" s="50"/>
      <c r="K2" s="50"/>
      <c r="L2" s="50"/>
      <c r="N2" s="50" t="s">
        <v>2</v>
      </c>
      <c r="O2" s="50"/>
      <c r="P2" s="50"/>
      <c r="Q2" s="50"/>
      <c r="S2" s="50" t="s">
        <v>3</v>
      </c>
      <c r="T2" s="50"/>
      <c r="U2" s="50"/>
      <c r="V2" s="50"/>
      <c r="X2" s="50" t="s">
        <v>4</v>
      </c>
      <c r="Y2" s="50"/>
      <c r="Z2" s="50"/>
      <c r="AA2" s="50"/>
      <c r="AB2" s="3"/>
      <c r="AC2" s="4"/>
      <c r="AD2" s="3"/>
      <c r="AE2" s="3"/>
    </row>
    <row r="3" spans="1:34" ht="15.75" customHeight="1" x14ac:dyDescent="0.25">
      <c r="D3" s="51" t="s">
        <v>5</v>
      </c>
      <c r="E3" s="52"/>
      <c r="F3" s="52"/>
      <c r="G3" s="52"/>
      <c r="I3" s="51" t="s">
        <v>6</v>
      </c>
      <c r="J3" s="51"/>
      <c r="K3" s="51"/>
      <c r="L3" s="51"/>
      <c r="N3" s="53" t="s">
        <v>7</v>
      </c>
      <c r="O3" s="53"/>
      <c r="P3" s="53"/>
      <c r="Q3" s="53"/>
      <c r="S3" s="53" t="s">
        <v>8</v>
      </c>
      <c r="T3" s="53"/>
      <c r="U3" s="53"/>
      <c r="V3" s="53"/>
      <c r="X3" s="54" t="s">
        <v>9</v>
      </c>
      <c r="Y3" s="54"/>
      <c r="Z3" s="54"/>
      <c r="AA3" s="54"/>
    </row>
    <row r="4" spans="1:34" ht="15.75" customHeight="1" x14ac:dyDescent="0.25">
      <c r="D4" s="48"/>
      <c r="E4" s="49"/>
      <c r="F4" s="49"/>
      <c r="G4" s="49"/>
      <c r="I4" s="8"/>
      <c r="J4" s="8"/>
      <c r="K4" s="9"/>
      <c r="L4" s="8"/>
      <c r="N4" s="10"/>
      <c r="O4" s="10"/>
      <c r="P4" s="11"/>
      <c r="Q4" s="10"/>
      <c r="S4" s="10"/>
      <c r="T4" s="10"/>
      <c r="U4" s="11"/>
      <c r="V4" s="10"/>
      <c r="X4" s="12"/>
      <c r="Y4" s="12"/>
      <c r="Z4" s="12"/>
      <c r="AA4" s="9"/>
    </row>
    <row r="5" spans="1:34" x14ac:dyDescent="0.25">
      <c r="A5" s="13" t="s">
        <v>10</v>
      </c>
      <c r="B5" s="14" t="s">
        <v>11</v>
      </c>
      <c r="C5" s="15"/>
      <c r="D5" s="14" t="s">
        <v>12</v>
      </c>
      <c r="E5" s="14" t="s">
        <v>13</v>
      </c>
      <c r="F5" s="41" t="s">
        <v>14</v>
      </c>
      <c r="G5" s="16" t="s">
        <v>15</v>
      </c>
      <c r="I5" s="14" t="s">
        <v>12</v>
      </c>
      <c r="J5" s="14" t="s">
        <v>13</v>
      </c>
      <c r="K5" s="16" t="s">
        <v>14</v>
      </c>
      <c r="L5" s="17" t="s">
        <v>15</v>
      </c>
      <c r="N5" s="14" t="s">
        <v>12</v>
      </c>
      <c r="O5" s="14" t="s">
        <v>13</v>
      </c>
      <c r="P5" s="17" t="s">
        <v>14</v>
      </c>
      <c r="Q5" s="17" t="s">
        <v>15</v>
      </c>
      <c r="S5" s="14" t="s">
        <v>12</v>
      </c>
      <c r="T5" s="14" t="s">
        <v>13</v>
      </c>
      <c r="U5" s="18" t="s">
        <v>14</v>
      </c>
      <c r="V5" s="19" t="s">
        <v>15</v>
      </c>
      <c r="X5" s="14" t="s">
        <v>12</v>
      </c>
      <c r="Y5" s="14" t="s">
        <v>13</v>
      </c>
      <c r="Z5" s="17" t="s">
        <v>14</v>
      </c>
      <c r="AA5" s="16" t="s">
        <v>15</v>
      </c>
    </row>
    <row r="6" spans="1:34" x14ac:dyDescent="0.25">
      <c r="B6" s="15"/>
      <c r="C6" s="15"/>
      <c r="D6" s="15"/>
      <c r="E6" s="15"/>
      <c r="F6" s="42"/>
      <c r="G6" s="6"/>
      <c r="I6" s="15"/>
      <c r="J6" s="15"/>
      <c r="K6" s="20"/>
      <c r="L6" s="21"/>
      <c r="N6" s="15"/>
      <c r="O6" s="15"/>
      <c r="P6" s="21"/>
      <c r="Q6" s="21"/>
      <c r="S6" s="15"/>
      <c r="T6" s="15"/>
      <c r="U6" s="22"/>
      <c r="V6" s="23"/>
      <c r="X6" s="15"/>
      <c r="Y6" s="15"/>
      <c r="Z6" s="21"/>
      <c r="AA6" s="20"/>
    </row>
    <row r="7" spans="1:34" x14ac:dyDescent="0.25">
      <c r="A7" s="1">
        <v>9</v>
      </c>
      <c r="B7" s="25" t="s">
        <v>16</v>
      </c>
      <c r="C7" s="26">
        <f>A7-'[1]FY25 allocations table'!$A2</f>
        <v>0</v>
      </c>
      <c r="D7" s="27">
        <v>410</v>
      </c>
      <c r="E7" s="27">
        <v>1112</v>
      </c>
      <c r="F7" s="44">
        <v>16922</v>
      </c>
      <c r="G7" s="29">
        <v>5076</v>
      </c>
      <c r="I7" s="27" t="s">
        <v>17</v>
      </c>
      <c r="J7" s="27">
        <v>1113</v>
      </c>
      <c r="K7" s="46">
        <v>12087</v>
      </c>
      <c r="L7" s="29"/>
      <c r="N7" s="27">
        <v>420</v>
      </c>
      <c r="O7" s="30">
        <v>1116</v>
      </c>
      <c r="P7" s="46">
        <v>30072</v>
      </c>
      <c r="Q7" s="29"/>
      <c r="S7" s="27">
        <v>470</v>
      </c>
      <c r="T7" s="27">
        <v>1118</v>
      </c>
      <c r="U7" s="46">
        <v>69491</v>
      </c>
      <c r="V7" s="32"/>
      <c r="X7" s="27">
        <v>420</v>
      </c>
      <c r="Y7" s="27">
        <v>1119</v>
      </c>
      <c r="Z7" s="33"/>
      <c r="AA7" s="46">
        <v>256669</v>
      </c>
      <c r="AD7" s="7"/>
      <c r="AE7" s="7"/>
      <c r="AF7" s="34"/>
      <c r="AG7" s="35"/>
      <c r="AH7" s="35"/>
    </row>
    <row r="8" spans="1:34" x14ac:dyDescent="0.25">
      <c r="A8" s="24">
        <v>18</v>
      </c>
      <c r="B8" s="25" t="s">
        <v>18</v>
      </c>
      <c r="C8" s="30"/>
      <c r="D8" s="27">
        <v>410</v>
      </c>
      <c r="E8" s="27">
        <v>1112</v>
      </c>
      <c r="F8" s="44">
        <v>3355</v>
      </c>
      <c r="G8" s="29">
        <v>1677</v>
      </c>
      <c r="I8" s="27" t="s">
        <v>17</v>
      </c>
      <c r="J8" s="27">
        <v>1113</v>
      </c>
      <c r="K8" s="46">
        <v>7189.2</v>
      </c>
      <c r="L8" s="29"/>
      <c r="N8" s="27">
        <v>420</v>
      </c>
      <c r="O8" s="30">
        <v>1116</v>
      </c>
      <c r="P8" s="46">
        <v>11830</v>
      </c>
      <c r="Q8" s="29"/>
      <c r="S8" s="27">
        <v>470</v>
      </c>
      <c r="T8" s="27">
        <v>1118</v>
      </c>
      <c r="U8" s="46">
        <v>29017</v>
      </c>
      <c r="V8" s="32"/>
      <c r="X8" s="27">
        <v>420</v>
      </c>
      <c r="Y8" s="27">
        <v>1119</v>
      </c>
      <c r="Z8" s="33"/>
      <c r="AA8" s="46">
        <v>104340</v>
      </c>
      <c r="AD8" s="7"/>
      <c r="AE8" s="7"/>
      <c r="AF8" s="34"/>
      <c r="AG8" s="35"/>
      <c r="AH8" s="35"/>
    </row>
    <row r="9" spans="1:34" x14ac:dyDescent="0.25">
      <c r="A9" s="24">
        <v>27</v>
      </c>
      <c r="B9" s="25" t="s">
        <v>19</v>
      </c>
      <c r="C9" s="30"/>
      <c r="D9" s="27">
        <v>410</v>
      </c>
      <c r="E9" s="27">
        <v>1112</v>
      </c>
      <c r="F9" s="44">
        <v>27958</v>
      </c>
      <c r="G9" s="29">
        <v>5032</v>
      </c>
      <c r="I9" s="27" t="s">
        <v>17</v>
      </c>
      <c r="J9" s="27">
        <v>1113</v>
      </c>
      <c r="K9" s="46">
        <v>14378.4</v>
      </c>
      <c r="L9" s="29"/>
      <c r="N9" s="27">
        <v>420</v>
      </c>
      <c r="O9" s="30">
        <v>1116</v>
      </c>
      <c r="P9" s="46">
        <v>56779</v>
      </c>
      <c r="Q9" s="29"/>
      <c r="S9" s="27">
        <v>470</v>
      </c>
      <c r="T9" s="27">
        <v>1118</v>
      </c>
      <c r="U9" s="46">
        <v>214205</v>
      </c>
      <c r="V9" s="32"/>
      <c r="X9" s="27">
        <v>420</v>
      </c>
      <c r="Y9" s="27">
        <v>1119</v>
      </c>
      <c r="Z9" s="33"/>
      <c r="AA9" s="46">
        <v>1132683</v>
      </c>
      <c r="AD9" s="7"/>
      <c r="AE9" s="7"/>
      <c r="AF9" s="34"/>
      <c r="AG9" s="35"/>
      <c r="AH9" s="35"/>
    </row>
    <row r="10" spans="1:34" x14ac:dyDescent="0.25">
      <c r="A10" s="24">
        <v>63</v>
      </c>
      <c r="B10" s="25" t="s">
        <v>20</v>
      </c>
      <c r="C10" s="30"/>
      <c r="D10" s="27">
        <v>410</v>
      </c>
      <c r="E10" s="27">
        <v>1112</v>
      </c>
      <c r="F10" s="44">
        <v>6239</v>
      </c>
      <c r="G10" s="29">
        <v>0</v>
      </c>
      <c r="I10" s="27" t="s">
        <v>17</v>
      </c>
      <c r="J10" s="27">
        <v>1113</v>
      </c>
      <c r="K10" s="46">
        <v>0</v>
      </c>
      <c r="L10" s="29"/>
      <c r="N10" s="27">
        <v>420</v>
      </c>
      <c r="O10" s="30">
        <v>1116</v>
      </c>
      <c r="P10" s="46">
        <v>17278</v>
      </c>
      <c r="Q10" s="29"/>
      <c r="S10" s="27">
        <v>470</v>
      </c>
      <c r="T10" s="27">
        <v>1118</v>
      </c>
      <c r="U10" s="46">
        <v>52037</v>
      </c>
      <c r="V10" s="32"/>
      <c r="X10" s="27">
        <v>420</v>
      </c>
      <c r="Y10" s="27">
        <v>1119</v>
      </c>
      <c r="Z10" s="33"/>
      <c r="AA10" s="46">
        <v>242637</v>
      </c>
      <c r="AD10" s="7"/>
      <c r="AE10" s="7"/>
      <c r="AF10" s="34"/>
      <c r="AG10" s="35"/>
      <c r="AH10" s="35"/>
    </row>
    <row r="11" spans="1:34" x14ac:dyDescent="0.25">
      <c r="A11" s="24">
        <v>72</v>
      </c>
      <c r="B11" s="25" t="s">
        <v>21</v>
      </c>
      <c r="C11" s="30"/>
      <c r="D11" s="27">
        <v>410</v>
      </c>
      <c r="E11" s="27">
        <v>1112</v>
      </c>
      <c r="F11" s="44">
        <v>17664</v>
      </c>
      <c r="G11" s="29">
        <v>0</v>
      </c>
      <c r="I11" s="27" t="s">
        <v>17</v>
      </c>
      <c r="J11" s="27">
        <v>1113</v>
      </c>
      <c r="K11" s="46">
        <v>2408.6999999999998</v>
      </c>
      <c r="L11" s="29"/>
      <c r="N11" s="27">
        <v>420</v>
      </c>
      <c r="O11" s="30">
        <v>1116</v>
      </c>
      <c r="P11" s="46">
        <v>8912</v>
      </c>
      <c r="Q11" s="29"/>
      <c r="S11" s="27">
        <v>470</v>
      </c>
      <c r="T11" s="27">
        <v>1118</v>
      </c>
      <c r="U11" s="46">
        <v>20355</v>
      </c>
      <c r="V11" s="32"/>
      <c r="X11" s="27">
        <v>420</v>
      </c>
      <c r="Y11" s="27">
        <v>1119</v>
      </c>
      <c r="Z11" s="33"/>
      <c r="AA11" s="46">
        <v>108267</v>
      </c>
      <c r="AD11" s="7"/>
      <c r="AE11" s="7"/>
      <c r="AF11" s="34"/>
      <c r="AG11" s="35"/>
      <c r="AH11" s="35"/>
    </row>
    <row r="12" spans="1:34" x14ac:dyDescent="0.25">
      <c r="A12" s="24">
        <v>81</v>
      </c>
      <c r="B12" s="25" t="s">
        <v>22</v>
      </c>
      <c r="C12" s="30"/>
      <c r="D12" s="27">
        <v>410</v>
      </c>
      <c r="E12" s="27">
        <v>1112</v>
      </c>
      <c r="F12" s="44">
        <v>2077</v>
      </c>
      <c r="G12" s="29">
        <v>0</v>
      </c>
      <c r="I12" s="27" t="s">
        <v>17</v>
      </c>
      <c r="J12" s="27">
        <v>1113</v>
      </c>
      <c r="K12" s="46">
        <v>110234.4</v>
      </c>
      <c r="L12" s="29"/>
      <c r="N12" s="27">
        <v>420</v>
      </c>
      <c r="O12" s="30">
        <v>1116</v>
      </c>
      <c r="P12" s="46">
        <v>41522</v>
      </c>
      <c r="Q12" s="29"/>
      <c r="S12" s="27">
        <v>470</v>
      </c>
      <c r="T12" s="27">
        <v>1118</v>
      </c>
      <c r="U12" s="46">
        <v>106639</v>
      </c>
      <c r="V12" s="32"/>
      <c r="X12" s="27">
        <v>420</v>
      </c>
      <c r="Y12" s="27">
        <v>1119</v>
      </c>
      <c r="Z12" s="33"/>
      <c r="AA12" s="46">
        <v>563889</v>
      </c>
      <c r="AD12" s="7"/>
      <c r="AE12" s="7"/>
      <c r="AF12" s="34"/>
      <c r="AG12" s="35"/>
      <c r="AH12" s="35"/>
    </row>
    <row r="13" spans="1:34" x14ac:dyDescent="0.25">
      <c r="A13" s="24">
        <v>99</v>
      </c>
      <c r="B13" s="25" t="s">
        <v>23</v>
      </c>
      <c r="C13" s="30"/>
      <c r="D13" s="27">
        <v>410</v>
      </c>
      <c r="E13" s="27">
        <v>1112</v>
      </c>
      <c r="F13" s="44" t="s">
        <v>347</v>
      </c>
      <c r="G13" s="29">
        <v>0</v>
      </c>
      <c r="I13" s="27" t="s">
        <v>17</v>
      </c>
      <c r="J13" s="27">
        <v>1113</v>
      </c>
      <c r="K13" s="46">
        <v>79081.2</v>
      </c>
      <c r="L13" s="29"/>
      <c r="N13" s="27">
        <v>420</v>
      </c>
      <c r="O13" s="30">
        <v>1116</v>
      </c>
      <c r="P13" s="46">
        <v>12357</v>
      </c>
      <c r="Q13" s="29"/>
      <c r="S13" s="27">
        <v>470</v>
      </c>
      <c r="T13" s="27">
        <v>1118</v>
      </c>
      <c r="U13" s="46">
        <v>53428</v>
      </c>
      <c r="V13" s="32"/>
      <c r="X13" s="27">
        <v>420</v>
      </c>
      <c r="Y13" s="27">
        <v>1119</v>
      </c>
      <c r="Z13" s="33"/>
      <c r="AA13" s="46">
        <v>282519</v>
      </c>
      <c r="AD13" s="7"/>
      <c r="AE13" s="7"/>
      <c r="AF13" s="34"/>
      <c r="AG13" s="35"/>
      <c r="AH13" s="35"/>
    </row>
    <row r="14" spans="1:34" x14ac:dyDescent="0.25">
      <c r="A14" s="24">
        <v>108</v>
      </c>
      <c r="B14" s="25" t="s">
        <v>24</v>
      </c>
      <c r="C14" s="30"/>
      <c r="D14" s="27">
        <v>410</v>
      </c>
      <c r="E14" s="27">
        <v>1112</v>
      </c>
      <c r="F14" s="44">
        <v>17574</v>
      </c>
      <c r="G14" s="29">
        <v>1677</v>
      </c>
      <c r="I14" s="27" t="s">
        <v>17</v>
      </c>
      <c r="J14" s="27">
        <v>1113</v>
      </c>
      <c r="K14" s="46">
        <v>47928</v>
      </c>
      <c r="L14" s="29"/>
      <c r="N14" s="27">
        <v>420</v>
      </c>
      <c r="O14" s="30">
        <v>1116</v>
      </c>
      <c r="P14" s="46">
        <v>7772</v>
      </c>
      <c r="Q14" s="29"/>
      <c r="S14" s="27">
        <v>470</v>
      </c>
      <c r="T14" s="27">
        <v>1118</v>
      </c>
      <c r="U14" s="46">
        <v>25003</v>
      </c>
      <c r="V14" s="32"/>
      <c r="X14" s="27">
        <v>420</v>
      </c>
      <c r="Y14" s="27">
        <v>1119</v>
      </c>
      <c r="Z14" s="33"/>
      <c r="AA14" s="46">
        <v>58116</v>
      </c>
      <c r="AD14" s="7"/>
      <c r="AE14" s="7"/>
      <c r="AF14" s="34"/>
      <c r="AG14" s="35"/>
      <c r="AH14" s="35"/>
    </row>
    <row r="15" spans="1:34" x14ac:dyDescent="0.25">
      <c r="A15" s="24">
        <v>126</v>
      </c>
      <c r="B15" s="25" t="s">
        <v>25</v>
      </c>
      <c r="C15" s="30"/>
      <c r="D15" s="27">
        <v>410</v>
      </c>
      <c r="E15" s="27">
        <v>1112</v>
      </c>
      <c r="F15" s="44">
        <v>132670</v>
      </c>
      <c r="G15" s="29">
        <v>6717</v>
      </c>
      <c r="I15" s="27" t="s">
        <v>17</v>
      </c>
      <c r="J15" s="27">
        <v>1113</v>
      </c>
      <c r="K15" s="46">
        <v>7197.3</v>
      </c>
      <c r="L15" s="29"/>
      <c r="N15" s="27">
        <v>420</v>
      </c>
      <c r="O15" s="30">
        <v>1116</v>
      </c>
      <c r="P15" s="46">
        <v>54348</v>
      </c>
      <c r="Q15" s="29"/>
      <c r="S15" s="27">
        <v>470</v>
      </c>
      <c r="T15" s="27">
        <v>1118</v>
      </c>
      <c r="U15" s="46">
        <v>142791</v>
      </c>
      <c r="V15" s="32"/>
      <c r="X15" s="27">
        <v>420</v>
      </c>
      <c r="Y15" s="27">
        <v>1119</v>
      </c>
      <c r="Z15" s="33"/>
      <c r="AA15" s="46">
        <v>695891</v>
      </c>
      <c r="AD15" s="7"/>
      <c r="AE15" s="7"/>
      <c r="AF15" s="34"/>
      <c r="AG15" s="35"/>
      <c r="AH15" s="35"/>
    </row>
    <row r="16" spans="1:34" x14ac:dyDescent="0.25">
      <c r="A16" s="24">
        <v>135</v>
      </c>
      <c r="B16" s="25" t="s">
        <v>26</v>
      </c>
      <c r="C16" s="30"/>
      <c r="D16" s="27">
        <v>410</v>
      </c>
      <c r="E16" s="27">
        <v>1112</v>
      </c>
      <c r="F16" s="44">
        <v>29791</v>
      </c>
      <c r="G16" s="29">
        <v>1686</v>
      </c>
      <c r="I16" s="27" t="s">
        <v>17</v>
      </c>
      <c r="J16" s="27">
        <v>1113</v>
      </c>
      <c r="K16" s="46">
        <v>7227</v>
      </c>
      <c r="L16" s="29"/>
      <c r="N16" s="27">
        <v>420</v>
      </c>
      <c r="O16" s="30">
        <v>1116</v>
      </c>
      <c r="P16" s="46">
        <v>42575</v>
      </c>
      <c r="Q16" s="29"/>
      <c r="S16" s="27">
        <v>470</v>
      </c>
      <c r="T16" s="27">
        <v>1118</v>
      </c>
      <c r="U16" s="46">
        <v>108997</v>
      </c>
      <c r="V16" s="32"/>
      <c r="X16" s="27">
        <v>420</v>
      </c>
      <c r="Y16" s="27">
        <v>1119</v>
      </c>
      <c r="Z16" s="33"/>
      <c r="AA16" s="46">
        <v>452260</v>
      </c>
      <c r="AD16" s="7"/>
      <c r="AE16" s="7"/>
      <c r="AF16" s="34"/>
      <c r="AG16" s="35"/>
      <c r="AH16" s="35"/>
    </row>
    <row r="17" spans="1:34" x14ac:dyDescent="0.25">
      <c r="A17" s="24">
        <v>153</v>
      </c>
      <c r="B17" s="25" t="s">
        <v>27</v>
      </c>
      <c r="C17" s="30"/>
      <c r="D17" s="27">
        <v>410</v>
      </c>
      <c r="E17" s="27">
        <v>1112</v>
      </c>
      <c r="F17" s="44">
        <v>1687</v>
      </c>
      <c r="G17" s="29">
        <v>0</v>
      </c>
      <c r="I17" s="27" t="s">
        <v>17</v>
      </c>
      <c r="J17" s="27">
        <v>1113</v>
      </c>
      <c r="K17" s="46">
        <v>31336.5</v>
      </c>
      <c r="L17" s="29"/>
      <c r="N17" s="27">
        <v>420</v>
      </c>
      <c r="O17" s="30">
        <v>1116</v>
      </c>
      <c r="P17" s="46">
        <v>16279</v>
      </c>
      <c r="Q17" s="29"/>
      <c r="S17" s="27">
        <v>470</v>
      </c>
      <c r="T17" s="27">
        <v>1118</v>
      </c>
      <c r="U17" s="46">
        <v>51593</v>
      </c>
      <c r="V17" s="32"/>
      <c r="X17" s="27">
        <v>420</v>
      </c>
      <c r="Y17" s="27">
        <v>1119</v>
      </c>
      <c r="Z17" s="33"/>
      <c r="AA17" s="46">
        <v>182260</v>
      </c>
      <c r="AD17" s="7"/>
      <c r="AE17" s="7"/>
      <c r="AF17" s="34"/>
      <c r="AG17" s="35"/>
      <c r="AH17" s="35"/>
    </row>
    <row r="18" spans="1:34" x14ac:dyDescent="0.25">
      <c r="A18" s="24">
        <v>171</v>
      </c>
      <c r="B18" s="25" t="s">
        <v>28</v>
      </c>
      <c r="C18" s="30"/>
      <c r="D18" s="27">
        <v>410</v>
      </c>
      <c r="E18" s="27">
        <v>1112</v>
      </c>
      <c r="F18" s="44">
        <v>110394</v>
      </c>
      <c r="G18" s="29">
        <v>22606</v>
      </c>
      <c r="I18" s="27" t="s">
        <v>17</v>
      </c>
      <c r="J18" s="27">
        <v>1113</v>
      </c>
      <c r="K18" s="46">
        <v>0</v>
      </c>
      <c r="L18" s="29"/>
      <c r="N18" s="27">
        <v>420</v>
      </c>
      <c r="O18" s="30">
        <v>1116</v>
      </c>
      <c r="P18" s="46">
        <v>29747</v>
      </c>
      <c r="Q18" s="29"/>
      <c r="S18" s="27">
        <v>470</v>
      </c>
      <c r="T18" s="27">
        <v>1118</v>
      </c>
      <c r="U18" s="46">
        <v>84419</v>
      </c>
      <c r="V18" s="32"/>
      <c r="X18" s="27">
        <v>420</v>
      </c>
      <c r="Y18" s="27">
        <v>1119</v>
      </c>
      <c r="Z18" s="33"/>
      <c r="AA18" s="46">
        <v>446395</v>
      </c>
      <c r="AD18" s="7"/>
      <c r="AE18" s="7"/>
      <c r="AF18" s="34"/>
      <c r="AG18" s="35"/>
      <c r="AH18" s="35"/>
    </row>
    <row r="19" spans="1:34" x14ac:dyDescent="0.25">
      <c r="A19" s="24">
        <v>225</v>
      </c>
      <c r="B19" s="25" t="s">
        <v>29</v>
      </c>
      <c r="C19" s="30"/>
      <c r="D19" s="27">
        <v>410</v>
      </c>
      <c r="E19" s="27">
        <v>1112</v>
      </c>
      <c r="F19" s="44">
        <v>564589</v>
      </c>
      <c r="G19" s="29">
        <v>66554</v>
      </c>
      <c r="I19" s="27" t="s">
        <v>17</v>
      </c>
      <c r="J19" s="27">
        <v>1113</v>
      </c>
      <c r="K19" s="46">
        <v>629375.4</v>
      </c>
      <c r="L19" s="29"/>
      <c r="N19" s="27">
        <v>420</v>
      </c>
      <c r="O19" s="30">
        <v>1116</v>
      </c>
      <c r="P19" s="46">
        <v>162263</v>
      </c>
      <c r="Q19" s="29"/>
      <c r="S19" s="27">
        <v>470</v>
      </c>
      <c r="T19" s="27">
        <v>1118</v>
      </c>
      <c r="U19" s="46">
        <v>447355</v>
      </c>
      <c r="V19" s="32"/>
      <c r="X19" s="27">
        <v>420</v>
      </c>
      <c r="Y19" s="27">
        <v>1119</v>
      </c>
      <c r="Z19" s="33"/>
      <c r="AA19" s="46">
        <v>2382164</v>
      </c>
      <c r="AD19" s="7"/>
      <c r="AE19" s="7"/>
      <c r="AF19" s="34"/>
      <c r="AG19" s="35"/>
      <c r="AH19" s="35"/>
    </row>
    <row r="20" spans="1:34" x14ac:dyDescent="0.25">
      <c r="A20" s="24">
        <v>234</v>
      </c>
      <c r="B20" s="25" t="s">
        <v>30</v>
      </c>
      <c r="C20" s="30"/>
      <c r="D20" s="27">
        <v>410</v>
      </c>
      <c r="E20" s="27">
        <v>1112</v>
      </c>
      <c r="F20" s="44">
        <v>13819</v>
      </c>
      <c r="G20" s="29">
        <v>6709</v>
      </c>
      <c r="I20" s="27" t="s">
        <v>17</v>
      </c>
      <c r="J20" s="27">
        <v>1113</v>
      </c>
      <c r="K20" s="46">
        <v>194108.4</v>
      </c>
      <c r="L20" s="29"/>
      <c r="N20" s="27">
        <v>420</v>
      </c>
      <c r="O20" s="30">
        <v>1116</v>
      </c>
      <c r="P20" s="46">
        <v>44006</v>
      </c>
      <c r="Q20" s="29"/>
      <c r="S20" s="27">
        <v>470</v>
      </c>
      <c r="T20" s="27">
        <v>1118</v>
      </c>
      <c r="U20" s="46">
        <v>118617</v>
      </c>
      <c r="V20" s="32"/>
      <c r="X20" s="27">
        <v>420</v>
      </c>
      <c r="Y20" s="27">
        <v>1119</v>
      </c>
      <c r="Z20" s="33"/>
      <c r="AA20" s="46">
        <v>401425</v>
      </c>
      <c r="AD20" s="7"/>
      <c r="AE20" s="7"/>
      <c r="AF20" s="34"/>
      <c r="AG20" s="35"/>
      <c r="AH20" s="35"/>
    </row>
    <row r="21" spans="1:34" x14ac:dyDescent="0.25">
      <c r="A21" s="24">
        <v>243</v>
      </c>
      <c r="B21" s="25" t="s">
        <v>31</v>
      </c>
      <c r="C21" s="30"/>
      <c r="D21" s="27">
        <v>410</v>
      </c>
      <c r="E21" s="27">
        <v>1112</v>
      </c>
      <c r="F21" s="44" t="s">
        <v>347</v>
      </c>
      <c r="G21" s="29">
        <v>0</v>
      </c>
      <c r="I21" s="27" t="s">
        <v>17</v>
      </c>
      <c r="J21" s="27">
        <v>1113</v>
      </c>
      <c r="K21" s="46">
        <v>2403.9</v>
      </c>
      <c r="L21" s="29"/>
      <c r="N21" s="27">
        <v>420</v>
      </c>
      <c r="O21" s="30">
        <v>1116</v>
      </c>
      <c r="P21" s="46">
        <v>6995</v>
      </c>
      <c r="Q21" s="29"/>
      <c r="S21" s="27">
        <v>470</v>
      </c>
      <c r="T21" s="27">
        <v>1118</v>
      </c>
      <c r="U21" s="46">
        <v>21440</v>
      </c>
      <c r="V21" s="32"/>
      <c r="X21" s="27">
        <v>420</v>
      </c>
      <c r="Y21" s="27">
        <v>1119</v>
      </c>
      <c r="Z21" s="33"/>
      <c r="AA21" s="46">
        <v>70560</v>
      </c>
      <c r="AD21" s="7"/>
      <c r="AE21" s="7"/>
      <c r="AF21" s="34"/>
      <c r="AG21" s="35"/>
      <c r="AH21" s="35"/>
    </row>
    <row r="22" spans="1:34" x14ac:dyDescent="0.25">
      <c r="A22" s="24">
        <v>261</v>
      </c>
      <c r="B22" s="25" t="s">
        <v>32</v>
      </c>
      <c r="C22" s="30"/>
      <c r="D22" s="27">
        <v>410</v>
      </c>
      <c r="E22" s="27">
        <v>1112</v>
      </c>
      <c r="F22" s="44">
        <v>632490</v>
      </c>
      <c r="G22" s="29">
        <v>160079</v>
      </c>
      <c r="I22" s="27" t="s">
        <v>17</v>
      </c>
      <c r="J22" s="27">
        <v>1113</v>
      </c>
      <c r="K22" s="46">
        <v>174937.19999999998</v>
      </c>
      <c r="L22" s="29"/>
      <c r="N22" s="27">
        <v>420</v>
      </c>
      <c r="O22" s="30">
        <v>1116</v>
      </c>
      <c r="P22" s="46">
        <v>363310</v>
      </c>
      <c r="Q22" s="29"/>
      <c r="S22" s="27">
        <v>470</v>
      </c>
      <c r="T22" s="27">
        <v>1118</v>
      </c>
      <c r="U22" s="46">
        <v>1258375</v>
      </c>
      <c r="V22" s="32"/>
      <c r="X22" s="27">
        <v>420</v>
      </c>
      <c r="Y22" s="27">
        <v>1119</v>
      </c>
      <c r="Z22" s="33"/>
      <c r="AA22" s="46">
        <v>5057103</v>
      </c>
      <c r="AD22" s="7"/>
      <c r="AE22" s="7"/>
      <c r="AF22" s="34"/>
      <c r="AG22" s="35"/>
      <c r="AH22" s="35"/>
    </row>
    <row r="23" spans="1:34" x14ac:dyDescent="0.25">
      <c r="A23" s="24">
        <v>279</v>
      </c>
      <c r="B23" s="25" t="s">
        <v>33</v>
      </c>
      <c r="C23" s="30"/>
      <c r="D23" s="27">
        <v>410</v>
      </c>
      <c r="E23" s="27">
        <v>1112</v>
      </c>
      <c r="F23" s="44" t="s">
        <v>347</v>
      </c>
      <c r="G23" s="29">
        <v>0</v>
      </c>
      <c r="I23" s="27" t="s">
        <v>17</v>
      </c>
      <c r="J23" s="27">
        <v>1113</v>
      </c>
      <c r="K23" s="46">
        <v>19171.2</v>
      </c>
      <c r="L23" s="29"/>
      <c r="N23" s="27">
        <v>420</v>
      </c>
      <c r="O23" s="30">
        <v>1116</v>
      </c>
      <c r="P23" s="46">
        <v>24491</v>
      </c>
      <c r="Q23" s="29"/>
      <c r="S23" s="27">
        <v>470</v>
      </c>
      <c r="T23" s="27">
        <v>1118</v>
      </c>
      <c r="U23" s="46">
        <v>78361</v>
      </c>
      <c r="V23" s="32"/>
      <c r="X23" s="27">
        <v>420</v>
      </c>
      <c r="Y23" s="27">
        <v>1119</v>
      </c>
      <c r="Z23" s="33"/>
      <c r="AA23" s="46">
        <v>414360</v>
      </c>
      <c r="AD23" s="7"/>
      <c r="AE23" s="7"/>
      <c r="AF23" s="34"/>
      <c r="AG23" s="35"/>
      <c r="AH23" s="35"/>
    </row>
    <row r="24" spans="1:34" x14ac:dyDescent="0.25">
      <c r="A24" s="24">
        <v>333</v>
      </c>
      <c r="B24" s="25" t="s">
        <v>34</v>
      </c>
      <c r="C24" s="30"/>
      <c r="D24" s="27">
        <v>410</v>
      </c>
      <c r="E24" s="27">
        <v>1112</v>
      </c>
      <c r="F24" s="44">
        <v>2085</v>
      </c>
      <c r="G24" s="29">
        <v>0</v>
      </c>
      <c r="I24" s="27" t="s">
        <v>17</v>
      </c>
      <c r="J24" s="27">
        <v>1113</v>
      </c>
      <c r="K24" s="46">
        <v>0</v>
      </c>
      <c r="L24" s="29"/>
      <c r="N24" s="27">
        <v>420</v>
      </c>
      <c r="O24" s="30">
        <v>1116</v>
      </c>
      <c r="P24" s="46">
        <v>17207</v>
      </c>
      <c r="Q24" s="29"/>
      <c r="S24" s="27">
        <v>470</v>
      </c>
      <c r="T24" s="27">
        <v>1118</v>
      </c>
      <c r="U24" s="46">
        <v>38579</v>
      </c>
      <c r="V24" s="32"/>
      <c r="X24" s="27">
        <v>420</v>
      </c>
      <c r="Y24" s="27">
        <v>1119</v>
      </c>
      <c r="Z24" s="33"/>
      <c r="AA24" s="46">
        <v>204911</v>
      </c>
      <c r="AD24" s="7"/>
      <c r="AE24" s="7"/>
      <c r="AF24" s="34"/>
      <c r="AG24" s="35"/>
      <c r="AH24" s="35"/>
    </row>
    <row r="25" spans="1:34" x14ac:dyDescent="0.25">
      <c r="A25" s="24">
        <v>355</v>
      </c>
      <c r="B25" s="25" t="s">
        <v>35</v>
      </c>
      <c r="C25" s="30"/>
      <c r="D25" s="27">
        <v>410</v>
      </c>
      <c r="E25" s="27">
        <v>1112</v>
      </c>
      <c r="F25" s="44">
        <v>8787</v>
      </c>
      <c r="G25" s="29">
        <v>1677</v>
      </c>
      <c r="I25" s="27" t="s">
        <v>17</v>
      </c>
      <c r="J25" s="27">
        <v>1113</v>
      </c>
      <c r="K25" s="46">
        <v>2396.4</v>
      </c>
      <c r="L25" s="29"/>
      <c r="N25" s="27">
        <v>420</v>
      </c>
      <c r="O25" s="30">
        <v>1116</v>
      </c>
      <c r="P25" s="46">
        <v>11447</v>
      </c>
      <c r="Q25" s="29"/>
      <c r="S25" s="27">
        <v>470</v>
      </c>
      <c r="T25" s="27">
        <v>1118</v>
      </c>
      <c r="U25" s="46">
        <v>27795</v>
      </c>
      <c r="V25" s="32"/>
      <c r="X25" s="27">
        <v>420</v>
      </c>
      <c r="Y25" s="27">
        <v>1119</v>
      </c>
      <c r="Z25" s="33"/>
      <c r="AA25" s="46">
        <v>104115</v>
      </c>
      <c r="AD25" s="7"/>
      <c r="AE25" s="7"/>
      <c r="AF25" s="34"/>
      <c r="AG25" s="35"/>
      <c r="AH25" s="35"/>
    </row>
    <row r="26" spans="1:34" x14ac:dyDescent="0.25">
      <c r="A26" s="24">
        <v>387</v>
      </c>
      <c r="B26" s="25" t="s">
        <v>36</v>
      </c>
      <c r="C26" s="30"/>
      <c r="D26" s="27">
        <v>410</v>
      </c>
      <c r="E26" s="27">
        <v>1112</v>
      </c>
      <c r="F26" s="44">
        <v>193389</v>
      </c>
      <c r="G26" s="29">
        <v>16774</v>
      </c>
      <c r="I26" s="27" t="s">
        <v>17</v>
      </c>
      <c r="J26" s="27">
        <v>1113</v>
      </c>
      <c r="K26" s="46">
        <v>110234.4</v>
      </c>
      <c r="L26" s="29"/>
      <c r="N26" s="27">
        <v>420</v>
      </c>
      <c r="O26" s="30">
        <v>1116</v>
      </c>
      <c r="P26" s="46">
        <v>57889</v>
      </c>
      <c r="Q26" s="29"/>
      <c r="S26" s="27">
        <v>470</v>
      </c>
      <c r="T26" s="27">
        <v>1118</v>
      </c>
      <c r="U26" s="46">
        <v>143293</v>
      </c>
      <c r="V26" s="32"/>
      <c r="X26" s="27">
        <v>420</v>
      </c>
      <c r="Y26" s="27">
        <v>1119</v>
      </c>
      <c r="Z26" s="33"/>
      <c r="AA26" s="46">
        <v>757713</v>
      </c>
      <c r="AD26" s="7"/>
      <c r="AE26" s="7"/>
      <c r="AF26" s="34"/>
      <c r="AG26" s="35"/>
      <c r="AH26" s="35"/>
    </row>
    <row r="27" spans="1:34" x14ac:dyDescent="0.25">
      <c r="A27" s="24">
        <v>414</v>
      </c>
      <c r="B27" s="25" t="s">
        <v>37</v>
      </c>
      <c r="C27" s="30"/>
      <c r="D27" s="27">
        <v>410</v>
      </c>
      <c r="E27" s="27">
        <v>1112</v>
      </c>
      <c r="F27" s="44">
        <v>7545</v>
      </c>
      <c r="G27" s="29">
        <v>0</v>
      </c>
      <c r="I27" s="27" t="s">
        <v>17</v>
      </c>
      <c r="J27" s="27">
        <v>1113</v>
      </c>
      <c r="K27" s="46">
        <v>0</v>
      </c>
      <c r="L27" s="29"/>
      <c r="N27" s="27">
        <v>420</v>
      </c>
      <c r="O27" s="30">
        <v>1116</v>
      </c>
      <c r="P27" s="46">
        <v>15693</v>
      </c>
      <c r="Q27" s="29"/>
      <c r="S27" s="27">
        <v>470</v>
      </c>
      <c r="T27" s="27">
        <v>1118</v>
      </c>
      <c r="U27" s="46">
        <v>48791</v>
      </c>
      <c r="V27" s="32"/>
      <c r="X27" s="27">
        <v>420</v>
      </c>
      <c r="Y27" s="27">
        <v>1119</v>
      </c>
      <c r="Z27" s="33"/>
      <c r="AA27" s="46">
        <v>170324</v>
      </c>
      <c r="AD27" s="7"/>
      <c r="AE27" s="7"/>
      <c r="AF27" s="34"/>
      <c r="AG27" s="35"/>
      <c r="AH27" s="35"/>
    </row>
    <row r="28" spans="1:34" x14ac:dyDescent="0.25">
      <c r="A28" s="24">
        <v>441</v>
      </c>
      <c r="B28" s="25" t="s">
        <v>38</v>
      </c>
      <c r="C28" s="30"/>
      <c r="D28" s="27">
        <v>410</v>
      </c>
      <c r="E28" s="27">
        <v>1112</v>
      </c>
      <c r="F28" s="44">
        <v>25817</v>
      </c>
      <c r="G28" s="29">
        <v>1678</v>
      </c>
      <c r="I28" s="27" t="s">
        <v>17</v>
      </c>
      <c r="J28" s="27">
        <v>1113</v>
      </c>
      <c r="K28" s="46">
        <v>9591.6</v>
      </c>
      <c r="L28" s="29"/>
      <c r="N28" s="27">
        <v>420</v>
      </c>
      <c r="O28" s="30">
        <v>1116</v>
      </c>
      <c r="P28" s="46">
        <v>27376</v>
      </c>
      <c r="Q28" s="29"/>
      <c r="S28" s="27">
        <v>470</v>
      </c>
      <c r="T28" s="27">
        <v>1118</v>
      </c>
      <c r="U28" s="46">
        <v>77769</v>
      </c>
      <c r="V28" s="32"/>
      <c r="X28" s="27">
        <v>420</v>
      </c>
      <c r="Y28" s="27">
        <v>1119</v>
      </c>
      <c r="Z28" s="33"/>
      <c r="AA28" s="46">
        <v>411756</v>
      </c>
      <c r="AD28" s="7"/>
      <c r="AE28" s="7"/>
      <c r="AF28" s="34"/>
      <c r="AG28" s="35"/>
      <c r="AH28" s="35"/>
    </row>
    <row r="29" spans="1:34" x14ac:dyDescent="0.25">
      <c r="A29" s="24">
        <v>472</v>
      </c>
      <c r="B29" s="25" t="s">
        <v>39</v>
      </c>
      <c r="C29" s="30"/>
      <c r="D29" s="27">
        <v>410</v>
      </c>
      <c r="E29" s="27">
        <v>1112</v>
      </c>
      <c r="F29" s="44">
        <v>14618</v>
      </c>
      <c r="G29" s="29">
        <v>5431</v>
      </c>
      <c r="I29" s="27" t="s">
        <v>17</v>
      </c>
      <c r="J29" s="27">
        <v>1113</v>
      </c>
      <c r="K29" s="46">
        <v>148576.79999999999</v>
      </c>
      <c r="L29" s="29"/>
      <c r="N29" s="27">
        <v>420</v>
      </c>
      <c r="O29" s="30">
        <v>1116</v>
      </c>
      <c r="P29" s="46">
        <v>48000</v>
      </c>
      <c r="Q29" s="29"/>
      <c r="S29" s="27">
        <v>470</v>
      </c>
      <c r="T29" s="27">
        <v>1118</v>
      </c>
      <c r="U29" s="46">
        <v>174384</v>
      </c>
      <c r="V29" s="32"/>
      <c r="X29" s="27">
        <v>420</v>
      </c>
      <c r="Y29" s="27">
        <v>1119</v>
      </c>
      <c r="Z29" s="33"/>
      <c r="AA29" s="46">
        <v>756132</v>
      </c>
      <c r="AD29" s="7"/>
      <c r="AE29" s="7"/>
      <c r="AF29" s="34"/>
      <c r="AG29" s="35"/>
      <c r="AH29" s="35"/>
    </row>
    <row r="30" spans="1:34" x14ac:dyDescent="0.25">
      <c r="A30" s="24">
        <v>513</v>
      </c>
      <c r="B30" s="25" t="s">
        <v>40</v>
      </c>
      <c r="C30" s="30"/>
      <c r="D30" s="27">
        <v>410</v>
      </c>
      <c r="E30" s="27">
        <v>1112</v>
      </c>
      <c r="F30" s="44" t="s">
        <v>347</v>
      </c>
      <c r="G30" s="29">
        <v>0</v>
      </c>
      <c r="I30" s="27" t="s">
        <v>17</v>
      </c>
      <c r="J30" s="27">
        <v>1113</v>
      </c>
      <c r="K30" s="46">
        <v>0</v>
      </c>
      <c r="L30" s="29"/>
      <c r="N30" s="27">
        <v>420</v>
      </c>
      <c r="O30" s="30">
        <v>1116</v>
      </c>
      <c r="P30" s="46">
        <v>11639</v>
      </c>
      <c r="Q30" s="29"/>
      <c r="S30" s="27">
        <v>470</v>
      </c>
      <c r="T30" s="27">
        <v>1118</v>
      </c>
      <c r="U30" s="46">
        <v>33655</v>
      </c>
      <c r="V30" s="32"/>
      <c r="X30" s="27">
        <v>420</v>
      </c>
      <c r="Y30" s="27">
        <v>1119</v>
      </c>
      <c r="Z30" s="33"/>
      <c r="AA30" s="46">
        <v>131693</v>
      </c>
      <c r="AD30" s="7"/>
      <c r="AE30" s="7"/>
      <c r="AF30" s="34"/>
      <c r="AG30" s="35"/>
      <c r="AH30" s="35"/>
    </row>
    <row r="31" spans="1:34" x14ac:dyDescent="0.25">
      <c r="A31" s="24">
        <v>540</v>
      </c>
      <c r="B31" s="25" t="s">
        <v>41</v>
      </c>
      <c r="C31" s="30"/>
      <c r="D31" s="27">
        <v>410</v>
      </c>
      <c r="E31" s="27">
        <v>1112</v>
      </c>
      <c r="F31" s="44">
        <v>5460</v>
      </c>
      <c r="G31" s="29">
        <v>1686</v>
      </c>
      <c r="I31" s="27" t="s">
        <v>17</v>
      </c>
      <c r="J31" s="27">
        <v>1113</v>
      </c>
      <c r="K31" s="46">
        <v>36130.5</v>
      </c>
      <c r="L31" s="29"/>
      <c r="N31" s="27">
        <v>420</v>
      </c>
      <c r="O31" s="30">
        <v>1116</v>
      </c>
      <c r="P31" s="46">
        <v>16877</v>
      </c>
      <c r="Q31" s="29"/>
      <c r="S31" s="27">
        <v>470</v>
      </c>
      <c r="T31" s="27">
        <v>1118</v>
      </c>
      <c r="U31" s="46">
        <v>43709</v>
      </c>
      <c r="V31" s="32"/>
      <c r="X31" s="27">
        <v>420</v>
      </c>
      <c r="Y31" s="27">
        <v>1119</v>
      </c>
      <c r="Z31" s="33"/>
      <c r="AA31" s="46">
        <v>232487</v>
      </c>
      <c r="AD31" s="7"/>
      <c r="AE31" s="7"/>
      <c r="AF31" s="34"/>
      <c r="AG31" s="35"/>
      <c r="AH31" s="35"/>
    </row>
    <row r="32" spans="1:34" x14ac:dyDescent="0.25">
      <c r="A32" s="24">
        <v>549</v>
      </c>
      <c r="B32" s="25" t="s">
        <v>42</v>
      </c>
      <c r="C32" s="30"/>
      <c r="D32" s="27">
        <v>410</v>
      </c>
      <c r="E32" s="27">
        <v>1112</v>
      </c>
      <c r="F32" s="44">
        <v>2077</v>
      </c>
      <c r="G32" s="29">
        <v>0</v>
      </c>
      <c r="I32" s="27" t="s">
        <v>17</v>
      </c>
      <c r="J32" s="27">
        <v>1113</v>
      </c>
      <c r="K32" s="46">
        <v>9585.6</v>
      </c>
      <c r="L32" s="29"/>
      <c r="N32" s="27">
        <v>420</v>
      </c>
      <c r="O32" s="30">
        <v>1116</v>
      </c>
      <c r="P32" s="46">
        <v>22382</v>
      </c>
      <c r="Q32" s="29"/>
      <c r="S32" s="27">
        <v>470</v>
      </c>
      <c r="T32" s="27">
        <v>1118</v>
      </c>
      <c r="U32" s="46">
        <v>49185</v>
      </c>
      <c r="V32" s="32"/>
      <c r="X32" s="27">
        <v>420</v>
      </c>
      <c r="Y32" s="27">
        <v>1119</v>
      </c>
      <c r="Z32" s="33"/>
      <c r="AA32" s="46">
        <v>213269</v>
      </c>
      <c r="AD32" s="7"/>
      <c r="AE32" s="7"/>
      <c r="AF32" s="34"/>
      <c r="AG32" s="35"/>
      <c r="AH32" s="35"/>
    </row>
    <row r="33" spans="1:34" x14ac:dyDescent="0.25">
      <c r="A33" s="24">
        <v>576</v>
      </c>
      <c r="B33" s="25" t="s">
        <v>43</v>
      </c>
      <c r="C33" s="30"/>
      <c r="D33" s="27">
        <v>410</v>
      </c>
      <c r="E33" s="27">
        <v>1112</v>
      </c>
      <c r="F33" s="44">
        <v>1677</v>
      </c>
      <c r="G33" s="29">
        <v>0</v>
      </c>
      <c r="I33" s="27" t="s">
        <v>17</v>
      </c>
      <c r="J33" s="27">
        <v>1113</v>
      </c>
      <c r="K33" s="46">
        <v>7189.2</v>
      </c>
      <c r="L33" s="29"/>
      <c r="N33" s="27">
        <v>420</v>
      </c>
      <c r="O33" s="30">
        <v>1116</v>
      </c>
      <c r="P33" s="46">
        <v>18021</v>
      </c>
      <c r="Q33" s="29"/>
      <c r="S33" s="27">
        <v>470</v>
      </c>
      <c r="T33" s="27">
        <v>1118</v>
      </c>
      <c r="U33" s="46">
        <v>46037</v>
      </c>
      <c r="V33" s="32"/>
      <c r="X33" s="27">
        <v>420</v>
      </c>
      <c r="Y33" s="27">
        <v>1119</v>
      </c>
      <c r="Z33" s="33"/>
      <c r="AA33" s="46">
        <v>201440</v>
      </c>
      <c r="AD33" s="7"/>
      <c r="AE33" s="7"/>
      <c r="AF33" s="34"/>
      <c r="AG33" s="35"/>
      <c r="AH33" s="35"/>
    </row>
    <row r="34" spans="1:34" x14ac:dyDescent="0.25">
      <c r="A34" s="24">
        <v>585</v>
      </c>
      <c r="B34" s="25" t="s">
        <v>44</v>
      </c>
      <c r="C34" s="30"/>
      <c r="D34" s="27">
        <v>410</v>
      </c>
      <c r="E34" s="27">
        <v>1112</v>
      </c>
      <c r="F34" s="44">
        <v>2081</v>
      </c>
      <c r="G34" s="29">
        <v>0</v>
      </c>
      <c r="I34" s="27" t="s">
        <v>17</v>
      </c>
      <c r="J34" s="27">
        <v>1113</v>
      </c>
      <c r="K34" s="46">
        <v>0</v>
      </c>
      <c r="L34" s="29"/>
      <c r="N34" s="27">
        <v>420</v>
      </c>
      <c r="O34" s="30">
        <v>1116</v>
      </c>
      <c r="P34" s="46">
        <v>17155</v>
      </c>
      <c r="Q34" s="29"/>
      <c r="S34" s="27">
        <v>470</v>
      </c>
      <c r="T34" s="27">
        <v>1118</v>
      </c>
      <c r="U34" s="46">
        <v>59565</v>
      </c>
      <c r="V34" s="32"/>
      <c r="X34" s="27">
        <v>420</v>
      </c>
      <c r="Y34" s="27">
        <v>1119</v>
      </c>
      <c r="Z34" s="33"/>
      <c r="AA34" s="46">
        <v>233733</v>
      </c>
      <c r="AD34" s="7"/>
      <c r="AE34" s="7"/>
      <c r="AF34" s="34"/>
      <c r="AG34" s="35"/>
      <c r="AH34" s="35"/>
    </row>
    <row r="35" spans="1:34" x14ac:dyDescent="0.25">
      <c r="A35" s="24">
        <v>594</v>
      </c>
      <c r="B35" s="25" t="s">
        <v>45</v>
      </c>
      <c r="C35" s="30"/>
      <c r="D35" s="27">
        <v>410</v>
      </c>
      <c r="E35" s="27">
        <v>1112</v>
      </c>
      <c r="F35" s="44">
        <v>138432</v>
      </c>
      <c r="G35" s="29">
        <v>57833</v>
      </c>
      <c r="I35" s="27" t="s">
        <v>17</v>
      </c>
      <c r="J35" s="27">
        <v>1113</v>
      </c>
      <c r="K35" s="46">
        <v>7189.2</v>
      </c>
      <c r="L35" s="29"/>
      <c r="N35" s="27">
        <v>420</v>
      </c>
      <c r="O35" s="30">
        <v>1116</v>
      </c>
      <c r="P35" s="46">
        <v>34452</v>
      </c>
      <c r="Q35" s="29"/>
      <c r="S35" s="27">
        <v>470</v>
      </c>
      <c r="T35" s="27">
        <v>1118</v>
      </c>
      <c r="U35" s="46">
        <v>69600</v>
      </c>
      <c r="V35" s="32"/>
      <c r="X35" s="27">
        <v>420</v>
      </c>
      <c r="Y35" s="27">
        <v>1119</v>
      </c>
      <c r="Z35" s="33"/>
      <c r="AA35" s="46">
        <v>294424</v>
      </c>
      <c r="AD35" s="7"/>
      <c r="AE35" s="7"/>
      <c r="AF35" s="34"/>
      <c r="AG35" s="35"/>
      <c r="AH35" s="35"/>
    </row>
    <row r="36" spans="1:34" x14ac:dyDescent="0.25">
      <c r="A36" s="24">
        <v>603</v>
      </c>
      <c r="B36" s="25" t="s">
        <v>46</v>
      </c>
      <c r="C36" s="30"/>
      <c r="D36" s="27">
        <v>410</v>
      </c>
      <c r="E36" s="27">
        <v>1112</v>
      </c>
      <c r="F36" s="44">
        <v>2101</v>
      </c>
      <c r="G36" s="29">
        <v>0</v>
      </c>
      <c r="I36" s="27" t="s">
        <v>17</v>
      </c>
      <c r="J36" s="27">
        <v>1113</v>
      </c>
      <c r="K36" s="46">
        <v>0</v>
      </c>
      <c r="L36" s="29"/>
      <c r="N36" s="27">
        <v>420</v>
      </c>
      <c r="O36" s="30">
        <v>1116</v>
      </c>
      <c r="P36" s="46">
        <v>7788</v>
      </c>
      <c r="Q36" s="29"/>
      <c r="S36" s="27">
        <v>470</v>
      </c>
      <c r="T36" s="27">
        <v>1118</v>
      </c>
      <c r="U36" s="46">
        <v>16289</v>
      </c>
      <c r="V36" s="32"/>
      <c r="X36" s="27">
        <v>420</v>
      </c>
      <c r="Y36" s="27">
        <v>1119</v>
      </c>
      <c r="Z36" s="33"/>
      <c r="AA36" s="46">
        <v>43597</v>
      </c>
      <c r="AD36" s="7"/>
      <c r="AE36" s="7"/>
      <c r="AF36" s="34"/>
      <c r="AG36" s="35"/>
      <c r="AH36" s="35"/>
    </row>
    <row r="37" spans="1:34" x14ac:dyDescent="0.25">
      <c r="A37" s="24">
        <v>609</v>
      </c>
      <c r="B37" s="25" t="s">
        <v>47</v>
      </c>
      <c r="C37" s="30"/>
      <c r="D37" s="27">
        <v>410</v>
      </c>
      <c r="E37" s="27">
        <v>1112</v>
      </c>
      <c r="F37" s="44">
        <v>11298</v>
      </c>
      <c r="G37" s="29">
        <v>1682</v>
      </c>
      <c r="I37" s="27" t="s">
        <v>17</v>
      </c>
      <c r="J37" s="27">
        <v>1113</v>
      </c>
      <c r="K37" s="46">
        <v>103367.7</v>
      </c>
      <c r="L37" s="29"/>
      <c r="N37" s="27">
        <v>420</v>
      </c>
      <c r="O37" s="30">
        <v>1116</v>
      </c>
      <c r="P37" s="46">
        <v>44136</v>
      </c>
      <c r="Q37" s="29"/>
      <c r="S37" s="27">
        <v>470</v>
      </c>
      <c r="T37" s="27">
        <v>1118</v>
      </c>
      <c r="U37" s="46">
        <v>145592</v>
      </c>
      <c r="V37" s="32"/>
      <c r="X37" s="27">
        <v>420</v>
      </c>
      <c r="Y37" s="27">
        <v>1119</v>
      </c>
      <c r="Z37" s="33"/>
      <c r="AA37" s="46">
        <v>376616</v>
      </c>
      <c r="AD37" s="7"/>
      <c r="AE37" s="7"/>
      <c r="AF37" s="34"/>
      <c r="AG37" s="35"/>
      <c r="AH37" s="35"/>
    </row>
    <row r="38" spans="1:34" x14ac:dyDescent="0.25">
      <c r="A38" s="24">
        <v>621</v>
      </c>
      <c r="B38" s="25" t="s">
        <v>48</v>
      </c>
      <c r="C38" s="30"/>
      <c r="D38" s="27">
        <v>410</v>
      </c>
      <c r="E38" s="27">
        <v>1112</v>
      </c>
      <c r="F38" s="44">
        <v>119528</v>
      </c>
      <c r="G38" s="29">
        <v>2085</v>
      </c>
      <c r="I38" s="27" t="s">
        <v>17</v>
      </c>
      <c r="J38" s="27">
        <v>1113</v>
      </c>
      <c r="K38" s="46">
        <v>38505.599999999999</v>
      </c>
      <c r="L38" s="29"/>
      <c r="N38" s="27">
        <v>420</v>
      </c>
      <c r="O38" s="30">
        <v>1116</v>
      </c>
      <c r="P38" s="46">
        <v>139904</v>
      </c>
      <c r="Q38" s="29"/>
      <c r="S38" s="27">
        <v>470</v>
      </c>
      <c r="T38" s="27">
        <v>1118</v>
      </c>
      <c r="U38" s="46">
        <v>377459</v>
      </c>
      <c r="V38" s="32"/>
      <c r="X38" s="27">
        <v>420</v>
      </c>
      <c r="Y38" s="27">
        <v>1119</v>
      </c>
      <c r="Z38" s="33"/>
      <c r="AA38" s="46">
        <v>1577776</v>
      </c>
      <c r="AD38" s="7"/>
      <c r="AE38" s="7"/>
      <c r="AF38" s="34"/>
      <c r="AG38" s="35"/>
      <c r="AH38" s="35"/>
    </row>
    <row r="39" spans="1:34" x14ac:dyDescent="0.25">
      <c r="A39" s="24">
        <v>657</v>
      </c>
      <c r="B39" s="25" t="s">
        <v>49</v>
      </c>
      <c r="C39" s="30"/>
      <c r="D39" s="27">
        <v>410</v>
      </c>
      <c r="E39" s="27">
        <v>1112</v>
      </c>
      <c r="F39" s="44">
        <v>3754</v>
      </c>
      <c r="G39" s="29">
        <v>0</v>
      </c>
      <c r="I39" s="27" t="s">
        <v>17</v>
      </c>
      <c r="J39" s="27">
        <v>1113</v>
      </c>
      <c r="K39" s="46">
        <v>160558.79999999999</v>
      </c>
      <c r="L39" s="29"/>
      <c r="N39" s="27">
        <v>420</v>
      </c>
      <c r="O39" s="30">
        <v>1116</v>
      </c>
      <c r="P39" s="46">
        <v>32423</v>
      </c>
      <c r="Q39" s="29"/>
      <c r="S39" s="27">
        <v>470</v>
      </c>
      <c r="T39" s="27">
        <v>1118</v>
      </c>
      <c r="U39" s="46">
        <v>77857</v>
      </c>
      <c r="V39" s="32"/>
      <c r="X39" s="27">
        <v>420</v>
      </c>
      <c r="Y39" s="27">
        <v>1119</v>
      </c>
      <c r="Z39" s="33"/>
      <c r="AA39" s="46">
        <v>411700</v>
      </c>
      <c r="AD39" s="7"/>
      <c r="AE39" s="7"/>
      <c r="AF39" s="34"/>
      <c r="AG39" s="35"/>
      <c r="AH39" s="35"/>
    </row>
    <row r="40" spans="1:34" x14ac:dyDescent="0.25">
      <c r="A40" s="24">
        <v>720</v>
      </c>
      <c r="B40" s="25" t="s">
        <v>50</v>
      </c>
      <c r="C40" s="30"/>
      <c r="D40" s="27">
        <v>410</v>
      </c>
      <c r="E40" s="27">
        <v>1112</v>
      </c>
      <c r="F40" s="44">
        <v>107439</v>
      </c>
      <c r="G40" s="29">
        <v>33549</v>
      </c>
      <c r="I40" s="27" t="s">
        <v>17</v>
      </c>
      <c r="J40" s="27">
        <v>1113</v>
      </c>
      <c r="K40" s="46">
        <v>9585.6</v>
      </c>
      <c r="L40" s="29"/>
      <c r="N40" s="27">
        <v>420</v>
      </c>
      <c r="O40" s="30">
        <v>1116</v>
      </c>
      <c r="P40" s="46">
        <v>68593</v>
      </c>
      <c r="Q40" s="29"/>
      <c r="S40" s="27">
        <v>470</v>
      </c>
      <c r="T40" s="27">
        <v>1118</v>
      </c>
      <c r="U40" s="46">
        <v>262691</v>
      </c>
      <c r="V40" s="32"/>
      <c r="X40" s="27">
        <v>420</v>
      </c>
      <c r="Y40" s="27">
        <v>1119</v>
      </c>
      <c r="Z40" s="33"/>
      <c r="AA40" s="46">
        <v>777875</v>
      </c>
      <c r="AD40" s="7"/>
      <c r="AE40" s="7"/>
      <c r="AF40" s="34"/>
      <c r="AG40" s="35"/>
      <c r="AH40" s="35"/>
    </row>
    <row r="41" spans="1:34" x14ac:dyDescent="0.25">
      <c r="A41" s="24">
        <v>729</v>
      </c>
      <c r="B41" s="25" t="s">
        <v>51</v>
      </c>
      <c r="C41" s="30"/>
      <c r="D41" s="27">
        <v>410</v>
      </c>
      <c r="E41" s="27">
        <v>1112</v>
      </c>
      <c r="F41" s="44">
        <v>29236</v>
      </c>
      <c r="G41" s="29">
        <v>5032</v>
      </c>
      <c r="I41" s="27" t="s">
        <v>17</v>
      </c>
      <c r="J41" s="27">
        <v>1113</v>
      </c>
      <c r="K41" s="46">
        <v>215676</v>
      </c>
      <c r="L41" s="29"/>
      <c r="N41" s="27">
        <v>420</v>
      </c>
      <c r="O41" s="30">
        <v>1116</v>
      </c>
      <c r="P41" s="46">
        <v>72060</v>
      </c>
      <c r="Q41" s="29"/>
      <c r="S41" s="27">
        <v>470</v>
      </c>
      <c r="T41" s="27">
        <v>1118</v>
      </c>
      <c r="U41" s="46">
        <v>195755</v>
      </c>
      <c r="V41" s="32"/>
      <c r="X41" s="27">
        <v>420</v>
      </c>
      <c r="Y41" s="27">
        <v>1119</v>
      </c>
      <c r="Z41" s="33"/>
      <c r="AA41" s="46">
        <v>789545</v>
      </c>
      <c r="AD41" s="7"/>
      <c r="AE41" s="7"/>
      <c r="AF41" s="34"/>
      <c r="AG41" s="35"/>
      <c r="AH41" s="35"/>
    </row>
    <row r="42" spans="1:34" x14ac:dyDescent="0.25">
      <c r="A42" s="24">
        <v>747</v>
      </c>
      <c r="B42" s="25" t="s">
        <v>52</v>
      </c>
      <c r="C42" s="30"/>
      <c r="D42" s="27">
        <v>410</v>
      </c>
      <c r="E42" s="27">
        <v>1112</v>
      </c>
      <c r="F42" s="44">
        <v>116465</v>
      </c>
      <c r="G42" s="29">
        <v>41857</v>
      </c>
      <c r="I42" s="27" t="s">
        <v>17</v>
      </c>
      <c r="J42" s="27">
        <v>1113</v>
      </c>
      <c r="K42" s="46">
        <v>0</v>
      </c>
      <c r="L42" s="29"/>
      <c r="N42" s="27">
        <v>420</v>
      </c>
      <c r="O42" s="30">
        <v>1116</v>
      </c>
      <c r="P42" s="46">
        <v>22071</v>
      </c>
      <c r="Q42" s="29"/>
      <c r="S42" s="27">
        <v>470</v>
      </c>
      <c r="T42" s="27">
        <v>1118</v>
      </c>
      <c r="U42" s="46">
        <v>53941</v>
      </c>
      <c r="V42" s="32"/>
      <c r="X42" s="27">
        <v>420</v>
      </c>
      <c r="Y42" s="27">
        <v>1119</v>
      </c>
      <c r="Z42" s="33"/>
      <c r="AA42" s="46">
        <v>182548</v>
      </c>
      <c r="AD42" s="7"/>
      <c r="AE42" s="7"/>
      <c r="AF42" s="34"/>
      <c r="AG42" s="35"/>
      <c r="AH42" s="35"/>
    </row>
    <row r="43" spans="1:34" x14ac:dyDescent="0.25">
      <c r="A43" s="24">
        <v>819</v>
      </c>
      <c r="B43" s="25" t="s">
        <v>53</v>
      </c>
      <c r="C43" s="30"/>
      <c r="D43" s="27">
        <v>410</v>
      </c>
      <c r="E43" s="27">
        <v>1112</v>
      </c>
      <c r="F43" s="44">
        <v>60469</v>
      </c>
      <c r="G43" s="29">
        <v>3754</v>
      </c>
      <c r="I43" s="27" t="s">
        <v>17</v>
      </c>
      <c r="J43" s="27">
        <v>1113</v>
      </c>
      <c r="K43" s="46">
        <v>7189.2</v>
      </c>
      <c r="L43" s="29"/>
      <c r="N43" s="27">
        <v>420</v>
      </c>
      <c r="O43" s="30">
        <v>1116</v>
      </c>
      <c r="P43" s="46">
        <v>21336</v>
      </c>
      <c r="Q43" s="29"/>
      <c r="S43" s="27">
        <v>470</v>
      </c>
      <c r="T43" s="27">
        <v>1118</v>
      </c>
      <c r="U43" s="46">
        <v>58007</v>
      </c>
      <c r="V43" s="32"/>
      <c r="X43" s="27">
        <v>420</v>
      </c>
      <c r="Y43" s="27">
        <v>1119</v>
      </c>
      <c r="Z43" s="33"/>
      <c r="AA43" s="46">
        <v>306727</v>
      </c>
      <c r="AD43" s="7"/>
      <c r="AE43" s="7"/>
      <c r="AF43" s="34"/>
      <c r="AG43" s="35"/>
      <c r="AH43" s="35"/>
    </row>
    <row r="44" spans="1:34" x14ac:dyDescent="0.25">
      <c r="A44" s="24">
        <v>846</v>
      </c>
      <c r="B44" s="25" t="s">
        <v>54</v>
      </c>
      <c r="C44" s="30"/>
      <c r="D44" s="27">
        <v>410</v>
      </c>
      <c r="E44" s="27">
        <v>1112</v>
      </c>
      <c r="F44" s="44">
        <v>3355</v>
      </c>
      <c r="G44" s="29">
        <v>1677</v>
      </c>
      <c r="I44" s="27" t="s">
        <v>17</v>
      </c>
      <c r="J44" s="27">
        <v>1113</v>
      </c>
      <c r="K44" s="46">
        <v>0</v>
      </c>
      <c r="L44" s="29"/>
      <c r="N44" s="27">
        <v>420</v>
      </c>
      <c r="O44" s="30">
        <v>1116</v>
      </c>
      <c r="P44" s="46">
        <v>18596</v>
      </c>
      <c r="Q44" s="29"/>
      <c r="S44" s="27">
        <v>470</v>
      </c>
      <c r="T44" s="27">
        <v>1118</v>
      </c>
      <c r="U44" s="46">
        <v>51149</v>
      </c>
      <c r="V44" s="32"/>
      <c r="X44" s="27">
        <v>420</v>
      </c>
      <c r="Y44" s="27">
        <v>1119</v>
      </c>
      <c r="Z44" s="33"/>
      <c r="AA44" s="46">
        <v>173099</v>
      </c>
      <c r="AD44" s="7"/>
      <c r="AE44" s="7"/>
      <c r="AF44" s="34"/>
      <c r="AG44" s="35"/>
      <c r="AH44" s="35"/>
    </row>
    <row r="45" spans="1:34" x14ac:dyDescent="0.25">
      <c r="A45" s="24">
        <v>873</v>
      </c>
      <c r="B45" s="25" t="s">
        <v>55</v>
      </c>
      <c r="C45" s="30"/>
      <c r="D45" s="27">
        <v>410</v>
      </c>
      <c r="E45" s="27">
        <v>1112</v>
      </c>
      <c r="F45" s="44">
        <v>24413</v>
      </c>
      <c r="G45" s="29">
        <v>6767</v>
      </c>
      <c r="I45" s="27" t="s">
        <v>17</v>
      </c>
      <c r="J45" s="27">
        <v>1113</v>
      </c>
      <c r="K45" s="46">
        <v>19336.8</v>
      </c>
      <c r="L45" s="29"/>
      <c r="N45" s="27">
        <v>420</v>
      </c>
      <c r="O45" s="30">
        <v>1116</v>
      </c>
      <c r="P45" s="46">
        <v>16807</v>
      </c>
      <c r="Q45" s="29"/>
      <c r="S45" s="27">
        <v>470</v>
      </c>
      <c r="T45" s="27">
        <v>1118</v>
      </c>
      <c r="U45" s="46">
        <v>44972</v>
      </c>
      <c r="V45" s="32"/>
      <c r="X45" s="27">
        <v>420</v>
      </c>
      <c r="Y45" s="27">
        <v>1119</v>
      </c>
      <c r="Z45" s="33"/>
      <c r="AA45" s="46">
        <v>192044</v>
      </c>
      <c r="AD45" s="7"/>
      <c r="AE45" s="7"/>
      <c r="AF45" s="34"/>
      <c r="AG45" s="35"/>
      <c r="AH45" s="35"/>
    </row>
    <row r="46" spans="1:34" x14ac:dyDescent="0.25">
      <c r="A46" s="24">
        <v>882</v>
      </c>
      <c r="B46" s="25" t="s">
        <v>56</v>
      </c>
      <c r="C46" s="30"/>
      <c r="D46" s="27">
        <v>410</v>
      </c>
      <c r="E46" s="27">
        <v>1112</v>
      </c>
      <c r="F46" s="44">
        <v>76365</v>
      </c>
      <c r="G46" s="29">
        <v>10064</v>
      </c>
      <c r="I46" s="27" t="s">
        <v>17</v>
      </c>
      <c r="J46" s="27">
        <v>1113</v>
      </c>
      <c r="K46" s="46">
        <v>191712</v>
      </c>
      <c r="L46" s="29"/>
      <c r="N46" s="27">
        <v>420</v>
      </c>
      <c r="O46" s="30">
        <v>1116</v>
      </c>
      <c r="P46" s="46">
        <v>169937</v>
      </c>
      <c r="Q46" s="29"/>
      <c r="S46" s="27">
        <v>470</v>
      </c>
      <c r="T46" s="27">
        <v>1118</v>
      </c>
      <c r="U46" s="46">
        <v>362412</v>
      </c>
      <c r="V46" s="32"/>
      <c r="X46" s="27">
        <v>420</v>
      </c>
      <c r="Y46" s="27">
        <v>1119</v>
      </c>
      <c r="Z46" s="33"/>
      <c r="AA46" s="46">
        <v>1264809</v>
      </c>
      <c r="AD46" s="7"/>
      <c r="AE46" s="7"/>
      <c r="AF46" s="34"/>
      <c r="AG46" s="35"/>
      <c r="AH46" s="35"/>
    </row>
    <row r="47" spans="1:34" x14ac:dyDescent="0.25">
      <c r="A47" s="24">
        <v>914</v>
      </c>
      <c r="B47" s="25" t="s">
        <v>57</v>
      </c>
      <c r="C47" s="30"/>
      <c r="D47" s="27">
        <v>410</v>
      </c>
      <c r="E47" s="27">
        <v>1112</v>
      </c>
      <c r="F47" s="44" t="s">
        <v>347</v>
      </c>
      <c r="G47" s="29">
        <v>0</v>
      </c>
      <c r="I47" s="27" t="s">
        <v>17</v>
      </c>
      <c r="J47" s="27">
        <v>1113</v>
      </c>
      <c r="K47" s="46">
        <v>23994</v>
      </c>
      <c r="L47" s="29"/>
      <c r="N47" s="27">
        <v>420</v>
      </c>
      <c r="O47" s="30">
        <v>1116</v>
      </c>
      <c r="P47" s="46">
        <v>16900</v>
      </c>
      <c r="Q47" s="29"/>
      <c r="S47" s="27">
        <v>470</v>
      </c>
      <c r="T47" s="27">
        <v>1118</v>
      </c>
      <c r="U47" s="46">
        <v>41381</v>
      </c>
      <c r="V47" s="32"/>
      <c r="X47" s="27">
        <v>420</v>
      </c>
      <c r="Y47" s="27">
        <v>1119</v>
      </c>
      <c r="Z47" s="33"/>
      <c r="AA47" s="46">
        <v>172173</v>
      </c>
      <c r="AD47" s="7"/>
      <c r="AE47" s="7"/>
      <c r="AF47" s="34"/>
      <c r="AG47" s="35"/>
      <c r="AH47" s="35"/>
    </row>
    <row r="48" spans="1:34" x14ac:dyDescent="0.25">
      <c r="A48" s="24">
        <v>916</v>
      </c>
      <c r="B48" s="25" t="s">
        <v>58</v>
      </c>
      <c r="C48" s="30"/>
      <c r="D48" s="27">
        <v>410</v>
      </c>
      <c r="E48" s="27">
        <v>1112</v>
      </c>
      <c r="F48" s="44">
        <v>68435</v>
      </c>
      <c r="G48" s="29">
        <v>8523</v>
      </c>
      <c r="I48" s="27" t="s">
        <v>17</v>
      </c>
      <c r="J48" s="27">
        <v>1113</v>
      </c>
      <c r="K48" s="46">
        <v>4870.8</v>
      </c>
      <c r="L48" s="29"/>
      <c r="N48" s="27">
        <v>420</v>
      </c>
      <c r="O48" s="30">
        <v>1116</v>
      </c>
      <c r="P48" s="46">
        <v>11511</v>
      </c>
      <c r="Q48" s="29"/>
      <c r="S48" s="27">
        <v>470</v>
      </c>
      <c r="T48" s="27">
        <v>1118</v>
      </c>
      <c r="U48" s="46">
        <v>27340</v>
      </c>
      <c r="V48" s="32"/>
      <c r="X48" s="27">
        <v>420</v>
      </c>
      <c r="Y48" s="27">
        <v>1119</v>
      </c>
      <c r="Z48" s="33"/>
      <c r="AA48" s="46">
        <v>132360</v>
      </c>
      <c r="AD48" s="7"/>
      <c r="AE48" s="7"/>
      <c r="AF48" s="34"/>
      <c r="AG48" s="35"/>
      <c r="AH48" s="35"/>
    </row>
    <row r="49" spans="1:34" x14ac:dyDescent="0.25">
      <c r="A49" s="24">
        <v>918</v>
      </c>
      <c r="B49" s="25" t="s">
        <v>59</v>
      </c>
      <c r="C49" s="30"/>
      <c r="D49" s="27">
        <v>410</v>
      </c>
      <c r="E49" s="27">
        <v>1112</v>
      </c>
      <c r="F49" s="44" t="s">
        <v>347</v>
      </c>
      <c r="G49" s="29">
        <v>0</v>
      </c>
      <c r="I49" s="27" t="s">
        <v>17</v>
      </c>
      <c r="J49" s="27">
        <v>1113</v>
      </c>
      <c r="K49" s="46">
        <v>0</v>
      </c>
      <c r="L49" s="29"/>
      <c r="N49" s="27">
        <v>420</v>
      </c>
      <c r="O49" s="30">
        <v>1116</v>
      </c>
      <c r="P49" s="46">
        <v>13644</v>
      </c>
      <c r="Q49" s="29"/>
      <c r="S49" s="27">
        <v>470</v>
      </c>
      <c r="T49" s="27">
        <v>1118</v>
      </c>
      <c r="U49" s="46">
        <v>34592</v>
      </c>
      <c r="V49" s="32"/>
      <c r="X49" s="27">
        <v>420</v>
      </c>
      <c r="Y49" s="27">
        <v>1119</v>
      </c>
      <c r="Z49" s="33"/>
      <c r="AA49" s="46">
        <v>91740</v>
      </c>
      <c r="AD49" s="7"/>
      <c r="AE49" s="7"/>
      <c r="AF49" s="34"/>
      <c r="AG49" s="35"/>
      <c r="AH49" s="35"/>
    </row>
    <row r="50" spans="1:34" x14ac:dyDescent="0.25">
      <c r="A50" s="24">
        <v>936</v>
      </c>
      <c r="B50" s="25" t="s">
        <v>60</v>
      </c>
      <c r="C50" s="30"/>
      <c r="D50" s="27">
        <v>410</v>
      </c>
      <c r="E50" s="27">
        <v>1112</v>
      </c>
      <c r="F50" s="44">
        <v>11662</v>
      </c>
      <c r="G50" s="29">
        <v>1677</v>
      </c>
      <c r="I50" s="27" t="s">
        <v>17</v>
      </c>
      <c r="J50" s="27">
        <v>1113</v>
      </c>
      <c r="K50" s="46">
        <v>2396.4</v>
      </c>
      <c r="L50" s="29"/>
      <c r="N50" s="27">
        <v>420</v>
      </c>
      <c r="O50" s="30">
        <v>1116</v>
      </c>
      <c r="P50" s="46">
        <v>31984</v>
      </c>
      <c r="Q50" s="29"/>
      <c r="S50" s="27">
        <v>470</v>
      </c>
      <c r="T50" s="27">
        <v>1118</v>
      </c>
      <c r="U50" s="46">
        <v>79752</v>
      </c>
      <c r="V50" s="32"/>
      <c r="X50" s="27">
        <v>420</v>
      </c>
      <c r="Y50" s="27">
        <v>1119</v>
      </c>
      <c r="Z50" s="33"/>
      <c r="AA50" s="46">
        <v>210859</v>
      </c>
      <c r="AD50" s="7"/>
      <c r="AE50" s="7"/>
      <c r="AF50" s="34"/>
      <c r="AG50" s="35"/>
      <c r="AH50" s="35"/>
    </row>
    <row r="51" spans="1:34" x14ac:dyDescent="0.25">
      <c r="A51" s="24">
        <v>977</v>
      </c>
      <c r="B51" s="25" t="s">
        <v>61</v>
      </c>
      <c r="C51" s="30"/>
      <c r="D51" s="27">
        <v>410</v>
      </c>
      <c r="E51" s="27">
        <v>1112</v>
      </c>
      <c r="F51" s="44">
        <v>10864</v>
      </c>
      <c r="G51" s="29">
        <v>0</v>
      </c>
      <c r="I51" s="27" t="s">
        <v>17</v>
      </c>
      <c r="J51" s="27">
        <v>1113</v>
      </c>
      <c r="K51" s="46">
        <v>38342.400000000001</v>
      </c>
      <c r="L51" s="29"/>
      <c r="N51" s="27">
        <v>420</v>
      </c>
      <c r="O51" s="30">
        <v>1116</v>
      </c>
      <c r="P51" s="46">
        <v>24763</v>
      </c>
      <c r="Q51" s="29"/>
      <c r="S51" s="27">
        <v>470</v>
      </c>
      <c r="T51" s="27">
        <v>1118</v>
      </c>
      <c r="U51" s="46">
        <v>53941</v>
      </c>
      <c r="V51" s="32"/>
      <c r="X51" s="27">
        <v>420</v>
      </c>
      <c r="Y51" s="27">
        <v>1119</v>
      </c>
      <c r="Z51" s="33"/>
      <c r="AA51" s="46">
        <v>185331</v>
      </c>
      <c r="AD51" s="7"/>
      <c r="AE51" s="7"/>
      <c r="AF51" s="34"/>
      <c r="AG51" s="35"/>
      <c r="AH51" s="35"/>
    </row>
    <row r="52" spans="1:34" x14ac:dyDescent="0.25">
      <c r="A52" s="24">
        <v>981</v>
      </c>
      <c r="B52" s="25" t="s">
        <v>62</v>
      </c>
      <c r="C52" s="30"/>
      <c r="D52" s="27">
        <v>410</v>
      </c>
      <c r="E52" s="27">
        <v>1112</v>
      </c>
      <c r="F52" s="44">
        <v>42736</v>
      </c>
      <c r="G52" s="29">
        <v>23884</v>
      </c>
      <c r="I52" s="27" t="s">
        <v>17</v>
      </c>
      <c r="J52" s="27">
        <v>1113</v>
      </c>
      <c r="K52" s="46">
        <v>28756.799999999999</v>
      </c>
      <c r="L52" s="29"/>
      <c r="N52" s="27">
        <v>420</v>
      </c>
      <c r="O52" s="30">
        <v>1116</v>
      </c>
      <c r="P52" s="46">
        <v>60517</v>
      </c>
      <c r="Q52" s="29"/>
      <c r="S52" s="27">
        <v>470</v>
      </c>
      <c r="T52" s="27">
        <v>1118</v>
      </c>
      <c r="U52" s="46">
        <v>190151</v>
      </c>
      <c r="V52" s="32"/>
      <c r="X52" s="27">
        <v>420</v>
      </c>
      <c r="Y52" s="27">
        <v>1119</v>
      </c>
      <c r="Z52" s="33"/>
      <c r="AA52" s="46">
        <v>670688</v>
      </c>
      <c r="AD52" s="7"/>
      <c r="AE52" s="7"/>
      <c r="AF52" s="34"/>
      <c r="AG52" s="35"/>
      <c r="AH52" s="35"/>
    </row>
    <row r="53" spans="1:34" x14ac:dyDescent="0.25">
      <c r="A53" s="24">
        <v>999</v>
      </c>
      <c r="B53" s="25" t="s">
        <v>63</v>
      </c>
      <c r="C53" s="30"/>
      <c r="D53" s="27">
        <v>410</v>
      </c>
      <c r="E53" s="27">
        <v>1112</v>
      </c>
      <c r="F53" s="44">
        <v>104803</v>
      </c>
      <c r="G53" s="29">
        <v>10464</v>
      </c>
      <c r="I53" s="27" t="s">
        <v>17</v>
      </c>
      <c r="J53" s="27">
        <v>1113</v>
      </c>
      <c r="K53" s="46">
        <v>7189.2</v>
      </c>
      <c r="L53" s="29"/>
      <c r="N53" s="27">
        <v>420</v>
      </c>
      <c r="O53" s="30">
        <v>1116</v>
      </c>
      <c r="P53" s="46">
        <v>59575</v>
      </c>
      <c r="Q53" s="29"/>
      <c r="S53" s="27">
        <v>470</v>
      </c>
      <c r="T53" s="27">
        <v>1118</v>
      </c>
      <c r="U53" s="46">
        <v>152844</v>
      </c>
      <c r="V53" s="32"/>
      <c r="X53" s="27">
        <v>420</v>
      </c>
      <c r="Y53" s="27">
        <v>1119</v>
      </c>
      <c r="Z53" s="33"/>
      <c r="AA53" s="46">
        <v>722499</v>
      </c>
      <c r="AD53" s="7"/>
      <c r="AE53" s="7"/>
      <c r="AF53" s="34"/>
      <c r="AG53" s="35"/>
      <c r="AH53" s="35"/>
    </row>
    <row r="54" spans="1:34" ht="16.5" customHeight="1" x14ac:dyDescent="0.25">
      <c r="A54" s="24">
        <v>1044</v>
      </c>
      <c r="B54" s="25" t="s">
        <v>64</v>
      </c>
      <c r="C54" s="30"/>
      <c r="D54" s="27">
        <v>410</v>
      </c>
      <c r="E54" s="27">
        <v>1112</v>
      </c>
      <c r="F54" s="44">
        <v>190354</v>
      </c>
      <c r="G54" s="29">
        <v>37303</v>
      </c>
      <c r="I54" s="27" t="s">
        <v>17</v>
      </c>
      <c r="J54" s="27">
        <v>1113</v>
      </c>
      <c r="K54" s="46">
        <v>7189.2</v>
      </c>
      <c r="L54" s="29"/>
      <c r="N54" s="27">
        <v>420</v>
      </c>
      <c r="O54" s="30">
        <v>1116</v>
      </c>
      <c r="P54" s="46">
        <v>164066</v>
      </c>
      <c r="Q54" s="29"/>
      <c r="S54" s="27">
        <v>470</v>
      </c>
      <c r="T54" s="27">
        <v>1118</v>
      </c>
      <c r="U54" s="46">
        <v>539193</v>
      </c>
      <c r="V54" s="32"/>
      <c r="X54" s="27">
        <v>420</v>
      </c>
      <c r="Y54" s="27">
        <v>1119</v>
      </c>
      <c r="Z54" s="33"/>
      <c r="AA54" s="46">
        <v>1425584</v>
      </c>
      <c r="AD54" s="7"/>
      <c r="AE54" s="7"/>
      <c r="AF54" s="34"/>
      <c r="AG54" s="35"/>
      <c r="AH54" s="35"/>
    </row>
    <row r="55" spans="1:34" x14ac:dyDescent="0.25">
      <c r="A55" s="24">
        <v>1053</v>
      </c>
      <c r="B55" s="25" t="s">
        <v>65</v>
      </c>
      <c r="C55" s="30"/>
      <c r="D55" s="27">
        <v>410</v>
      </c>
      <c r="E55" s="27">
        <v>1112</v>
      </c>
      <c r="F55" s="44">
        <v>2358137</v>
      </c>
      <c r="G55" s="29">
        <v>408745</v>
      </c>
      <c r="I55" s="27" t="s">
        <v>17</v>
      </c>
      <c r="J55" s="27">
        <v>1113</v>
      </c>
      <c r="K55" s="46">
        <v>1217371.2</v>
      </c>
      <c r="L55" s="29"/>
      <c r="N55" s="27">
        <v>420</v>
      </c>
      <c r="O55" s="30">
        <v>1116</v>
      </c>
      <c r="P55" s="46">
        <v>766560</v>
      </c>
      <c r="Q55" s="29"/>
      <c r="S55" s="27">
        <v>470</v>
      </c>
      <c r="T55" s="27">
        <v>1118</v>
      </c>
      <c r="U55" s="46">
        <v>1590576</v>
      </c>
      <c r="V55" s="32"/>
      <c r="X55" s="27">
        <v>420</v>
      </c>
      <c r="Y55" s="27">
        <v>1119</v>
      </c>
      <c r="Z55" s="33"/>
      <c r="AA55" s="46">
        <v>8410707</v>
      </c>
      <c r="AD55" s="7"/>
      <c r="AE55" s="7"/>
      <c r="AF55" s="34"/>
      <c r="AG55" s="35"/>
      <c r="AH55" s="35"/>
    </row>
    <row r="56" spans="1:34" x14ac:dyDescent="0.25">
      <c r="A56" s="24">
        <v>1062</v>
      </c>
      <c r="B56" s="25" t="s">
        <v>66</v>
      </c>
      <c r="C56" s="30"/>
      <c r="D56" s="27">
        <v>410</v>
      </c>
      <c r="E56" s="27">
        <v>1112</v>
      </c>
      <c r="F56" s="44">
        <v>4154</v>
      </c>
      <c r="G56" s="29">
        <v>0</v>
      </c>
      <c r="I56" s="27" t="s">
        <v>17</v>
      </c>
      <c r="J56" s="27">
        <v>1113</v>
      </c>
      <c r="K56" s="46">
        <v>67099.199999999997</v>
      </c>
      <c r="L56" s="29"/>
      <c r="N56" s="27">
        <v>420</v>
      </c>
      <c r="O56" s="30">
        <v>1116</v>
      </c>
      <c r="P56" s="46">
        <v>30035</v>
      </c>
      <c r="Q56" s="29"/>
      <c r="S56" s="27">
        <v>470</v>
      </c>
      <c r="T56" s="27">
        <v>1118</v>
      </c>
      <c r="U56" s="46">
        <v>111612</v>
      </c>
      <c r="V56" s="32"/>
      <c r="X56" s="27">
        <v>420</v>
      </c>
      <c r="Y56" s="27">
        <v>1119</v>
      </c>
      <c r="Z56" s="33"/>
      <c r="AA56" s="46">
        <v>295092</v>
      </c>
      <c r="AD56" s="7"/>
      <c r="AE56" s="7"/>
      <c r="AF56" s="34"/>
      <c r="AG56" s="35"/>
      <c r="AH56" s="35"/>
    </row>
    <row r="57" spans="1:34" x14ac:dyDescent="0.25">
      <c r="A57" s="24">
        <v>1071</v>
      </c>
      <c r="B57" s="25" t="s">
        <v>67</v>
      </c>
      <c r="C57" s="30"/>
      <c r="D57" s="27">
        <v>410</v>
      </c>
      <c r="E57" s="27">
        <v>1112</v>
      </c>
      <c r="F57" s="44">
        <v>6726</v>
      </c>
      <c r="G57" s="29">
        <v>3362</v>
      </c>
      <c r="I57" s="27" t="s">
        <v>17</v>
      </c>
      <c r="J57" s="27">
        <v>1113</v>
      </c>
      <c r="K57" s="46">
        <v>45639.9</v>
      </c>
      <c r="L57" s="29"/>
      <c r="N57" s="27">
        <v>420</v>
      </c>
      <c r="O57" s="30">
        <v>1116</v>
      </c>
      <c r="P57" s="46">
        <v>58499</v>
      </c>
      <c r="Q57" s="29"/>
      <c r="S57" s="27">
        <v>470</v>
      </c>
      <c r="T57" s="27">
        <v>1118</v>
      </c>
      <c r="U57" s="46">
        <v>124724</v>
      </c>
      <c r="V57" s="32"/>
      <c r="X57" s="27">
        <v>420</v>
      </c>
      <c r="Y57" s="27">
        <v>1119</v>
      </c>
      <c r="Z57" s="33"/>
      <c r="AA57" s="46">
        <v>661545</v>
      </c>
      <c r="AD57" s="7"/>
      <c r="AE57" s="7"/>
      <c r="AF57" s="34"/>
      <c r="AG57" s="35"/>
      <c r="AH57" s="35"/>
    </row>
    <row r="58" spans="1:34" x14ac:dyDescent="0.25">
      <c r="A58" s="24">
        <v>1079</v>
      </c>
      <c r="B58" s="25" t="s">
        <v>68</v>
      </c>
      <c r="C58" s="30"/>
      <c r="D58" s="27">
        <v>410</v>
      </c>
      <c r="E58" s="27">
        <v>1112</v>
      </c>
      <c r="F58" s="44" t="s">
        <v>347</v>
      </c>
      <c r="G58" s="29">
        <v>0</v>
      </c>
      <c r="I58" s="27" t="s">
        <v>17</v>
      </c>
      <c r="J58" s="27">
        <v>1113</v>
      </c>
      <c r="K58" s="46">
        <v>11982</v>
      </c>
      <c r="L58" s="29"/>
      <c r="N58" s="27">
        <v>420</v>
      </c>
      <c r="O58" s="30">
        <v>1116</v>
      </c>
      <c r="P58" s="46">
        <v>29172</v>
      </c>
      <c r="Q58" s="29"/>
      <c r="S58" s="27">
        <v>470</v>
      </c>
      <c r="T58" s="27">
        <v>1118</v>
      </c>
      <c r="U58" s="46">
        <v>83353</v>
      </c>
      <c r="V58" s="32"/>
      <c r="X58" s="27">
        <v>420</v>
      </c>
      <c r="Y58" s="27">
        <v>1119</v>
      </c>
      <c r="Z58" s="33"/>
      <c r="AA58" s="46">
        <v>191020</v>
      </c>
      <c r="AD58" s="7"/>
      <c r="AE58" s="7"/>
      <c r="AF58" s="34"/>
      <c r="AG58" s="35"/>
      <c r="AH58" s="35"/>
    </row>
    <row r="59" spans="1:34" x14ac:dyDescent="0.25">
      <c r="A59" s="24">
        <v>1080</v>
      </c>
      <c r="B59" s="25" t="s">
        <v>69</v>
      </c>
      <c r="C59" s="30"/>
      <c r="D59" s="27">
        <v>410</v>
      </c>
      <c r="E59" s="27">
        <v>1112</v>
      </c>
      <c r="F59" s="44">
        <v>1677</v>
      </c>
      <c r="G59" s="29">
        <v>0</v>
      </c>
      <c r="I59" s="27" t="s">
        <v>17</v>
      </c>
      <c r="J59" s="27">
        <v>1113</v>
      </c>
      <c r="K59" s="46">
        <v>7189.2</v>
      </c>
      <c r="L59" s="29"/>
      <c r="N59" s="27">
        <v>420</v>
      </c>
      <c r="O59" s="30">
        <v>1116</v>
      </c>
      <c r="P59" s="46">
        <v>19123</v>
      </c>
      <c r="Q59" s="29"/>
      <c r="S59" s="27">
        <v>470</v>
      </c>
      <c r="T59" s="27">
        <v>1118</v>
      </c>
      <c r="U59" s="46">
        <v>45001</v>
      </c>
      <c r="V59" s="32"/>
      <c r="X59" s="27">
        <v>420</v>
      </c>
      <c r="Y59" s="27">
        <v>1119</v>
      </c>
      <c r="Z59" s="33"/>
      <c r="AA59" s="46">
        <v>209407</v>
      </c>
      <c r="AD59" s="7"/>
      <c r="AE59" s="7"/>
      <c r="AF59" s="34"/>
      <c r="AG59" s="35"/>
      <c r="AH59" s="35"/>
    </row>
    <row r="60" spans="1:34" x14ac:dyDescent="0.25">
      <c r="A60" s="24">
        <v>1082</v>
      </c>
      <c r="B60" s="25" t="s">
        <v>70</v>
      </c>
      <c r="C60" s="30"/>
      <c r="D60" s="27">
        <v>410</v>
      </c>
      <c r="E60" s="27">
        <v>1112</v>
      </c>
      <c r="F60" s="44">
        <v>18372</v>
      </c>
      <c r="G60" s="29">
        <v>0</v>
      </c>
      <c r="I60" s="27" t="s">
        <v>17</v>
      </c>
      <c r="J60" s="27">
        <v>1113</v>
      </c>
      <c r="K60" s="46">
        <v>7189.2</v>
      </c>
      <c r="L60" s="29"/>
      <c r="N60" s="27">
        <v>420</v>
      </c>
      <c r="O60" s="30">
        <v>1116</v>
      </c>
      <c r="P60" s="46">
        <v>47872</v>
      </c>
      <c r="Q60" s="29"/>
      <c r="S60" s="27">
        <v>470</v>
      </c>
      <c r="T60" s="27">
        <v>1118</v>
      </c>
      <c r="U60" s="46">
        <v>144093</v>
      </c>
      <c r="V60" s="32"/>
      <c r="X60" s="27">
        <v>420</v>
      </c>
      <c r="Y60" s="27">
        <v>1119</v>
      </c>
      <c r="Z60" s="33"/>
      <c r="AA60" s="46">
        <v>518119</v>
      </c>
      <c r="AD60" s="7"/>
      <c r="AE60" s="7"/>
      <c r="AF60" s="34"/>
      <c r="AG60" s="35"/>
      <c r="AH60" s="35"/>
    </row>
    <row r="61" spans="1:34" x14ac:dyDescent="0.25">
      <c r="A61" s="24">
        <v>1089</v>
      </c>
      <c r="B61" s="25" t="s">
        <v>71</v>
      </c>
      <c r="C61" s="30"/>
      <c r="D61" s="27">
        <v>410</v>
      </c>
      <c r="E61" s="27">
        <v>1112</v>
      </c>
      <c r="F61" s="44">
        <v>5046</v>
      </c>
      <c r="G61" s="29">
        <v>0</v>
      </c>
      <c r="I61" s="27" t="s">
        <v>17</v>
      </c>
      <c r="J61" s="27">
        <v>1113</v>
      </c>
      <c r="K61" s="46">
        <v>31235.1</v>
      </c>
      <c r="L61" s="29"/>
      <c r="N61" s="27">
        <v>420</v>
      </c>
      <c r="O61" s="30">
        <v>1116</v>
      </c>
      <c r="P61" s="46">
        <v>14240</v>
      </c>
      <c r="Q61" s="29"/>
      <c r="S61" s="27">
        <v>470</v>
      </c>
      <c r="T61" s="27">
        <v>1118</v>
      </c>
      <c r="U61" s="46">
        <v>40581</v>
      </c>
      <c r="V61" s="32"/>
      <c r="X61" s="27">
        <v>420</v>
      </c>
      <c r="Y61" s="27">
        <v>1119</v>
      </c>
      <c r="Z61" s="33"/>
      <c r="AA61" s="46">
        <v>137793</v>
      </c>
      <c r="AD61" s="7"/>
      <c r="AE61" s="7"/>
      <c r="AF61" s="34"/>
      <c r="AG61" s="35"/>
      <c r="AH61" s="35"/>
    </row>
    <row r="62" spans="1:34" x14ac:dyDescent="0.25">
      <c r="A62" s="24">
        <v>1093</v>
      </c>
      <c r="B62" s="25" t="s">
        <v>72</v>
      </c>
      <c r="C62" s="30"/>
      <c r="D62" s="27">
        <v>410</v>
      </c>
      <c r="E62" s="27">
        <v>1112</v>
      </c>
      <c r="F62" s="44">
        <v>7109</v>
      </c>
      <c r="G62" s="29">
        <v>0</v>
      </c>
      <c r="I62" s="27" t="s">
        <v>17</v>
      </c>
      <c r="J62" s="27">
        <v>1113</v>
      </c>
      <c r="K62" s="46">
        <v>52720.799999999996</v>
      </c>
      <c r="L62" s="29"/>
      <c r="N62" s="27">
        <v>420</v>
      </c>
      <c r="O62" s="30">
        <v>1116</v>
      </c>
      <c r="P62" s="46">
        <v>30243</v>
      </c>
      <c r="Q62" s="29"/>
      <c r="S62" s="27">
        <v>470</v>
      </c>
      <c r="T62" s="27">
        <v>1118</v>
      </c>
      <c r="U62" s="46">
        <v>59348</v>
      </c>
      <c r="V62" s="32"/>
      <c r="X62" s="27">
        <v>420</v>
      </c>
      <c r="Y62" s="27">
        <v>1119</v>
      </c>
      <c r="Z62" s="33"/>
      <c r="AA62" s="46">
        <v>162065</v>
      </c>
      <c r="AD62" s="7"/>
      <c r="AE62" s="7"/>
      <c r="AF62" s="34"/>
      <c r="AG62" s="35"/>
      <c r="AH62" s="35"/>
    </row>
    <row r="63" spans="1:34" x14ac:dyDescent="0.25">
      <c r="A63" s="24">
        <v>1095</v>
      </c>
      <c r="B63" s="25" t="s">
        <v>73</v>
      </c>
      <c r="C63" s="30"/>
      <c r="D63" s="27">
        <v>410</v>
      </c>
      <c r="E63" s="27">
        <v>1112</v>
      </c>
      <c r="F63" s="44">
        <v>26281</v>
      </c>
      <c r="G63" s="29">
        <v>0</v>
      </c>
      <c r="I63" s="27" t="s">
        <v>17</v>
      </c>
      <c r="J63" s="27">
        <v>1113</v>
      </c>
      <c r="K63" s="46">
        <v>0</v>
      </c>
      <c r="L63" s="29"/>
      <c r="N63" s="27">
        <v>420</v>
      </c>
      <c r="O63" s="30">
        <v>1116</v>
      </c>
      <c r="P63" s="46">
        <v>23900</v>
      </c>
      <c r="Q63" s="29"/>
      <c r="S63" s="27">
        <v>470</v>
      </c>
      <c r="T63" s="27">
        <v>1118</v>
      </c>
      <c r="U63" s="46">
        <v>72303</v>
      </c>
      <c r="V63" s="32"/>
      <c r="X63" s="27">
        <v>420</v>
      </c>
      <c r="Y63" s="27">
        <v>1119</v>
      </c>
      <c r="Z63" s="33"/>
      <c r="AA63" s="46">
        <v>351740</v>
      </c>
      <c r="AD63" s="7"/>
      <c r="AE63" s="7"/>
      <c r="AF63" s="34"/>
      <c r="AG63" s="35"/>
      <c r="AH63" s="35"/>
    </row>
    <row r="64" spans="1:34" x14ac:dyDescent="0.25">
      <c r="A64" s="24">
        <v>1107</v>
      </c>
      <c r="B64" s="25" t="s">
        <v>74</v>
      </c>
      <c r="C64" s="30"/>
      <c r="D64" s="27">
        <v>410</v>
      </c>
      <c r="E64" s="27">
        <v>1112</v>
      </c>
      <c r="F64" s="44">
        <v>153449</v>
      </c>
      <c r="G64" s="29">
        <v>17174</v>
      </c>
      <c r="I64" s="27" t="s">
        <v>17</v>
      </c>
      <c r="J64" s="27">
        <v>1113</v>
      </c>
      <c r="K64" s="46">
        <v>43135.199999999997</v>
      </c>
      <c r="L64" s="29"/>
      <c r="N64" s="27">
        <v>420</v>
      </c>
      <c r="O64" s="30">
        <v>1116</v>
      </c>
      <c r="P64" s="46">
        <v>62155</v>
      </c>
      <c r="Q64" s="29"/>
      <c r="S64" s="27">
        <v>470</v>
      </c>
      <c r="T64" s="27">
        <v>1118</v>
      </c>
      <c r="U64" s="46">
        <v>130496</v>
      </c>
      <c r="V64" s="32"/>
      <c r="X64" s="27">
        <v>420</v>
      </c>
      <c r="Y64" s="27">
        <v>1119</v>
      </c>
      <c r="Z64" s="33"/>
      <c r="AA64" s="46">
        <v>371781</v>
      </c>
      <c r="AD64" s="7"/>
      <c r="AE64" s="7"/>
      <c r="AF64" s="34"/>
      <c r="AG64" s="35"/>
      <c r="AH64" s="35"/>
    </row>
    <row r="65" spans="1:34" x14ac:dyDescent="0.25">
      <c r="A65" s="24">
        <v>1116</v>
      </c>
      <c r="B65" s="25" t="s">
        <v>75</v>
      </c>
      <c r="C65" s="30"/>
      <c r="D65" s="27">
        <v>410</v>
      </c>
      <c r="E65" s="27">
        <v>1112</v>
      </c>
      <c r="F65" s="44">
        <v>83604</v>
      </c>
      <c r="G65" s="29">
        <v>14254</v>
      </c>
      <c r="I65" s="27" t="s">
        <v>17</v>
      </c>
      <c r="J65" s="27">
        <v>1113</v>
      </c>
      <c r="K65" s="46">
        <v>105705.59999999999</v>
      </c>
      <c r="L65" s="29"/>
      <c r="N65" s="27">
        <v>420</v>
      </c>
      <c r="O65" s="30">
        <v>1116</v>
      </c>
      <c r="P65" s="46">
        <v>66979</v>
      </c>
      <c r="Q65" s="29"/>
      <c r="S65" s="27">
        <v>470</v>
      </c>
      <c r="T65" s="27">
        <v>1118</v>
      </c>
      <c r="U65" s="46">
        <v>140185</v>
      </c>
      <c r="V65" s="32"/>
      <c r="X65" s="27">
        <v>420</v>
      </c>
      <c r="Y65" s="27">
        <v>1119</v>
      </c>
      <c r="Z65" s="33"/>
      <c r="AA65" s="46">
        <v>639536</v>
      </c>
      <c r="AD65" s="7"/>
      <c r="AE65" s="7"/>
      <c r="AF65" s="34"/>
      <c r="AG65" s="35"/>
      <c r="AH65" s="35"/>
    </row>
    <row r="66" spans="1:34" x14ac:dyDescent="0.25">
      <c r="A66" s="24">
        <v>1134</v>
      </c>
      <c r="B66" s="25" t="s">
        <v>76</v>
      </c>
      <c r="C66" s="30"/>
      <c r="D66" s="27">
        <v>410</v>
      </c>
      <c r="E66" s="27">
        <v>1112</v>
      </c>
      <c r="F66" s="44">
        <v>10864</v>
      </c>
      <c r="G66" s="29">
        <v>0</v>
      </c>
      <c r="I66" s="27" t="s">
        <v>17</v>
      </c>
      <c r="J66" s="27">
        <v>1113</v>
      </c>
      <c r="K66" s="46">
        <v>9585.6</v>
      </c>
      <c r="L66" s="29"/>
      <c r="N66" s="27">
        <v>420</v>
      </c>
      <c r="O66" s="30">
        <v>1116</v>
      </c>
      <c r="P66" s="46">
        <v>10952</v>
      </c>
      <c r="Q66" s="29"/>
      <c r="S66" s="27">
        <v>470</v>
      </c>
      <c r="T66" s="27">
        <v>1118</v>
      </c>
      <c r="U66" s="46">
        <v>28456</v>
      </c>
      <c r="V66" s="32"/>
      <c r="X66" s="27">
        <v>420</v>
      </c>
      <c r="Y66" s="27">
        <v>1119</v>
      </c>
      <c r="Z66" s="33"/>
      <c r="AA66" s="46">
        <v>75233</v>
      </c>
      <c r="AD66" s="7"/>
      <c r="AE66" s="7"/>
      <c r="AF66" s="34"/>
      <c r="AG66" s="35"/>
      <c r="AH66" s="35"/>
    </row>
    <row r="67" spans="1:34" x14ac:dyDescent="0.25">
      <c r="A67" s="24">
        <v>1152</v>
      </c>
      <c r="B67" s="25" t="s">
        <v>77</v>
      </c>
      <c r="C67" s="30"/>
      <c r="D67" s="27">
        <v>410</v>
      </c>
      <c r="E67" s="27">
        <v>1112</v>
      </c>
      <c r="F67" s="44">
        <v>87029</v>
      </c>
      <c r="G67" s="29">
        <v>8398</v>
      </c>
      <c r="I67" s="27" t="s">
        <v>17</v>
      </c>
      <c r="J67" s="27">
        <v>1113</v>
      </c>
      <c r="K67" s="46">
        <v>0</v>
      </c>
      <c r="L67" s="29"/>
      <c r="N67" s="27">
        <v>420</v>
      </c>
      <c r="O67" s="30">
        <v>1116</v>
      </c>
      <c r="P67" s="46">
        <v>42699</v>
      </c>
      <c r="Q67" s="29"/>
      <c r="S67" s="27">
        <v>470</v>
      </c>
      <c r="T67" s="27">
        <v>1118</v>
      </c>
      <c r="U67" s="46">
        <v>98864</v>
      </c>
      <c r="V67" s="32"/>
      <c r="X67" s="27">
        <v>420</v>
      </c>
      <c r="Y67" s="27">
        <v>1119</v>
      </c>
      <c r="Z67" s="33"/>
      <c r="AA67" s="46">
        <v>261923</v>
      </c>
      <c r="AD67" s="7"/>
      <c r="AE67" s="7"/>
      <c r="AF67" s="34"/>
      <c r="AG67" s="35"/>
      <c r="AH67" s="35"/>
    </row>
    <row r="68" spans="1:34" x14ac:dyDescent="0.25">
      <c r="A68" s="24">
        <v>1197</v>
      </c>
      <c r="B68" s="25" t="s">
        <v>78</v>
      </c>
      <c r="C68" s="30"/>
      <c r="D68" s="27">
        <v>410</v>
      </c>
      <c r="E68" s="27">
        <v>1112</v>
      </c>
      <c r="F68" s="44">
        <v>15497</v>
      </c>
      <c r="G68" s="29">
        <v>0</v>
      </c>
      <c r="I68" s="27" t="s">
        <v>17</v>
      </c>
      <c r="J68" s="27">
        <v>1113</v>
      </c>
      <c r="K68" s="46">
        <v>19171.2</v>
      </c>
      <c r="L68" s="29"/>
      <c r="N68" s="27">
        <v>420</v>
      </c>
      <c r="O68" s="30">
        <v>1116</v>
      </c>
      <c r="P68" s="46">
        <v>38838</v>
      </c>
      <c r="Q68" s="29"/>
      <c r="S68" s="27">
        <v>470</v>
      </c>
      <c r="T68" s="27">
        <v>1118</v>
      </c>
      <c r="U68" s="46">
        <v>95341</v>
      </c>
      <c r="V68" s="32"/>
      <c r="X68" s="27">
        <v>420</v>
      </c>
      <c r="Y68" s="27">
        <v>1119</v>
      </c>
      <c r="Z68" s="33"/>
      <c r="AA68" s="46">
        <v>187716</v>
      </c>
      <c r="AD68" s="7"/>
      <c r="AE68" s="7"/>
      <c r="AF68" s="34"/>
      <c r="AG68" s="35"/>
      <c r="AH68" s="35"/>
    </row>
    <row r="69" spans="1:34" x14ac:dyDescent="0.25">
      <c r="A69" s="24">
        <v>1206</v>
      </c>
      <c r="B69" s="25" t="s">
        <v>79</v>
      </c>
      <c r="C69" s="30"/>
      <c r="D69" s="27">
        <v>410</v>
      </c>
      <c r="E69" s="27">
        <v>1112</v>
      </c>
      <c r="F69" s="44">
        <v>297233</v>
      </c>
      <c r="G69" s="29">
        <v>106400</v>
      </c>
      <c r="I69" s="27" t="s">
        <v>17</v>
      </c>
      <c r="J69" s="27">
        <v>1113</v>
      </c>
      <c r="K69" s="46">
        <v>4792.8</v>
      </c>
      <c r="L69" s="29"/>
      <c r="N69" s="27">
        <v>420</v>
      </c>
      <c r="O69" s="30">
        <v>1116</v>
      </c>
      <c r="P69" s="46">
        <v>46019</v>
      </c>
      <c r="Q69" s="29"/>
      <c r="S69" s="27">
        <v>470</v>
      </c>
      <c r="T69" s="27">
        <v>1118</v>
      </c>
      <c r="U69" s="46">
        <v>95904</v>
      </c>
      <c r="V69" s="32"/>
      <c r="X69" s="27">
        <v>420</v>
      </c>
      <c r="Y69" s="27">
        <v>1119</v>
      </c>
      <c r="Z69" s="33"/>
      <c r="AA69" s="46">
        <v>507125</v>
      </c>
      <c r="AD69" s="7"/>
      <c r="AE69" s="7"/>
      <c r="AF69" s="34"/>
      <c r="AG69" s="35"/>
      <c r="AH69" s="35"/>
    </row>
    <row r="70" spans="1:34" x14ac:dyDescent="0.25">
      <c r="A70" s="24">
        <v>1211</v>
      </c>
      <c r="B70" s="25" t="s">
        <v>80</v>
      </c>
      <c r="C70" s="30"/>
      <c r="D70" s="27">
        <v>410</v>
      </c>
      <c r="E70" s="27">
        <v>1112</v>
      </c>
      <c r="F70" s="44">
        <v>404832</v>
      </c>
      <c r="G70" s="29">
        <v>117743</v>
      </c>
      <c r="I70" s="27" t="s">
        <v>17</v>
      </c>
      <c r="J70" s="27">
        <v>1113</v>
      </c>
      <c r="K70" s="46">
        <v>4792.8</v>
      </c>
      <c r="L70" s="29"/>
      <c r="N70" s="27">
        <v>420</v>
      </c>
      <c r="O70" s="30">
        <v>1116</v>
      </c>
      <c r="P70" s="46">
        <v>69687</v>
      </c>
      <c r="Q70" s="29"/>
      <c r="S70" s="27">
        <v>470</v>
      </c>
      <c r="T70" s="27">
        <v>1118</v>
      </c>
      <c r="U70" s="46">
        <v>145771</v>
      </c>
      <c r="V70" s="32"/>
      <c r="X70" s="27">
        <v>420</v>
      </c>
      <c r="Y70" s="27">
        <v>1119</v>
      </c>
      <c r="Z70" s="33"/>
      <c r="AA70" s="46">
        <v>385404</v>
      </c>
      <c r="AD70" s="7"/>
      <c r="AE70" s="7"/>
      <c r="AF70" s="34"/>
      <c r="AG70" s="35"/>
      <c r="AH70" s="35"/>
    </row>
    <row r="71" spans="1:34" x14ac:dyDescent="0.25">
      <c r="A71" s="24">
        <v>1215</v>
      </c>
      <c r="B71" s="25" t="s">
        <v>81</v>
      </c>
      <c r="C71" s="30"/>
      <c r="D71" s="27">
        <v>410</v>
      </c>
      <c r="E71" s="27">
        <v>1112</v>
      </c>
      <c r="F71" s="44" t="s">
        <v>347</v>
      </c>
      <c r="G71" s="29">
        <v>0</v>
      </c>
      <c r="I71" s="27" t="s">
        <v>17</v>
      </c>
      <c r="J71" s="27">
        <v>1113</v>
      </c>
      <c r="K71" s="46">
        <v>11982</v>
      </c>
      <c r="L71" s="29"/>
      <c r="N71" s="27">
        <v>420</v>
      </c>
      <c r="O71" s="30">
        <v>1116</v>
      </c>
      <c r="P71" s="46">
        <v>10153</v>
      </c>
      <c r="Q71" s="29"/>
      <c r="S71" s="27">
        <v>470</v>
      </c>
      <c r="T71" s="27">
        <v>1118</v>
      </c>
      <c r="U71" s="46">
        <v>26896</v>
      </c>
      <c r="V71" s="32"/>
      <c r="X71" s="27">
        <v>420</v>
      </c>
      <c r="Y71" s="27">
        <v>1119</v>
      </c>
      <c r="Z71" s="33"/>
      <c r="AA71" s="46">
        <v>139380</v>
      </c>
      <c r="AD71" s="7"/>
      <c r="AE71" s="7"/>
      <c r="AF71" s="34"/>
      <c r="AG71" s="35"/>
      <c r="AH71" s="35"/>
    </row>
    <row r="72" spans="1:34" x14ac:dyDescent="0.25">
      <c r="A72" s="24">
        <v>1218</v>
      </c>
      <c r="B72" s="25" t="s">
        <v>82</v>
      </c>
      <c r="C72" s="30"/>
      <c r="D72" s="27">
        <v>410</v>
      </c>
      <c r="E72" s="27">
        <v>1112</v>
      </c>
      <c r="F72" s="44" t="s">
        <v>347</v>
      </c>
      <c r="G72" s="29">
        <v>0</v>
      </c>
      <c r="I72" s="27" t="s">
        <v>17</v>
      </c>
      <c r="J72" s="27">
        <v>1113</v>
      </c>
      <c r="K72" s="46">
        <v>0</v>
      </c>
      <c r="L72" s="29"/>
      <c r="N72" s="27">
        <v>420</v>
      </c>
      <c r="O72" s="30">
        <v>1116</v>
      </c>
      <c r="P72" s="46">
        <v>14181</v>
      </c>
      <c r="Q72" s="29"/>
      <c r="S72" s="27">
        <v>470</v>
      </c>
      <c r="T72" s="27">
        <v>1118</v>
      </c>
      <c r="U72" s="46">
        <v>26443</v>
      </c>
      <c r="V72" s="32"/>
      <c r="X72" s="27">
        <v>420</v>
      </c>
      <c r="Y72" s="27">
        <v>1119</v>
      </c>
      <c r="Z72" s="33"/>
      <c r="AA72" s="46">
        <v>141487</v>
      </c>
      <c r="AD72" s="7"/>
      <c r="AE72" s="7"/>
      <c r="AF72" s="34"/>
      <c r="AG72" s="35"/>
      <c r="AH72" s="35"/>
    </row>
    <row r="73" spans="1:34" x14ac:dyDescent="0.25">
      <c r="A73" s="24">
        <v>1221</v>
      </c>
      <c r="B73" s="25" t="s">
        <v>83</v>
      </c>
      <c r="C73" s="30"/>
      <c r="D73" s="27">
        <v>410</v>
      </c>
      <c r="E73" s="27">
        <v>1112</v>
      </c>
      <c r="F73" s="44">
        <v>301227</v>
      </c>
      <c r="G73" s="29">
        <v>47368</v>
      </c>
      <c r="I73" s="27" t="s">
        <v>17</v>
      </c>
      <c r="J73" s="27">
        <v>1113</v>
      </c>
      <c r="K73" s="46">
        <v>167748</v>
      </c>
      <c r="L73" s="29"/>
      <c r="N73" s="27">
        <v>420</v>
      </c>
      <c r="O73" s="30">
        <v>1116</v>
      </c>
      <c r="P73" s="46">
        <v>96215</v>
      </c>
      <c r="Q73" s="29"/>
      <c r="S73" s="27">
        <v>470</v>
      </c>
      <c r="T73" s="27">
        <v>1118</v>
      </c>
      <c r="U73" s="46">
        <v>308087</v>
      </c>
      <c r="V73" s="32"/>
      <c r="X73" s="27">
        <v>420</v>
      </c>
      <c r="Y73" s="27">
        <v>1119</v>
      </c>
      <c r="Z73" s="33"/>
      <c r="AA73" s="46">
        <v>1629320</v>
      </c>
      <c r="AD73" s="7"/>
      <c r="AE73" s="7"/>
      <c r="AF73" s="34"/>
      <c r="AG73" s="35"/>
      <c r="AH73" s="35"/>
    </row>
    <row r="74" spans="1:34" x14ac:dyDescent="0.25">
      <c r="A74" s="24">
        <v>1233</v>
      </c>
      <c r="B74" s="25" t="s">
        <v>84</v>
      </c>
      <c r="C74" s="30"/>
      <c r="D74" s="27">
        <v>410</v>
      </c>
      <c r="E74" s="27">
        <v>1112</v>
      </c>
      <c r="F74" s="44">
        <v>5432</v>
      </c>
      <c r="G74" s="29">
        <v>3354</v>
      </c>
      <c r="I74" s="27" t="s">
        <v>17</v>
      </c>
      <c r="J74" s="27">
        <v>1113</v>
      </c>
      <c r="K74" s="46">
        <v>0</v>
      </c>
      <c r="L74" s="29"/>
      <c r="N74" s="27">
        <v>420</v>
      </c>
      <c r="O74" s="30">
        <v>1116</v>
      </c>
      <c r="P74" s="46">
        <v>38143</v>
      </c>
      <c r="Q74" s="29"/>
      <c r="S74" s="27">
        <v>470</v>
      </c>
      <c r="T74" s="27">
        <v>1118</v>
      </c>
      <c r="U74" s="46">
        <v>112520</v>
      </c>
      <c r="V74" s="32"/>
      <c r="X74" s="27">
        <v>420</v>
      </c>
      <c r="Y74" s="27">
        <v>1119</v>
      </c>
      <c r="Z74" s="33"/>
      <c r="AA74" s="46">
        <v>404589</v>
      </c>
      <c r="AD74" s="7"/>
      <c r="AE74" s="7"/>
      <c r="AF74" s="34"/>
      <c r="AG74" s="35"/>
      <c r="AH74" s="35"/>
    </row>
    <row r="75" spans="1:34" x14ac:dyDescent="0.25">
      <c r="A75" s="24">
        <v>1278</v>
      </c>
      <c r="B75" s="25" t="s">
        <v>85</v>
      </c>
      <c r="C75" s="30"/>
      <c r="D75" s="27">
        <v>410</v>
      </c>
      <c r="E75" s="27">
        <v>1112</v>
      </c>
      <c r="F75" s="44">
        <v>95288</v>
      </c>
      <c r="G75" s="29">
        <v>21823</v>
      </c>
      <c r="I75" s="27" t="s">
        <v>17</v>
      </c>
      <c r="J75" s="27">
        <v>1113</v>
      </c>
      <c r="K75" s="46">
        <v>0</v>
      </c>
      <c r="L75" s="29"/>
      <c r="N75" s="27">
        <v>420</v>
      </c>
      <c r="O75" s="30">
        <v>1116</v>
      </c>
      <c r="P75" s="46">
        <v>161375</v>
      </c>
      <c r="Q75" s="29"/>
      <c r="S75" s="27">
        <v>470</v>
      </c>
      <c r="T75" s="27">
        <v>1118</v>
      </c>
      <c r="U75" s="46">
        <v>353641</v>
      </c>
      <c r="V75" s="32"/>
      <c r="X75" s="27">
        <v>420</v>
      </c>
      <c r="Y75" s="27">
        <v>1119</v>
      </c>
      <c r="Z75" s="33"/>
      <c r="AA75" s="46">
        <v>1718563</v>
      </c>
      <c r="AD75" s="7"/>
      <c r="AE75" s="7"/>
      <c r="AF75" s="34"/>
      <c r="AG75" s="35"/>
      <c r="AH75" s="35"/>
    </row>
    <row r="76" spans="1:34" x14ac:dyDescent="0.25">
      <c r="A76" s="24">
        <v>1332</v>
      </c>
      <c r="B76" s="25" t="s">
        <v>86</v>
      </c>
      <c r="C76" s="30"/>
      <c r="D76" s="27">
        <v>410</v>
      </c>
      <c r="E76" s="27">
        <v>1112</v>
      </c>
      <c r="F76" s="44">
        <v>10864</v>
      </c>
      <c r="G76" s="29">
        <v>5032</v>
      </c>
      <c r="I76" s="27" t="s">
        <v>17</v>
      </c>
      <c r="J76" s="27">
        <v>1113</v>
      </c>
      <c r="K76" s="46">
        <v>7189.2</v>
      </c>
      <c r="L76" s="29"/>
      <c r="N76" s="27">
        <v>420</v>
      </c>
      <c r="O76" s="30">
        <v>1116</v>
      </c>
      <c r="P76" s="46">
        <v>26568</v>
      </c>
      <c r="Q76" s="29"/>
      <c r="S76" s="27">
        <v>470</v>
      </c>
      <c r="T76" s="27">
        <v>1118</v>
      </c>
      <c r="U76" s="46">
        <v>67537</v>
      </c>
      <c r="V76" s="32"/>
      <c r="X76" s="27">
        <v>420</v>
      </c>
      <c r="Y76" s="27">
        <v>1119</v>
      </c>
      <c r="Z76" s="33"/>
      <c r="AA76" s="46">
        <v>271416</v>
      </c>
      <c r="AD76" s="7"/>
      <c r="AE76" s="7"/>
      <c r="AF76" s="34"/>
      <c r="AG76" s="35"/>
      <c r="AH76" s="35"/>
    </row>
    <row r="77" spans="1:34" x14ac:dyDescent="0.25">
      <c r="A77" s="24">
        <v>1337</v>
      </c>
      <c r="B77" s="25" t="s">
        <v>87</v>
      </c>
      <c r="C77" s="30"/>
      <c r="D77" s="27">
        <v>410</v>
      </c>
      <c r="E77" s="27">
        <v>1112</v>
      </c>
      <c r="F77" s="44">
        <v>658690</v>
      </c>
      <c r="G77" s="29">
        <v>95935</v>
      </c>
      <c r="I77" s="27" t="s">
        <v>17</v>
      </c>
      <c r="J77" s="27">
        <v>1113</v>
      </c>
      <c r="K77" s="46">
        <v>165351.6</v>
      </c>
      <c r="L77" s="29"/>
      <c r="N77" s="27">
        <v>420</v>
      </c>
      <c r="O77" s="30">
        <v>1116</v>
      </c>
      <c r="P77" s="46">
        <v>181503</v>
      </c>
      <c r="Q77" s="29"/>
      <c r="S77" s="27">
        <v>470</v>
      </c>
      <c r="T77" s="27">
        <v>1118</v>
      </c>
      <c r="U77" s="46">
        <v>504561</v>
      </c>
      <c r="V77" s="32"/>
      <c r="X77" s="27">
        <v>420</v>
      </c>
      <c r="Y77" s="27">
        <v>1119</v>
      </c>
      <c r="Z77" s="33"/>
      <c r="AA77" s="46">
        <v>2454597</v>
      </c>
      <c r="AD77" s="7"/>
      <c r="AE77" s="7"/>
      <c r="AF77" s="34"/>
      <c r="AG77" s="35"/>
      <c r="AH77" s="35"/>
    </row>
    <row r="78" spans="1:34" x14ac:dyDescent="0.25">
      <c r="A78" s="24">
        <v>1350</v>
      </c>
      <c r="B78" s="25" t="s">
        <v>88</v>
      </c>
      <c r="C78" s="30"/>
      <c r="D78" s="27">
        <v>410</v>
      </c>
      <c r="E78" s="27">
        <v>1112</v>
      </c>
      <c r="F78" s="44">
        <v>1677</v>
      </c>
      <c r="G78" s="29">
        <v>5032</v>
      </c>
      <c r="I78" s="27" t="s">
        <v>17</v>
      </c>
      <c r="J78" s="27">
        <v>1113</v>
      </c>
      <c r="K78" s="46">
        <v>0</v>
      </c>
      <c r="L78" s="29"/>
      <c r="N78" s="27">
        <v>420</v>
      </c>
      <c r="O78" s="30">
        <v>1116</v>
      </c>
      <c r="P78" s="46">
        <v>15736</v>
      </c>
      <c r="Q78" s="29"/>
      <c r="S78" s="27">
        <v>470</v>
      </c>
      <c r="T78" s="27">
        <v>1118</v>
      </c>
      <c r="U78" s="46">
        <v>41252</v>
      </c>
      <c r="V78" s="32"/>
      <c r="X78" s="27">
        <v>420</v>
      </c>
      <c r="Y78" s="27">
        <v>1119</v>
      </c>
      <c r="Z78" s="33"/>
      <c r="AA78" s="46">
        <v>157059</v>
      </c>
      <c r="AD78" s="7"/>
      <c r="AE78" s="7"/>
      <c r="AF78" s="34"/>
      <c r="AG78" s="35"/>
      <c r="AH78" s="35"/>
    </row>
    <row r="79" spans="1:34" x14ac:dyDescent="0.25">
      <c r="A79" s="24">
        <v>1359</v>
      </c>
      <c r="B79" s="25" t="s">
        <v>89</v>
      </c>
      <c r="C79" s="30"/>
      <c r="D79" s="27">
        <v>410</v>
      </c>
      <c r="E79" s="27">
        <v>1112</v>
      </c>
      <c r="F79" s="44">
        <v>12062</v>
      </c>
      <c r="G79" s="29">
        <v>3354</v>
      </c>
      <c r="I79" s="27" t="s">
        <v>17</v>
      </c>
      <c r="J79" s="27">
        <v>1113</v>
      </c>
      <c r="K79" s="46">
        <v>19171.2</v>
      </c>
      <c r="L79" s="29"/>
      <c r="N79" s="27">
        <v>420</v>
      </c>
      <c r="O79" s="30">
        <v>1116</v>
      </c>
      <c r="P79" s="46">
        <v>19714</v>
      </c>
      <c r="Q79" s="29"/>
      <c r="S79" s="27">
        <v>470</v>
      </c>
      <c r="T79" s="27">
        <v>1118</v>
      </c>
      <c r="U79" s="46">
        <v>44597</v>
      </c>
      <c r="V79" s="32"/>
      <c r="X79" s="27">
        <v>420</v>
      </c>
      <c r="Y79" s="27">
        <v>1119</v>
      </c>
      <c r="Z79" s="33"/>
      <c r="AA79" s="46">
        <v>117912</v>
      </c>
      <c r="AD79" s="7"/>
      <c r="AE79" s="7"/>
      <c r="AF79" s="34"/>
      <c r="AG79" s="35"/>
      <c r="AH79" s="35"/>
    </row>
    <row r="80" spans="1:34" x14ac:dyDescent="0.25">
      <c r="A80" s="24">
        <v>1368</v>
      </c>
      <c r="B80" s="25" t="s">
        <v>90</v>
      </c>
      <c r="C80" s="30"/>
      <c r="D80" s="27">
        <v>410</v>
      </c>
      <c r="E80" s="27">
        <v>1112</v>
      </c>
      <c r="F80" s="44">
        <v>220788</v>
      </c>
      <c r="G80" s="29">
        <v>56555</v>
      </c>
      <c r="I80" s="27" t="s">
        <v>17</v>
      </c>
      <c r="J80" s="27">
        <v>1113</v>
      </c>
      <c r="K80" s="46">
        <v>11982</v>
      </c>
      <c r="L80" s="29"/>
      <c r="N80" s="27">
        <v>420</v>
      </c>
      <c r="O80" s="30">
        <v>1116</v>
      </c>
      <c r="P80" s="46">
        <v>40196</v>
      </c>
      <c r="Q80" s="29"/>
      <c r="S80" s="27">
        <v>470</v>
      </c>
      <c r="T80" s="27">
        <v>1118</v>
      </c>
      <c r="U80" s="46">
        <v>75233</v>
      </c>
      <c r="V80" s="32"/>
      <c r="X80" s="27">
        <v>420</v>
      </c>
      <c r="Y80" s="27">
        <v>1119</v>
      </c>
      <c r="Z80" s="33"/>
      <c r="AA80" s="46">
        <v>302344</v>
      </c>
      <c r="AD80" s="7"/>
      <c r="AE80" s="7"/>
      <c r="AF80" s="34"/>
      <c r="AG80" s="35"/>
      <c r="AH80" s="35"/>
    </row>
    <row r="81" spans="1:34" x14ac:dyDescent="0.25">
      <c r="A81" s="24">
        <v>1413</v>
      </c>
      <c r="B81" s="25" t="s">
        <v>91</v>
      </c>
      <c r="C81" s="30"/>
      <c r="D81" s="27">
        <v>410</v>
      </c>
      <c r="E81" s="27">
        <v>1112</v>
      </c>
      <c r="F81" s="44">
        <v>8905</v>
      </c>
      <c r="G81" s="29">
        <v>0</v>
      </c>
      <c r="I81" s="27" t="s">
        <v>17</v>
      </c>
      <c r="J81" s="27">
        <v>1113</v>
      </c>
      <c r="K81" s="46">
        <v>0</v>
      </c>
      <c r="L81" s="29"/>
      <c r="N81" s="27">
        <v>420</v>
      </c>
      <c r="O81" s="30">
        <v>1116</v>
      </c>
      <c r="P81" s="46">
        <v>17623</v>
      </c>
      <c r="Q81" s="29"/>
      <c r="S81" s="27">
        <v>470</v>
      </c>
      <c r="T81" s="27">
        <v>1118</v>
      </c>
      <c r="U81" s="46">
        <v>43453</v>
      </c>
      <c r="V81" s="32"/>
      <c r="X81" s="27">
        <v>420</v>
      </c>
      <c r="Y81" s="27">
        <v>1119</v>
      </c>
      <c r="Z81" s="33"/>
      <c r="AA81" s="46">
        <v>172464</v>
      </c>
      <c r="AD81" s="7"/>
      <c r="AE81" s="7"/>
      <c r="AF81" s="34"/>
      <c r="AG81" s="35"/>
      <c r="AH81" s="35"/>
    </row>
    <row r="82" spans="1:34" x14ac:dyDescent="0.25">
      <c r="A82" s="24">
        <v>1431</v>
      </c>
      <c r="B82" s="25" t="s">
        <v>92</v>
      </c>
      <c r="C82" s="30"/>
      <c r="D82" s="27">
        <v>410</v>
      </c>
      <c r="E82" s="27">
        <v>1112</v>
      </c>
      <c r="F82" s="44" t="s">
        <v>347</v>
      </c>
      <c r="G82" s="29">
        <v>0</v>
      </c>
      <c r="I82" s="27" t="s">
        <v>17</v>
      </c>
      <c r="J82" s="27">
        <v>1113</v>
      </c>
      <c r="K82" s="46">
        <v>7195.5</v>
      </c>
      <c r="L82" s="29"/>
      <c r="N82" s="27">
        <v>420</v>
      </c>
      <c r="O82" s="30">
        <v>1116</v>
      </c>
      <c r="P82" s="46">
        <v>14807</v>
      </c>
      <c r="Q82" s="29"/>
      <c r="S82" s="27">
        <v>470</v>
      </c>
      <c r="T82" s="27">
        <v>1118</v>
      </c>
      <c r="U82" s="46">
        <v>39081</v>
      </c>
      <c r="V82" s="32"/>
      <c r="X82" s="27">
        <v>420</v>
      </c>
      <c r="Y82" s="27">
        <v>1119</v>
      </c>
      <c r="Z82" s="33"/>
      <c r="AA82" s="46">
        <v>186277</v>
      </c>
      <c r="AD82" s="7"/>
      <c r="AE82" s="7"/>
      <c r="AF82" s="34"/>
      <c r="AG82" s="35"/>
      <c r="AH82" s="35"/>
    </row>
    <row r="83" spans="1:34" x14ac:dyDescent="0.25">
      <c r="A83" s="24">
        <v>1476</v>
      </c>
      <c r="B83" s="25" t="s">
        <v>93</v>
      </c>
      <c r="C83" s="30"/>
      <c r="D83" s="27">
        <v>410</v>
      </c>
      <c r="E83" s="27">
        <v>1112</v>
      </c>
      <c r="F83" s="44">
        <v>930293</v>
      </c>
      <c r="G83" s="29">
        <v>182466</v>
      </c>
      <c r="I83" s="27" t="s">
        <v>17</v>
      </c>
      <c r="J83" s="27">
        <v>1113</v>
      </c>
      <c r="K83" s="46">
        <v>0</v>
      </c>
      <c r="L83" s="29"/>
      <c r="N83" s="27">
        <v>420</v>
      </c>
      <c r="O83" s="30">
        <v>1116</v>
      </c>
      <c r="P83" s="46">
        <v>369343</v>
      </c>
      <c r="Q83" s="29"/>
      <c r="S83" s="27">
        <v>470</v>
      </c>
      <c r="T83" s="27">
        <v>1118</v>
      </c>
      <c r="U83" s="46">
        <v>834532</v>
      </c>
      <c r="V83" s="32"/>
      <c r="X83" s="27">
        <v>420</v>
      </c>
      <c r="Y83" s="27">
        <v>1119</v>
      </c>
      <c r="Z83" s="33"/>
      <c r="AA83" s="46">
        <v>3488239</v>
      </c>
      <c r="AD83" s="7"/>
      <c r="AE83" s="7"/>
      <c r="AF83" s="34"/>
      <c r="AG83" s="35"/>
      <c r="AH83" s="35"/>
    </row>
    <row r="84" spans="1:34" x14ac:dyDescent="0.25">
      <c r="A84" s="24">
        <v>1503</v>
      </c>
      <c r="B84" s="25" t="s">
        <v>94</v>
      </c>
      <c r="C84" s="30"/>
      <c r="D84" s="27">
        <v>410</v>
      </c>
      <c r="E84" s="27">
        <v>1112</v>
      </c>
      <c r="F84" s="44">
        <v>39780</v>
      </c>
      <c r="G84" s="29">
        <v>8786</v>
      </c>
      <c r="I84" s="27" t="s">
        <v>17</v>
      </c>
      <c r="J84" s="27">
        <v>1113</v>
      </c>
      <c r="K84" s="46">
        <v>45531.6</v>
      </c>
      <c r="L84" s="29"/>
      <c r="N84" s="27">
        <v>420</v>
      </c>
      <c r="O84" s="30">
        <v>1116</v>
      </c>
      <c r="P84" s="46">
        <v>60413</v>
      </c>
      <c r="Q84" s="29"/>
      <c r="S84" s="27">
        <v>470</v>
      </c>
      <c r="T84" s="27">
        <v>1118</v>
      </c>
      <c r="U84" s="46">
        <v>131276</v>
      </c>
      <c r="V84" s="32"/>
      <c r="X84" s="27">
        <v>420</v>
      </c>
      <c r="Y84" s="27">
        <v>1119</v>
      </c>
      <c r="Z84" s="33"/>
      <c r="AA84" s="46">
        <v>694167</v>
      </c>
      <c r="AD84" s="7"/>
      <c r="AE84" s="7"/>
      <c r="AF84" s="34"/>
      <c r="AG84" s="35"/>
      <c r="AH84" s="35"/>
    </row>
    <row r="85" spans="1:34" x14ac:dyDescent="0.25">
      <c r="A85" s="24">
        <v>1576</v>
      </c>
      <c r="B85" s="25" t="s">
        <v>95</v>
      </c>
      <c r="C85" s="30"/>
      <c r="D85" s="27">
        <v>410</v>
      </c>
      <c r="E85" s="27">
        <v>1112</v>
      </c>
      <c r="F85" s="44">
        <v>207129</v>
      </c>
      <c r="G85" s="29">
        <v>23484</v>
      </c>
      <c r="I85" s="27" t="s">
        <v>17</v>
      </c>
      <c r="J85" s="27">
        <v>1113</v>
      </c>
      <c r="K85" s="46">
        <v>45531.6</v>
      </c>
      <c r="L85" s="29"/>
      <c r="N85" s="27">
        <v>420</v>
      </c>
      <c r="O85" s="30">
        <v>1116</v>
      </c>
      <c r="P85" s="46">
        <v>94482</v>
      </c>
      <c r="Q85" s="29"/>
      <c r="S85" s="27">
        <v>470</v>
      </c>
      <c r="T85" s="27">
        <v>1118</v>
      </c>
      <c r="U85" s="46">
        <v>340035</v>
      </c>
      <c r="V85" s="32"/>
      <c r="X85" s="27">
        <v>420</v>
      </c>
      <c r="Y85" s="27">
        <v>1119</v>
      </c>
      <c r="Z85" s="33"/>
      <c r="AA85" s="46">
        <v>1798049</v>
      </c>
      <c r="AD85" s="7"/>
      <c r="AE85" s="7"/>
      <c r="AF85" s="34"/>
      <c r="AG85" s="35"/>
      <c r="AH85" s="35"/>
    </row>
    <row r="86" spans="1:34" x14ac:dyDescent="0.25">
      <c r="A86" s="24">
        <v>1602</v>
      </c>
      <c r="B86" s="25" t="s">
        <v>96</v>
      </c>
      <c r="C86" s="30"/>
      <c r="D86" s="27">
        <v>410</v>
      </c>
      <c r="E86" s="27">
        <v>1112</v>
      </c>
      <c r="F86" s="44" t="s">
        <v>347</v>
      </c>
      <c r="G86" s="29">
        <v>0</v>
      </c>
      <c r="I86" s="27" t="s">
        <v>17</v>
      </c>
      <c r="J86" s="27">
        <v>1113</v>
      </c>
      <c r="K86" s="46">
        <v>16774.8</v>
      </c>
      <c r="L86" s="29"/>
      <c r="N86" s="27">
        <v>420</v>
      </c>
      <c r="O86" s="30">
        <v>1116</v>
      </c>
      <c r="P86" s="46">
        <v>13795</v>
      </c>
      <c r="Q86" s="29"/>
      <c r="S86" s="27">
        <v>470</v>
      </c>
      <c r="T86" s="27">
        <v>1118</v>
      </c>
      <c r="U86" s="46">
        <v>41431</v>
      </c>
      <c r="V86" s="32"/>
      <c r="X86" s="27">
        <v>420</v>
      </c>
      <c r="Y86" s="27">
        <v>1119</v>
      </c>
      <c r="Z86" s="33"/>
      <c r="AA86" s="46">
        <v>219076</v>
      </c>
      <c r="AD86" s="7"/>
      <c r="AE86" s="7"/>
      <c r="AF86" s="34"/>
      <c r="AG86" s="35"/>
      <c r="AH86" s="35"/>
    </row>
    <row r="87" spans="1:34" x14ac:dyDescent="0.25">
      <c r="A87" s="24">
        <v>1611</v>
      </c>
      <c r="B87" s="25" t="s">
        <v>97</v>
      </c>
      <c r="C87" s="30"/>
      <c r="D87" s="27">
        <v>410</v>
      </c>
      <c r="E87" s="27">
        <v>1112</v>
      </c>
      <c r="F87" s="44">
        <v>583204</v>
      </c>
      <c r="G87" s="29">
        <v>205691</v>
      </c>
      <c r="I87" s="27" t="s">
        <v>17</v>
      </c>
      <c r="J87" s="27">
        <v>1113</v>
      </c>
      <c r="K87" s="46">
        <v>162955.19999999998</v>
      </c>
      <c r="L87" s="29"/>
      <c r="N87" s="27">
        <v>420</v>
      </c>
      <c r="O87" s="30">
        <v>1116</v>
      </c>
      <c r="P87" s="46">
        <v>614772</v>
      </c>
      <c r="Q87" s="29"/>
      <c r="S87" s="27">
        <v>470</v>
      </c>
      <c r="T87" s="27">
        <v>1118</v>
      </c>
      <c r="U87" s="46">
        <v>1338591</v>
      </c>
      <c r="V87" s="32"/>
      <c r="X87" s="27">
        <v>420</v>
      </c>
      <c r="Y87" s="27">
        <v>1119</v>
      </c>
      <c r="Z87" s="33"/>
      <c r="AA87" s="46">
        <v>7078252</v>
      </c>
      <c r="AD87" s="7"/>
      <c r="AE87" s="7"/>
      <c r="AF87" s="34"/>
      <c r="AG87" s="35"/>
      <c r="AH87" s="35"/>
    </row>
    <row r="88" spans="1:34" x14ac:dyDescent="0.25">
      <c r="A88" s="24">
        <v>1619</v>
      </c>
      <c r="B88" s="25" t="s">
        <v>98</v>
      </c>
      <c r="C88" s="30"/>
      <c r="D88" s="27">
        <v>410</v>
      </c>
      <c r="E88" s="27">
        <v>1112</v>
      </c>
      <c r="F88" s="44">
        <v>12541</v>
      </c>
      <c r="G88" s="29">
        <v>0</v>
      </c>
      <c r="I88" s="27" t="s">
        <v>17</v>
      </c>
      <c r="J88" s="27">
        <v>1113</v>
      </c>
      <c r="K88" s="46">
        <v>158162.4</v>
      </c>
      <c r="L88" s="29"/>
      <c r="N88" s="27">
        <v>420</v>
      </c>
      <c r="O88" s="30">
        <v>1116</v>
      </c>
      <c r="P88" s="46">
        <v>43215</v>
      </c>
      <c r="Q88" s="29"/>
      <c r="S88" s="27">
        <v>470</v>
      </c>
      <c r="T88" s="27">
        <v>1118</v>
      </c>
      <c r="U88" s="46">
        <v>106481</v>
      </c>
      <c r="V88" s="32"/>
      <c r="X88" s="27">
        <v>420</v>
      </c>
      <c r="Y88" s="27">
        <v>1119</v>
      </c>
      <c r="Z88" s="33"/>
      <c r="AA88" s="46">
        <v>560455</v>
      </c>
      <c r="AD88" s="7"/>
      <c r="AE88" s="7"/>
      <c r="AF88" s="34"/>
      <c r="AG88" s="35"/>
      <c r="AH88" s="35"/>
    </row>
    <row r="89" spans="1:34" x14ac:dyDescent="0.25">
      <c r="A89" s="24">
        <v>1638</v>
      </c>
      <c r="B89" s="25" t="s">
        <v>99</v>
      </c>
      <c r="C89" s="30"/>
      <c r="D89" s="27">
        <v>410</v>
      </c>
      <c r="E89" s="27">
        <v>1112</v>
      </c>
      <c r="F89" s="44">
        <v>67179</v>
      </c>
      <c r="G89" s="29">
        <v>7109</v>
      </c>
      <c r="I89" s="27" t="s">
        <v>17</v>
      </c>
      <c r="J89" s="27">
        <v>1113</v>
      </c>
      <c r="K89" s="46">
        <v>62306.399999999994</v>
      </c>
      <c r="L89" s="29"/>
      <c r="N89" s="27">
        <v>420</v>
      </c>
      <c r="O89" s="30">
        <v>1116</v>
      </c>
      <c r="P89" s="46">
        <v>44365</v>
      </c>
      <c r="Q89" s="29"/>
      <c r="S89" s="27">
        <v>470</v>
      </c>
      <c r="T89" s="27">
        <v>1118</v>
      </c>
      <c r="U89" s="46">
        <v>143107</v>
      </c>
      <c r="V89" s="32"/>
      <c r="X89" s="27">
        <v>420</v>
      </c>
      <c r="Y89" s="27">
        <v>1119</v>
      </c>
      <c r="Z89" s="33"/>
      <c r="AA89" s="46">
        <v>756723</v>
      </c>
      <c r="AD89" s="7"/>
      <c r="AE89" s="7"/>
      <c r="AF89" s="34"/>
      <c r="AG89" s="35"/>
      <c r="AH89" s="35"/>
    </row>
    <row r="90" spans="1:34" x14ac:dyDescent="0.25">
      <c r="A90" s="24">
        <v>1675</v>
      </c>
      <c r="B90" s="25" t="s">
        <v>100</v>
      </c>
      <c r="C90" s="30"/>
      <c r="D90" s="27">
        <v>410</v>
      </c>
      <c r="E90" s="27">
        <v>1112</v>
      </c>
      <c r="F90" s="44" t="s">
        <v>347</v>
      </c>
      <c r="G90" s="29">
        <v>0</v>
      </c>
      <c r="I90" s="27" t="s">
        <v>17</v>
      </c>
      <c r="J90" s="27">
        <v>1113</v>
      </c>
      <c r="K90" s="46">
        <v>0</v>
      </c>
      <c r="L90" s="29"/>
      <c r="N90" s="27">
        <v>420</v>
      </c>
      <c r="O90" s="30">
        <v>1116</v>
      </c>
      <c r="P90" s="46">
        <v>6555</v>
      </c>
      <c r="Q90" s="29"/>
      <c r="S90" s="27">
        <v>470</v>
      </c>
      <c r="T90" s="27">
        <v>1118</v>
      </c>
      <c r="U90" s="46">
        <v>16971</v>
      </c>
      <c r="V90" s="32"/>
      <c r="X90" s="27">
        <v>420</v>
      </c>
      <c r="Y90" s="27">
        <v>1119</v>
      </c>
      <c r="Z90" s="33"/>
      <c r="AA90" s="46">
        <v>0</v>
      </c>
      <c r="AD90" s="7"/>
      <c r="AE90" s="7"/>
      <c r="AF90" s="34"/>
      <c r="AG90" s="35"/>
      <c r="AH90" s="35"/>
    </row>
    <row r="91" spans="1:34" x14ac:dyDescent="0.25">
      <c r="A91" s="24">
        <v>1701</v>
      </c>
      <c r="B91" s="25" t="s">
        <v>101</v>
      </c>
      <c r="C91" s="30"/>
      <c r="D91" s="27">
        <v>410</v>
      </c>
      <c r="E91" s="27">
        <v>1112</v>
      </c>
      <c r="F91" s="44">
        <v>904321</v>
      </c>
      <c r="G91" s="29">
        <v>373359</v>
      </c>
      <c r="I91" s="27" t="s">
        <v>17</v>
      </c>
      <c r="J91" s="27">
        <v>1113</v>
      </c>
      <c r="K91" s="46">
        <v>0</v>
      </c>
      <c r="L91" s="29"/>
      <c r="N91" s="27">
        <v>420</v>
      </c>
      <c r="O91" s="30">
        <v>1116</v>
      </c>
      <c r="P91" s="46">
        <v>103029</v>
      </c>
      <c r="Q91" s="29"/>
      <c r="S91" s="27">
        <v>470</v>
      </c>
      <c r="T91" s="27">
        <v>1118</v>
      </c>
      <c r="U91" s="46">
        <v>195064</v>
      </c>
      <c r="V91" s="32"/>
      <c r="X91" s="27">
        <v>420</v>
      </c>
      <c r="Y91" s="27">
        <v>1119</v>
      </c>
      <c r="Z91" s="33"/>
      <c r="AA91" s="46">
        <v>515733</v>
      </c>
      <c r="AD91" s="7"/>
      <c r="AE91" s="7"/>
      <c r="AF91" s="34"/>
      <c r="AG91" s="35"/>
      <c r="AH91" s="35"/>
    </row>
    <row r="92" spans="1:34" x14ac:dyDescent="0.25">
      <c r="A92" s="24">
        <v>1719</v>
      </c>
      <c r="B92" s="25" t="s">
        <v>102</v>
      </c>
      <c r="C92" s="30"/>
      <c r="D92" s="27">
        <v>410</v>
      </c>
      <c r="E92" s="27">
        <v>1112</v>
      </c>
      <c r="F92" s="44">
        <v>3355</v>
      </c>
      <c r="G92" s="29">
        <v>0</v>
      </c>
      <c r="I92" s="27" t="s">
        <v>17</v>
      </c>
      <c r="J92" s="27">
        <v>1113</v>
      </c>
      <c r="K92" s="46">
        <v>0</v>
      </c>
      <c r="L92" s="29"/>
      <c r="N92" s="27">
        <v>420</v>
      </c>
      <c r="O92" s="30">
        <v>1116</v>
      </c>
      <c r="P92" s="46">
        <v>20242</v>
      </c>
      <c r="Q92" s="29"/>
      <c r="S92" s="27">
        <v>470</v>
      </c>
      <c r="T92" s="27">
        <v>1118</v>
      </c>
      <c r="U92" s="46">
        <v>86057</v>
      </c>
      <c r="V92" s="32"/>
      <c r="X92" s="27">
        <v>420</v>
      </c>
      <c r="Y92" s="27">
        <v>1119</v>
      </c>
      <c r="Z92" s="33"/>
      <c r="AA92" s="46">
        <v>135523</v>
      </c>
      <c r="AD92" s="7"/>
      <c r="AE92" s="7"/>
      <c r="AF92" s="34"/>
      <c r="AG92" s="35"/>
      <c r="AH92" s="35"/>
    </row>
    <row r="93" spans="1:34" x14ac:dyDescent="0.25">
      <c r="A93" s="24">
        <v>1737</v>
      </c>
      <c r="B93" s="25" t="s">
        <v>103</v>
      </c>
      <c r="C93" s="30"/>
      <c r="D93" s="27">
        <v>410</v>
      </c>
      <c r="E93" s="27">
        <v>1112</v>
      </c>
      <c r="F93" s="44">
        <v>10709616</v>
      </c>
      <c r="G93" s="29">
        <v>3672770</v>
      </c>
      <c r="I93" s="27" t="s">
        <v>17</v>
      </c>
      <c r="J93" s="27">
        <v>1113</v>
      </c>
      <c r="K93" s="46">
        <v>788774.40000000002</v>
      </c>
      <c r="L93" s="29"/>
      <c r="N93" s="27">
        <v>420</v>
      </c>
      <c r="O93" s="30">
        <v>1116</v>
      </c>
      <c r="P93" s="46">
        <v>1754366</v>
      </c>
      <c r="Q93" s="29"/>
      <c r="S93" s="27">
        <v>470</v>
      </c>
      <c r="T93" s="27">
        <v>1118</v>
      </c>
      <c r="U93" s="46">
        <v>3042515</v>
      </c>
      <c r="V93" s="32"/>
      <c r="X93" s="27">
        <v>420</v>
      </c>
      <c r="Y93" s="27">
        <v>1119</v>
      </c>
      <c r="Z93" s="33"/>
      <c r="AA93" s="46">
        <v>16156165</v>
      </c>
      <c r="AD93" s="7"/>
      <c r="AE93" s="7"/>
      <c r="AF93" s="34"/>
      <c r="AG93" s="35"/>
      <c r="AH93" s="35"/>
    </row>
    <row r="94" spans="1:34" x14ac:dyDescent="0.25">
      <c r="A94" s="24">
        <v>1782</v>
      </c>
      <c r="B94" s="25" t="s">
        <v>104</v>
      </c>
      <c r="C94" s="30"/>
      <c r="D94" s="27">
        <v>410</v>
      </c>
      <c r="E94" s="27">
        <v>1112</v>
      </c>
      <c r="F94" s="44" t="s">
        <v>347</v>
      </c>
      <c r="G94" s="29">
        <v>0</v>
      </c>
      <c r="I94" s="27" t="s">
        <v>17</v>
      </c>
      <c r="J94" s="27">
        <v>1113</v>
      </c>
      <c r="K94" s="46">
        <v>0</v>
      </c>
      <c r="L94" s="29"/>
      <c r="N94" s="27">
        <v>420</v>
      </c>
      <c r="O94" s="30">
        <v>1116</v>
      </c>
      <c r="P94" s="46">
        <v>3419</v>
      </c>
      <c r="Q94" s="29"/>
      <c r="S94" s="27">
        <v>470</v>
      </c>
      <c r="T94" s="27">
        <v>1118</v>
      </c>
      <c r="U94" s="46">
        <v>8880</v>
      </c>
      <c r="V94" s="32"/>
      <c r="X94" s="27">
        <v>420</v>
      </c>
      <c r="Y94" s="27">
        <v>1119</v>
      </c>
      <c r="Z94" s="33"/>
      <c r="AA94" s="46">
        <v>46956</v>
      </c>
      <c r="AD94" s="7"/>
      <c r="AE94" s="7"/>
      <c r="AF94" s="34"/>
      <c r="AG94" s="35"/>
      <c r="AH94" s="35"/>
    </row>
    <row r="95" spans="1:34" x14ac:dyDescent="0.25">
      <c r="A95" s="24">
        <v>1791</v>
      </c>
      <c r="B95" s="25" t="s">
        <v>105</v>
      </c>
      <c r="C95" s="30"/>
      <c r="D95" s="27">
        <v>410</v>
      </c>
      <c r="E95" s="27">
        <v>1112</v>
      </c>
      <c r="F95" s="44" t="s">
        <v>347</v>
      </c>
      <c r="G95" s="29">
        <v>0</v>
      </c>
      <c r="I95" s="27" t="s">
        <v>17</v>
      </c>
      <c r="J95" s="27">
        <v>1113</v>
      </c>
      <c r="K95" s="46">
        <v>0</v>
      </c>
      <c r="L95" s="29"/>
      <c r="N95" s="27">
        <v>420</v>
      </c>
      <c r="O95" s="30">
        <v>1116</v>
      </c>
      <c r="P95" s="46">
        <v>23756</v>
      </c>
      <c r="Q95" s="29"/>
      <c r="S95" s="27">
        <v>470</v>
      </c>
      <c r="T95" s="27">
        <v>1118</v>
      </c>
      <c r="U95" s="46">
        <v>84024</v>
      </c>
      <c r="V95" s="32"/>
      <c r="X95" s="27">
        <v>420</v>
      </c>
      <c r="Y95" s="27">
        <v>1119</v>
      </c>
      <c r="Z95" s="33"/>
      <c r="AA95" s="46">
        <v>222155</v>
      </c>
      <c r="AD95" s="7"/>
      <c r="AE95" s="7"/>
      <c r="AF95" s="34"/>
      <c r="AG95" s="35"/>
      <c r="AH95" s="35"/>
    </row>
    <row r="96" spans="1:34" x14ac:dyDescent="0.25">
      <c r="A96" s="24">
        <v>1863</v>
      </c>
      <c r="B96" s="25" t="s">
        <v>106</v>
      </c>
      <c r="C96" s="30"/>
      <c r="D96" s="27">
        <v>410</v>
      </c>
      <c r="E96" s="27">
        <v>1112</v>
      </c>
      <c r="F96" s="44">
        <v>623144</v>
      </c>
      <c r="G96" s="29">
        <v>199859</v>
      </c>
      <c r="I96" s="27" t="s">
        <v>17</v>
      </c>
      <c r="J96" s="27">
        <v>1113</v>
      </c>
      <c r="K96" s="46">
        <v>26360.399999999998</v>
      </c>
      <c r="L96" s="29"/>
      <c r="N96" s="27">
        <v>420</v>
      </c>
      <c r="O96" s="30">
        <v>1116</v>
      </c>
      <c r="P96" s="46">
        <v>404528</v>
      </c>
      <c r="Q96" s="29"/>
      <c r="S96" s="27">
        <v>470</v>
      </c>
      <c r="T96" s="27">
        <v>1118</v>
      </c>
      <c r="U96" s="46">
        <v>973140</v>
      </c>
      <c r="V96" s="32"/>
      <c r="X96" s="27">
        <v>420</v>
      </c>
      <c r="Y96" s="27">
        <v>1119</v>
      </c>
      <c r="Z96" s="33"/>
      <c r="AA96" s="46">
        <v>5145804</v>
      </c>
      <c r="AD96" s="7"/>
      <c r="AE96" s="7"/>
      <c r="AF96" s="34"/>
      <c r="AG96" s="35"/>
      <c r="AH96" s="35"/>
    </row>
    <row r="97" spans="1:34" x14ac:dyDescent="0.25">
      <c r="A97" s="24">
        <v>1908</v>
      </c>
      <c r="B97" s="25" t="s">
        <v>107</v>
      </c>
      <c r="C97" s="30"/>
      <c r="D97" s="27">
        <v>410</v>
      </c>
      <c r="E97" s="27">
        <v>1112</v>
      </c>
      <c r="F97" s="44" t="s">
        <v>347</v>
      </c>
      <c r="G97" s="29">
        <v>0</v>
      </c>
      <c r="I97" s="27" t="s">
        <v>17</v>
      </c>
      <c r="J97" s="27">
        <v>1113</v>
      </c>
      <c r="K97" s="46">
        <v>0</v>
      </c>
      <c r="L97" s="29"/>
      <c r="N97" s="27">
        <v>420</v>
      </c>
      <c r="O97" s="30">
        <v>1116</v>
      </c>
      <c r="P97" s="46">
        <v>12270</v>
      </c>
      <c r="Q97" s="29"/>
      <c r="S97" s="27">
        <v>470</v>
      </c>
      <c r="T97" s="27">
        <v>1118</v>
      </c>
      <c r="U97" s="46">
        <v>33991</v>
      </c>
      <c r="V97" s="32"/>
      <c r="X97" s="27">
        <v>420</v>
      </c>
      <c r="Y97" s="27">
        <v>1119</v>
      </c>
      <c r="Z97" s="33"/>
      <c r="AA97" s="46">
        <v>71193</v>
      </c>
      <c r="AD97" s="7"/>
      <c r="AE97" s="7"/>
      <c r="AF97" s="34"/>
      <c r="AG97" s="35"/>
      <c r="AH97" s="35"/>
    </row>
    <row r="98" spans="1:34" x14ac:dyDescent="0.25">
      <c r="A98" s="24">
        <v>1917</v>
      </c>
      <c r="B98" s="25" t="s">
        <v>108</v>
      </c>
      <c r="C98" s="30"/>
      <c r="D98" s="27">
        <v>410</v>
      </c>
      <c r="E98" s="27">
        <v>1112</v>
      </c>
      <c r="F98" s="44">
        <v>22127</v>
      </c>
      <c r="G98" s="29">
        <v>3354</v>
      </c>
      <c r="I98" s="27" t="s">
        <v>17</v>
      </c>
      <c r="J98" s="27">
        <v>1113</v>
      </c>
      <c r="K98" s="46">
        <v>0</v>
      </c>
      <c r="L98" s="29"/>
      <c r="N98" s="27">
        <v>420</v>
      </c>
      <c r="O98" s="30">
        <v>1116</v>
      </c>
      <c r="P98" s="46">
        <v>14562</v>
      </c>
      <c r="Q98" s="29"/>
      <c r="S98" s="27">
        <v>470</v>
      </c>
      <c r="T98" s="27">
        <v>1118</v>
      </c>
      <c r="U98" s="46">
        <v>38204</v>
      </c>
      <c r="V98" s="32"/>
      <c r="X98" s="27">
        <v>420</v>
      </c>
      <c r="Y98" s="27">
        <v>1119</v>
      </c>
      <c r="Z98" s="33"/>
      <c r="AA98" s="46">
        <v>101008</v>
      </c>
      <c r="AD98" s="7"/>
      <c r="AE98" s="7"/>
      <c r="AF98" s="34"/>
      <c r="AG98" s="35"/>
      <c r="AH98" s="35"/>
    </row>
    <row r="99" spans="1:34" x14ac:dyDescent="0.25">
      <c r="A99" s="24">
        <v>1926</v>
      </c>
      <c r="B99" s="25" t="s">
        <v>109</v>
      </c>
      <c r="C99" s="30"/>
      <c r="D99" s="27">
        <v>410</v>
      </c>
      <c r="E99" s="27">
        <v>1112</v>
      </c>
      <c r="F99" s="44">
        <v>1679</v>
      </c>
      <c r="G99" s="29">
        <v>0</v>
      </c>
      <c r="I99" s="27" t="s">
        <v>17</v>
      </c>
      <c r="J99" s="27">
        <v>1113</v>
      </c>
      <c r="K99" s="46">
        <v>9592.7999999999993</v>
      </c>
      <c r="L99" s="29"/>
      <c r="N99" s="27">
        <v>420</v>
      </c>
      <c r="O99" s="30">
        <v>1116</v>
      </c>
      <c r="P99" s="46">
        <v>14245</v>
      </c>
      <c r="Q99" s="29"/>
      <c r="S99" s="27">
        <v>470</v>
      </c>
      <c r="T99" s="27">
        <v>1118</v>
      </c>
      <c r="U99" s="46">
        <v>46443</v>
      </c>
      <c r="V99" s="32"/>
      <c r="X99" s="27">
        <v>420</v>
      </c>
      <c r="Y99" s="27">
        <v>1119</v>
      </c>
      <c r="Z99" s="33"/>
      <c r="AA99" s="46">
        <v>120809</v>
      </c>
      <c r="AD99" s="7"/>
      <c r="AE99" s="7"/>
      <c r="AF99" s="34"/>
      <c r="AG99" s="35"/>
      <c r="AH99" s="35"/>
    </row>
    <row r="100" spans="1:34" x14ac:dyDescent="0.25">
      <c r="A100" s="24">
        <v>1935</v>
      </c>
      <c r="B100" s="25" t="s">
        <v>346</v>
      </c>
      <c r="C100" s="30"/>
      <c r="D100" s="27">
        <v>410</v>
      </c>
      <c r="E100" s="27">
        <v>1112</v>
      </c>
      <c r="F100" s="44">
        <v>3774</v>
      </c>
      <c r="G100" s="29"/>
      <c r="I100" s="27" t="s">
        <v>17</v>
      </c>
      <c r="J100" s="27">
        <v>1113</v>
      </c>
      <c r="K100" s="46">
        <v>9636</v>
      </c>
      <c r="L100" s="29"/>
      <c r="N100" s="27">
        <v>420</v>
      </c>
      <c r="O100" s="30">
        <v>1116</v>
      </c>
      <c r="P100" s="46">
        <v>28619</v>
      </c>
      <c r="Q100" s="29"/>
      <c r="S100" s="27">
        <v>470</v>
      </c>
      <c r="T100" s="27">
        <v>1118</v>
      </c>
      <c r="U100" s="46">
        <v>89679</v>
      </c>
      <c r="V100" s="32"/>
      <c r="X100" s="27">
        <v>420</v>
      </c>
      <c r="Y100" s="27">
        <v>1119</v>
      </c>
      <c r="Z100" s="33"/>
      <c r="AA100" s="46">
        <v>429135</v>
      </c>
      <c r="AD100" s="7"/>
      <c r="AE100" s="7"/>
      <c r="AF100" s="34"/>
      <c r="AG100" s="35"/>
      <c r="AH100" s="35"/>
    </row>
    <row r="101" spans="1:34" x14ac:dyDescent="0.25">
      <c r="A101" s="24">
        <v>1944</v>
      </c>
      <c r="B101" s="25" t="s">
        <v>110</v>
      </c>
      <c r="C101" s="30"/>
      <c r="D101" s="27">
        <v>410</v>
      </c>
      <c r="E101" s="27">
        <v>1112</v>
      </c>
      <c r="F101" s="44">
        <v>382086</v>
      </c>
      <c r="G101" s="29">
        <v>148414</v>
      </c>
      <c r="I101" s="27" t="s">
        <v>17</v>
      </c>
      <c r="J101" s="27">
        <v>1113</v>
      </c>
      <c r="K101" s="46">
        <v>14518.8</v>
      </c>
      <c r="L101" s="29"/>
      <c r="N101" s="27">
        <v>420</v>
      </c>
      <c r="O101" s="30">
        <v>1116</v>
      </c>
      <c r="P101" s="46">
        <v>50445</v>
      </c>
      <c r="Q101" s="29"/>
      <c r="S101" s="27">
        <v>470</v>
      </c>
      <c r="T101" s="27">
        <v>1118</v>
      </c>
      <c r="U101" s="46">
        <v>96209</v>
      </c>
      <c r="V101" s="32"/>
      <c r="X101" s="27">
        <v>420</v>
      </c>
      <c r="Y101" s="27">
        <v>1119</v>
      </c>
      <c r="Z101" s="33"/>
      <c r="AA101" s="46">
        <v>514137</v>
      </c>
      <c r="AD101" s="7"/>
      <c r="AE101" s="7"/>
      <c r="AF101" s="34"/>
      <c r="AG101" s="35"/>
      <c r="AH101" s="35"/>
    </row>
    <row r="102" spans="1:34" x14ac:dyDescent="0.25">
      <c r="A102" s="24">
        <v>1953</v>
      </c>
      <c r="B102" s="25" t="s">
        <v>111</v>
      </c>
      <c r="C102" s="30"/>
      <c r="D102" s="27">
        <v>410</v>
      </c>
      <c r="E102" s="27">
        <v>1112</v>
      </c>
      <c r="F102" s="44" t="s">
        <v>347</v>
      </c>
      <c r="G102" s="29">
        <v>0</v>
      </c>
      <c r="I102" s="27" t="s">
        <v>17</v>
      </c>
      <c r="J102" s="27">
        <v>1113</v>
      </c>
      <c r="K102" s="46">
        <v>0</v>
      </c>
      <c r="L102" s="29"/>
      <c r="N102" s="27">
        <v>420</v>
      </c>
      <c r="O102" s="30">
        <v>1116</v>
      </c>
      <c r="P102" s="46">
        <v>14658</v>
      </c>
      <c r="Q102" s="29"/>
      <c r="S102" s="27">
        <v>470</v>
      </c>
      <c r="T102" s="27">
        <v>1118</v>
      </c>
      <c r="U102" s="46">
        <v>56615</v>
      </c>
      <c r="V102" s="32"/>
      <c r="X102" s="27">
        <v>420</v>
      </c>
      <c r="Y102" s="27">
        <v>1119</v>
      </c>
      <c r="Z102" s="33"/>
      <c r="AA102" s="46">
        <v>228311</v>
      </c>
      <c r="AD102" s="7"/>
      <c r="AE102" s="7"/>
      <c r="AF102" s="34"/>
      <c r="AG102" s="35"/>
      <c r="AH102" s="35"/>
    </row>
    <row r="103" spans="1:34" x14ac:dyDescent="0.25">
      <c r="A103" s="24">
        <v>1963</v>
      </c>
      <c r="B103" s="25" t="s">
        <v>112</v>
      </c>
      <c r="C103" s="30"/>
      <c r="D103" s="27">
        <v>410</v>
      </c>
      <c r="E103" s="27">
        <v>1112</v>
      </c>
      <c r="F103" s="44">
        <v>1677</v>
      </c>
      <c r="G103" s="29">
        <v>0</v>
      </c>
      <c r="I103" s="27" t="s">
        <v>17</v>
      </c>
      <c r="J103" s="27">
        <v>1113</v>
      </c>
      <c r="K103" s="46">
        <v>7189.2</v>
      </c>
      <c r="L103" s="29"/>
      <c r="N103" s="27">
        <v>420</v>
      </c>
      <c r="O103" s="30">
        <v>1116</v>
      </c>
      <c r="P103" s="46">
        <v>16815</v>
      </c>
      <c r="Q103" s="29"/>
      <c r="S103" s="27">
        <v>470</v>
      </c>
      <c r="T103" s="27">
        <v>1118</v>
      </c>
      <c r="U103" s="46">
        <v>50241</v>
      </c>
      <c r="V103" s="32"/>
      <c r="X103" s="27">
        <v>420</v>
      </c>
      <c r="Y103" s="27">
        <v>1119</v>
      </c>
      <c r="Z103" s="33"/>
      <c r="AA103" s="46">
        <v>175340</v>
      </c>
      <c r="AD103" s="7"/>
      <c r="AE103" s="7"/>
      <c r="AF103" s="34"/>
      <c r="AG103" s="35"/>
      <c r="AH103" s="35"/>
    </row>
    <row r="104" spans="1:34" x14ac:dyDescent="0.25">
      <c r="A104" s="24">
        <v>1965</v>
      </c>
      <c r="B104" s="25" t="s">
        <v>113</v>
      </c>
      <c r="C104" s="30"/>
      <c r="D104" s="27">
        <v>410</v>
      </c>
      <c r="E104" s="27">
        <v>1112</v>
      </c>
      <c r="F104" s="44" t="s">
        <v>347</v>
      </c>
      <c r="G104" s="29">
        <v>0</v>
      </c>
      <c r="I104" s="27" t="s">
        <v>17</v>
      </c>
      <c r="J104" s="27">
        <v>1113</v>
      </c>
      <c r="K104" s="46">
        <v>2396.4</v>
      </c>
      <c r="L104" s="29"/>
      <c r="N104" s="27">
        <v>420</v>
      </c>
      <c r="O104" s="30">
        <v>1116</v>
      </c>
      <c r="P104" s="46">
        <v>20074</v>
      </c>
      <c r="Q104" s="29"/>
      <c r="S104" s="27">
        <v>470</v>
      </c>
      <c r="T104" s="27">
        <v>1118</v>
      </c>
      <c r="U104" s="46">
        <v>52451</v>
      </c>
      <c r="V104" s="32"/>
      <c r="X104" s="27">
        <v>420</v>
      </c>
      <c r="Y104" s="27">
        <v>1119</v>
      </c>
      <c r="Z104" s="33"/>
      <c r="AA104" s="46">
        <v>277353</v>
      </c>
      <c r="AD104" s="7"/>
      <c r="AE104" s="7"/>
      <c r="AF104" s="34"/>
      <c r="AG104" s="35"/>
      <c r="AH104" s="35"/>
    </row>
    <row r="105" spans="1:34" x14ac:dyDescent="0.25">
      <c r="A105" s="24">
        <v>1968</v>
      </c>
      <c r="B105" s="25" t="s">
        <v>114</v>
      </c>
      <c r="C105" s="30"/>
      <c r="D105" s="27">
        <v>410</v>
      </c>
      <c r="E105" s="27">
        <v>1112</v>
      </c>
      <c r="F105" s="44">
        <v>0</v>
      </c>
      <c r="G105" s="29">
        <v>0</v>
      </c>
      <c r="I105" s="27" t="s">
        <v>17</v>
      </c>
      <c r="J105" s="27">
        <v>1113</v>
      </c>
      <c r="K105" s="46">
        <v>0</v>
      </c>
      <c r="L105" s="29"/>
      <c r="N105" s="27">
        <v>420</v>
      </c>
      <c r="O105" s="30">
        <v>1116</v>
      </c>
      <c r="P105" s="46">
        <v>0</v>
      </c>
      <c r="Q105" s="29"/>
      <c r="S105" s="27">
        <v>470</v>
      </c>
      <c r="T105" s="27">
        <v>1118</v>
      </c>
      <c r="U105" s="46">
        <v>0</v>
      </c>
      <c r="V105" s="32"/>
      <c r="X105" s="27">
        <v>420</v>
      </c>
      <c r="Y105" s="27">
        <v>1119</v>
      </c>
      <c r="Z105" s="33"/>
      <c r="AA105" s="46">
        <v>0</v>
      </c>
      <c r="AD105" s="7"/>
      <c r="AE105" s="7"/>
      <c r="AF105" s="34"/>
      <c r="AG105" s="35"/>
      <c r="AH105" s="35"/>
    </row>
    <row r="106" spans="1:34" x14ac:dyDescent="0.25">
      <c r="A106" s="24">
        <v>1970</v>
      </c>
      <c r="B106" s="25" t="s">
        <v>115</v>
      </c>
      <c r="C106" s="30"/>
      <c r="D106" s="27">
        <v>410</v>
      </c>
      <c r="E106" s="27">
        <v>1112</v>
      </c>
      <c r="F106" s="44">
        <v>5432</v>
      </c>
      <c r="G106" s="29">
        <v>0</v>
      </c>
      <c r="I106" s="27" t="s">
        <v>17</v>
      </c>
      <c r="J106" s="27">
        <v>1113</v>
      </c>
      <c r="K106" s="46">
        <v>0</v>
      </c>
      <c r="L106" s="29"/>
      <c r="N106" s="27">
        <v>420</v>
      </c>
      <c r="O106" s="30">
        <v>1116</v>
      </c>
      <c r="P106" s="46">
        <v>21232</v>
      </c>
      <c r="Q106" s="29"/>
      <c r="S106" s="27">
        <v>470</v>
      </c>
      <c r="T106" s="27">
        <v>1118</v>
      </c>
      <c r="U106" s="46">
        <v>44301</v>
      </c>
      <c r="V106" s="32"/>
      <c r="X106" s="27">
        <v>420</v>
      </c>
      <c r="Y106" s="27">
        <v>1119</v>
      </c>
      <c r="Z106" s="33"/>
      <c r="AA106" s="46">
        <v>234259</v>
      </c>
      <c r="AD106" s="7"/>
      <c r="AE106" s="7"/>
      <c r="AF106" s="34"/>
      <c r="AG106" s="35"/>
      <c r="AH106" s="35"/>
    </row>
    <row r="107" spans="1:34" x14ac:dyDescent="0.25">
      <c r="A107" s="24">
        <v>1972</v>
      </c>
      <c r="B107" s="25" t="s">
        <v>116</v>
      </c>
      <c r="C107" s="30"/>
      <c r="D107" s="27">
        <v>410</v>
      </c>
      <c r="E107" s="27">
        <v>1112</v>
      </c>
      <c r="F107" s="44" t="s">
        <v>347</v>
      </c>
      <c r="G107" s="29">
        <v>1677</v>
      </c>
      <c r="I107" s="27" t="s">
        <v>17</v>
      </c>
      <c r="J107" s="27">
        <v>1113</v>
      </c>
      <c r="K107" s="46">
        <v>0</v>
      </c>
      <c r="L107" s="29"/>
      <c r="N107" s="27">
        <v>420</v>
      </c>
      <c r="O107" s="30">
        <v>1116</v>
      </c>
      <c r="P107" s="46">
        <v>11782</v>
      </c>
      <c r="Q107" s="29"/>
      <c r="S107" s="27">
        <v>470</v>
      </c>
      <c r="T107" s="27">
        <v>1118</v>
      </c>
      <c r="U107" s="46">
        <v>30291</v>
      </c>
      <c r="V107" s="32"/>
      <c r="X107" s="27">
        <v>420</v>
      </c>
      <c r="Y107" s="27">
        <v>1119</v>
      </c>
      <c r="Z107" s="33"/>
      <c r="AA107" s="46">
        <v>18229</v>
      </c>
      <c r="AD107" s="7"/>
      <c r="AE107" s="7"/>
      <c r="AF107" s="34"/>
      <c r="AG107" s="35"/>
      <c r="AH107" s="35"/>
    </row>
    <row r="108" spans="1:34" x14ac:dyDescent="0.25">
      <c r="A108" s="24">
        <v>1975</v>
      </c>
      <c r="B108" s="25" t="s">
        <v>117</v>
      </c>
      <c r="C108" s="30"/>
      <c r="D108" s="27">
        <v>410</v>
      </c>
      <c r="E108" s="27">
        <v>1112</v>
      </c>
      <c r="F108" s="44">
        <v>3355</v>
      </c>
      <c r="G108" s="29">
        <v>1677</v>
      </c>
      <c r="I108" s="27" t="s">
        <v>17</v>
      </c>
      <c r="J108" s="27">
        <v>1113</v>
      </c>
      <c r="K108" s="46">
        <v>0</v>
      </c>
      <c r="L108" s="29"/>
      <c r="N108" s="27">
        <v>420</v>
      </c>
      <c r="O108" s="30">
        <v>1116</v>
      </c>
      <c r="P108" s="46">
        <v>16008</v>
      </c>
      <c r="Q108" s="29"/>
      <c r="S108" s="27">
        <v>470</v>
      </c>
      <c r="T108" s="27">
        <v>1118</v>
      </c>
      <c r="U108" s="46">
        <v>35727</v>
      </c>
      <c r="V108" s="32"/>
      <c r="X108" s="27">
        <v>420</v>
      </c>
      <c r="Y108" s="27">
        <v>1119</v>
      </c>
      <c r="Z108" s="33"/>
      <c r="AA108" s="46">
        <v>102016</v>
      </c>
      <c r="AD108" s="7"/>
      <c r="AE108" s="7"/>
      <c r="AF108" s="34"/>
      <c r="AG108" s="35"/>
      <c r="AH108" s="35"/>
    </row>
    <row r="109" spans="1:34" x14ac:dyDescent="0.25">
      <c r="A109" s="24">
        <v>1989</v>
      </c>
      <c r="B109" s="25" t="s">
        <v>118</v>
      </c>
      <c r="C109" s="30"/>
      <c r="D109" s="27">
        <v>410</v>
      </c>
      <c r="E109" s="27">
        <v>1112</v>
      </c>
      <c r="F109" s="44" t="s">
        <v>347</v>
      </c>
      <c r="G109" s="29">
        <v>0</v>
      </c>
      <c r="I109" s="27" t="s">
        <v>17</v>
      </c>
      <c r="J109" s="27">
        <v>1113</v>
      </c>
      <c r="K109" s="46">
        <v>0</v>
      </c>
      <c r="L109" s="29"/>
      <c r="N109" s="27">
        <v>420</v>
      </c>
      <c r="O109" s="30">
        <v>1116</v>
      </c>
      <c r="P109" s="46">
        <v>13324</v>
      </c>
      <c r="Q109" s="29"/>
      <c r="S109" s="27">
        <v>470</v>
      </c>
      <c r="T109" s="27">
        <v>1118</v>
      </c>
      <c r="U109" s="46">
        <v>37296</v>
      </c>
      <c r="V109" s="32"/>
      <c r="X109" s="27">
        <v>420</v>
      </c>
      <c r="Y109" s="27">
        <v>1119</v>
      </c>
      <c r="Z109" s="33"/>
      <c r="AA109" s="46">
        <v>161716</v>
      </c>
      <c r="AD109" s="7"/>
      <c r="AE109" s="7"/>
      <c r="AF109" s="34"/>
      <c r="AG109" s="35"/>
      <c r="AH109" s="35"/>
    </row>
    <row r="110" spans="1:34" x14ac:dyDescent="0.25">
      <c r="A110" s="24">
        <v>2007</v>
      </c>
      <c r="B110" s="25" t="s">
        <v>119</v>
      </c>
      <c r="C110" s="30"/>
      <c r="D110" s="27">
        <v>410</v>
      </c>
      <c r="E110" s="27">
        <v>1112</v>
      </c>
      <c r="F110" s="44">
        <v>8308</v>
      </c>
      <c r="G110" s="29">
        <v>1677</v>
      </c>
      <c r="I110" s="27" t="s">
        <v>17</v>
      </c>
      <c r="J110" s="27">
        <v>1113</v>
      </c>
      <c r="K110" s="46">
        <v>105441.59999999999</v>
      </c>
      <c r="L110" s="29"/>
      <c r="N110" s="27">
        <v>420</v>
      </c>
      <c r="O110" s="30">
        <v>1116</v>
      </c>
      <c r="P110" s="46">
        <v>21256</v>
      </c>
      <c r="Q110" s="29"/>
      <c r="S110" s="27">
        <v>470</v>
      </c>
      <c r="T110" s="27">
        <v>1118</v>
      </c>
      <c r="U110" s="46">
        <v>52175</v>
      </c>
      <c r="V110" s="32"/>
      <c r="X110" s="27">
        <v>420</v>
      </c>
      <c r="Y110" s="27">
        <v>1119</v>
      </c>
      <c r="Z110" s="33"/>
      <c r="AA110" s="46">
        <v>232571</v>
      </c>
      <c r="AD110" s="7"/>
      <c r="AE110" s="7"/>
      <c r="AF110" s="34"/>
      <c r="AG110" s="35"/>
      <c r="AH110" s="35"/>
    </row>
    <row r="111" spans="1:34" x14ac:dyDescent="0.25">
      <c r="A111" s="24">
        <v>2088</v>
      </c>
      <c r="B111" s="25" t="s">
        <v>120</v>
      </c>
      <c r="C111" s="30"/>
      <c r="D111" s="27">
        <v>410</v>
      </c>
      <c r="E111" s="27">
        <v>1112</v>
      </c>
      <c r="F111" s="44">
        <v>18160</v>
      </c>
      <c r="G111" s="29">
        <v>1694</v>
      </c>
      <c r="I111" s="27" t="s">
        <v>17</v>
      </c>
      <c r="J111" s="27">
        <v>1113</v>
      </c>
      <c r="K111" s="46">
        <v>0</v>
      </c>
      <c r="L111" s="29"/>
      <c r="N111" s="27">
        <v>420</v>
      </c>
      <c r="O111" s="30">
        <v>1116</v>
      </c>
      <c r="P111" s="46">
        <v>24189</v>
      </c>
      <c r="Q111" s="29"/>
      <c r="S111" s="27">
        <v>470</v>
      </c>
      <c r="T111" s="27">
        <v>1118</v>
      </c>
      <c r="U111" s="46">
        <v>59555</v>
      </c>
      <c r="V111" s="32"/>
      <c r="X111" s="27">
        <v>420</v>
      </c>
      <c r="Y111" s="27">
        <v>1119</v>
      </c>
      <c r="Z111" s="33"/>
      <c r="AA111" s="46">
        <v>318460</v>
      </c>
      <c r="AD111" s="7"/>
      <c r="AE111" s="7"/>
      <c r="AF111" s="34"/>
      <c r="AG111" s="35"/>
      <c r="AH111" s="35"/>
    </row>
    <row r="112" spans="1:34" x14ac:dyDescent="0.25">
      <c r="A112" s="24">
        <v>2097</v>
      </c>
      <c r="B112" s="25" t="s">
        <v>121</v>
      </c>
      <c r="C112" s="30"/>
      <c r="D112" s="27">
        <v>410</v>
      </c>
      <c r="E112" s="27">
        <v>1112</v>
      </c>
      <c r="F112" s="44" t="s">
        <v>347</v>
      </c>
      <c r="G112" s="29">
        <v>1684</v>
      </c>
      <c r="I112" s="27" t="s">
        <v>17</v>
      </c>
      <c r="J112" s="27">
        <v>1113</v>
      </c>
      <c r="K112" s="46">
        <v>93845.7</v>
      </c>
      <c r="L112" s="29"/>
      <c r="N112" s="27">
        <v>420</v>
      </c>
      <c r="O112" s="30">
        <v>1116</v>
      </c>
      <c r="P112" s="46">
        <v>16106</v>
      </c>
      <c r="Q112" s="29"/>
      <c r="S112" s="27">
        <v>470</v>
      </c>
      <c r="T112" s="27">
        <v>1118</v>
      </c>
      <c r="U112" s="46">
        <v>43749</v>
      </c>
      <c r="V112" s="32"/>
      <c r="X112" s="27">
        <v>420</v>
      </c>
      <c r="Y112" s="27">
        <v>1119</v>
      </c>
      <c r="Z112" s="33"/>
      <c r="AA112" s="46">
        <v>232460</v>
      </c>
      <c r="AD112" s="7"/>
      <c r="AE112" s="7"/>
      <c r="AF112" s="34"/>
      <c r="AG112" s="35"/>
      <c r="AH112" s="35"/>
    </row>
    <row r="113" spans="1:34" x14ac:dyDescent="0.25">
      <c r="A113" s="24">
        <v>2113</v>
      </c>
      <c r="B113" s="25" t="s">
        <v>122</v>
      </c>
      <c r="C113" s="30"/>
      <c r="D113" s="27">
        <v>410</v>
      </c>
      <c r="E113" s="27">
        <v>1112</v>
      </c>
      <c r="F113" s="44" t="s">
        <v>347</v>
      </c>
      <c r="G113" s="29">
        <v>0</v>
      </c>
      <c r="I113" s="27" t="s">
        <v>17</v>
      </c>
      <c r="J113" s="27">
        <v>1113</v>
      </c>
      <c r="K113" s="46">
        <v>0</v>
      </c>
      <c r="L113" s="29"/>
      <c r="N113" s="27">
        <v>420</v>
      </c>
      <c r="O113" s="30">
        <v>1116</v>
      </c>
      <c r="P113" s="46">
        <v>6287</v>
      </c>
      <c r="Q113" s="29"/>
      <c r="S113" s="27">
        <v>470</v>
      </c>
      <c r="T113" s="27">
        <v>1118</v>
      </c>
      <c r="U113" s="46">
        <v>16083</v>
      </c>
      <c r="V113" s="32"/>
      <c r="X113" s="27">
        <v>420</v>
      </c>
      <c r="Y113" s="27">
        <v>1119</v>
      </c>
      <c r="Z113" s="33"/>
      <c r="AA113" s="46">
        <v>64697</v>
      </c>
      <c r="AD113" s="7"/>
      <c r="AE113" s="7"/>
      <c r="AF113" s="34"/>
      <c r="AG113" s="35"/>
      <c r="AH113" s="35"/>
    </row>
    <row r="114" spans="1:34" x14ac:dyDescent="0.25">
      <c r="A114" s="24">
        <v>2124</v>
      </c>
      <c r="B114" s="25" t="s">
        <v>123</v>
      </c>
      <c r="C114" s="30"/>
      <c r="D114" s="27">
        <v>410</v>
      </c>
      <c r="E114" s="27">
        <v>1112</v>
      </c>
      <c r="F114" s="44">
        <v>289885</v>
      </c>
      <c r="G114" s="29">
        <v>82516</v>
      </c>
      <c r="I114" s="27" t="s">
        <v>17</v>
      </c>
      <c r="J114" s="27">
        <v>1113</v>
      </c>
      <c r="K114" s="46">
        <v>0</v>
      </c>
      <c r="L114" s="29"/>
      <c r="N114" s="27">
        <v>420</v>
      </c>
      <c r="O114" s="30">
        <v>1116</v>
      </c>
      <c r="P114" s="46">
        <v>54854</v>
      </c>
      <c r="Q114" s="29"/>
      <c r="S114" s="27">
        <v>470</v>
      </c>
      <c r="T114" s="27">
        <v>1118</v>
      </c>
      <c r="U114" s="46">
        <v>113240</v>
      </c>
      <c r="V114" s="32"/>
      <c r="X114" s="27">
        <v>420</v>
      </c>
      <c r="Y114" s="27">
        <v>1119</v>
      </c>
      <c r="Z114" s="33"/>
      <c r="AA114" s="46">
        <v>455083</v>
      </c>
      <c r="AD114" s="7"/>
      <c r="AE114" s="7"/>
      <c r="AF114" s="34"/>
      <c r="AG114" s="35"/>
      <c r="AH114" s="35"/>
    </row>
    <row r="115" spans="1:34" x14ac:dyDescent="0.25">
      <c r="A115" s="24">
        <v>2151</v>
      </c>
      <c r="B115" s="25" t="s">
        <v>124</v>
      </c>
      <c r="C115" s="30"/>
      <c r="D115" s="27">
        <v>410</v>
      </c>
      <c r="E115" s="27">
        <v>1112</v>
      </c>
      <c r="F115" s="44">
        <v>7148</v>
      </c>
      <c r="G115" s="29">
        <v>0</v>
      </c>
      <c r="I115" s="27" t="s">
        <v>17</v>
      </c>
      <c r="J115" s="27">
        <v>1113</v>
      </c>
      <c r="K115" s="46">
        <v>48192</v>
      </c>
      <c r="L115" s="29"/>
      <c r="N115" s="27">
        <v>420</v>
      </c>
      <c r="O115" s="30">
        <v>1116</v>
      </c>
      <c r="P115" s="46">
        <v>16787</v>
      </c>
      <c r="Q115" s="29"/>
      <c r="S115" s="27">
        <v>470</v>
      </c>
      <c r="T115" s="27">
        <v>1118</v>
      </c>
      <c r="U115" s="46">
        <v>41785</v>
      </c>
      <c r="V115" s="32"/>
      <c r="X115" s="27">
        <v>420</v>
      </c>
      <c r="Y115" s="27">
        <v>1119</v>
      </c>
      <c r="Z115" s="33"/>
      <c r="AA115" s="46">
        <v>215433</v>
      </c>
      <c r="AD115" s="7"/>
      <c r="AE115" s="7"/>
      <c r="AF115" s="34"/>
      <c r="AG115" s="35"/>
      <c r="AH115" s="35"/>
    </row>
    <row r="116" spans="1:34" x14ac:dyDescent="0.25">
      <c r="A116" s="24">
        <v>2169</v>
      </c>
      <c r="B116" s="25" t="s">
        <v>125</v>
      </c>
      <c r="C116" s="30"/>
      <c r="D116" s="27">
        <v>410</v>
      </c>
      <c r="E116" s="27">
        <v>1112</v>
      </c>
      <c r="F116" s="44">
        <v>82836</v>
      </c>
      <c r="G116" s="29">
        <v>23484</v>
      </c>
      <c r="I116" s="27" t="s">
        <v>17</v>
      </c>
      <c r="J116" s="27">
        <v>1113</v>
      </c>
      <c r="K116" s="46">
        <v>210883.19999999998</v>
      </c>
      <c r="L116" s="29"/>
      <c r="N116" s="27">
        <v>420</v>
      </c>
      <c r="O116" s="30">
        <v>1116</v>
      </c>
      <c r="P116" s="46">
        <v>63401</v>
      </c>
      <c r="Q116" s="29"/>
      <c r="S116" s="27">
        <v>470</v>
      </c>
      <c r="T116" s="27">
        <v>1118</v>
      </c>
      <c r="U116" s="46">
        <v>145997</v>
      </c>
      <c r="V116" s="32"/>
      <c r="X116" s="27">
        <v>420</v>
      </c>
      <c r="Y116" s="27">
        <v>1119</v>
      </c>
      <c r="Z116" s="33"/>
      <c r="AA116" s="46">
        <v>694808</v>
      </c>
      <c r="AD116" s="7"/>
      <c r="AE116" s="7"/>
      <c r="AF116" s="34"/>
      <c r="AG116" s="35"/>
      <c r="AH116" s="35"/>
    </row>
    <row r="117" spans="1:34" x14ac:dyDescent="0.25">
      <c r="A117" s="24">
        <v>2295</v>
      </c>
      <c r="B117" s="25" t="s">
        <v>126</v>
      </c>
      <c r="C117" s="30"/>
      <c r="D117" s="27">
        <v>410</v>
      </c>
      <c r="E117" s="27">
        <v>1112</v>
      </c>
      <c r="F117" s="44">
        <v>33789</v>
      </c>
      <c r="G117" s="29">
        <v>5431</v>
      </c>
      <c r="I117" s="27" t="s">
        <v>17</v>
      </c>
      <c r="J117" s="27">
        <v>1113</v>
      </c>
      <c r="K117" s="46">
        <v>43135.199999999997</v>
      </c>
      <c r="L117" s="29"/>
      <c r="N117" s="27">
        <v>420</v>
      </c>
      <c r="O117" s="30">
        <v>1116</v>
      </c>
      <c r="P117" s="46">
        <v>37312</v>
      </c>
      <c r="Q117" s="29"/>
      <c r="S117" s="27">
        <v>470</v>
      </c>
      <c r="T117" s="27">
        <v>1118</v>
      </c>
      <c r="U117" s="46">
        <v>100521</v>
      </c>
      <c r="V117" s="32"/>
      <c r="X117" s="27">
        <v>420</v>
      </c>
      <c r="Y117" s="27">
        <v>1119</v>
      </c>
      <c r="Z117" s="33"/>
      <c r="AA117" s="46">
        <v>531541</v>
      </c>
      <c r="AD117" s="7"/>
      <c r="AE117" s="7"/>
      <c r="AF117" s="34"/>
      <c r="AG117" s="35"/>
      <c r="AH117" s="35"/>
    </row>
    <row r="118" spans="1:34" x14ac:dyDescent="0.25">
      <c r="A118" s="24">
        <v>2313</v>
      </c>
      <c r="B118" s="25" t="s">
        <v>127</v>
      </c>
      <c r="C118" s="30"/>
      <c r="D118" s="27">
        <v>410</v>
      </c>
      <c r="E118" s="27">
        <v>1112</v>
      </c>
      <c r="F118" s="44">
        <v>252581</v>
      </c>
      <c r="G118" s="29">
        <v>51123</v>
      </c>
      <c r="I118" s="27" t="s">
        <v>17</v>
      </c>
      <c r="J118" s="27">
        <v>1113</v>
      </c>
      <c r="K118" s="46">
        <v>2396.4</v>
      </c>
      <c r="L118" s="29"/>
      <c r="N118" s="27">
        <v>420</v>
      </c>
      <c r="O118" s="30">
        <v>1116</v>
      </c>
      <c r="P118" s="46">
        <v>154815</v>
      </c>
      <c r="Q118" s="29"/>
      <c r="S118" s="27">
        <v>470</v>
      </c>
      <c r="T118" s="27">
        <v>1118</v>
      </c>
      <c r="U118" s="46">
        <v>337727</v>
      </c>
      <c r="V118" s="32"/>
      <c r="X118" s="27">
        <v>420</v>
      </c>
      <c r="Y118" s="27">
        <v>1119</v>
      </c>
      <c r="Z118" s="33"/>
      <c r="AA118" s="46">
        <v>1785841</v>
      </c>
      <c r="AD118" s="7"/>
      <c r="AE118" s="7"/>
      <c r="AF118" s="34"/>
      <c r="AG118" s="35"/>
      <c r="AH118" s="35"/>
    </row>
    <row r="119" spans="1:34" x14ac:dyDescent="0.25">
      <c r="A119" s="24">
        <v>2322</v>
      </c>
      <c r="B119" s="25" t="s">
        <v>128</v>
      </c>
      <c r="C119" s="30"/>
      <c r="D119" s="27">
        <v>410</v>
      </c>
      <c r="E119" s="27">
        <v>1112</v>
      </c>
      <c r="F119" s="44">
        <v>50085</v>
      </c>
      <c r="G119" s="29">
        <v>1677</v>
      </c>
      <c r="I119" s="27" t="s">
        <v>17</v>
      </c>
      <c r="J119" s="27">
        <v>1113</v>
      </c>
      <c r="K119" s="46">
        <v>19171.2</v>
      </c>
      <c r="L119" s="29"/>
      <c r="N119" s="27">
        <v>420</v>
      </c>
      <c r="O119" s="30">
        <v>1116</v>
      </c>
      <c r="P119" s="46">
        <v>101200</v>
      </c>
      <c r="Q119" s="29"/>
      <c r="S119" s="27">
        <v>470</v>
      </c>
      <c r="T119" s="27">
        <v>1118</v>
      </c>
      <c r="U119" s="46">
        <v>205276</v>
      </c>
      <c r="V119" s="32"/>
      <c r="X119" s="27">
        <v>420</v>
      </c>
      <c r="Y119" s="27">
        <v>1119</v>
      </c>
      <c r="Z119" s="33"/>
      <c r="AA119" s="46">
        <v>1085467</v>
      </c>
      <c r="AD119" s="7"/>
      <c r="AE119" s="7"/>
      <c r="AF119" s="34"/>
      <c r="AG119" s="35"/>
      <c r="AH119" s="35"/>
    </row>
    <row r="120" spans="1:34" x14ac:dyDescent="0.25">
      <c r="A120" s="24">
        <v>2369</v>
      </c>
      <c r="B120" s="25" t="s">
        <v>129</v>
      </c>
      <c r="C120" s="30"/>
      <c r="D120" s="27">
        <v>410</v>
      </c>
      <c r="E120" s="27">
        <v>1112</v>
      </c>
      <c r="F120" s="44" t="s">
        <v>347</v>
      </c>
      <c r="G120" s="29">
        <v>0</v>
      </c>
      <c r="I120" s="27" t="s">
        <v>17</v>
      </c>
      <c r="J120" s="27">
        <v>1113</v>
      </c>
      <c r="K120" s="46">
        <v>0</v>
      </c>
      <c r="L120" s="29"/>
      <c r="N120" s="27">
        <v>420</v>
      </c>
      <c r="O120" s="30">
        <v>1116</v>
      </c>
      <c r="P120" s="46">
        <v>15513</v>
      </c>
      <c r="Q120" s="29"/>
      <c r="S120" s="27">
        <v>470</v>
      </c>
      <c r="T120" s="27">
        <v>1118</v>
      </c>
      <c r="U120" s="46">
        <v>43413</v>
      </c>
      <c r="V120" s="32"/>
      <c r="X120" s="27">
        <v>420</v>
      </c>
      <c r="Y120" s="27">
        <v>1119</v>
      </c>
      <c r="Z120" s="33"/>
      <c r="AA120" s="46">
        <v>174468</v>
      </c>
      <c r="AD120" s="7"/>
      <c r="AE120" s="7"/>
      <c r="AF120" s="34"/>
      <c r="AG120" s="35"/>
      <c r="AH120" s="35"/>
    </row>
    <row r="121" spans="1:34" x14ac:dyDescent="0.25">
      <c r="A121" s="24">
        <v>2376</v>
      </c>
      <c r="B121" s="25" t="s">
        <v>130</v>
      </c>
      <c r="C121" s="30"/>
      <c r="D121" s="27">
        <v>410</v>
      </c>
      <c r="E121" s="27">
        <v>1112</v>
      </c>
      <c r="F121" s="44">
        <v>12941</v>
      </c>
      <c r="G121" s="29">
        <v>3754</v>
      </c>
      <c r="I121" s="27" t="s">
        <v>17</v>
      </c>
      <c r="J121" s="27">
        <v>1113</v>
      </c>
      <c r="K121" s="46">
        <v>2396.4</v>
      </c>
      <c r="L121" s="29"/>
      <c r="N121" s="27">
        <v>420</v>
      </c>
      <c r="O121" s="30">
        <v>1116</v>
      </c>
      <c r="P121" s="46">
        <v>18189</v>
      </c>
      <c r="Q121" s="29"/>
      <c r="S121" s="27">
        <v>470</v>
      </c>
      <c r="T121" s="27">
        <v>1118</v>
      </c>
      <c r="U121" s="46">
        <v>46413</v>
      </c>
      <c r="V121" s="32"/>
      <c r="X121" s="27">
        <v>420</v>
      </c>
      <c r="Y121" s="27">
        <v>1119</v>
      </c>
      <c r="Z121" s="33"/>
      <c r="AA121" s="46">
        <v>122712</v>
      </c>
      <c r="AD121" s="7"/>
      <c r="AE121" s="7"/>
      <c r="AF121" s="34"/>
      <c r="AG121" s="35"/>
      <c r="AH121" s="35"/>
    </row>
    <row r="122" spans="1:34" x14ac:dyDescent="0.25">
      <c r="A122" s="24">
        <v>2403</v>
      </c>
      <c r="B122" s="25" t="s">
        <v>131</v>
      </c>
      <c r="C122" s="30"/>
      <c r="D122" s="27">
        <v>410</v>
      </c>
      <c r="E122" s="27">
        <v>1112</v>
      </c>
      <c r="F122" s="44">
        <v>10864</v>
      </c>
      <c r="G122" s="29">
        <v>3354</v>
      </c>
      <c r="I122" s="27" t="s">
        <v>17</v>
      </c>
      <c r="J122" s="27">
        <v>1113</v>
      </c>
      <c r="K122" s="46">
        <v>7189.2</v>
      </c>
      <c r="L122" s="29"/>
      <c r="N122" s="27">
        <v>420</v>
      </c>
      <c r="O122" s="30">
        <v>1116</v>
      </c>
      <c r="P122" s="46">
        <v>26712</v>
      </c>
      <c r="Q122" s="29"/>
      <c r="S122" s="27">
        <v>470</v>
      </c>
      <c r="T122" s="27">
        <v>1118</v>
      </c>
      <c r="U122" s="46">
        <v>81331</v>
      </c>
      <c r="V122" s="32"/>
      <c r="X122" s="27">
        <v>420</v>
      </c>
      <c r="Y122" s="27">
        <v>1119</v>
      </c>
      <c r="Z122" s="33"/>
      <c r="AA122" s="46">
        <v>428359</v>
      </c>
      <c r="AD122" s="7"/>
      <c r="AE122" s="7"/>
      <c r="AF122" s="34"/>
      <c r="AG122" s="35"/>
      <c r="AH122" s="35"/>
    </row>
    <row r="123" spans="1:34" x14ac:dyDescent="0.25">
      <c r="A123" s="24">
        <v>2457</v>
      </c>
      <c r="B123" s="25" t="s">
        <v>132</v>
      </c>
      <c r="C123" s="30"/>
      <c r="D123" s="27">
        <v>410</v>
      </c>
      <c r="E123" s="27">
        <v>1112</v>
      </c>
      <c r="F123" s="44">
        <v>27958</v>
      </c>
      <c r="G123" s="29">
        <v>0</v>
      </c>
      <c r="I123" s="27" t="s">
        <v>17</v>
      </c>
      <c r="J123" s="27">
        <v>1113</v>
      </c>
      <c r="K123" s="46">
        <v>0</v>
      </c>
      <c r="L123" s="29"/>
      <c r="N123" s="27">
        <v>420</v>
      </c>
      <c r="O123" s="30">
        <v>1116</v>
      </c>
      <c r="P123" s="46">
        <v>18364</v>
      </c>
      <c r="Q123" s="29"/>
      <c r="S123" s="27">
        <v>470</v>
      </c>
      <c r="T123" s="27">
        <v>1118</v>
      </c>
      <c r="U123" s="46">
        <v>40769</v>
      </c>
      <c r="V123" s="32"/>
      <c r="X123" s="27">
        <v>420</v>
      </c>
      <c r="Y123" s="27">
        <v>1119</v>
      </c>
      <c r="Z123" s="33"/>
      <c r="AA123" s="46">
        <v>215580</v>
      </c>
      <c r="AD123" s="7"/>
      <c r="AE123" s="7"/>
      <c r="AF123" s="34"/>
      <c r="AG123" s="35"/>
      <c r="AH123" s="35"/>
    </row>
    <row r="124" spans="1:34" x14ac:dyDescent="0.25">
      <c r="A124" s="24">
        <v>2466</v>
      </c>
      <c r="B124" s="25" t="s">
        <v>133</v>
      </c>
      <c r="C124" s="30"/>
      <c r="D124" s="27">
        <v>410</v>
      </c>
      <c r="E124" s="27">
        <v>1112</v>
      </c>
      <c r="F124" s="44">
        <v>37703</v>
      </c>
      <c r="G124" s="29">
        <v>10064</v>
      </c>
      <c r="I124" s="27" t="s">
        <v>17</v>
      </c>
      <c r="J124" s="27">
        <v>1113</v>
      </c>
      <c r="K124" s="46">
        <v>134198.39999999999</v>
      </c>
      <c r="L124" s="29"/>
      <c r="N124" s="27">
        <v>420</v>
      </c>
      <c r="O124" s="30">
        <v>1116</v>
      </c>
      <c r="P124" s="46">
        <v>31656</v>
      </c>
      <c r="Q124" s="29"/>
      <c r="S124" s="27">
        <v>470</v>
      </c>
      <c r="T124" s="27">
        <v>1118</v>
      </c>
      <c r="U124" s="46">
        <v>156929</v>
      </c>
      <c r="V124" s="32"/>
      <c r="X124" s="27">
        <v>420</v>
      </c>
      <c r="Y124" s="27">
        <v>1119</v>
      </c>
      <c r="Z124" s="33"/>
      <c r="AA124" s="46">
        <v>497891</v>
      </c>
      <c r="AD124" s="7"/>
      <c r="AE124" s="7"/>
      <c r="AF124" s="34"/>
      <c r="AG124" s="35"/>
      <c r="AH124" s="35"/>
    </row>
    <row r="125" spans="1:34" x14ac:dyDescent="0.25">
      <c r="A125" s="24">
        <v>2493</v>
      </c>
      <c r="B125" s="25" t="s">
        <v>134</v>
      </c>
      <c r="C125" s="30"/>
      <c r="D125" s="27">
        <v>410</v>
      </c>
      <c r="E125" s="27">
        <v>1112</v>
      </c>
      <c r="F125" s="44" t="s">
        <v>347</v>
      </c>
      <c r="G125" s="29">
        <v>0</v>
      </c>
      <c r="I125" s="27" t="s">
        <v>17</v>
      </c>
      <c r="J125" s="27">
        <v>1113</v>
      </c>
      <c r="K125" s="46">
        <v>0</v>
      </c>
      <c r="L125" s="29"/>
      <c r="N125" s="27">
        <v>420</v>
      </c>
      <c r="O125" s="30">
        <v>1116</v>
      </c>
      <c r="P125" s="46">
        <v>7750</v>
      </c>
      <c r="Q125" s="29"/>
      <c r="S125" s="27">
        <v>470</v>
      </c>
      <c r="T125" s="27">
        <v>1118</v>
      </c>
      <c r="U125" s="46">
        <v>15599</v>
      </c>
      <c r="V125" s="32"/>
      <c r="X125" s="27">
        <v>420</v>
      </c>
      <c r="Y125" s="27">
        <v>1119</v>
      </c>
      <c r="Z125" s="33"/>
      <c r="AA125" s="46">
        <v>29292</v>
      </c>
      <c r="AD125" s="7"/>
      <c r="AE125" s="7"/>
      <c r="AF125" s="34"/>
      <c r="AG125" s="35"/>
      <c r="AH125" s="35"/>
    </row>
    <row r="126" spans="1:34" x14ac:dyDescent="0.25">
      <c r="A126" s="24">
        <v>2502</v>
      </c>
      <c r="B126" s="25" t="s">
        <v>135</v>
      </c>
      <c r="C126" s="30"/>
      <c r="D126" s="27">
        <v>410</v>
      </c>
      <c r="E126" s="27">
        <v>1112</v>
      </c>
      <c r="F126" s="44">
        <v>5473</v>
      </c>
      <c r="G126" s="29">
        <v>0</v>
      </c>
      <c r="I126" s="27" t="s">
        <v>17</v>
      </c>
      <c r="J126" s="27">
        <v>1113</v>
      </c>
      <c r="K126" s="46">
        <v>0</v>
      </c>
      <c r="L126" s="29"/>
      <c r="N126" s="27">
        <v>420</v>
      </c>
      <c r="O126" s="30">
        <v>1116</v>
      </c>
      <c r="P126" s="46">
        <v>20860</v>
      </c>
      <c r="Q126" s="29"/>
      <c r="S126" s="27">
        <v>470</v>
      </c>
      <c r="T126" s="27">
        <v>1118</v>
      </c>
      <c r="U126" s="46">
        <v>60729</v>
      </c>
      <c r="V126" s="32"/>
      <c r="X126" s="27">
        <v>420</v>
      </c>
      <c r="Y126" s="27">
        <v>1119</v>
      </c>
      <c r="Z126" s="33"/>
      <c r="AA126" s="46">
        <v>154471</v>
      </c>
      <c r="AD126" s="7"/>
      <c r="AE126" s="7"/>
      <c r="AF126" s="34"/>
      <c r="AG126" s="35"/>
      <c r="AH126" s="35"/>
    </row>
    <row r="127" spans="1:34" x14ac:dyDescent="0.25">
      <c r="A127" s="24">
        <v>2511</v>
      </c>
      <c r="B127" s="25" t="s">
        <v>136</v>
      </c>
      <c r="C127" s="30"/>
      <c r="D127" s="27">
        <v>410</v>
      </c>
      <c r="E127" s="27">
        <v>1112</v>
      </c>
      <c r="F127" s="44">
        <v>18852</v>
      </c>
      <c r="G127" s="29">
        <v>0</v>
      </c>
      <c r="I127" s="27" t="s">
        <v>17</v>
      </c>
      <c r="J127" s="27">
        <v>1113</v>
      </c>
      <c r="K127" s="46">
        <v>0</v>
      </c>
      <c r="L127" s="29"/>
      <c r="N127" s="27">
        <v>420</v>
      </c>
      <c r="O127" s="30">
        <v>1116</v>
      </c>
      <c r="P127" s="46">
        <v>74089</v>
      </c>
      <c r="Q127" s="29"/>
      <c r="S127" s="27">
        <v>470</v>
      </c>
      <c r="T127" s="27">
        <v>1118</v>
      </c>
      <c r="U127" s="46">
        <v>183924</v>
      </c>
      <c r="V127" s="32"/>
      <c r="X127" s="27">
        <v>420</v>
      </c>
      <c r="Y127" s="27">
        <v>1119</v>
      </c>
      <c r="Z127" s="33"/>
      <c r="AA127" s="46">
        <v>972563</v>
      </c>
      <c r="AD127" s="7"/>
      <c r="AE127" s="7"/>
      <c r="AF127" s="34"/>
      <c r="AG127" s="35"/>
      <c r="AH127" s="35"/>
    </row>
    <row r="128" spans="1:34" x14ac:dyDescent="0.25">
      <c r="A128" s="24">
        <v>2520</v>
      </c>
      <c r="B128" s="25" t="s">
        <v>137</v>
      </c>
      <c r="C128" s="30"/>
      <c r="D128" s="27">
        <v>410</v>
      </c>
      <c r="E128" s="27">
        <v>1112</v>
      </c>
      <c r="F128" s="44">
        <v>5432</v>
      </c>
      <c r="G128" s="29">
        <v>0</v>
      </c>
      <c r="I128" s="27" t="s">
        <v>17</v>
      </c>
      <c r="J128" s="27">
        <v>1113</v>
      </c>
      <c r="K128" s="46">
        <v>0</v>
      </c>
      <c r="L128" s="29"/>
      <c r="N128" s="27">
        <v>420</v>
      </c>
      <c r="O128" s="30">
        <v>1116</v>
      </c>
      <c r="P128" s="46">
        <v>10800</v>
      </c>
      <c r="Q128" s="29"/>
      <c r="S128" s="27">
        <v>470</v>
      </c>
      <c r="T128" s="27">
        <v>1118</v>
      </c>
      <c r="U128" s="46">
        <v>30912</v>
      </c>
      <c r="V128" s="32"/>
      <c r="X128" s="27">
        <v>420</v>
      </c>
      <c r="Y128" s="27">
        <v>1119</v>
      </c>
      <c r="Z128" s="33"/>
      <c r="AA128" s="46">
        <v>91537</v>
      </c>
      <c r="AD128" s="7"/>
      <c r="AE128" s="7"/>
      <c r="AF128" s="34"/>
      <c r="AG128" s="35"/>
      <c r="AH128" s="35"/>
    </row>
    <row r="129" spans="1:34" x14ac:dyDescent="0.25">
      <c r="A129" s="24">
        <v>2556</v>
      </c>
      <c r="B129" s="25" t="s">
        <v>138</v>
      </c>
      <c r="C129" s="30"/>
      <c r="D129" s="27">
        <v>410</v>
      </c>
      <c r="E129" s="27">
        <v>1112</v>
      </c>
      <c r="F129" s="44">
        <v>5831</v>
      </c>
      <c r="G129" s="29">
        <v>0</v>
      </c>
      <c r="I129" s="27" t="s">
        <v>17</v>
      </c>
      <c r="J129" s="27">
        <v>1113</v>
      </c>
      <c r="K129" s="46">
        <v>0</v>
      </c>
      <c r="L129" s="29"/>
      <c r="N129" s="27">
        <v>420</v>
      </c>
      <c r="O129" s="30">
        <v>1116</v>
      </c>
      <c r="P129" s="46">
        <v>16088</v>
      </c>
      <c r="Q129" s="29"/>
      <c r="S129" s="27">
        <v>470</v>
      </c>
      <c r="T129" s="27">
        <v>1118</v>
      </c>
      <c r="U129" s="46">
        <v>37128</v>
      </c>
      <c r="V129" s="32"/>
      <c r="X129" s="27">
        <v>420</v>
      </c>
      <c r="Y129" s="27">
        <v>1119</v>
      </c>
      <c r="Z129" s="33"/>
      <c r="AA129" s="46">
        <v>196328</v>
      </c>
      <c r="AD129" s="7"/>
      <c r="AE129" s="7"/>
      <c r="AF129" s="34"/>
      <c r="AG129" s="35"/>
      <c r="AH129" s="35"/>
    </row>
    <row r="130" spans="1:34" x14ac:dyDescent="0.25">
      <c r="A130" s="24">
        <v>2673</v>
      </c>
      <c r="B130" s="25" t="s">
        <v>139</v>
      </c>
      <c r="C130" s="30"/>
      <c r="D130" s="27">
        <v>410</v>
      </c>
      <c r="E130" s="27">
        <v>1112</v>
      </c>
      <c r="F130" s="44">
        <v>12142</v>
      </c>
      <c r="G130" s="29">
        <v>5032</v>
      </c>
      <c r="I130" s="27" t="s">
        <v>17</v>
      </c>
      <c r="J130" s="27">
        <v>1113</v>
      </c>
      <c r="K130" s="46">
        <v>16774.8</v>
      </c>
      <c r="L130" s="29"/>
      <c r="N130" s="27">
        <v>420</v>
      </c>
      <c r="O130" s="30">
        <v>1116</v>
      </c>
      <c r="P130" s="46">
        <v>24699</v>
      </c>
      <c r="Q130" s="29"/>
      <c r="S130" s="27">
        <v>470</v>
      </c>
      <c r="T130" s="27">
        <v>1118</v>
      </c>
      <c r="U130" s="46">
        <v>62663</v>
      </c>
      <c r="V130" s="32"/>
      <c r="X130" s="27">
        <v>420</v>
      </c>
      <c r="Y130" s="27">
        <v>1119</v>
      </c>
      <c r="Z130" s="33"/>
      <c r="AA130" s="46">
        <v>251892</v>
      </c>
      <c r="AD130" s="7"/>
      <c r="AE130" s="7"/>
      <c r="AF130" s="34"/>
      <c r="AG130" s="35"/>
      <c r="AH130" s="35"/>
    </row>
    <row r="131" spans="1:34" x14ac:dyDescent="0.25">
      <c r="A131" s="24">
        <v>2682</v>
      </c>
      <c r="B131" s="25" t="s">
        <v>140</v>
      </c>
      <c r="C131" s="30"/>
      <c r="D131" s="27">
        <v>410</v>
      </c>
      <c r="E131" s="27">
        <v>1112</v>
      </c>
      <c r="F131" s="44">
        <v>5831</v>
      </c>
      <c r="G131" s="29">
        <v>0</v>
      </c>
      <c r="I131" s="27" t="s">
        <v>17</v>
      </c>
      <c r="J131" s="27">
        <v>1113</v>
      </c>
      <c r="K131" s="46">
        <v>0</v>
      </c>
      <c r="L131" s="29"/>
      <c r="N131" s="27">
        <v>420</v>
      </c>
      <c r="O131" s="30">
        <v>1116</v>
      </c>
      <c r="P131" s="46">
        <v>10936</v>
      </c>
      <c r="Q131" s="29"/>
      <c r="S131" s="27">
        <v>470</v>
      </c>
      <c r="T131" s="27">
        <v>1118</v>
      </c>
      <c r="U131" s="46">
        <v>24597</v>
      </c>
      <c r="V131" s="32"/>
      <c r="X131" s="27">
        <v>420</v>
      </c>
      <c r="Y131" s="27">
        <v>1119</v>
      </c>
      <c r="Z131" s="33"/>
      <c r="AA131" s="46">
        <v>88055</v>
      </c>
      <c r="AD131" s="7"/>
      <c r="AE131" s="7"/>
      <c r="AF131" s="34"/>
      <c r="AG131" s="35"/>
      <c r="AH131" s="35"/>
    </row>
    <row r="132" spans="1:34" x14ac:dyDescent="0.25">
      <c r="A132" s="24">
        <v>2709</v>
      </c>
      <c r="B132" s="25" t="s">
        <v>141</v>
      </c>
      <c r="C132" s="30"/>
      <c r="D132" s="27">
        <v>410</v>
      </c>
      <c r="E132" s="27">
        <v>1112</v>
      </c>
      <c r="F132" s="44">
        <v>78442</v>
      </c>
      <c r="G132" s="29">
        <v>3354</v>
      </c>
      <c r="I132" s="27" t="s">
        <v>17</v>
      </c>
      <c r="J132" s="27">
        <v>1113</v>
      </c>
      <c r="K132" s="46">
        <v>0</v>
      </c>
      <c r="L132" s="29"/>
      <c r="N132" s="27">
        <v>420</v>
      </c>
      <c r="O132" s="30">
        <v>1116</v>
      </c>
      <c r="P132" s="46">
        <v>53663</v>
      </c>
      <c r="Q132" s="29"/>
      <c r="S132" s="27">
        <v>470</v>
      </c>
      <c r="T132" s="27">
        <v>1118</v>
      </c>
      <c r="U132" s="46">
        <v>148217</v>
      </c>
      <c r="V132" s="32"/>
      <c r="X132" s="27">
        <v>420</v>
      </c>
      <c r="Y132" s="27">
        <v>1119</v>
      </c>
      <c r="Z132" s="33"/>
      <c r="AA132" s="46">
        <v>783748</v>
      </c>
      <c r="AD132" s="7"/>
      <c r="AE132" s="7"/>
      <c r="AF132" s="34"/>
      <c r="AG132" s="35"/>
      <c r="AH132" s="35"/>
    </row>
    <row r="133" spans="1:34" x14ac:dyDescent="0.25">
      <c r="A133" s="24">
        <v>2718</v>
      </c>
      <c r="B133" s="25" t="s">
        <v>142</v>
      </c>
      <c r="C133" s="30"/>
      <c r="D133" s="27">
        <v>410</v>
      </c>
      <c r="E133" s="27">
        <v>1112</v>
      </c>
      <c r="F133" s="44" t="s">
        <v>347</v>
      </c>
      <c r="G133" s="29">
        <v>0</v>
      </c>
      <c r="I133" s="27" t="s">
        <v>17</v>
      </c>
      <c r="J133" s="27">
        <v>1113</v>
      </c>
      <c r="K133" s="46">
        <v>28846.799999999999</v>
      </c>
      <c r="L133" s="29"/>
      <c r="N133" s="27">
        <v>420</v>
      </c>
      <c r="O133" s="30">
        <v>1116</v>
      </c>
      <c r="P133" s="46">
        <v>16731</v>
      </c>
      <c r="Q133" s="29"/>
      <c r="S133" s="27">
        <v>470</v>
      </c>
      <c r="T133" s="27">
        <v>1118</v>
      </c>
      <c r="U133" s="46">
        <v>43719</v>
      </c>
      <c r="V133" s="32"/>
      <c r="X133" s="27">
        <v>420</v>
      </c>
      <c r="Y133" s="27">
        <v>1119</v>
      </c>
      <c r="Z133" s="33"/>
      <c r="AA133" s="46">
        <v>232067</v>
      </c>
      <c r="AD133" s="7"/>
      <c r="AE133" s="7"/>
      <c r="AF133" s="34"/>
      <c r="AG133" s="35"/>
      <c r="AH133" s="35"/>
    </row>
    <row r="134" spans="1:34" x14ac:dyDescent="0.25">
      <c r="A134" s="24">
        <v>2727</v>
      </c>
      <c r="B134" s="25" t="s">
        <v>143</v>
      </c>
      <c r="C134" s="30"/>
      <c r="D134" s="27">
        <v>410</v>
      </c>
      <c r="E134" s="27">
        <v>1112</v>
      </c>
      <c r="F134" s="44">
        <v>3754</v>
      </c>
      <c r="G134" s="29">
        <v>1677</v>
      </c>
      <c r="I134" s="27" t="s">
        <v>17</v>
      </c>
      <c r="J134" s="27">
        <v>1113</v>
      </c>
      <c r="K134" s="46">
        <v>0</v>
      </c>
      <c r="L134" s="29"/>
      <c r="N134" s="27">
        <v>420</v>
      </c>
      <c r="O134" s="30">
        <v>1116</v>
      </c>
      <c r="P134" s="46">
        <v>24635</v>
      </c>
      <c r="Q134" s="29"/>
      <c r="S134" s="27">
        <v>470</v>
      </c>
      <c r="T134" s="27">
        <v>1118</v>
      </c>
      <c r="U134" s="46">
        <v>67192</v>
      </c>
      <c r="V134" s="32"/>
      <c r="X134" s="27">
        <v>420</v>
      </c>
      <c r="Y134" s="27">
        <v>1119</v>
      </c>
      <c r="Z134" s="33"/>
      <c r="AA134" s="46">
        <v>298452</v>
      </c>
      <c r="AD134" s="7"/>
      <c r="AE134" s="7"/>
      <c r="AF134" s="34"/>
      <c r="AG134" s="35"/>
      <c r="AH134" s="35"/>
    </row>
    <row r="135" spans="1:34" x14ac:dyDescent="0.25">
      <c r="A135" s="24">
        <v>2754</v>
      </c>
      <c r="B135" s="25" t="s">
        <v>144</v>
      </c>
      <c r="C135" s="30"/>
      <c r="D135" s="27">
        <v>410</v>
      </c>
      <c r="E135" s="27">
        <v>1112</v>
      </c>
      <c r="F135" s="44">
        <v>5032</v>
      </c>
      <c r="G135" s="29">
        <v>0</v>
      </c>
      <c r="I135" s="27" t="s">
        <v>17</v>
      </c>
      <c r="J135" s="27">
        <v>1113</v>
      </c>
      <c r="K135" s="46">
        <v>0</v>
      </c>
      <c r="L135" s="29"/>
      <c r="N135" s="27">
        <v>420</v>
      </c>
      <c r="O135" s="30">
        <v>1116</v>
      </c>
      <c r="P135" s="46">
        <v>12517</v>
      </c>
      <c r="Q135" s="29"/>
      <c r="S135" s="27">
        <v>470</v>
      </c>
      <c r="T135" s="27">
        <v>1118</v>
      </c>
      <c r="U135" s="46">
        <v>38303</v>
      </c>
      <c r="V135" s="32"/>
      <c r="X135" s="27">
        <v>420</v>
      </c>
      <c r="Y135" s="27">
        <v>1119</v>
      </c>
      <c r="Z135" s="33"/>
      <c r="AA135" s="46">
        <v>101268</v>
      </c>
      <c r="AD135" s="7"/>
      <c r="AE135" s="7"/>
      <c r="AF135" s="34"/>
      <c r="AG135" s="35"/>
      <c r="AH135" s="35"/>
    </row>
    <row r="136" spans="1:34" x14ac:dyDescent="0.25">
      <c r="A136" s="24">
        <v>2763</v>
      </c>
      <c r="B136" s="25" t="s">
        <v>145</v>
      </c>
      <c r="C136" s="30"/>
      <c r="D136" s="27">
        <v>410</v>
      </c>
      <c r="E136" s="27">
        <v>1112</v>
      </c>
      <c r="F136" s="44">
        <v>11738</v>
      </c>
      <c r="G136" s="29">
        <v>1688</v>
      </c>
      <c r="I136" s="27" t="s">
        <v>17</v>
      </c>
      <c r="J136" s="27">
        <v>1113</v>
      </c>
      <c r="K136" s="46">
        <v>0</v>
      </c>
      <c r="L136" s="29"/>
      <c r="N136" s="27">
        <v>420</v>
      </c>
      <c r="O136" s="30">
        <v>1116</v>
      </c>
      <c r="P136" s="46">
        <v>24490</v>
      </c>
      <c r="Q136" s="29"/>
      <c r="S136" s="27">
        <v>470</v>
      </c>
      <c r="T136" s="27">
        <v>1118</v>
      </c>
      <c r="U136" s="46">
        <v>62949</v>
      </c>
      <c r="V136" s="32"/>
      <c r="X136" s="27">
        <v>420</v>
      </c>
      <c r="Y136" s="27">
        <v>1119</v>
      </c>
      <c r="Z136" s="33"/>
      <c r="AA136" s="46">
        <v>254820</v>
      </c>
      <c r="AD136" s="7"/>
      <c r="AE136" s="7"/>
      <c r="AF136" s="34"/>
      <c r="AG136" s="35"/>
      <c r="AH136" s="35"/>
    </row>
    <row r="137" spans="1:34" x14ac:dyDescent="0.25">
      <c r="A137" s="24">
        <v>2766</v>
      </c>
      <c r="B137" s="25" t="s">
        <v>146</v>
      </c>
      <c r="C137" s="30"/>
      <c r="D137" s="27">
        <v>410</v>
      </c>
      <c r="E137" s="27">
        <v>1112</v>
      </c>
      <c r="F137" s="44" t="s">
        <v>347</v>
      </c>
      <c r="G137" s="29">
        <v>0</v>
      </c>
      <c r="I137" s="27" t="s">
        <v>17</v>
      </c>
      <c r="J137" s="27">
        <v>1113</v>
      </c>
      <c r="K137" s="46">
        <v>7243.2</v>
      </c>
      <c r="L137" s="29"/>
      <c r="N137" s="27">
        <v>420</v>
      </c>
      <c r="O137" s="30">
        <v>1116</v>
      </c>
      <c r="P137" s="46">
        <v>10994</v>
      </c>
      <c r="Q137" s="29"/>
      <c r="S137" s="27">
        <v>470</v>
      </c>
      <c r="T137" s="27">
        <v>1118</v>
      </c>
      <c r="U137" s="46">
        <v>30389</v>
      </c>
      <c r="V137" s="32"/>
      <c r="X137" s="27">
        <v>420</v>
      </c>
      <c r="Y137" s="27">
        <v>1119</v>
      </c>
      <c r="Z137" s="33"/>
      <c r="AA137" s="46">
        <v>73827</v>
      </c>
      <c r="AD137" s="7"/>
      <c r="AE137" s="7"/>
      <c r="AF137" s="34"/>
      <c r="AG137" s="35"/>
      <c r="AH137" s="35"/>
    </row>
    <row r="138" spans="1:34" x14ac:dyDescent="0.25">
      <c r="A138" s="24">
        <v>2772</v>
      </c>
      <c r="B138" s="25" t="s">
        <v>147</v>
      </c>
      <c r="C138" s="30"/>
      <c r="D138" s="27">
        <v>410</v>
      </c>
      <c r="E138" s="27">
        <v>1112</v>
      </c>
      <c r="F138" s="44" t="s">
        <v>347</v>
      </c>
      <c r="G138" s="29">
        <v>0</v>
      </c>
      <c r="I138" s="27" t="s">
        <v>17</v>
      </c>
      <c r="J138" s="27">
        <v>1113</v>
      </c>
      <c r="K138" s="46">
        <v>0</v>
      </c>
      <c r="L138" s="29"/>
      <c r="N138" s="27">
        <v>420</v>
      </c>
      <c r="O138" s="30">
        <v>1116</v>
      </c>
      <c r="P138" s="46">
        <v>10548</v>
      </c>
      <c r="Q138" s="29"/>
      <c r="S138" s="27">
        <v>470</v>
      </c>
      <c r="T138" s="27">
        <v>1118</v>
      </c>
      <c r="U138" s="46">
        <v>20029</v>
      </c>
      <c r="V138" s="32"/>
      <c r="X138" s="27">
        <v>420</v>
      </c>
      <c r="Y138" s="27">
        <v>1119</v>
      </c>
      <c r="Z138" s="33"/>
      <c r="AA138" s="46">
        <v>80273</v>
      </c>
      <c r="AD138" s="7"/>
      <c r="AE138" s="7"/>
      <c r="AF138" s="34"/>
      <c r="AG138" s="35"/>
      <c r="AH138" s="35"/>
    </row>
    <row r="139" spans="1:34" x14ac:dyDescent="0.25">
      <c r="A139" s="24">
        <v>2781</v>
      </c>
      <c r="B139" s="25" t="s">
        <v>148</v>
      </c>
      <c r="C139" s="30"/>
      <c r="D139" s="27">
        <v>410</v>
      </c>
      <c r="E139" s="27">
        <v>1112</v>
      </c>
      <c r="F139" s="44">
        <v>239400</v>
      </c>
      <c r="G139" s="29">
        <v>91782</v>
      </c>
      <c r="I139" s="27" t="s">
        <v>17</v>
      </c>
      <c r="J139" s="27">
        <v>1113</v>
      </c>
      <c r="K139" s="46">
        <v>21567.599999999999</v>
      </c>
      <c r="L139" s="29"/>
      <c r="N139" s="27">
        <v>420</v>
      </c>
      <c r="O139" s="30">
        <v>1116</v>
      </c>
      <c r="P139" s="46">
        <v>51219</v>
      </c>
      <c r="Q139" s="29"/>
      <c r="S139" s="27">
        <v>470</v>
      </c>
      <c r="T139" s="27">
        <v>1118</v>
      </c>
      <c r="U139" s="46">
        <v>107329</v>
      </c>
      <c r="V139" s="32"/>
      <c r="X139" s="27">
        <v>420</v>
      </c>
      <c r="Y139" s="27">
        <v>1119</v>
      </c>
      <c r="Z139" s="33"/>
      <c r="AA139" s="46">
        <v>340525</v>
      </c>
      <c r="AD139" s="7"/>
      <c r="AE139" s="7"/>
      <c r="AF139" s="34"/>
      <c r="AG139" s="35"/>
      <c r="AH139" s="35"/>
    </row>
    <row r="140" spans="1:34" x14ac:dyDescent="0.25">
      <c r="A140" s="24">
        <v>2826</v>
      </c>
      <c r="B140" s="25" t="s">
        <v>149</v>
      </c>
      <c r="C140" s="30"/>
      <c r="D140" s="27">
        <v>410</v>
      </c>
      <c r="E140" s="27">
        <v>1112</v>
      </c>
      <c r="F140" s="44">
        <v>78921</v>
      </c>
      <c r="G140" s="29">
        <v>11742</v>
      </c>
      <c r="I140" s="27" t="s">
        <v>17</v>
      </c>
      <c r="J140" s="27">
        <v>1113</v>
      </c>
      <c r="K140" s="46">
        <v>31153.199999999997</v>
      </c>
      <c r="L140" s="29"/>
      <c r="N140" s="27">
        <v>420</v>
      </c>
      <c r="O140" s="30">
        <v>1116</v>
      </c>
      <c r="P140" s="46">
        <v>52162</v>
      </c>
      <c r="Q140" s="29"/>
      <c r="S140" s="27">
        <v>470</v>
      </c>
      <c r="T140" s="27">
        <v>1118</v>
      </c>
      <c r="U140" s="46">
        <v>132875</v>
      </c>
      <c r="V140" s="32"/>
      <c r="X140" s="27">
        <v>420</v>
      </c>
      <c r="Y140" s="27">
        <v>1119</v>
      </c>
      <c r="Z140" s="33"/>
      <c r="AA140" s="46">
        <v>703067</v>
      </c>
      <c r="AD140" s="7"/>
      <c r="AE140" s="7"/>
      <c r="AF140" s="34"/>
      <c r="AG140" s="35"/>
      <c r="AH140" s="35"/>
    </row>
    <row r="141" spans="1:34" x14ac:dyDescent="0.25">
      <c r="A141" s="24">
        <v>2846</v>
      </c>
      <c r="B141" s="25" t="s">
        <v>150</v>
      </c>
      <c r="C141" s="30"/>
      <c r="D141" s="27">
        <v>410</v>
      </c>
      <c r="E141" s="27">
        <v>1112</v>
      </c>
      <c r="F141" s="44" t="s">
        <v>347</v>
      </c>
      <c r="G141" s="29">
        <v>0</v>
      </c>
      <c r="I141" s="27" t="s">
        <v>17</v>
      </c>
      <c r="J141" s="27">
        <v>1113</v>
      </c>
      <c r="K141" s="46">
        <v>0</v>
      </c>
      <c r="L141" s="29"/>
      <c r="N141" s="27">
        <v>420</v>
      </c>
      <c r="O141" s="30">
        <v>1116</v>
      </c>
      <c r="P141" s="46">
        <v>11644</v>
      </c>
      <c r="Q141" s="29"/>
      <c r="S141" s="27">
        <v>470</v>
      </c>
      <c r="T141" s="27">
        <v>1118</v>
      </c>
      <c r="U141" s="46">
        <v>29501</v>
      </c>
      <c r="V141" s="32"/>
      <c r="X141" s="27">
        <v>420</v>
      </c>
      <c r="Y141" s="27">
        <v>1119</v>
      </c>
      <c r="Z141" s="33"/>
      <c r="AA141" s="46">
        <v>156716</v>
      </c>
      <c r="AD141" s="7"/>
      <c r="AE141" s="7"/>
      <c r="AF141" s="34"/>
      <c r="AG141" s="35"/>
      <c r="AH141" s="35"/>
    </row>
    <row r="142" spans="1:34" x14ac:dyDescent="0.25">
      <c r="A142" s="24">
        <v>2862</v>
      </c>
      <c r="B142" s="25" t="s">
        <v>151</v>
      </c>
      <c r="C142" s="30"/>
      <c r="D142" s="27">
        <v>410</v>
      </c>
      <c r="E142" s="27">
        <v>1112</v>
      </c>
      <c r="F142" s="44">
        <v>41334</v>
      </c>
      <c r="G142" s="29">
        <v>5036</v>
      </c>
      <c r="I142" s="27" t="s">
        <v>17</v>
      </c>
      <c r="J142" s="27">
        <v>1113</v>
      </c>
      <c r="K142" s="46">
        <v>0</v>
      </c>
      <c r="L142" s="29"/>
      <c r="N142" s="27">
        <v>420</v>
      </c>
      <c r="O142" s="30">
        <v>1116</v>
      </c>
      <c r="P142" s="46">
        <v>27607</v>
      </c>
      <c r="Q142" s="29"/>
      <c r="S142" s="27">
        <v>470</v>
      </c>
      <c r="T142" s="27">
        <v>1118</v>
      </c>
      <c r="U142" s="46">
        <v>62465</v>
      </c>
      <c r="V142" s="32"/>
      <c r="X142" s="27">
        <v>420</v>
      </c>
      <c r="Y142" s="27">
        <v>1119</v>
      </c>
      <c r="Z142" s="33"/>
      <c r="AA142" s="46">
        <v>177763</v>
      </c>
      <c r="AD142" s="7"/>
      <c r="AE142" s="7"/>
      <c r="AF142" s="34"/>
      <c r="AG142" s="35"/>
      <c r="AH142" s="35"/>
    </row>
    <row r="143" spans="1:34" x14ac:dyDescent="0.25">
      <c r="A143" s="24">
        <v>2977</v>
      </c>
      <c r="B143" s="25" t="s">
        <v>152</v>
      </c>
      <c r="C143" s="30"/>
      <c r="D143" s="27">
        <v>410</v>
      </c>
      <c r="E143" s="27">
        <v>1112</v>
      </c>
      <c r="F143" s="44">
        <v>15896</v>
      </c>
      <c r="G143" s="29">
        <v>8387</v>
      </c>
      <c r="I143" s="27" t="s">
        <v>17</v>
      </c>
      <c r="J143" s="27">
        <v>1113</v>
      </c>
      <c r="K143" s="46">
        <v>57513.599999999999</v>
      </c>
      <c r="L143" s="29"/>
      <c r="N143" s="27">
        <v>420</v>
      </c>
      <c r="O143" s="30">
        <v>1116</v>
      </c>
      <c r="P143" s="46">
        <v>16903</v>
      </c>
      <c r="Q143" s="29"/>
      <c r="S143" s="27">
        <v>470</v>
      </c>
      <c r="T143" s="27">
        <v>1118</v>
      </c>
      <c r="U143" s="46">
        <v>54641</v>
      </c>
      <c r="V143" s="32"/>
      <c r="X143" s="27">
        <v>420</v>
      </c>
      <c r="Y143" s="27">
        <v>1119</v>
      </c>
      <c r="Z143" s="33"/>
      <c r="AA143" s="46">
        <v>202255</v>
      </c>
      <c r="AD143" s="7"/>
      <c r="AE143" s="7"/>
      <c r="AF143" s="34"/>
      <c r="AG143" s="35"/>
      <c r="AH143" s="35"/>
    </row>
    <row r="144" spans="1:34" x14ac:dyDescent="0.25">
      <c r="A144" s="24">
        <v>2988</v>
      </c>
      <c r="B144" s="25" t="s">
        <v>153</v>
      </c>
      <c r="C144" s="30"/>
      <c r="D144" s="27">
        <v>410</v>
      </c>
      <c r="E144" s="27">
        <v>1112</v>
      </c>
      <c r="F144" s="44">
        <v>1677</v>
      </c>
      <c r="G144" s="29">
        <v>0</v>
      </c>
      <c r="I144" s="27" t="s">
        <v>17</v>
      </c>
      <c r="J144" s="27">
        <v>1113</v>
      </c>
      <c r="K144" s="46">
        <v>2396.4</v>
      </c>
      <c r="L144" s="29"/>
      <c r="N144" s="27">
        <v>420</v>
      </c>
      <c r="O144" s="30">
        <v>1116</v>
      </c>
      <c r="P144" s="46">
        <v>13332</v>
      </c>
      <c r="Q144" s="29"/>
      <c r="S144" s="27">
        <v>470</v>
      </c>
      <c r="T144" s="27">
        <v>1118</v>
      </c>
      <c r="U144" s="46">
        <v>56467</v>
      </c>
      <c r="V144" s="32"/>
      <c r="X144" s="27">
        <v>420</v>
      </c>
      <c r="Y144" s="27">
        <v>1119</v>
      </c>
      <c r="Z144" s="33"/>
      <c r="AA144" s="46">
        <v>292616</v>
      </c>
      <c r="AD144" s="7"/>
      <c r="AE144" s="7"/>
      <c r="AF144" s="34"/>
      <c r="AG144" s="35"/>
      <c r="AH144" s="35"/>
    </row>
    <row r="145" spans="1:34" x14ac:dyDescent="0.25">
      <c r="A145" s="24">
        <v>3029</v>
      </c>
      <c r="B145" s="25" t="s">
        <v>154</v>
      </c>
      <c r="C145" s="30"/>
      <c r="D145" s="27">
        <v>410</v>
      </c>
      <c r="E145" s="27">
        <v>1112</v>
      </c>
      <c r="F145" s="44">
        <v>91767</v>
      </c>
      <c r="G145" s="29">
        <v>3389</v>
      </c>
      <c r="I145" s="27" t="s">
        <v>17</v>
      </c>
      <c r="J145" s="27">
        <v>1113</v>
      </c>
      <c r="K145" s="46">
        <v>4842.5999999999995</v>
      </c>
      <c r="L145" s="29"/>
      <c r="N145" s="27">
        <v>420</v>
      </c>
      <c r="O145" s="30">
        <v>1116</v>
      </c>
      <c r="P145" s="46">
        <v>51194</v>
      </c>
      <c r="Q145" s="29"/>
      <c r="S145" s="27">
        <v>470</v>
      </c>
      <c r="T145" s="27">
        <v>1118</v>
      </c>
      <c r="U145" s="46">
        <v>113171</v>
      </c>
      <c r="V145" s="32"/>
      <c r="X145" s="27">
        <v>420</v>
      </c>
      <c r="Y145" s="27">
        <v>1119</v>
      </c>
      <c r="Z145" s="33"/>
      <c r="AA145" s="46">
        <v>534747</v>
      </c>
      <c r="AD145" s="7"/>
      <c r="AE145" s="7"/>
      <c r="AF145" s="34"/>
      <c r="AG145" s="35"/>
      <c r="AH145" s="35"/>
    </row>
    <row r="146" spans="1:34" x14ac:dyDescent="0.25">
      <c r="A146" s="24">
        <v>3033</v>
      </c>
      <c r="B146" s="25" t="s">
        <v>155</v>
      </c>
      <c r="C146" s="30"/>
      <c r="D146" s="27">
        <v>410</v>
      </c>
      <c r="E146" s="27">
        <v>1112</v>
      </c>
      <c r="F146" s="44">
        <v>9672</v>
      </c>
      <c r="G146" s="29">
        <v>1692</v>
      </c>
      <c r="I146" s="27" t="s">
        <v>17</v>
      </c>
      <c r="J146" s="27">
        <v>1113</v>
      </c>
      <c r="K146" s="46">
        <v>58032</v>
      </c>
      <c r="L146" s="29"/>
      <c r="N146" s="27">
        <v>420</v>
      </c>
      <c r="O146" s="30">
        <v>1116</v>
      </c>
      <c r="P146" s="46">
        <v>14186</v>
      </c>
      <c r="Q146" s="29"/>
      <c r="S146" s="27">
        <v>470</v>
      </c>
      <c r="T146" s="27">
        <v>1118</v>
      </c>
      <c r="U146" s="46">
        <v>40285</v>
      </c>
      <c r="V146" s="32"/>
      <c r="X146" s="27">
        <v>420</v>
      </c>
      <c r="Y146" s="27">
        <v>1119</v>
      </c>
      <c r="Z146" s="33"/>
      <c r="AA146" s="46">
        <v>215120</v>
      </c>
      <c r="AD146" s="7"/>
      <c r="AE146" s="7"/>
      <c r="AF146" s="34"/>
      <c r="AG146" s="35"/>
      <c r="AH146" s="35"/>
    </row>
    <row r="147" spans="1:34" x14ac:dyDescent="0.25">
      <c r="A147" s="24">
        <v>3042</v>
      </c>
      <c r="B147" s="25" t="s">
        <v>156</v>
      </c>
      <c r="C147" s="30"/>
      <c r="D147" s="27">
        <v>410</v>
      </c>
      <c r="E147" s="27">
        <v>1112</v>
      </c>
      <c r="F147" s="44">
        <v>25912</v>
      </c>
      <c r="G147" s="29">
        <v>6823</v>
      </c>
      <c r="I147" s="27" t="s">
        <v>17</v>
      </c>
      <c r="J147" s="27">
        <v>1113</v>
      </c>
      <c r="K147" s="46">
        <v>0</v>
      </c>
      <c r="L147" s="29"/>
      <c r="N147" s="27">
        <v>420</v>
      </c>
      <c r="O147" s="30">
        <v>1116</v>
      </c>
      <c r="P147" s="46">
        <v>23695</v>
      </c>
      <c r="Q147" s="29"/>
      <c r="S147" s="27">
        <v>470</v>
      </c>
      <c r="T147" s="27">
        <v>1118</v>
      </c>
      <c r="U147" s="46">
        <v>76615</v>
      </c>
      <c r="V147" s="32"/>
      <c r="X147" s="27">
        <v>420</v>
      </c>
      <c r="Y147" s="27">
        <v>1119</v>
      </c>
      <c r="Z147" s="33"/>
      <c r="AA147" s="46">
        <v>362888</v>
      </c>
      <c r="AD147" s="7"/>
      <c r="AE147" s="7"/>
      <c r="AF147" s="34"/>
      <c r="AG147" s="35"/>
      <c r="AH147" s="35"/>
    </row>
    <row r="148" spans="1:34" x14ac:dyDescent="0.25">
      <c r="A148" s="24">
        <v>3060</v>
      </c>
      <c r="B148" s="25" t="s">
        <v>157</v>
      </c>
      <c r="C148" s="30"/>
      <c r="D148" s="27">
        <v>410</v>
      </c>
      <c r="E148" s="27">
        <v>1112</v>
      </c>
      <c r="F148" s="44">
        <v>130923</v>
      </c>
      <c r="G148" s="29">
        <v>13819</v>
      </c>
      <c r="I148" s="27" t="s">
        <v>17</v>
      </c>
      <c r="J148" s="27">
        <v>1113</v>
      </c>
      <c r="K148" s="46">
        <v>0</v>
      </c>
      <c r="L148" s="29"/>
      <c r="N148" s="27">
        <v>420</v>
      </c>
      <c r="O148" s="30">
        <v>1116</v>
      </c>
      <c r="P148" s="46">
        <v>38542</v>
      </c>
      <c r="Q148" s="29"/>
      <c r="S148" s="27">
        <v>470</v>
      </c>
      <c r="T148" s="27">
        <v>1118</v>
      </c>
      <c r="U148" s="46">
        <v>118321</v>
      </c>
      <c r="V148" s="32"/>
      <c r="X148" s="27">
        <v>420</v>
      </c>
      <c r="Y148" s="27">
        <v>1119</v>
      </c>
      <c r="Z148" s="33"/>
      <c r="AA148" s="46">
        <v>625663</v>
      </c>
      <c r="AD148" s="7"/>
      <c r="AE148" s="7"/>
      <c r="AF148" s="34"/>
      <c r="AG148" s="35"/>
      <c r="AH148" s="35"/>
    </row>
    <row r="149" spans="1:34" x14ac:dyDescent="0.25">
      <c r="A149" s="24">
        <v>3105</v>
      </c>
      <c r="B149" s="25" t="s">
        <v>158</v>
      </c>
      <c r="C149" s="30"/>
      <c r="D149" s="27">
        <v>410</v>
      </c>
      <c r="E149" s="27">
        <v>1112</v>
      </c>
      <c r="F149" s="44">
        <v>10065</v>
      </c>
      <c r="G149" s="29">
        <v>1677</v>
      </c>
      <c r="I149" s="27" t="s">
        <v>17</v>
      </c>
      <c r="J149" s="27">
        <v>1113</v>
      </c>
      <c r="K149" s="46">
        <v>40738.799999999996</v>
      </c>
      <c r="L149" s="29"/>
      <c r="N149" s="27">
        <v>420</v>
      </c>
      <c r="O149" s="30">
        <v>1116</v>
      </c>
      <c r="P149" s="46">
        <v>49717</v>
      </c>
      <c r="Q149" s="29"/>
      <c r="S149" s="27">
        <v>470</v>
      </c>
      <c r="T149" s="27">
        <v>1118</v>
      </c>
      <c r="U149" s="46">
        <v>133673</v>
      </c>
      <c r="V149" s="32"/>
      <c r="X149" s="27">
        <v>420</v>
      </c>
      <c r="Y149" s="27">
        <v>1119</v>
      </c>
      <c r="Z149" s="33"/>
      <c r="AA149" s="46">
        <v>621605</v>
      </c>
      <c r="AD149" s="7"/>
      <c r="AE149" s="7"/>
      <c r="AF149" s="34"/>
      <c r="AG149" s="35"/>
      <c r="AH149" s="35"/>
    </row>
    <row r="150" spans="1:34" x14ac:dyDescent="0.25">
      <c r="A150" s="24">
        <v>3114</v>
      </c>
      <c r="B150" s="25" t="s">
        <v>159</v>
      </c>
      <c r="C150" s="30"/>
      <c r="D150" s="27">
        <v>410</v>
      </c>
      <c r="E150" s="27">
        <v>1112</v>
      </c>
      <c r="F150" s="44">
        <v>74848</v>
      </c>
      <c r="G150" s="29">
        <v>28437</v>
      </c>
      <c r="I150" s="27" t="s">
        <v>17</v>
      </c>
      <c r="J150" s="27">
        <v>1113</v>
      </c>
      <c r="K150" s="46">
        <v>14378.4</v>
      </c>
      <c r="L150" s="29"/>
      <c r="N150" s="27">
        <v>420</v>
      </c>
      <c r="O150" s="30">
        <v>1116</v>
      </c>
      <c r="P150" s="46">
        <v>109252</v>
      </c>
      <c r="Q150" s="29"/>
      <c r="S150" s="27">
        <v>470</v>
      </c>
      <c r="T150" s="27">
        <v>1118</v>
      </c>
      <c r="U150" s="46">
        <v>338447</v>
      </c>
      <c r="V150" s="32"/>
      <c r="X150" s="27">
        <v>420</v>
      </c>
      <c r="Y150" s="27">
        <v>1119</v>
      </c>
      <c r="Z150" s="33"/>
      <c r="AA150" s="46">
        <v>1789649</v>
      </c>
      <c r="AD150" s="7"/>
      <c r="AE150" s="7"/>
      <c r="AF150" s="34"/>
      <c r="AG150" s="35"/>
      <c r="AH150" s="35"/>
    </row>
    <row r="151" spans="1:34" x14ac:dyDescent="0.25">
      <c r="A151" s="24">
        <v>3119</v>
      </c>
      <c r="B151" s="25" t="s">
        <v>160</v>
      </c>
      <c r="C151" s="30"/>
      <c r="D151" s="27">
        <v>410</v>
      </c>
      <c r="E151" s="27">
        <v>1112</v>
      </c>
      <c r="F151" s="44" t="s">
        <v>347</v>
      </c>
      <c r="G151" s="29">
        <v>0</v>
      </c>
      <c r="I151" s="27" t="s">
        <v>17</v>
      </c>
      <c r="J151" s="27">
        <v>1113</v>
      </c>
      <c r="K151" s="46">
        <v>0</v>
      </c>
      <c r="L151" s="29"/>
      <c r="N151" s="27">
        <v>420</v>
      </c>
      <c r="O151" s="30">
        <v>1116</v>
      </c>
      <c r="P151" s="46">
        <v>24060</v>
      </c>
      <c r="Q151" s="29"/>
      <c r="S151" s="27">
        <v>470</v>
      </c>
      <c r="T151" s="27">
        <v>1118</v>
      </c>
      <c r="U151" s="46">
        <v>80936</v>
      </c>
      <c r="V151" s="32"/>
      <c r="X151" s="27">
        <v>420</v>
      </c>
      <c r="Y151" s="27">
        <v>1119</v>
      </c>
      <c r="Z151" s="33"/>
      <c r="AA151" s="46">
        <v>316704</v>
      </c>
      <c r="AD151" s="7"/>
      <c r="AE151" s="7"/>
      <c r="AF151" s="34"/>
      <c r="AG151" s="35"/>
      <c r="AH151" s="35"/>
    </row>
    <row r="152" spans="1:34" x14ac:dyDescent="0.25">
      <c r="A152" s="24">
        <v>3141</v>
      </c>
      <c r="B152" s="25" t="s">
        <v>161</v>
      </c>
      <c r="C152" s="30"/>
      <c r="D152" s="27">
        <v>410</v>
      </c>
      <c r="E152" s="27">
        <v>1112</v>
      </c>
      <c r="F152" s="44">
        <v>3132414</v>
      </c>
      <c r="G152" s="29">
        <v>583523</v>
      </c>
      <c r="I152" s="27" t="s">
        <v>17</v>
      </c>
      <c r="J152" s="27">
        <v>1113</v>
      </c>
      <c r="K152" s="46">
        <v>589514.4</v>
      </c>
      <c r="L152" s="29"/>
      <c r="N152" s="27">
        <v>420</v>
      </c>
      <c r="O152" s="30">
        <v>1116</v>
      </c>
      <c r="P152" s="46">
        <v>563625</v>
      </c>
      <c r="Q152" s="29"/>
      <c r="S152" s="27">
        <v>470</v>
      </c>
      <c r="T152" s="27">
        <v>1118</v>
      </c>
      <c r="U152" s="46">
        <v>1435659</v>
      </c>
      <c r="V152" s="32"/>
      <c r="X152" s="27">
        <v>420</v>
      </c>
      <c r="Y152" s="27">
        <v>1119</v>
      </c>
      <c r="Z152" s="33"/>
      <c r="AA152" s="46">
        <v>7584867</v>
      </c>
      <c r="AD152" s="7"/>
      <c r="AE152" s="7"/>
      <c r="AF152" s="34"/>
      <c r="AG152" s="35"/>
      <c r="AH152" s="35"/>
    </row>
    <row r="153" spans="1:34" x14ac:dyDescent="0.25">
      <c r="A153" s="24">
        <v>3150</v>
      </c>
      <c r="B153" s="25" t="s">
        <v>162</v>
      </c>
      <c r="C153" s="30"/>
      <c r="D153" s="27">
        <v>410</v>
      </c>
      <c r="E153" s="27">
        <v>1112</v>
      </c>
      <c r="F153" s="44">
        <v>17973</v>
      </c>
      <c r="G153" s="29">
        <v>10064</v>
      </c>
      <c r="I153" s="27" t="s">
        <v>17</v>
      </c>
      <c r="J153" s="27">
        <v>1113</v>
      </c>
      <c r="K153" s="46">
        <v>134198.39999999999</v>
      </c>
      <c r="L153" s="29"/>
      <c r="N153" s="27">
        <v>420</v>
      </c>
      <c r="O153" s="30">
        <v>1116</v>
      </c>
      <c r="P153" s="46">
        <v>36737</v>
      </c>
      <c r="Q153" s="29"/>
      <c r="S153" s="27">
        <v>470</v>
      </c>
      <c r="T153" s="27">
        <v>1118</v>
      </c>
      <c r="U153" s="46">
        <v>95292</v>
      </c>
      <c r="V153" s="32"/>
      <c r="X153" s="27">
        <v>420</v>
      </c>
      <c r="Y153" s="27">
        <v>1119</v>
      </c>
      <c r="Z153" s="33"/>
      <c r="AA153" s="46">
        <v>503891</v>
      </c>
      <c r="AD153" s="7"/>
      <c r="AE153" s="7"/>
      <c r="AF153" s="34"/>
      <c r="AG153" s="35"/>
      <c r="AH153" s="35"/>
    </row>
    <row r="154" spans="1:34" x14ac:dyDescent="0.25">
      <c r="A154" s="24">
        <v>3154</v>
      </c>
      <c r="B154" s="25" t="s">
        <v>163</v>
      </c>
      <c r="C154" s="30"/>
      <c r="D154" s="27">
        <v>410</v>
      </c>
      <c r="E154" s="27">
        <v>1112</v>
      </c>
      <c r="F154" s="44">
        <v>3754</v>
      </c>
      <c r="G154" s="29">
        <v>0</v>
      </c>
      <c r="I154" s="27" t="s">
        <v>17</v>
      </c>
      <c r="J154" s="27">
        <v>1113</v>
      </c>
      <c r="K154" s="46">
        <v>28756.799999999999</v>
      </c>
      <c r="L154" s="29"/>
      <c r="N154" s="27">
        <v>420</v>
      </c>
      <c r="O154" s="30">
        <v>1116</v>
      </c>
      <c r="P154" s="46">
        <v>18540</v>
      </c>
      <c r="Q154" s="29"/>
      <c r="S154" s="27">
        <v>470</v>
      </c>
      <c r="T154" s="27">
        <v>1118</v>
      </c>
      <c r="U154" s="46">
        <v>47833</v>
      </c>
      <c r="V154" s="32"/>
      <c r="X154" s="27">
        <v>420</v>
      </c>
      <c r="Y154" s="27">
        <v>1119</v>
      </c>
      <c r="Z154" s="33"/>
      <c r="AA154" s="46">
        <v>182115</v>
      </c>
      <c r="AD154" s="7"/>
      <c r="AE154" s="7"/>
      <c r="AF154" s="34"/>
      <c r="AG154" s="35"/>
      <c r="AH154" s="35"/>
    </row>
    <row r="155" spans="1:34" x14ac:dyDescent="0.25">
      <c r="A155" s="24">
        <v>3168</v>
      </c>
      <c r="B155" s="25" t="s">
        <v>164</v>
      </c>
      <c r="C155" s="30"/>
      <c r="D155" s="27">
        <v>410</v>
      </c>
      <c r="E155" s="27">
        <v>1112</v>
      </c>
      <c r="F155" s="44">
        <v>12234</v>
      </c>
      <c r="G155" s="29">
        <v>5070</v>
      </c>
      <c r="I155" s="27" t="s">
        <v>17</v>
      </c>
      <c r="J155" s="27">
        <v>1113</v>
      </c>
      <c r="K155" s="46">
        <v>0</v>
      </c>
      <c r="L155" s="29"/>
      <c r="N155" s="27">
        <v>420</v>
      </c>
      <c r="O155" s="30">
        <v>1116</v>
      </c>
      <c r="P155" s="46">
        <v>23640</v>
      </c>
      <c r="Q155" s="29"/>
      <c r="S155" s="27">
        <v>470</v>
      </c>
      <c r="T155" s="27">
        <v>1118</v>
      </c>
      <c r="U155" s="46">
        <v>66571</v>
      </c>
      <c r="V155" s="32"/>
      <c r="X155" s="27">
        <v>420</v>
      </c>
      <c r="Y155" s="27">
        <v>1119</v>
      </c>
      <c r="Z155" s="33"/>
      <c r="AA155" s="46">
        <v>354983</v>
      </c>
      <c r="AD155" s="7"/>
      <c r="AE155" s="7"/>
      <c r="AF155" s="34"/>
      <c r="AG155" s="35"/>
      <c r="AH155" s="35"/>
    </row>
    <row r="156" spans="1:34" x14ac:dyDescent="0.25">
      <c r="A156" s="24">
        <v>3186</v>
      </c>
      <c r="B156" s="25" t="s">
        <v>165</v>
      </c>
      <c r="C156" s="30"/>
      <c r="D156" s="27">
        <v>410</v>
      </c>
      <c r="E156" s="27">
        <v>1112</v>
      </c>
      <c r="F156" s="44" t="s">
        <v>347</v>
      </c>
      <c r="G156" s="29">
        <v>0</v>
      </c>
      <c r="I156" s="27" t="s">
        <v>17</v>
      </c>
      <c r="J156" s="27">
        <v>1113</v>
      </c>
      <c r="K156" s="46">
        <v>4813.8</v>
      </c>
      <c r="L156" s="29"/>
      <c r="N156" s="27">
        <v>420</v>
      </c>
      <c r="O156" s="30">
        <v>1116</v>
      </c>
      <c r="P156" s="46">
        <v>10887</v>
      </c>
      <c r="Q156" s="29"/>
      <c r="S156" s="27">
        <v>470</v>
      </c>
      <c r="T156" s="27">
        <v>1118</v>
      </c>
      <c r="U156" s="46">
        <v>43719</v>
      </c>
      <c r="V156" s="32"/>
      <c r="X156" s="27">
        <v>420</v>
      </c>
      <c r="Y156" s="27">
        <v>1119</v>
      </c>
      <c r="Z156" s="33"/>
      <c r="AA156" s="46">
        <v>76813</v>
      </c>
      <c r="AD156" s="7"/>
      <c r="AE156" s="7"/>
      <c r="AF156" s="34"/>
      <c r="AG156" s="35"/>
      <c r="AH156" s="35"/>
    </row>
    <row r="157" spans="1:34" x14ac:dyDescent="0.25">
      <c r="A157" s="24">
        <v>3195</v>
      </c>
      <c r="B157" s="25" t="s">
        <v>166</v>
      </c>
      <c r="C157" s="30"/>
      <c r="D157" s="27">
        <v>410</v>
      </c>
      <c r="E157" s="27">
        <v>1112</v>
      </c>
      <c r="F157" s="44">
        <v>46528</v>
      </c>
      <c r="G157" s="29">
        <v>11792</v>
      </c>
      <c r="I157" s="27" t="s">
        <v>17</v>
      </c>
      <c r="J157" s="27">
        <v>1113</v>
      </c>
      <c r="K157" s="46">
        <v>26472.6</v>
      </c>
      <c r="L157" s="29"/>
      <c r="N157" s="27">
        <v>420</v>
      </c>
      <c r="O157" s="30">
        <v>1116</v>
      </c>
      <c r="P157" s="46">
        <v>49921</v>
      </c>
      <c r="Q157" s="29"/>
      <c r="S157" s="27">
        <v>470</v>
      </c>
      <c r="T157" s="27">
        <v>1118</v>
      </c>
      <c r="U157" s="46">
        <v>118321</v>
      </c>
      <c r="V157" s="32"/>
      <c r="X157" s="27">
        <v>420</v>
      </c>
      <c r="Y157" s="27">
        <v>1119</v>
      </c>
      <c r="Z157" s="33"/>
      <c r="AA157" s="46">
        <v>628780</v>
      </c>
      <c r="AD157" s="7"/>
      <c r="AE157" s="7"/>
      <c r="AF157" s="34"/>
      <c r="AG157" s="35"/>
      <c r="AH157" s="35"/>
    </row>
    <row r="158" spans="1:34" x14ac:dyDescent="0.25">
      <c r="A158" s="24">
        <v>3204</v>
      </c>
      <c r="B158" s="25" t="s">
        <v>167</v>
      </c>
      <c r="C158" s="30"/>
      <c r="D158" s="27">
        <v>410</v>
      </c>
      <c r="E158" s="27">
        <v>1112</v>
      </c>
      <c r="F158" s="44">
        <v>92102</v>
      </c>
      <c r="G158" s="29">
        <v>20529</v>
      </c>
      <c r="I158" s="27" t="s">
        <v>17</v>
      </c>
      <c r="J158" s="27">
        <v>1113</v>
      </c>
      <c r="K158" s="46">
        <v>11982</v>
      </c>
      <c r="L158" s="29"/>
      <c r="N158" s="27">
        <v>420</v>
      </c>
      <c r="O158" s="30">
        <v>1116</v>
      </c>
      <c r="P158" s="46">
        <v>23469</v>
      </c>
      <c r="Q158" s="29"/>
      <c r="S158" s="27">
        <v>470</v>
      </c>
      <c r="T158" s="27">
        <v>1118</v>
      </c>
      <c r="U158" s="46">
        <v>85811</v>
      </c>
      <c r="V158" s="32"/>
      <c r="X158" s="27">
        <v>420</v>
      </c>
      <c r="Y158" s="27">
        <v>1119</v>
      </c>
      <c r="Z158" s="33"/>
      <c r="AA158" s="46">
        <v>226876</v>
      </c>
      <c r="AD158" s="7"/>
      <c r="AE158" s="7"/>
      <c r="AF158" s="34"/>
      <c r="AG158" s="35"/>
      <c r="AH158" s="35"/>
    </row>
    <row r="159" spans="1:34" x14ac:dyDescent="0.25">
      <c r="A159" s="24">
        <v>3231</v>
      </c>
      <c r="B159" s="25" t="s">
        <v>168</v>
      </c>
      <c r="C159" s="30"/>
      <c r="D159" s="27">
        <v>410</v>
      </c>
      <c r="E159" s="27">
        <v>1112</v>
      </c>
      <c r="F159" s="44">
        <v>852879</v>
      </c>
      <c r="G159" s="29">
        <v>244912</v>
      </c>
      <c r="I159" s="27" t="s">
        <v>17</v>
      </c>
      <c r="J159" s="27">
        <v>1113</v>
      </c>
      <c r="K159" s="46">
        <v>122216.4</v>
      </c>
      <c r="L159" s="29"/>
      <c r="N159" s="27">
        <v>420</v>
      </c>
      <c r="O159" s="30">
        <v>1116</v>
      </c>
      <c r="P159" s="46">
        <v>217601</v>
      </c>
      <c r="Q159" s="29"/>
      <c r="S159" s="27">
        <v>470</v>
      </c>
      <c r="T159" s="27">
        <v>1118</v>
      </c>
      <c r="U159" s="46">
        <v>664767</v>
      </c>
      <c r="V159" s="32"/>
      <c r="X159" s="27">
        <v>420</v>
      </c>
      <c r="Y159" s="27">
        <v>1119</v>
      </c>
      <c r="Z159" s="33"/>
      <c r="AA159" s="46">
        <v>2320017</v>
      </c>
      <c r="AD159" s="7"/>
      <c r="AE159" s="7"/>
      <c r="AF159" s="34"/>
      <c r="AG159" s="35"/>
      <c r="AH159" s="35"/>
    </row>
    <row r="160" spans="1:34" x14ac:dyDescent="0.25">
      <c r="A160" s="24">
        <v>3312</v>
      </c>
      <c r="B160" s="25" t="s">
        <v>169</v>
      </c>
      <c r="C160" s="30"/>
      <c r="D160" s="27">
        <v>410</v>
      </c>
      <c r="E160" s="27">
        <v>1112</v>
      </c>
      <c r="F160" s="44">
        <v>36266</v>
      </c>
      <c r="G160" s="29">
        <v>0</v>
      </c>
      <c r="I160" s="27" t="s">
        <v>17</v>
      </c>
      <c r="J160" s="27">
        <v>1113</v>
      </c>
      <c r="K160" s="46">
        <v>0</v>
      </c>
      <c r="L160" s="29"/>
      <c r="N160" s="27">
        <v>420</v>
      </c>
      <c r="O160" s="30">
        <v>1116</v>
      </c>
      <c r="P160" s="46">
        <v>86294</v>
      </c>
      <c r="Q160" s="29"/>
      <c r="S160" s="27">
        <v>470</v>
      </c>
      <c r="T160" s="27">
        <v>1118</v>
      </c>
      <c r="U160" s="46">
        <v>176445</v>
      </c>
      <c r="V160" s="32"/>
      <c r="X160" s="27">
        <v>420</v>
      </c>
      <c r="Y160" s="27">
        <v>1119</v>
      </c>
      <c r="Z160" s="33"/>
      <c r="AA160" s="46">
        <v>933016</v>
      </c>
      <c r="AD160" s="7"/>
      <c r="AE160" s="7"/>
      <c r="AF160" s="34"/>
      <c r="AG160" s="35"/>
      <c r="AH160" s="35"/>
    </row>
    <row r="161" spans="1:34" x14ac:dyDescent="0.25">
      <c r="A161" s="24">
        <v>3330</v>
      </c>
      <c r="B161" s="25" t="s">
        <v>170</v>
      </c>
      <c r="C161" s="30"/>
      <c r="D161" s="27">
        <v>410</v>
      </c>
      <c r="E161" s="27">
        <v>1112</v>
      </c>
      <c r="F161" s="44" t="s">
        <v>347</v>
      </c>
      <c r="G161" s="29">
        <v>0</v>
      </c>
      <c r="I161" s="27" t="s">
        <v>17</v>
      </c>
      <c r="J161" s="27">
        <v>1113</v>
      </c>
      <c r="K161" s="46">
        <v>19180.8</v>
      </c>
      <c r="L161" s="29"/>
      <c r="N161" s="27">
        <v>420</v>
      </c>
      <c r="O161" s="30">
        <v>1116</v>
      </c>
      <c r="P161" s="46">
        <v>12468</v>
      </c>
      <c r="Q161" s="29"/>
      <c r="S161" s="27">
        <v>470</v>
      </c>
      <c r="T161" s="27">
        <v>1118</v>
      </c>
      <c r="U161" s="46">
        <v>32708</v>
      </c>
      <c r="V161" s="32"/>
      <c r="X161" s="27">
        <v>420</v>
      </c>
      <c r="Y161" s="27">
        <v>1119</v>
      </c>
      <c r="Z161" s="33"/>
      <c r="AA161" s="46">
        <v>96965</v>
      </c>
      <c r="AD161" s="7"/>
      <c r="AE161" s="7"/>
      <c r="AF161" s="34"/>
      <c r="AG161" s="35"/>
      <c r="AH161" s="35"/>
    </row>
    <row r="162" spans="1:34" x14ac:dyDescent="0.25">
      <c r="A162" s="24">
        <v>3348</v>
      </c>
      <c r="B162" s="25" t="s">
        <v>171</v>
      </c>
      <c r="C162" s="30"/>
      <c r="D162" s="27">
        <v>410</v>
      </c>
      <c r="E162" s="27">
        <v>1112</v>
      </c>
      <c r="F162" s="44" t="s">
        <v>347</v>
      </c>
      <c r="G162" s="29">
        <v>0</v>
      </c>
      <c r="I162" s="27" t="s">
        <v>17</v>
      </c>
      <c r="J162" s="27">
        <v>1113</v>
      </c>
      <c r="K162" s="46">
        <v>0</v>
      </c>
      <c r="L162" s="29"/>
      <c r="N162" s="27">
        <v>420</v>
      </c>
      <c r="O162" s="30">
        <v>1116</v>
      </c>
      <c r="P162" s="46">
        <v>15402</v>
      </c>
      <c r="Q162" s="29"/>
      <c r="S162" s="27">
        <v>470</v>
      </c>
      <c r="T162" s="27">
        <v>1118</v>
      </c>
      <c r="U162" s="46">
        <v>45505</v>
      </c>
      <c r="V162" s="32"/>
      <c r="X162" s="27">
        <v>420</v>
      </c>
      <c r="Y162" s="27">
        <v>1119</v>
      </c>
      <c r="Z162" s="33"/>
      <c r="AA162" s="46">
        <v>150483</v>
      </c>
      <c r="AD162" s="7"/>
      <c r="AE162" s="7"/>
      <c r="AF162" s="34"/>
      <c r="AG162" s="35"/>
      <c r="AH162" s="35"/>
    </row>
    <row r="163" spans="1:34" x14ac:dyDescent="0.25">
      <c r="A163" s="24">
        <v>3375</v>
      </c>
      <c r="B163" s="25" t="s">
        <v>172</v>
      </c>
      <c r="C163" s="30"/>
      <c r="D163" s="27">
        <v>410</v>
      </c>
      <c r="E163" s="27">
        <v>1112</v>
      </c>
      <c r="F163" s="44">
        <v>49605</v>
      </c>
      <c r="G163" s="29">
        <v>13819</v>
      </c>
      <c r="I163" s="27" t="s">
        <v>17</v>
      </c>
      <c r="J163" s="27">
        <v>1113</v>
      </c>
      <c r="K163" s="46">
        <v>124612.79999999999</v>
      </c>
      <c r="L163" s="29"/>
      <c r="N163" s="27">
        <v>420</v>
      </c>
      <c r="O163" s="30">
        <v>1116</v>
      </c>
      <c r="P163" s="46">
        <v>73362</v>
      </c>
      <c r="Q163" s="29"/>
      <c r="S163" s="27">
        <v>470</v>
      </c>
      <c r="T163" s="27">
        <v>1118</v>
      </c>
      <c r="U163" s="46">
        <v>169648</v>
      </c>
      <c r="V163" s="32"/>
      <c r="X163" s="27">
        <v>420</v>
      </c>
      <c r="Y163" s="27">
        <v>1119</v>
      </c>
      <c r="Z163" s="33"/>
      <c r="AA163" s="46">
        <v>574124</v>
      </c>
      <c r="AD163" s="7"/>
      <c r="AE163" s="7"/>
      <c r="AF163" s="34"/>
      <c r="AG163" s="35"/>
      <c r="AH163" s="35"/>
    </row>
    <row r="164" spans="1:34" x14ac:dyDescent="0.25">
      <c r="A164" s="24">
        <v>3420</v>
      </c>
      <c r="B164" s="25" t="s">
        <v>173</v>
      </c>
      <c r="C164" s="30"/>
      <c r="D164" s="27">
        <v>410</v>
      </c>
      <c r="E164" s="27">
        <v>1112</v>
      </c>
      <c r="F164" s="44">
        <v>14139</v>
      </c>
      <c r="G164" s="29">
        <v>0</v>
      </c>
      <c r="I164" s="27" t="s">
        <v>17</v>
      </c>
      <c r="J164" s="27">
        <v>1113</v>
      </c>
      <c r="K164" s="46">
        <v>14378.4</v>
      </c>
      <c r="L164" s="29"/>
      <c r="N164" s="27">
        <v>420</v>
      </c>
      <c r="O164" s="30">
        <v>1116</v>
      </c>
      <c r="P164" s="46">
        <v>19363</v>
      </c>
      <c r="Q164" s="29"/>
      <c r="S164" s="27">
        <v>470</v>
      </c>
      <c r="T164" s="27">
        <v>1118</v>
      </c>
      <c r="U164" s="46">
        <v>54553</v>
      </c>
      <c r="V164" s="32"/>
      <c r="X164" s="27">
        <v>420</v>
      </c>
      <c r="Y164" s="27">
        <v>1119</v>
      </c>
      <c r="Z164" s="33"/>
      <c r="AA164" s="46">
        <v>155772</v>
      </c>
      <c r="AD164" s="7"/>
      <c r="AE164" s="7"/>
      <c r="AF164" s="34"/>
      <c r="AG164" s="35"/>
      <c r="AH164" s="35"/>
    </row>
    <row r="165" spans="1:34" x14ac:dyDescent="0.25">
      <c r="A165" s="24">
        <v>3465</v>
      </c>
      <c r="B165" s="25" t="s">
        <v>174</v>
      </c>
      <c r="C165" s="30"/>
      <c r="D165" s="27">
        <v>410</v>
      </c>
      <c r="E165" s="27">
        <v>1112</v>
      </c>
      <c r="F165" s="44">
        <v>19251</v>
      </c>
      <c r="G165" s="29">
        <v>0</v>
      </c>
      <c r="I165" s="27" t="s">
        <v>17</v>
      </c>
      <c r="J165" s="27">
        <v>1113</v>
      </c>
      <c r="K165" s="46">
        <v>45531.6</v>
      </c>
      <c r="L165" s="29"/>
      <c r="N165" s="27">
        <v>420</v>
      </c>
      <c r="O165" s="30">
        <v>1116</v>
      </c>
      <c r="P165" s="46">
        <v>13324</v>
      </c>
      <c r="Q165" s="29"/>
      <c r="S165" s="27">
        <v>470</v>
      </c>
      <c r="T165" s="27">
        <v>1118</v>
      </c>
      <c r="U165" s="46">
        <v>28643</v>
      </c>
      <c r="V165" s="32"/>
      <c r="X165" s="27">
        <v>420</v>
      </c>
      <c r="Y165" s="27">
        <v>1119</v>
      </c>
      <c r="Z165" s="33"/>
      <c r="AA165" s="46">
        <v>96933</v>
      </c>
      <c r="AD165" s="7"/>
      <c r="AE165" s="7"/>
      <c r="AF165" s="34"/>
      <c r="AG165" s="35"/>
      <c r="AH165" s="35"/>
    </row>
    <row r="166" spans="1:34" x14ac:dyDescent="0.25">
      <c r="A166" s="24">
        <v>3537</v>
      </c>
      <c r="B166" s="25" t="s">
        <v>175</v>
      </c>
      <c r="C166" s="30"/>
      <c r="D166" s="27">
        <v>410</v>
      </c>
      <c r="E166" s="27">
        <v>1112</v>
      </c>
      <c r="F166" s="44">
        <v>49286</v>
      </c>
      <c r="G166" s="29">
        <v>3754</v>
      </c>
      <c r="I166" s="27" t="s">
        <v>17</v>
      </c>
      <c r="J166" s="27">
        <v>1113</v>
      </c>
      <c r="K166" s="46">
        <v>0</v>
      </c>
      <c r="L166" s="29"/>
      <c r="N166" s="27">
        <v>420</v>
      </c>
      <c r="O166" s="30">
        <v>1116</v>
      </c>
      <c r="P166" s="46">
        <v>13292</v>
      </c>
      <c r="Q166" s="29"/>
      <c r="S166" s="27">
        <v>470</v>
      </c>
      <c r="T166" s="27">
        <v>1118</v>
      </c>
      <c r="U166" s="46">
        <v>31080</v>
      </c>
      <c r="V166" s="32"/>
      <c r="X166" s="27">
        <v>420</v>
      </c>
      <c r="Y166" s="27">
        <v>1119</v>
      </c>
      <c r="Z166" s="33"/>
      <c r="AA166" s="46">
        <v>154485</v>
      </c>
      <c r="AD166" s="7"/>
      <c r="AE166" s="7"/>
      <c r="AF166" s="34"/>
      <c r="AG166" s="35"/>
      <c r="AH166" s="35"/>
    </row>
    <row r="167" spans="1:34" x14ac:dyDescent="0.25">
      <c r="A167" s="24">
        <v>3582</v>
      </c>
      <c r="B167" s="25" t="s">
        <v>342</v>
      </c>
      <c r="C167" s="30"/>
      <c r="D167" s="27">
        <v>410</v>
      </c>
      <c r="E167" s="27">
        <v>1112</v>
      </c>
      <c r="F167" s="44">
        <v>12610</v>
      </c>
      <c r="G167" s="29"/>
      <c r="I167" s="27" t="s">
        <v>17</v>
      </c>
      <c r="J167" s="27">
        <v>1113</v>
      </c>
      <c r="K167" s="46">
        <v>0</v>
      </c>
      <c r="L167" s="29"/>
      <c r="N167" s="27">
        <v>420</v>
      </c>
      <c r="O167" s="30">
        <v>1116</v>
      </c>
      <c r="P167" s="46">
        <v>19237</v>
      </c>
      <c r="Q167" s="29"/>
      <c r="S167" s="27">
        <v>470</v>
      </c>
      <c r="T167" s="27">
        <v>1118</v>
      </c>
      <c r="U167" s="46">
        <v>48268</v>
      </c>
      <c r="V167" s="32"/>
      <c r="X167" s="27">
        <v>420</v>
      </c>
      <c r="Y167" s="27">
        <v>1119</v>
      </c>
      <c r="Z167" s="33"/>
      <c r="AA167" s="46">
        <v>0</v>
      </c>
      <c r="AD167" s="7"/>
      <c r="AE167" s="7"/>
      <c r="AF167" s="34"/>
      <c r="AG167" s="35"/>
      <c r="AH167" s="35"/>
    </row>
    <row r="168" spans="1:34" x14ac:dyDescent="0.25">
      <c r="A168" s="24">
        <v>3555</v>
      </c>
      <c r="B168" s="25" t="s">
        <v>176</v>
      </c>
      <c r="C168" s="30"/>
      <c r="D168" s="27">
        <v>410</v>
      </c>
      <c r="E168" s="27">
        <v>1112</v>
      </c>
      <c r="F168" s="44">
        <v>5032</v>
      </c>
      <c r="G168" s="29">
        <v>1677</v>
      </c>
      <c r="I168" s="27" t="s">
        <v>17</v>
      </c>
      <c r="J168" s="27">
        <v>1113</v>
      </c>
      <c r="K168" s="46">
        <v>47928</v>
      </c>
      <c r="L168" s="29"/>
      <c r="N168" s="27">
        <v>420</v>
      </c>
      <c r="O168" s="30">
        <v>1116</v>
      </c>
      <c r="P168" s="46">
        <v>15840</v>
      </c>
      <c r="Q168" s="29"/>
      <c r="S168" s="27">
        <v>470</v>
      </c>
      <c r="T168" s="27">
        <v>1118</v>
      </c>
      <c r="U168" s="46">
        <v>59328</v>
      </c>
      <c r="V168" s="32"/>
      <c r="X168" s="27">
        <v>420</v>
      </c>
      <c r="Y168" s="27">
        <v>1119</v>
      </c>
      <c r="Z168" s="33"/>
      <c r="AA168" s="46">
        <v>250975</v>
      </c>
      <c r="AD168" s="7"/>
      <c r="AE168" s="7"/>
      <c r="AF168" s="34"/>
      <c r="AG168" s="35"/>
      <c r="AH168" s="35"/>
    </row>
    <row r="169" spans="1:34" x14ac:dyDescent="0.25">
      <c r="A169" s="24">
        <v>3600</v>
      </c>
      <c r="B169" s="25" t="s">
        <v>177</v>
      </c>
      <c r="C169" s="30"/>
      <c r="D169" s="27">
        <v>410</v>
      </c>
      <c r="E169" s="27">
        <v>1112</v>
      </c>
      <c r="F169" s="44">
        <v>299949</v>
      </c>
      <c r="G169" s="29">
        <v>71252</v>
      </c>
      <c r="I169" s="27" t="s">
        <v>17</v>
      </c>
      <c r="J169" s="27">
        <v>1113</v>
      </c>
      <c r="K169" s="46">
        <v>0</v>
      </c>
      <c r="L169" s="29"/>
      <c r="N169" s="27">
        <v>420</v>
      </c>
      <c r="O169" s="30">
        <v>1116</v>
      </c>
      <c r="P169" s="46">
        <v>80727</v>
      </c>
      <c r="Q169" s="29"/>
      <c r="S169" s="27">
        <v>470</v>
      </c>
      <c r="T169" s="27">
        <v>1118</v>
      </c>
      <c r="U169" s="46">
        <v>212420</v>
      </c>
      <c r="V169" s="32"/>
      <c r="X169" s="27">
        <v>420</v>
      </c>
      <c r="Y169" s="27">
        <v>1119</v>
      </c>
      <c r="Z169" s="33"/>
      <c r="AA169" s="46">
        <v>561620</v>
      </c>
      <c r="AD169" s="7"/>
      <c r="AE169" s="7"/>
      <c r="AF169" s="34"/>
      <c r="AG169" s="35"/>
      <c r="AH169" s="35"/>
    </row>
    <row r="170" spans="1:34" x14ac:dyDescent="0.25">
      <c r="A170" s="24">
        <v>3609</v>
      </c>
      <c r="B170" s="25" t="s">
        <v>178</v>
      </c>
      <c r="C170" s="30"/>
      <c r="D170" s="27">
        <v>410</v>
      </c>
      <c r="E170" s="27">
        <v>1112</v>
      </c>
      <c r="F170" s="44">
        <v>77244</v>
      </c>
      <c r="G170" s="29">
        <v>13419</v>
      </c>
      <c r="I170" s="27" t="s">
        <v>17</v>
      </c>
      <c r="J170" s="27">
        <v>1113</v>
      </c>
      <c r="K170" s="46">
        <v>7189.2</v>
      </c>
      <c r="L170" s="29"/>
      <c r="N170" s="27">
        <v>420</v>
      </c>
      <c r="O170" s="30">
        <v>1116</v>
      </c>
      <c r="P170" s="46">
        <v>19507</v>
      </c>
      <c r="Q170" s="29"/>
      <c r="S170" s="27">
        <v>470</v>
      </c>
      <c r="T170" s="27">
        <v>1118</v>
      </c>
      <c r="U170" s="46">
        <v>44736</v>
      </c>
      <c r="V170" s="32"/>
      <c r="X170" s="27">
        <v>420</v>
      </c>
      <c r="Y170" s="27">
        <v>1119</v>
      </c>
      <c r="Z170" s="33"/>
      <c r="AA170" s="46">
        <v>146664</v>
      </c>
      <c r="AD170" s="7"/>
      <c r="AE170" s="7"/>
      <c r="AF170" s="34"/>
      <c r="AG170" s="35"/>
      <c r="AH170" s="35"/>
    </row>
    <row r="171" spans="1:34" x14ac:dyDescent="0.25">
      <c r="A171" s="24">
        <v>3645</v>
      </c>
      <c r="B171" s="25" t="s">
        <v>179</v>
      </c>
      <c r="C171" s="30"/>
      <c r="D171" s="27">
        <v>410</v>
      </c>
      <c r="E171" s="27">
        <v>1112</v>
      </c>
      <c r="F171" s="44">
        <v>129166</v>
      </c>
      <c r="G171" s="29">
        <v>36025</v>
      </c>
      <c r="I171" s="27" t="s">
        <v>17</v>
      </c>
      <c r="J171" s="27">
        <v>1113</v>
      </c>
      <c r="K171" s="46">
        <v>0</v>
      </c>
      <c r="L171" s="29"/>
      <c r="N171" s="27">
        <v>420</v>
      </c>
      <c r="O171" s="30">
        <v>1116</v>
      </c>
      <c r="P171" s="46">
        <v>97022</v>
      </c>
      <c r="Q171" s="29"/>
      <c r="S171" s="27">
        <v>470</v>
      </c>
      <c r="T171" s="27">
        <v>1118</v>
      </c>
      <c r="U171" s="46">
        <v>258152</v>
      </c>
      <c r="V171" s="32"/>
      <c r="X171" s="27">
        <v>420</v>
      </c>
      <c r="Y171" s="27">
        <v>1119</v>
      </c>
      <c r="Z171" s="33"/>
      <c r="AA171" s="46">
        <v>928243</v>
      </c>
      <c r="AD171" s="7"/>
      <c r="AE171" s="7"/>
      <c r="AF171" s="34"/>
      <c r="AG171" s="35"/>
      <c r="AH171" s="35"/>
    </row>
    <row r="172" spans="1:34" x14ac:dyDescent="0.25">
      <c r="A172" s="24">
        <v>3691</v>
      </c>
      <c r="B172" s="25" t="s">
        <v>180</v>
      </c>
      <c r="C172" s="30"/>
      <c r="D172" s="27">
        <v>410</v>
      </c>
      <c r="E172" s="27">
        <v>1112</v>
      </c>
      <c r="F172" s="44" t="s">
        <v>347</v>
      </c>
      <c r="G172" s="29">
        <v>0</v>
      </c>
      <c r="I172" s="27" t="s">
        <v>17</v>
      </c>
      <c r="J172" s="27">
        <v>1113</v>
      </c>
      <c r="K172" s="46">
        <v>52727.4</v>
      </c>
      <c r="L172" s="29"/>
      <c r="N172" s="27">
        <v>420</v>
      </c>
      <c r="O172" s="30">
        <v>1116</v>
      </c>
      <c r="P172" s="46">
        <v>25820</v>
      </c>
      <c r="Q172" s="29"/>
      <c r="S172" s="27">
        <v>470</v>
      </c>
      <c r="T172" s="27">
        <v>1118</v>
      </c>
      <c r="U172" s="46">
        <v>69452</v>
      </c>
      <c r="V172" s="32"/>
      <c r="X172" s="27">
        <v>420</v>
      </c>
      <c r="Y172" s="27">
        <v>1119</v>
      </c>
      <c r="Z172" s="33"/>
      <c r="AA172" s="46">
        <v>323427</v>
      </c>
      <c r="AD172" s="7"/>
      <c r="AE172" s="7"/>
      <c r="AF172" s="34"/>
      <c r="AG172" s="35"/>
      <c r="AH172" s="35"/>
    </row>
    <row r="173" spans="1:34" x14ac:dyDescent="0.25">
      <c r="A173" s="24">
        <v>3715</v>
      </c>
      <c r="B173" s="25" t="s">
        <v>181</v>
      </c>
      <c r="C173" s="30"/>
      <c r="D173" s="27">
        <v>410</v>
      </c>
      <c r="E173" s="27">
        <v>1112</v>
      </c>
      <c r="F173" s="44">
        <v>289086</v>
      </c>
      <c r="G173" s="29">
        <v>39780</v>
      </c>
      <c r="I173" s="27" t="s">
        <v>17</v>
      </c>
      <c r="J173" s="27">
        <v>1113</v>
      </c>
      <c r="K173" s="46">
        <v>903442.79999999993</v>
      </c>
      <c r="L173" s="29"/>
      <c r="N173" s="27">
        <v>420</v>
      </c>
      <c r="O173" s="30">
        <v>1116</v>
      </c>
      <c r="P173" s="46">
        <v>222418</v>
      </c>
      <c r="Q173" s="29"/>
      <c r="S173" s="27">
        <v>470</v>
      </c>
      <c r="T173" s="27">
        <v>1118</v>
      </c>
      <c r="U173" s="46">
        <v>739379</v>
      </c>
      <c r="V173" s="32"/>
      <c r="X173" s="27">
        <v>420</v>
      </c>
      <c r="Y173" s="27">
        <v>1119</v>
      </c>
      <c r="Z173" s="33"/>
      <c r="AA173" s="46">
        <v>1954856</v>
      </c>
      <c r="AD173" s="7"/>
      <c r="AE173" s="7"/>
      <c r="AF173" s="34"/>
      <c r="AG173" s="35"/>
      <c r="AH173" s="35"/>
    </row>
    <row r="174" spans="1:34" x14ac:dyDescent="0.25">
      <c r="A174" s="24">
        <v>3744</v>
      </c>
      <c r="B174" s="25" t="s">
        <v>182</v>
      </c>
      <c r="C174" s="30"/>
      <c r="D174" s="27">
        <v>410</v>
      </c>
      <c r="E174" s="27">
        <v>1112</v>
      </c>
      <c r="F174" s="44" t="s">
        <v>347</v>
      </c>
      <c r="G174" s="29">
        <v>0</v>
      </c>
      <c r="I174" s="27" t="s">
        <v>17</v>
      </c>
      <c r="J174" s="27">
        <v>1113</v>
      </c>
      <c r="K174" s="46">
        <v>35946</v>
      </c>
      <c r="L174" s="29"/>
      <c r="N174" s="27">
        <v>420</v>
      </c>
      <c r="O174" s="30">
        <v>1116</v>
      </c>
      <c r="P174" s="46">
        <v>17166</v>
      </c>
      <c r="Q174" s="29"/>
      <c r="S174" s="27">
        <v>470</v>
      </c>
      <c r="T174" s="27">
        <v>1118</v>
      </c>
      <c r="U174" s="46">
        <v>66936</v>
      </c>
      <c r="V174" s="32"/>
      <c r="X174" s="27">
        <v>420</v>
      </c>
      <c r="Y174" s="27">
        <v>1119</v>
      </c>
      <c r="Z174" s="33"/>
      <c r="AA174" s="46">
        <v>176972</v>
      </c>
      <c r="AD174" s="7"/>
      <c r="AE174" s="7"/>
      <c r="AF174" s="34"/>
      <c r="AG174" s="35"/>
      <c r="AH174" s="35"/>
    </row>
    <row r="175" spans="1:34" x14ac:dyDescent="0.25">
      <c r="A175" s="24">
        <v>3798</v>
      </c>
      <c r="B175" s="25" t="s">
        <v>183</v>
      </c>
      <c r="C175" s="30"/>
      <c r="D175" s="27">
        <v>410</v>
      </c>
      <c r="E175" s="27">
        <v>1112</v>
      </c>
      <c r="F175" s="44">
        <v>1677</v>
      </c>
      <c r="G175" s="29">
        <v>0</v>
      </c>
      <c r="I175" s="27" t="s">
        <v>17</v>
      </c>
      <c r="J175" s="27">
        <v>1113</v>
      </c>
      <c r="K175" s="46">
        <v>0</v>
      </c>
      <c r="L175" s="29"/>
      <c r="N175" s="27">
        <v>420</v>
      </c>
      <c r="O175" s="30">
        <v>1116</v>
      </c>
      <c r="P175" s="46">
        <v>19331</v>
      </c>
      <c r="Q175" s="29"/>
      <c r="S175" s="27">
        <v>470</v>
      </c>
      <c r="T175" s="27">
        <v>1118</v>
      </c>
      <c r="U175" s="46">
        <v>57819</v>
      </c>
      <c r="V175" s="32"/>
      <c r="X175" s="27">
        <v>420</v>
      </c>
      <c r="Y175" s="27">
        <v>1119</v>
      </c>
      <c r="Z175" s="33"/>
      <c r="AA175" s="46">
        <v>152868</v>
      </c>
      <c r="AD175" s="7"/>
      <c r="AE175" s="7"/>
      <c r="AF175" s="34"/>
      <c r="AG175" s="35"/>
      <c r="AH175" s="35"/>
    </row>
    <row r="176" spans="1:34" x14ac:dyDescent="0.25">
      <c r="A176" s="24">
        <v>3816</v>
      </c>
      <c r="B176" s="25" t="s">
        <v>184</v>
      </c>
      <c r="C176" s="30"/>
      <c r="D176" s="27">
        <v>410</v>
      </c>
      <c r="E176" s="27">
        <v>1112</v>
      </c>
      <c r="F176" s="44">
        <v>8787</v>
      </c>
      <c r="G176" s="29">
        <v>5032</v>
      </c>
      <c r="I176" s="27" t="s">
        <v>17</v>
      </c>
      <c r="J176" s="27">
        <v>1113</v>
      </c>
      <c r="K176" s="46">
        <v>31153.199999999997</v>
      </c>
      <c r="L176" s="29"/>
      <c r="N176" s="27">
        <v>420</v>
      </c>
      <c r="O176" s="30">
        <v>1116</v>
      </c>
      <c r="P176" s="46">
        <v>9921</v>
      </c>
      <c r="Q176" s="29"/>
      <c r="S176" s="27">
        <v>470</v>
      </c>
      <c r="T176" s="27">
        <v>1118</v>
      </c>
      <c r="U176" s="46">
        <v>29580</v>
      </c>
      <c r="V176" s="32"/>
      <c r="X176" s="27">
        <v>420</v>
      </c>
      <c r="Y176" s="27">
        <v>1119</v>
      </c>
      <c r="Z176" s="33"/>
      <c r="AA176" s="46">
        <v>0</v>
      </c>
      <c r="AD176" s="7"/>
      <c r="AE176" s="7"/>
      <c r="AF176" s="34"/>
      <c r="AG176" s="35"/>
      <c r="AH176" s="35"/>
    </row>
    <row r="177" spans="1:34" x14ac:dyDescent="0.25">
      <c r="A177" s="24">
        <v>3841</v>
      </c>
      <c r="B177" s="25" t="s">
        <v>185</v>
      </c>
      <c r="C177" s="30"/>
      <c r="D177" s="27">
        <v>410</v>
      </c>
      <c r="E177" s="27">
        <v>1112</v>
      </c>
      <c r="F177" s="44">
        <v>6231</v>
      </c>
      <c r="G177" s="29">
        <v>3354</v>
      </c>
      <c r="I177" s="27" t="s">
        <v>17</v>
      </c>
      <c r="J177" s="27">
        <v>1113</v>
      </c>
      <c r="K177" s="46">
        <v>7189.2</v>
      </c>
      <c r="L177" s="29"/>
      <c r="N177" s="27">
        <v>420</v>
      </c>
      <c r="O177" s="30">
        <v>1116</v>
      </c>
      <c r="P177" s="46">
        <v>25554</v>
      </c>
      <c r="Q177" s="29"/>
      <c r="S177" s="27">
        <v>470</v>
      </c>
      <c r="T177" s="27">
        <v>1118</v>
      </c>
      <c r="U177" s="46">
        <v>66008</v>
      </c>
      <c r="V177" s="32"/>
      <c r="X177" s="27">
        <v>420</v>
      </c>
      <c r="Y177" s="27">
        <v>1119</v>
      </c>
      <c r="Z177" s="33"/>
      <c r="AA177" s="46">
        <v>272251</v>
      </c>
      <c r="AD177" s="7"/>
      <c r="AE177" s="7"/>
      <c r="AF177" s="34"/>
      <c r="AG177" s="35"/>
      <c r="AH177" s="35"/>
    </row>
    <row r="178" spans="1:34" x14ac:dyDescent="0.25">
      <c r="A178" s="24">
        <v>3906</v>
      </c>
      <c r="B178" s="25" t="s">
        <v>186</v>
      </c>
      <c r="C178" s="30"/>
      <c r="D178" s="27">
        <v>410</v>
      </c>
      <c r="E178" s="27">
        <v>1112</v>
      </c>
      <c r="F178" s="44" t="s">
        <v>347</v>
      </c>
      <c r="G178" s="29">
        <v>0</v>
      </c>
      <c r="I178" s="27" t="s">
        <v>17</v>
      </c>
      <c r="J178" s="27">
        <v>1113</v>
      </c>
      <c r="K178" s="46">
        <v>0</v>
      </c>
      <c r="L178" s="29"/>
      <c r="N178" s="27">
        <v>420</v>
      </c>
      <c r="O178" s="30">
        <v>1116</v>
      </c>
      <c r="P178" s="46">
        <v>13308</v>
      </c>
      <c r="Q178" s="29"/>
      <c r="S178" s="27">
        <v>470</v>
      </c>
      <c r="T178" s="27">
        <v>1118</v>
      </c>
      <c r="U178" s="46">
        <v>42012</v>
      </c>
      <c r="V178" s="32"/>
      <c r="X178" s="27">
        <v>420</v>
      </c>
      <c r="Y178" s="27">
        <v>1119</v>
      </c>
      <c r="Z178" s="33"/>
      <c r="AA178" s="46">
        <v>133292</v>
      </c>
      <c r="AD178" s="7"/>
      <c r="AE178" s="7"/>
      <c r="AF178" s="34"/>
      <c r="AG178" s="35"/>
      <c r="AH178" s="35"/>
    </row>
    <row r="179" spans="1:34" x14ac:dyDescent="0.25">
      <c r="A179" s="24">
        <v>3942</v>
      </c>
      <c r="B179" s="25" t="s">
        <v>187</v>
      </c>
      <c r="C179" s="30"/>
      <c r="D179" s="27">
        <v>410</v>
      </c>
      <c r="E179" s="27">
        <v>1112</v>
      </c>
      <c r="F179" s="44">
        <v>1677</v>
      </c>
      <c r="G179" s="29">
        <v>0</v>
      </c>
      <c r="I179" s="27" t="s">
        <v>17</v>
      </c>
      <c r="J179" s="27">
        <v>1113</v>
      </c>
      <c r="K179" s="46">
        <v>52720.799999999996</v>
      </c>
      <c r="L179" s="29"/>
      <c r="N179" s="27">
        <v>420</v>
      </c>
      <c r="O179" s="30">
        <v>1116</v>
      </c>
      <c r="P179" s="46">
        <v>16735</v>
      </c>
      <c r="Q179" s="29"/>
      <c r="S179" s="27">
        <v>470</v>
      </c>
      <c r="T179" s="27">
        <v>1118</v>
      </c>
      <c r="U179" s="46">
        <v>61124</v>
      </c>
      <c r="V179" s="32"/>
      <c r="X179" s="27">
        <v>420</v>
      </c>
      <c r="Y179" s="27">
        <v>1119</v>
      </c>
      <c r="Z179" s="33"/>
      <c r="AA179" s="46">
        <v>82316</v>
      </c>
      <c r="AD179" s="7"/>
      <c r="AE179" s="7"/>
      <c r="AF179" s="34"/>
      <c r="AG179" s="35"/>
      <c r="AH179" s="35"/>
    </row>
    <row r="180" spans="1:34" x14ac:dyDescent="0.25">
      <c r="A180" s="24">
        <v>3978</v>
      </c>
      <c r="B180" s="25" t="s">
        <v>188</v>
      </c>
      <c r="C180" s="30"/>
      <c r="D180" s="27">
        <v>410</v>
      </c>
      <c r="E180" s="27">
        <v>1112</v>
      </c>
      <c r="F180" s="44" t="s">
        <v>347</v>
      </c>
      <c r="G180" s="29">
        <v>0</v>
      </c>
      <c r="I180" s="27" t="s">
        <v>17</v>
      </c>
      <c r="J180" s="27">
        <v>1113</v>
      </c>
      <c r="K180" s="46">
        <v>0</v>
      </c>
      <c r="L180" s="29"/>
      <c r="N180" s="27">
        <v>420</v>
      </c>
      <c r="O180" s="30">
        <v>1116</v>
      </c>
      <c r="P180" s="46">
        <v>23283</v>
      </c>
      <c r="Q180" s="29"/>
      <c r="S180" s="27">
        <v>470</v>
      </c>
      <c r="T180" s="27">
        <v>1118</v>
      </c>
      <c r="U180" s="46">
        <v>54267</v>
      </c>
      <c r="V180" s="32"/>
      <c r="X180" s="27">
        <v>420</v>
      </c>
      <c r="Y180" s="27">
        <v>1119</v>
      </c>
      <c r="Z180" s="33"/>
      <c r="AA180" s="46">
        <v>239284</v>
      </c>
      <c r="AD180" s="7"/>
      <c r="AE180" s="7"/>
      <c r="AF180" s="34"/>
      <c r="AG180" s="35"/>
      <c r="AH180" s="35"/>
    </row>
    <row r="181" spans="1:34" x14ac:dyDescent="0.25">
      <c r="A181" s="24">
        <v>4023</v>
      </c>
      <c r="B181" s="25" t="s">
        <v>189</v>
      </c>
      <c r="C181" s="30"/>
      <c r="D181" s="27">
        <v>410</v>
      </c>
      <c r="E181" s="27">
        <v>1112</v>
      </c>
      <c r="F181" s="44">
        <v>3764</v>
      </c>
      <c r="G181" s="29">
        <v>0</v>
      </c>
      <c r="I181" s="27" t="s">
        <v>17</v>
      </c>
      <c r="J181" s="27">
        <v>1113</v>
      </c>
      <c r="K181" s="46">
        <v>0</v>
      </c>
      <c r="L181" s="29"/>
      <c r="N181" s="27">
        <v>420</v>
      </c>
      <c r="O181" s="30">
        <v>1116</v>
      </c>
      <c r="P181" s="46">
        <v>21606</v>
      </c>
      <c r="Q181" s="29"/>
      <c r="S181" s="27">
        <v>470</v>
      </c>
      <c r="T181" s="27">
        <v>1118</v>
      </c>
      <c r="U181" s="46">
        <v>65149</v>
      </c>
      <c r="V181" s="32"/>
      <c r="X181" s="27">
        <v>420</v>
      </c>
      <c r="Y181" s="27">
        <v>1119</v>
      </c>
      <c r="Z181" s="33"/>
      <c r="AA181" s="46">
        <v>345601</v>
      </c>
      <c r="AD181" s="7"/>
      <c r="AE181" s="7"/>
      <c r="AF181" s="34"/>
      <c r="AG181" s="35"/>
      <c r="AH181" s="35"/>
    </row>
    <row r="182" spans="1:34" x14ac:dyDescent="0.25">
      <c r="A182" s="24">
        <v>4033</v>
      </c>
      <c r="B182" s="25" t="s">
        <v>190</v>
      </c>
      <c r="C182" s="30"/>
      <c r="D182" s="27">
        <v>410</v>
      </c>
      <c r="E182" s="27">
        <v>1112</v>
      </c>
      <c r="F182" s="44">
        <v>1692</v>
      </c>
      <c r="G182" s="29">
        <v>0</v>
      </c>
      <c r="I182" s="27" t="s">
        <v>17</v>
      </c>
      <c r="J182" s="27">
        <v>1113</v>
      </c>
      <c r="K182" s="46">
        <v>38664</v>
      </c>
      <c r="L182" s="29"/>
      <c r="N182" s="27">
        <v>420</v>
      </c>
      <c r="O182" s="30">
        <v>1116</v>
      </c>
      <c r="P182" s="46">
        <v>24246</v>
      </c>
      <c r="Q182" s="29"/>
      <c r="S182" s="27">
        <v>470</v>
      </c>
      <c r="T182" s="27">
        <v>1118</v>
      </c>
      <c r="U182" s="46">
        <v>55283</v>
      </c>
      <c r="V182" s="32"/>
      <c r="X182" s="27">
        <v>420</v>
      </c>
      <c r="Y182" s="27">
        <v>1119</v>
      </c>
      <c r="Z182" s="33"/>
      <c r="AA182" s="46">
        <v>295016</v>
      </c>
      <c r="AD182" s="7"/>
      <c r="AE182" s="7"/>
      <c r="AF182" s="34"/>
      <c r="AG182" s="35"/>
      <c r="AH182" s="35"/>
    </row>
    <row r="183" spans="1:34" x14ac:dyDescent="0.25">
      <c r="A183" s="24">
        <v>4041</v>
      </c>
      <c r="B183" s="25" t="s">
        <v>191</v>
      </c>
      <c r="C183" s="30"/>
      <c r="D183" s="27">
        <v>410</v>
      </c>
      <c r="E183" s="27">
        <v>1112</v>
      </c>
      <c r="F183" s="44">
        <v>50165</v>
      </c>
      <c r="G183" s="29">
        <v>8387</v>
      </c>
      <c r="I183" s="27" t="s">
        <v>17</v>
      </c>
      <c r="J183" s="27">
        <v>1113</v>
      </c>
      <c r="K183" s="46">
        <v>4792.8</v>
      </c>
      <c r="L183" s="29"/>
      <c r="N183" s="27">
        <v>420</v>
      </c>
      <c r="O183" s="30">
        <v>1116</v>
      </c>
      <c r="P183" s="46">
        <v>61923</v>
      </c>
      <c r="Q183" s="29"/>
      <c r="S183" s="27">
        <v>470</v>
      </c>
      <c r="T183" s="27">
        <v>1118</v>
      </c>
      <c r="U183" s="46">
        <v>118528</v>
      </c>
      <c r="V183" s="32"/>
      <c r="X183" s="27">
        <v>420</v>
      </c>
      <c r="Y183" s="27">
        <v>1119</v>
      </c>
      <c r="Z183" s="33"/>
      <c r="AA183" s="46">
        <v>313379</v>
      </c>
      <c r="AD183" s="7"/>
      <c r="AE183" s="7"/>
      <c r="AF183" s="34"/>
      <c r="AG183" s="35"/>
      <c r="AH183" s="35"/>
    </row>
    <row r="184" spans="1:34" x14ac:dyDescent="0.25">
      <c r="A184" s="24">
        <v>4043</v>
      </c>
      <c r="B184" s="25" t="s">
        <v>192</v>
      </c>
      <c r="C184" s="30"/>
      <c r="D184" s="27">
        <v>410</v>
      </c>
      <c r="E184" s="27">
        <v>1112</v>
      </c>
      <c r="F184" s="44" t="s">
        <v>347</v>
      </c>
      <c r="G184" s="29">
        <v>0</v>
      </c>
      <c r="I184" s="27" t="s">
        <v>17</v>
      </c>
      <c r="J184" s="27">
        <v>1113</v>
      </c>
      <c r="K184" s="46">
        <v>14378.4</v>
      </c>
      <c r="L184" s="29"/>
      <c r="N184" s="27">
        <v>420</v>
      </c>
      <c r="O184" s="30">
        <v>1116</v>
      </c>
      <c r="P184" s="46">
        <v>22438</v>
      </c>
      <c r="Q184" s="29"/>
      <c r="S184" s="27">
        <v>470</v>
      </c>
      <c r="T184" s="27">
        <v>1118</v>
      </c>
      <c r="U184" s="46">
        <v>66295</v>
      </c>
      <c r="V184" s="32"/>
      <c r="X184" s="27">
        <v>420</v>
      </c>
      <c r="Y184" s="27">
        <v>1119</v>
      </c>
      <c r="Z184" s="33"/>
      <c r="AA184" s="46">
        <v>266420</v>
      </c>
      <c r="AD184" s="7"/>
      <c r="AE184" s="7"/>
      <c r="AF184" s="34"/>
      <c r="AG184" s="35"/>
      <c r="AH184" s="35"/>
    </row>
    <row r="185" spans="1:34" x14ac:dyDescent="0.25">
      <c r="A185" s="24">
        <v>4068</v>
      </c>
      <c r="B185" s="25" t="s">
        <v>193</v>
      </c>
      <c r="C185" s="30"/>
      <c r="D185" s="27">
        <v>410</v>
      </c>
      <c r="E185" s="27">
        <v>1112</v>
      </c>
      <c r="F185" s="44">
        <v>3355</v>
      </c>
      <c r="G185" s="29">
        <v>0</v>
      </c>
      <c r="I185" s="27" t="s">
        <v>17</v>
      </c>
      <c r="J185" s="27">
        <v>1113</v>
      </c>
      <c r="K185" s="46">
        <v>14378.4</v>
      </c>
      <c r="L185" s="29"/>
      <c r="N185" s="27">
        <v>420</v>
      </c>
      <c r="O185" s="30">
        <v>1116</v>
      </c>
      <c r="P185" s="46">
        <v>14634</v>
      </c>
      <c r="Q185" s="29"/>
      <c r="S185" s="27">
        <v>470</v>
      </c>
      <c r="T185" s="27">
        <v>1118</v>
      </c>
      <c r="U185" s="46">
        <v>43887</v>
      </c>
      <c r="V185" s="32"/>
      <c r="X185" s="27">
        <v>420</v>
      </c>
      <c r="Y185" s="27">
        <v>1119</v>
      </c>
      <c r="Z185" s="33"/>
      <c r="AA185" s="46">
        <v>135068</v>
      </c>
      <c r="AD185" s="7"/>
      <c r="AE185" s="7"/>
      <c r="AF185" s="34"/>
      <c r="AG185" s="35"/>
      <c r="AH185" s="35"/>
    </row>
    <row r="186" spans="1:34" x14ac:dyDescent="0.25">
      <c r="A186" s="24">
        <v>4086</v>
      </c>
      <c r="B186" s="25" t="s">
        <v>194</v>
      </c>
      <c r="C186" s="30"/>
      <c r="D186" s="27">
        <v>410</v>
      </c>
      <c r="E186" s="27">
        <v>1112</v>
      </c>
      <c r="F186" s="44">
        <v>34615</v>
      </c>
      <c r="G186" s="29">
        <v>5071</v>
      </c>
      <c r="I186" s="27" t="s">
        <v>17</v>
      </c>
      <c r="J186" s="27">
        <v>1113</v>
      </c>
      <c r="K186" s="46">
        <v>292215</v>
      </c>
      <c r="L186" s="29"/>
      <c r="N186" s="27">
        <v>420</v>
      </c>
      <c r="O186" s="30">
        <v>1116</v>
      </c>
      <c r="P186" s="46">
        <v>68819</v>
      </c>
      <c r="Q186" s="29"/>
      <c r="S186" s="27">
        <v>470</v>
      </c>
      <c r="T186" s="27">
        <v>1118</v>
      </c>
      <c r="U186" s="46">
        <v>168415</v>
      </c>
      <c r="V186" s="32"/>
      <c r="X186" s="27">
        <v>420</v>
      </c>
      <c r="Y186" s="27">
        <v>1119</v>
      </c>
      <c r="Z186" s="33"/>
      <c r="AA186" s="46">
        <v>449085</v>
      </c>
      <c r="AD186" s="7"/>
      <c r="AE186" s="7"/>
      <c r="AF186" s="34"/>
      <c r="AG186" s="35"/>
      <c r="AH186" s="35"/>
    </row>
    <row r="187" spans="1:34" x14ac:dyDescent="0.25">
      <c r="A187" s="24">
        <v>4104</v>
      </c>
      <c r="B187" s="25" t="s">
        <v>195</v>
      </c>
      <c r="C187" s="30"/>
      <c r="D187" s="27">
        <v>410</v>
      </c>
      <c r="E187" s="27">
        <v>1112</v>
      </c>
      <c r="F187" s="44">
        <v>1864872</v>
      </c>
      <c r="G187" s="29">
        <v>825982</v>
      </c>
      <c r="I187" s="27" t="s">
        <v>17</v>
      </c>
      <c r="J187" s="27">
        <v>1113</v>
      </c>
      <c r="K187" s="46">
        <v>7190.0999999999995</v>
      </c>
      <c r="L187" s="29"/>
      <c r="N187" s="27">
        <v>420</v>
      </c>
      <c r="O187" s="30">
        <v>1116</v>
      </c>
      <c r="P187" s="46">
        <v>303127</v>
      </c>
      <c r="Q187" s="29"/>
      <c r="S187" s="27">
        <v>470</v>
      </c>
      <c r="T187" s="27">
        <v>1118</v>
      </c>
      <c r="U187" s="46">
        <v>530856</v>
      </c>
      <c r="V187" s="32"/>
      <c r="X187" s="27">
        <v>420</v>
      </c>
      <c r="Y187" s="27">
        <v>1119</v>
      </c>
      <c r="Z187" s="33"/>
      <c r="AA187" s="46">
        <v>2658300</v>
      </c>
      <c r="AD187" s="7"/>
      <c r="AE187" s="7"/>
      <c r="AF187" s="34"/>
      <c r="AG187" s="35"/>
      <c r="AH187" s="35"/>
    </row>
    <row r="188" spans="1:34" x14ac:dyDescent="0.25">
      <c r="A188" s="24">
        <v>4122</v>
      </c>
      <c r="B188" s="25" t="s">
        <v>196</v>
      </c>
      <c r="C188" s="30"/>
      <c r="D188" s="27">
        <v>410</v>
      </c>
      <c r="E188" s="27">
        <v>1112</v>
      </c>
      <c r="F188" s="44" t="s">
        <v>347</v>
      </c>
      <c r="G188" s="29">
        <v>0</v>
      </c>
      <c r="I188" s="27" t="s">
        <v>17</v>
      </c>
      <c r="J188" s="27">
        <v>1113</v>
      </c>
      <c r="K188" s="46">
        <v>2396.4</v>
      </c>
      <c r="L188" s="29"/>
      <c r="N188" s="27">
        <v>420</v>
      </c>
      <c r="O188" s="30">
        <v>1116</v>
      </c>
      <c r="P188" s="46">
        <v>14075</v>
      </c>
      <c r="Q188" s="29"/>
      <c r="S188" s="27">
        <v>470</v>
      </c>
      <c r="T188" s="27">
        <v>1118</v>
      </c>
      <c r="U188" s="46">
        <v>46768</v>
      </c>
      <c r="V188" s="32"/>
      <c r="X188" s="27">
        <v>420</v>
      </c>
      <c r="Y188" s="27">
        <v>1119</v>
      </c>
      <c r="Z188" s="33"/>
      <c r="AA188" s="46">
        <v>247301</v>
      </c>
      <c r="AD188" s="7"/>
      <c r="AE188" s="7"/>
      <c r="AF188" s="34"/>
      <c r="AG188" s="35"/>
      <c r="AH188" s="35"/>
    </row>
    <row r="189" spans="1:34" x14ac:dyDescent="0.25">
      <c r="A189" s="24">
        <v>4131</v>
      </c>
      <c r="B189" s="25" t="s">
        <v>197</v>
      </c>
      <c r="C189" s="30"/>
      <c r="D189" s="27">
        <v>410</v>
      </c>
      <c r="E189" s="27">
        <v>1112</v>
      </c>
      <c r="F189" s="44">
        <v>365792</v>
      </c>
      <c r="G189" s="29">
        <v>54616</v>
      </c>
      <c r="I189" s="27" t="s">
        <v>17</v>
      </c>
      <c r="J189" s="27">
        <v>1113</v>
      </c>
      <c r="K189" s="46">
        <v>0</v>
      </c>
      <c r="L189" s="29"/>
      <c r="N189" s="27">
        <v>420</v>
      </c>
      <c r="O189" s="30">
        <v>1116</v>
      </c>
      <c r="P189" s="46">
        <v>146341</v>
      </c>
      <c r="Q189" s="29"/>
      <c r="S189" s="27">
        <v>470</v>
      </c>
      <c r="T189" s="27">
        <v>1118</v>
      </c>
      <c r="U189" s="46">
        <v>323647</v>
      </c>
      <c r="V189" s="32"/>
      <c r="X189" s="27">
        <v>420</v>
      </c>
      <c r="Y189" s="27">
        <v>1119</v>
      </c>
      <c r="Z189" s="33"/>
      <c r="AA189" s="46">
        <v>1719481</v>
      </c>
      <c r="AD189" s="7"/>
      <c r="AE189" s="7"/>
      <c r="AF189" s="34"/>
      <c r="AG189" s="35"/>
      <c r="AH189" s="35"/>
    </row>
    <row r="190" spans="1:34" x14ac:dyDescent="0.25">
      <c r="A190" s="24">
        <v>4149</v>
      </c>
      <c r="B190" s="25" t="s">
        <v>198</v>
      </c>
      <c r="C190" s="30"/>
      <c r="D190" s="27">
        <v>410</v>
      </c>
      <c r="E190" s="27">
        <v>1112</v>
      </c>
      <c r="F190" s="44">
        <v>257293</v>
      </c>
      <c r="G190" s="29">
        <v>54877</v>
      </c>
      <c r="I190" s="27" t="s">
        <v>17</v>
      </c>
      <c r="J190" s="27">
        <v>1113</v>
      </c>
      <c r="K190" s="46">
        <v>0</v>
      </c>
      <c r="L190" s="29"/>
      <c r="N190" s="27">
        <v>420</v>
      </c>
      <c r="O190" s="30">
        <v>1116</v>
      </c>
      <c r="P190" s="46">
        <v>47824</v>
      </c>
      <c r="Q190" s="29"/>
      <c r="S190" s="27">
        <v>470</v>
      </c>
      <c r="T190" s="27">
        <v>1118</v>
      </c>
      <c r="U190" s="46">
        <v>150911</v>
      </c>
      <c r="V190" s="32"/>
      <c r="X190" s="27">
        <v>420</v>
      </c>
      <c r="Y190" s="27">
        <v>1119</v>
      </c>
      <c r="Z190" s="33"/>
      <c r="AA190" s="46">
        <v>606861</v>
      </c>
      <c r="AD190" s="7"/>
      <c r="AE190" s="7"/>
      <c r="AF190" s="34"/>
      <c r="AG190" s="35"/>
      <c r="AH190" s="35"/>
    </row>
    <row r="191" spans="1:34" x14ac:dyDescent="0.25">
      <c r="A191" s="24">
        <v>4203</v>
      </c>
      <c r="B191" s="25" t="s">
        <v>199</v>
      </c>
      <c r="C191" s="30"/>
      <c r="D191" s="27">
        <v>410</v>
      </c>
      <c r="E191" s="27">
        <v>1112</v>
      </c>
      <c r="F191" s="44" t="s">
        <v>347</v>
      </c>
      <c r="G191" s="29">
        <v>0</v>
      </c>
      <c r="I191" s="27" t="s">
        <v>17</v>
      </c>
      <c r="J191" s="27">
        <v>1113</v>
      </c>
      <c r="K191" s="46">
        <v>28756.799999999999</v>
      </c>
      <c r="L191" s="29"/>
      <c r="N191" s="27">
        <v>420</v>
      </c>
      <c r="O191" s="30">
        <v>1116</v>
      </c>
      <c r="P191" s="46">
        <v>31185</v>
      </c>
      <c r="Q191" s="29"/>
      <c r="S191" s="27">
        <v>470</v>
      </c>
      <c r="T191" s="27">
        <v>1118</v>
      </c>
      <c r="U191" s="46">
        <v>85899</v>
      </c>
      <c r="V191" s="32"/>
      <c r="X191" s="27">
        <v>420</v>
      </c>
      <c r="Y191" s="27">
        <v>1119</v>
      </c>
      <c r="Z191" s="33"/>
      <c r="AA191" s="46">
        <v>281617</v>
      </c>
      <c r="AD191" s="7"/>
      <c r="AE191" s="7"/>
      <c r="AF191" s="34"/>
      <c r="AG191" s="35"/>
      <c r="AH191" s="35"/>
    </row>
    <row r="192" spans="1:34" x14ac:dyDescent="0.25">
      <c r="A192" s="24">
        <v>4212</v>
      </c>
      <c r="B192" s="25" t="s">
        <v>200</v>
      </c>
      <c r="C192" s="30"/>
      <c r="D192" s="27">
        <v>410</v>
      </c>
      <c r="E192" s="27">
        <v>1112</v>
      </c>
      <c r="F192" s="44" t="s">
        <v>347</v>
      </c>
      <c r="G192" s="29">
        <v>0</v>
      </c>
      <c r="I192" s="27" t="s">
        <v>17</v>
      </c>
      <c r="J192" s="27">
        <v>1113</v>
      </c>
      <c r="K192" s="46">
        <v>9585.6</v>
      </c>
      <c r="L192" s="29"/>
      <c r="N192" s="27">
        <v>420</v>
      </c>
      <c r="O192" s="30">
        <v>1116</v>
      </c>
      <c r="P192" s="46">
        <v>10528</v>
      </c>
      <c r="Q192" s="29"/>
      <c r="S192" s="27">
        <v>470</v>
      </c>
      <c r="T192" s="27">
        <v>1118</v>
      </c>
      <c r="U192" s="46">
        <v>28357</v>
      </c>
      <c r="V192" s="32"/>
      <c r="X192" s="27">
        <v>420</v>
      </c>
      <c r="Y192" s="27">
        <v>1119</v>
      </c>
      <c r="Z192" s="33"/>
      <c r="AA192" s="46">
        <v>149947</v>
      </c>
      <c r="AD192" s="7"/>
      <c r="AE192" s="7"/>
      <c r="AF192" s="34"/>
      <c r="AG192" s="35"/>
      <c r="AH192" s="35"/>
    </row>
    <row r="193" spans="1:34" x14ac:dyDescent="0.25">
      <c r="A193" s="24">
        <v>4269</v>
      </c>
      <c r="B193" s="25" t="s">
        <v>201</v>
      </c>
      <c r="C193" s="30"/>
      <c r="D193" s="27">
        <v>410</v>
      </c>
      <c r="E193" s="27">
        <v>1112</v>
      </c>
      <c r="F193" s="44">
        <v>10127</v>
      </c>
      <c r="G193" s="29">
        <v>1687</v>
      </c>
      <c r="I193" s="27" t="s">
        <v>17</v>
      </c>
      <c r="J193" s="27">
        <v>1113</v>
      </c>
      <c r="K193" s="46">
        <v>9644.4</v>
      </c>
      <c r="L193" s="29"/>
      <c r="N193" s="27">
        <v>420</v>
      </c>
      <c r="O193" s="30">
        <v>1116</v>
      </c>
      <c r="P193" s="46">
        <v>18678</v>
      </c>
      <c r="Q193" s="29"/>
      <c r="S193" s="27">
        <v>470</v>
      </c>
      <c r="T193" s="27">
        <v>1118</v>
      </c>
      <c r="U193" s="46">
        <v>48712</v>
      </c>
      <c r="V193" s="32"/>
      <c r="X193" s="27">
        <v>420</v>
      </c>
      <c r="Y193" s="27">
        <v>1119</v>
      </c>
      <c r="Z193" s="33"/>
      <c r="AA193" s="46">
        <v>207485</v>
      </c>
      <c r="AD193" s="7"/>
      <c r="AE193" s="7"/>
      <c r="AF193" s="34"/>
      <c r="AG193" s="35"/>
      <c r="AH193" s="35"/>
    </row>
    <row r="194" spans="1:34" x14ac:dyDescent="0.25">
      <c r="A194" s="24">
        <v>4271</v>
      </c>
      <c r="B194" s="25" t="s">
        <v>202</v>
      </c>
      <c r="C194" s="30"/>
      <c r="D194" s="27">
        <v>410</v>
      </c>
      <c r="E194" s="27">
        <v>1112</v>
      </c>
      <c r="F194" s="44">
        <v>33390</v>
      </c>
      <c r="G194" s="29">
        <v>7109</v>
      </c>
      <c r="I194" s="27" t="s">
        <v>17</v>
      </c>
      <c r="J194" s="27">
        <v>1113</v>
      </c>
      <c r="K194" s="46">
        <v>361856.39999999997</v>
      </c>
      <c r="L194" s="29"/>
      <c r="N194" s="27">
        <v>420</v>
      </c>
      <c r="O194" s="30">
        <v>1116</v>
      </c>
      <c r="P194" s="46">
        <v>34069</v>
      </c>
      <c r="Q194" s="29"/>
      <c r="S194" s="27">
        <v>470</v>
      </c>
      <c r="T194" s="27">
        <v>1118</v>
      </c>
      <c r="U194" s="46">
        <v>113920</v>
      </c>
      <c r="V194" s="32"/>
      <c r="X194" s="27">
        <v>420</v>
      </c>
      <c r="Y194" s="27">
        <v>1119</v>
      </c>
      <c r="Z194" s="33"/>
      <c r="AA194" s="46">
        <v>337340</v>
      </c>
      <c r="AD194" s="7"/>
      <c r="AE194" s="7"/>
      <c r="AF194" s="34"/>
      <c r="AG194" s="35"/>
      <c r="AH194" s="35"/>
    </row>
    <row r="195" spans="1:34" x14ac:dyDescent="0.25">
      <c r="A195" s="24">
        <v>4356</v>
      </c>
      <c r="B195" s="25" t="s">
        <v>203</v>
      </c>
      <c r="C195" s="30"/>
      <c r="D195" s="27">
        <v>410</v>
      </c>
      <c r="E195" s="27">
        <v>1112</v>
      </c>
      <c r="F195" s="44">
        <v>7109</v>
      </c>
      <c r="G195" s="29">
        <v>0</v>
      </c>
      <c r="I195" s="27" t="s">
        <v>17</v>
      </c>
      <c r="J195" s="27">
        <v>1113</v>
      </c>
      <c r="K195" s="46">
        <v>0</v>
      </c>
      <c r="L195" s="29"/>
      <c r="N195" s="27">
        <v>420</v>
      </c>
      <c r="O195" s="30">
        <v>1116</v>
      </c>
      <c r="P195" s="46">
        <v>30786</v>
      </c>
      <c r="Q195" s="29"/>
      <c r="S195" s="27">
        <v>470</v>
      </c>
      <c r="T195" s="27">
        <v>1118</v>
      </c>
      <c r="U195" s="46">
        <v>72283</v>
      </c>
      <c r="V195" s="32"/>
      <c r="X195" s="27">
        <v>420</v>
      </c>
      <c r="Y195" s="27">
        <v>1119</v>
      </c>
      <c r="Z195" s="33"/>
      <c r="AA195" s="46">
        <v>214044</v>
      </c>
      <c r="AD195" s="7"/>
      <c r="AE195" s="7"/>
      <c r="AF195" s="34"/>
      <c r="AG195" s="35"/>
      <c r="AH195" s="35"/>
    </row>
    <row r="196" spans="1:34" x14ac:dyDescent="0.25">
      <c r="A196" s="24">
        <v>4419</v>
      </c>
      <c r="B196" s="25" t="s">
        <v>204</v>
      </c>
      <c r="C196" s="30"/>
      <c r="D196" s="27">
        <v>410</v>
      </c>
      <c r="E196" s="27">
        <v>1112</v>
      </c>
      <c r="F196" s="44">
        <v>3754</v>
      </c>
      <c r="G196" s="29">
        <v>0</v>
      </c>
      <c r="I196" s="27" t="s">
        <v>17</v>
      </c>
      <c r="J196" s="27">
        <v>1113</v>
      </c>
      <c r="K196" s="46">
        <v>11982</v>
      </c>
      <c r="L196" s="29"/>
      <c r="N196" s="27">
        <v>420</v>
      </c>
      <c r="O196" s="30">
        <v>1116</v>
      </c>
      <c r="P196" s="46">
        <v>25474</v>
      </c>
      <c r="Q196" s="29"/>
      <c r="S196" s="27">
        <v>470</v>
      </c>
      <c r="T196" s="27">
        <v>1118</v>
      </c>
      <c r="U196" s="46">
        <v>78431</v>
      </c>
      <c r="V196" s="32"/>
      <c r="X196" s="27">
        <v>420</v>
      </c>
      <c r="Y196" s="27">
        <v>1119</v>
      </c>
      <c r="Z196" s="33"/>
      <c r="AA196" s="46">
        <v>398239</v>
      </c>
      <c r="AD196" s="7"/>
      <c r="AE196" s="7"/>
      <c r="AF196" s="34"/>
      <c r="AG196" s="35"/>
      <c r="AH196" s="35"/>
    </row>
    <row r="197" spans="1:34" x14ac:dyDescent="0.25">
      <c r="A197" s="24">
        <v>4437</v>
      </c>
      <c r="B197" s="25" t="s">
        <v>205</v>
      </c>
      <c r="C197" s="30"/>
      <c r="D197" s="27">
        <v>410</v>
      </c>
      <c r="E197" s="27">
        <v>1112</v>
      </c>
      <c r="F197" s="44">
        <v>1677</v>
      </c>
      <c r="G197" s="29">
        <v>0</v>
      </c>
      <c r="I197" s="27" t="s">
        <v>17</v>
      </c>
      <c r="J197" s="27">
        <v>1113</v>
      </c>
      <c r="K197" s="46">
        <v>7189.2</v>
      </c>
      <c r="L197" s="29"/>
      <c r="N197" s="27">
        <v>420</v>
      </c>
      <c r="O197" s="30">
        <v>1116</v>
      </c>
      <c r="P197" s="46">
        <v>17845</v>
      </c>
      <c r="Q197" s="29"/>
      <c r="S197" s="27">
        <v>470</v>
      </c>
      <c r="T197" s="27">
        <v>1118</v>
      </c>
      <c r="U197" s="46">
        <v>44835</v>
      </c>
      <c r="V197" s="32"/>
      <c r="X197" s="27">
        <v>420</v>
      </c>
      <c r="Y197" s="27">
        <v>1119</v>
      </c>
      <c r="Z197" s="33"/>
      <c r="AA197" s="46">
        <v>232335</v>
      </c>
      <c r="AD197" s="7"/>
      <c r="AE197" s="7"/>
      <c r="AF197" s="34"/>
      <c r="AG197" s="35"/>
      <c r="AH197" s="35"/>
    </row>
    <row r="198" spans="1:34" x14ac:dyDescent="0.25">
      <c r="A198" s="24">
        <v>4446</v>
      </c>
      <c r="B198" s="25" t="s">
        <v>206</v>
      </c>
      <c r="C198" s="30"/>
      <c r="D198" s="27">
        <v>410</v>
      </c>
      <c r="E198" s="27">
        <v>1112</v>
      </c>
      <c r="F198" s="44">
        <v>27958</v>
      </c>
      <c r="G198" s="29">
        <v>7109</v>
      </c>
      <c r="I198" s="27" t="s">
        <v>17</v>
      </c>
      <c r="J198" s="27">
        <v>1113</v>
      </c>
      <c r="K198" s="46">
        <v>35946</v>
      </c>
      <c r="L198" s="29"/>
      <c r="N198" s="27">
        <v>420</v>
      </c>
      <c r="O198" s="30">
        <v>1116</v>
      </c>
      <c r="P198" s="46">
        <v>33422</v>
      </c>
      <c r="Q198" s="29"/>
      <c r="S198" s="27">
        <v>470</v>
      </c>
      <c r="T198" s="27">
        <v>1118</v>
      </c>
      <c r="U198" s="46">
        <v>95469</v>
      </c>
      <c r="V198" s="32"/>
      <c r="X198" s="27">
        <v>420</v>
      </c>
      <c r="Y198" s="27">
        <v>1119</v>
      </c>
      <c r="Z198" s="33"/>
      <c r="AA198" s="46">
        <v>504829</v>
      </c>
      <c r="AD198" s="7"/>
      <c r="AE198" s="7"/>
      <c r="AF198" s="34"/>
      <c r="AG198" s="35"/>
      <c r="AH198" s="35"/>
    </row>
    <row r="199" spans="1:34" x14ac:dyDescent="0.25">
      <c r="A199" s="24">
        <v>4491</v>
      </c>
      <c r="B199" s="25" t="s">
        <v>207</v>
      </c>
      <c r="C199" s="30"/>
      <c r="D199" s="27">
        <v>410</v>
      </c>
      <c r="E199" s="27">
        <v>1112</v>
      </c>
      <c r="F199" s="44">
        <v>2077</v>
      </c>
      <c r="G199" s="29">
        <v>0</v>
      </c>
      <c r="I199" s="27" t="s">
        <v>17</v>
      </c>
      <c r="J199" s="27">
        <v>1113</v>
      </c>
      <c r="K199" s="46">
        <v>14378.4</v>
      </c>
      <c r="L199" s="29"/>
      <c r="N199" s="27">
        <v>420</v>
      </c>
      <c r="O199" s="30">
        <v>1116</v>
      </c>
      <c r="P199" s="46">
        <v>13052</v>
      </c>
      <c r="Q199" s="29"/>
      <c r="S199" s="27">
        <v>470</v>
      </c>
      <c r="T199" s="27">
        <v>1118</v>
      </c>
      <c r="U199" s="46">
        <v>30035</v>
      </c>
      <c r="V199" s="32"/>
      <c r="X199" s="27">
        <v>420</v>
      </c>
      <c r="Y199" s="27">
        <v>1119</v>
      </c>
      <c r="Z199" s="33"/>
      <c r="AA199" s="46">
        <v>155639</v>
      </c>
      <c r="AD199" s="7"/>
      <c r="AE199" s="7"/>
      <c r="AF199" s="34"/>
      <c r="AG199" s="35"/>
      <c r="AH199" s="35"/>
    </row>
    <row r="200" spans="1:34" x14ac:dyDescent="0.25">
      <c r="A200" s="24">
        <v>4505</v>
      </c>
      <c r="B200" s="25" t="s">
        <v>208</v>
      </c>
      <c r="C200" s="30"/>
      <c r="D200" s="27">
        <v>410</v>
      </c>
      <c r="E200" s="27">
        <v>1112</v>
      </c>
      <c r="F200" s="44" t="s">
        <v>347</v>
      </c>
      <c r="G200" s="29">
        <v>0</v>
      </c>
      <c r="I200" s="27" t="s">
        <v>17</v>
      </c>
      <c r="J200" s="27">
        <v>1113</v>
      </c>
      <c r="K200" s="46">
        <v>7219.8</v>
      </c>
      <c r="L200" s="29"/>
      <c r="N200" s="27">
        <v>420</v>
      </c>
      <c r="O200" s="30">
        <v>1116</v>
      </c>
      <c r="P200" s="46">
        <v>10541</v>
      </c>
      <c r="Q200" s="29"/>
      <c r="S200" s="27">
        <v>470</v>
      </c>
      <c r="T200" s="27">
        <v>1118</v>
      </c>
      <c r="U200" s="46">
        <v>20365</v>
      </c>
      <c r="V200" s="32"/>
      <c r="X200" s="27">
        <v>420</v>
      </c>
      <c r="Y200" s="27">
        <v>1119</v>
      </c>
      <c r="Z200" s="33"/>
      <c r="AA200" s="46">
        <v>80084</v>
      </c>
      <c r="AD200" s="7"/>
      <c r="AE200" s="7"/>
      <c r="AF200" s="34"/>
      <c r="AG200" s="35"/>
      <c r="AH200" s="35"/>
    </row>
    <row r="201" spans="1:34" x14ac:dyDescent="0.25">
      <c r="A201" s="24">
        <v>4509</v>
      </c>
      <c r="B201" s="25" t="s">
        <v>209</v>
      </c>
      <c r="C201" s="30"/>
      <c r="D201" s="27">
        <v>410</v>
      </c>
      <c r="E201" s="27">
        <v>1112</v>
      </c>
      <c r="F201" s="44" t="s">
        <v>347</v>
      </c>
      <c r="G201" s="29">
        <v>0</v>
      </c>
      <c r="I201" s="27" t="s">
        <v>17</v>
      </c>
      <c r="J201" s="27">
        <v>1113</v>
      </c>
      <c r="K201" s="46">
        <v>0</v>
      </c>
      <c r="L201" s="29"/>
      <c r="N201" s="27">
        <v>420</v>
      </c>
      <c r="O201" s="30">
        <v>1116</v>
      </c>
      <c r="P201" s="46">
        <v>7541</v>
      </c>
      <c r="Q201" s="29"/>
      <c r="S201" s="27">
        <v>470</v>
      </c>
      <c r="T201" s="27">
        <v>1118</v>
      </c>
      <c r="U201" s="46">
        <v>18845</v>
      </c>
      <c r="V201" s="32"/>
      <c r="X201" s="27">
        <v>420</v>
      </c>
      <c r="Y201" s="27">
        <v>1119</v>
      </c>
      <c r="Z201" s="33"/>
      <c r="AA201" s="46">
        <v>49825</v>
      </c>
      <c r="AD201" s="7"/>
      <c r="AE201" s="7"/>
      <c r="AF201" s="34"/>
      <c r="AG201" s="35"/>
      <c r="AH201" s="35"/>
    </row>
    <row r="202" spans="1:34" x14ac:dyDescent="0.25">
      <c r="A202" s="24">
        <v>4518</v>
      </c>
      <c r="B202" s="25" t="s">
        <v>210</v>
      </c>
      <c r="C202" s="30"/>
      <c r="D202" s="27">
        <v>410</v>
      </c>
      <c r="E202" s="27">
        <v>1112</v>
      </c>
      <c r="F202" s="44" t="s">
        <v>347</v>
      </c>
      <c r="G202" s="29">
        <v>0</v>
      </c>
      <c r="I202" s="27" t="s">
        <v>17</v>
      </c>
      <c r="J202" s="27">
        <v>1113</v>
      </c>
      <c r="K202" s="46">
        <v>31153.199999999997</v>
      </c>
      <c r="L202" s="29"/>
      <c r="N202" s="27">
        <v>420</v>
      </c>
      <c r="O202" s="30">
        <v>1116</v>
      </c>
      <c r="P202" s="46">
        <v>10113</v>
      </c>
      <c r="Q202" s="29"/>
      <c r="S202" s="27">
        <v>470</v>
      </c>
      <c r="T202" s="27">
        <v>1118</v>
      </c>
      <c r="U202" s="46">
        <v>20108</v>
      </c>
      <c r="V202" s="32"/>
      <c r="X202" s="27">
        <v>420</v>
      </c>
      <c r="Y202" s="27">
        <v>1119</v>
      </c>
      <c r="Z202" s="33"/>
      <c r="AA202" s="46">
        <v>88579</v>
      </c>
      <c r="AD202" s="7"/>
      <c r="AE202" s="7"/>
      <c r="AF202" s="34"/>
      <c r="AG202" s="35"/>
      <c r="AH202" s="35"/>
    </row>
    <row r="203" spans="1:34" x14ac:dyDescent="0.25">
      <c r="A203" s="24">
        <v>4527</v>
      </c>
      <c r="B203" s="25" t="s">
        <v>211</v>
      </c>
      <c r="C203" s="30"/>
      <c r="D203" s="27">
        <v>410</v>
      </c>
      <c r="E203" s="27">
        <v>1112</v>
      </c>
      <c r="F203" s="44">
        <v>9985</v>
      </c>
      <c r="G203" s="29">
        <v>0</v>
      </c>
      <c r="I203" s="27" t="s">
        <v>17</v>
      </c>
      <c r="J203" s="27">
        <v>1113</v>
      </c>
      <c r="K203" s="46">
        <v>57513.599999999999</v>
      </c>
      <c r="L203" s="29"/>
      <c r="N203" s="27">
        <v>420</v>
      </c>
      <c r="O203" s="30">
        <v>1116</v>
      </c>
      <c r="P203" s="46">
        <v>22734</v>
      </c>
      <c r="Q203" s="29"/>
      <c r="S203" s="27">
        <v>470</v>
      </c>
      <c r="T203" s="27">
        <v>1118</v>
      </c>
      <c r="U203" s="46">
        <v>57947</v>
      </c>
      <c r="V203" s="32"/>
      <c r="X203" s="27">
        <v>420</v>
      </c>
      <c r="Y203" s="27">
        <v>1119</v>
      </c>
      <c r="Z203" s="33"/>
      <c r="AA203" s="46">
        <v>306413</v>
      </c>
      <c r="AD203" s="7"/>
      <c r="AE203" s="7"/>
      <c r="AF203" s="34"/>
      <c r="AG203" s="35"/>
      <c r="AH203" s="35"/>
    </row>
    <row r="204" spans="1:34" x14ac:dyDescent="0.25">
      <c r="A204" s="24">
        <v>4536</v>
      </c>
      <c r="B204" s="25" t="s">
        <v>212</v>
      </c>
      <c r="C204" s="30"/>
      <c r="D204" s="27">
        <v>410</v>
      </c>
      <c r="E204" s="27">
        <v>1112</v>
      </c>
      <c r="F204" s="44">
        <v>227818</v>
      </c>
      <c r="G204" s="29">
        <v>34348</v>
      </c>
      <c r="I204" s="27" t="s">
        <v>17</v>
      </c>
      <c r="J204" s="27">
        <v>1113</v>
      </c>
      <c r="K204" s="46">
        <v>184522.8</v>
      </c>
      <c r="L204" s="29"/>
      <c r="N204" s="27">
        <v>420</v>
      </c>
      <c r="O204" s="30">
        <v>1116</v>
      </c>
      <c r="P204" s="46">
        <v>73210</v>
      </c>
      <c r="Q204" s="29"/>
      <c r="S204" s="27">
        <v>470</v>
      </c>
      <c r="T204" s="27">
        <v>1118</v>
      </c>
      <c r="U204" s="46">
        <v>173367</v>
      </c>
      <c r="V204" s="32"/>
      <c r="X204" s="27">
        <v>420</v>
      </c>
      <c r="Y204" s="27">
        <v>1119</v>
      </c>
      <c r="Z204" s="33"/>
      <c r="AA204" s="46">
        <v>458369</v>
      </c>
      <c r="AD204" s="7"/>
      <c r="AE204" s="7"/>
      <c r="AF204" s="34"/>
      <c r="AG204" s="35"/>
      <c r="AH204" s="35"/>
    </row>
    <row r="205" spans="1:34" x14ac:dyDescent="0.25">
      <c r="A205" s="24">
        <v>4554</v>
      </c>
      <c r="B205" s="25" t="s">
        <v>213</v>
      </c>
      <c r="C205" s="30"/>
      <c r="D205" s="27">
        <v>410</v>
      </c>
      <c r="E205" s="27">
        <v>1112</v>
      </c>
      <c r="F205" s="44">
        <v>3355</v>
      </c>
      <c r="G205" s="29">
        <v>0</v>
      </c>
      <c r="I205" s="27" t="s">
        <v>17</v>
      </c>
      <c r="J205" s="27">
        <v>1113</v>
      </c>
      <c r="K205" s="46">
        <v>69495.599999999991</v>
      </c>
      <c r="L205" s="29"/>
      <c r="N205" s="27">
        <v>420</v>
      </c>
      <c r="O205" s="30">
        <v>1116</v>
      </c>
      <c r="P205" s="46">
        <v>27862</v>
      </c>
      <c r="Q205" s="29"/>
      <c r="S205" s="27">
        <v>470</v>
      </c>
      <c r="T205" s="27">
        <v>1118</v>
      </c>
      <c r="U205" s="46">
        <v>106589</v>
      </c>
      <c r="V205" s="32"/>
      <c r="X205" s="27">
        <v>420</v>
      </c>
      <c r="Y205" s="27">
        <v>1119</v>
      </c>
      <c r="Z205" s="33"/>
      <c r="AA205" s="46">
        <v>428357</v>
      </c>
      <c r="AD205" s="7"/>
      <c r="AE205" s="7"/>
      <c r="AF205" s="34"/>
      <c r="AG205" s="35"/>
      <c r="AH205" s="35"/>
    </row>
    <row r="206" spans="1:34" x14ac:dyDescent="0.25">
      <c r="A206" s="24">
        <v>4572</v>
      </c>
      <c r="B206" s="25" t="s">
        <v>214</v>
      </c>
      <c r="C206" s="30"/>
      <c r="D206" s="27">
        <v>410</v>
      </c>
      <c r="E206" s="27">
        <v>1112</v>
      </c>
      <c r="F206" s="44" t="s">
        <v>347</v>
      </c>
      <c r="G206" s="29">
        <v>0</v>
      </c>
      <c r="I206" s="27" t="s">
        <v>17</v>
      </c>
      <c r="J206" s="27">
        <v>1113</v>
      </c>
      <c r="K206" s="46">
        <v>0</v>
      </c>
      <c r="L206" s="29"/>
      <c r="N206" s="27">
        <v>420</v>
      </c>
      <c r="O206" s="30">
        <v>1116</v>
      </c>
      <c r="P206" s="46">
        <v>8763</v>
      </c>
      <c r="Q206" s="29"/>
      <c r="S206" s="27">
        <v>470</v>
      </c>
      <c r="T206" s="27">
        <v>1118</v>
      </c>
      <c r="U206" s="46">
        <v>21648</v>
      </c>
      <c r="V206" s="32"/>
      <c r="X206" s="27">
        <v>420</v>
      </c>
      <c r="Y206" s="27">
        <v>1119</v>
      </c>
      <c r="Z206" s="33"/>
      <c r="AA206" s="46">
        <v>73260</v>
      </c>
      <c r="AD206" s="7"/>
      <c r="AE206" s="7"/>
      <c r="AF206" s="34"/>
      <c r="AG206" s="35"/>
      <c r="AH206" s="35"/>
    </row>
    <row r="207" spans="1:34" x14ac:dyDescent="0.25">
      <c r="A207" s="24">
        <v>4581</v>
      </c>
      <c r="B207" s="25" t="s">
        <v>215</v>
      </c>
      <c r="C207" s="30"/>
      <c r="D207" s="27">
        <v>410</v>
      </c>
      <c r="E207" s="27">
        <v>1112</v>
      </c>
      <c r="F207" s="44">
        <v>232211</v>
      </c>
      <c r="G207" s="29">
        <v>84592</v>
      </c>
      <c r="I207" s="27" t="s">
        <v>17</v>
      </c>
      <c r="J207" s="27">
        <v>1113</v>
      </c>
      <c r="K207" s="46">
        <v>273189.59999999998</v>
      </c>
      <c r="L207" s="29"/>
      <c r="N207" s="27">
        <v>420</v>
      </c>
      <c r="O207" s="30">
        <v>1116</v>
      </c>
      <c r="P207" s="46">
        <v>192870</v>
      </c>
      <c r="Q207" s="29"/>
      <c r="S207" s="27">
        <v>470</v>
      </c>
      <c r="T207" s="27">
        <v>1118</v>
      </c>
      <c r="U207" s="46">
        <v>425836</v>
      </c>
      <c r="V207" s="32"/>
      <c r="X207" s="27">
        <v>420</v>
      </c>
      <c r="Y207" s="27">
        <v>1119</v>
      </c>
      <c r="Z207" s="33"/>
      <c r="AA207" s="46">
        <v>1486155</v>
      </c>
      <c r="AD207" s="7"/>
      <c r="AE207" s="7"/>
      <c r="AF207" s="34"/>
      <c r="AG207" s="35"/>
      <c r="AH207" s="35"/>
    </row>
    <row r="208" spans="1:34" x14ac:dyDescent="0.25">
      <c r="A208" s="24">
        <v>4599</v>
      </c>
      <c r="B208" s="25" t="s">
        <v>216</v>
      </c>
      <c r="C208" s="30"/>
      <c r="D208" s="27">
        <v>410</v>
      </c>
      <c r="E208" s="27">
        <v>1112</v>
      </c>
      <c r="F208" s="44">
        <v>2096</v>
      </c>
      <c r="G208" s="29">
        <v>0</v>
      </c>
      <c r="I208" s="27" t="s">
        <v>17</v>
      </c>
      <c r="J208" s="27">
        <v>1113</v>
      </c>
      <c r="K208" s="46">
        <v>4836</v>
      </c>
      <c r="L208" s="29"/>
      <c r="N208" s="27">
        <v>420</v>
      </c>
      <c r="O208" s="30">
        <v>1116</v>
      </c>
      <c r="P208" s="46">
        <v>18320</v>
      </c>
      <c r="Q208" s="29"/>
      <c r="S208" s="27">
        <v>470</v>
      </c>
      <c r="T208" s="27">
        <v>1118</v>
      </c>
      <c r="U208" s="46">
        <v>56595</v>
      </c>
      <c r="V208" s="32"/>
      <c r="X208" s="27">
        <v>420</v>
      </c>
      <c r="Y208" s="27">
        <v>1119</v>
      </c>
      <c r="Z208" s="33"/>
      <c r="AA208" s="46">
        <v>145240</v>
      </c>
      <c r="AD208" s="7"/>
      <c r="AE208" s="7"/>
      <c r="AF208" s="34"/>
      <c r="AG208" s="35"/>
      <c r="AH208" s="35"/>
    </row>
    <row r="209" spans="1:34" x14ac:dyDescent="0.25">
      <c r="A209" s="24">
        <v>4617</v>
      </c>
      <c r="B209" s="25" t="s">
        <v>217</v>
      </c>
      <c r="C209" s="30"/>
      <c r="D209" s="27">
        <v>410</v>
      </c>
      <c r="E209" s="27">
        <v>1112</v>
      </c>
      <c r="F209" s="44">
        <v>82516</v>
      </c>
      <c r="G209" s="29">
        <v>27239</v>
      </c>
      <c r="I209" s="27" t="s">
        <v>17</v>
      </c>
      <c r="J209" s="27">
        <v>1113</v>
      </c>
      <c r="K209" s="46">
        <v>55117.2</v>
      </c>
      <c r="L209" s="29"/>
      <c r="N209" s="27">
        <v>420</v>
      </c>
      <c r="O209" s="30">
        <v>1116</v>
      </c>
      <c r="P209" s="46">
        <v>53192</v>
      </c>
      <c r="Q209" s="29"/>
      <c r="S209" s="27">
        <v>470</v>
      </c>
      <c r="T209" s="27">
        <v>1118</v>
      </c>
      <c r="U209" s="46">
        <v>138025</v>
      </c>
      <c r="V209" s="32"/>
      <c r="X209" s="27">
        <v>420</v>
      </c>
      <c r="Y209" s="27">
        <v>1119</v>
      </c>
      <c r="Z209" s="33"/>
      <c r="AA209" s="46">
        <v>729853</v>
      </c>
      <c r="AD209" s="7"/>
      <c r="AE209" s="7"/>
      <c r="AF209" s="34"/>
      <c r="AG209" s="35"/>
      <c r="AH209" s="35"/>
    </row>
    <row r="210" spans="1:34" x14ac:dyDescent="0.25">
      <c r="A210" s="24">
        <v>4644</v>
      </c>
      <c r="B210" s="25" t="s">
        <v>218</v>
      </c>
      <c r="C210" s="30"/>
      <c r="D210" s="27">
        <v>410</v>
      </c>
      <c r="E210" s="27">
        <v>1112</v>
      </c>
      <c r="F210" s="44">
        <v>100543</v>
      </c>
      <c r="G210" s="29">
        <v>17681</v>
      </c>
      <c r="I210" s="27" t="s">
        <v>17</v>
      </c>
      <c r="J210" s="27">
        <v>1113</v>
      </c>
      <c r="K210" s="46">
        <v>31344.3</v>
      </c>
      <c r="L210" s="29"/>
      <c r="N210" s="27">
        <v>420</v>
      </c>
      <c r="O210" s="30">
        <v>1116</v>
      </c>
      <c r="P210" s="46">
        <v>18180</v>
      </c>
      <c r="Q210" s="29"/>
      <c r="S210" s="27">
        <v>470</v>
      </c>
      <c r="T210" s="27">
        <v>1118</v>
      </c>
      <c r="U210" s="46">
        <v>44588</v>
      </c>
      <c r="V210" s="32"/>
      <c r="X210" s="27">
        <v>420</v>
      </c>
      <c r="Y210" s="27">
        <v>1119</v>
      </c>
      <c r="Z210" s="33"/>
      <c r="AA210" s="46">
        <v>118699</v>
      </c>
      <c r="AD210" s="7"/>
      <c r="AE210" s="7"/>
      <c r="AF210" s="34"/>
      <c r="AG210" s="35"/>
      <c r="AH210" s="35"/>
    </row>
    <row r="211" spans="1:34" x14ac:dyDescent="0.25">
      <c r="A211" s="24">
        <v>4662</v>
      </c>
      <c r="B211" s="25" t="s">
        <v>219</v>
      </c>
      <c r="C211" s="30"/>
      <c r="D211" s="27">
        <v>410</v>
      </c>
      <c r="E211" s="27">
        <v>1112</v>
      </c>
      <c r="F211" s="44">
        <v>146420</v>
      </c>
      <c r="G211" s="29">
        <v>35626</v>
      </c>
      <c r="I211" s="27" t="s">
        <v>17</v>
      </c>
      <c r="J211" s="27">
        <v>1113</v>
      </c>
      <c r="K211" s="46">
        <v>0</v>
      </c>
      <c r="L211" s="29"/>
      <c r="N211" s="27">
        <v>420</v>
      </c>
      <c r="O211" s="30">
        <v>1116</v>
      </c>
      <c r="P211" s="46">
        <v>40132</v>
      </c>
      <c r="Q211" s="29"/>
      <c r="S211" s="27">
        <v>470</v>
      </c>
      <c r="T211" s="27">
        <v>1118</v>
      </c>
      <c r="U211" s="46">
        <v>97956</v>
      </c>
      <c r="V211" s="32"/>
      <c r="X211" s="27">
        <v>420</v>
      </c>
      <c r="Y211" s="27">
        <v>1119</v>
      </c>
      <c r="Z211" s="33"/>
      <c r="AA211" s="46">
        <v>466345</v>
      </c>
      <c r="AD211" s="7"/>
      <c r="AE211" s="7"/>
      <c r="AF211" s="34"/>
      <c r="AG211" s="35"/>
      <c r="AH211" s="35"/>
    </row>
    <row r="212" spans="1:34" x14ac:dyDescent="0.25">
      <c r="A212" s="24">
        <v>4689</v>
      </c>
      <c r="B212" s="25" t="s">
        <v>220</v>
      </c>
      <c r="C212" s="30"/>
      <c r="D212" s="27">
        <v>410</v>
      </c>
      <c r="E212" s="27">
        <v>1112</v>
      </c>
      <c r="F212" s="44" t="s">
        <v>347</v>
      </c>
      <c r="G212" s="29">
        <v>1677</v>
      </c>
      <c r="I212" s="27" t="s">
        <v>17</v>
      </c>
      <c r="J212" s="27">
        <v>1113</v>
      </c>
      <c r="K212" s="46">
        <v>35946</v>
      </c>
      <c r="L212" s="29"/>
      <c r="N212" s="27">
        <v>420</v>
      </c>
      <c r="O212" s="30">
        <v>1116</v>
      </c>
      <c r="P212" s="46">
        <v>20202</v>
      </c>
      <c r="Q212" s="29"/>
      <c r="S212" s="27">
        <v>470</v>
      </c>
      <c r="T212" s="27">
        <v>1118</v>
      </c>
      <c r="U212" s="46">
        <v>53764</v>
      </c>
      <c r="V212" s="32"/>
      <c r="X212" s="27">
        <v>420</v>
      </c>
      <c r="Y212" s="27">
        <v>1119</v>
      </c>
      <c r="Z212" s="33"/>
      <c r="AA212" s="46">
        <v>199005</v>
      </c>
      <c r="AD212" s="7"/>
      <c r="AE212" s="7"/>
      <c r="AF212" s="34"/>
      <c r="AG212" s="35"/>
      <c r="AH212" s="35"/>
    </row>
    <row r="213" spans="1:34" x14ac:dyDescent="0.25">
      <c r="A213" s="24">
        <v>4725</v>
      </c>
      <c r="B213" s="25" t="s">
        <v>221</v>
      </c>
      <c r="C213" s="30"/>
      <c r="D213" s="27">
        <v>410</v>
      </c>
      <c r="E213" s="27">
        <v>1112</v>
      </c>
      <c r="F213" s="44">
        <v>102885</v>
      </c>
      <c r="G213" s="29">
        <v>39380</v>
      </c>
      <c r="I213" s="27" t="s">
        <v>17</v>
      </c>
      <c r="J213" s="27">
        <v>1113</v>
      </c>
      <c r="K213" s="46">
        <v>7189.2</v>
      </c>
      <c r="L213" s="29"/>
      <c r="N213" s="27">
        <v>420</v>
      </c>
      <c r="O213" s="30">
        <v>1116</v>
      </c>
      <c r="P213" s="46">
        <v>126730</v>
      </c>
      <c r="Q213" s="29"/>
      <c r="S213" s="27">
        <v>470</v>
      </c>
      <c r="T213" s="27">
        <v>1118</v>
      </c>
      <c r="U213" s="46">
        <v>280588</v>
      </c>
      <c r="V213" s="32"/>
      <c r="X213" s="27">
        <v>420</v>
      </c>
      <c r="Y213" s="27">
        <v>1119</v>
      </c>
      <c r="Z213" s="33"/>
      <c r="AA213" s="46">
        <v>1483705</v>
      </c>
      <c r="AD213" s="7"/>
      <c r="AE213" s="7"/>
      <c r="AF213" s="34"/>
      <c r="AG213" s="35"/>
      <c r="AH213" s="35"/>
    </row>
    <row r="214" spans="1:34" x14ac:dyDescent="0.25">
      <c r="A214" s="24">
        <v>4772</v>
      </c>
      <c r="B214" s="25" t="s">
        <v>222</v>
      </c>
      <c r="C214" s="30"/>
      <c r="D214" s="27">
        <v>410</v>
      </c>
      <c r="E214" s="27">
        <v>1112</v>
      </c>
      <c r="F214" s="44" t="s">
        <v>347</v>
      </c>
      <c r="G214" s="29">
        <v>3754</v>
      </c>
      <c r="I214" s="27" t="s">
        <v>17</v>
      </c>
      <c r="J214" s="27">
        <v>1113</v>
      </c>
      <c r="K214" s="46">
        <v>4792.8</v>
      </c>
      <c r="L214" s="29"/>
      <c r="N214" s="27">
        <v>420</v>
      </c>
      <c r="O214" s="30">
        <v>1116</v>
      </c>
      <c r="P214" s="46">
        <v>26001</v>
      </c>
      <c r="Q214" s="29"/>
      <c r="S214" s="27">
        <v>470</v>
      </c>
      <c r="T214" s="27">
        <v>1118</v>
      </c>
      <c r="U214" s="46">
        <v>75637</v>
      </c>
      <c r="V214" s="32"/>
      <c r="X214" s="27">
        <v>420</v>
      </c>
      <c r="Y214" s="27">
        <v>1119</v>
      </c>
      <c r="Z214" s="33"/>
      <c r="AA214" s="46">
        <v>199980</v>
      </c>
      <c r="AD214" s="7"/>
      <c r="AE214" s="7"/>
      <c r="AF214" s="34"/>
      <c r="AG214" s="35"/>
      <c r="AH214" s="35"/>
    </row>
    <row r="215" spans="1:34" x14ac:dyDescent="0.25">
      <c r="A215" s="24">
        <v>4773</v>
      </c>
      <c r="B215" s="25" t="s">
        <v>223</v>
      </c>
      <c r="C215" s="30"/>
      <c r="D215" s="27">
        <v>410</v>
      </c>
      <c r="E215" s="27">
        <v>1112</v>
      </c>
      <c r="F215" s="44">
        <v>7987</v>
      </c>
      <c r="G215" s="29">
        <v>3388</v>
      </c>
      <c r="I215" s="27" t="s">
        <v>17</v>
      </c>
      <c r="J215" s="27">
        <v>1113</v>
      </c>
      <c r="K215" s="46">
        <v>9681.6</v>
      </c>
      <c r="L215" s="29"/>
      <c r="N215" s="27">
        <v>420</v>
      </c>
      <c r="O215" s="30">
        <v>1116</v>
      </c>
      <c r="P215" s="46">
        <v>14789</v>
      </c>
      <c r="Q215" s="29"/>
      <c r="S215" s="27">
        <v>470</v>
      </c>
      <c r="T215" s="27">
        <v>1118</v>
      </c>
      <c r="U215" s="46">
        <v>48445</v>
      </c>
      <c r="V215" s="32"/>
      <c r="X215" s="27">
        <v>420</v>
      </c>
      <c r="Y215" s="27">
        <v>1119</v>
      </c>
      <c r="Z215" s="33"/>
      <c r="AA215" s="46">
        <v>217127</v>
      </c>
      <c r="AD215" s="7"/>
      <c r="AE215" s="7"/>
      <c r="AF215" s="34"/>
      <c r="AG215" s="35"/>
      <c r="AH215" s="35"/>
    </row>
    <row r="216" spans="1:34" x14ac:dyDescent="0.25">
      <c r="A216" s="24">
        <v>4774</v>
      </c>
      <c r="B216" s="25" t="s">
        <v>224</v>
      </c>
      <c r="C216" s="30"/>
      <c r="D216" s="27">
        <v>410</v>
      </c>
      <c r="E216" s="27">
        <v>1112</v>
      </c>
      <c r="F216" s="44">
        <v>24834</v>
      </c>
      <c r="G216" s="29">
        <v>13502</v>
      </c>
      <c r="I216" s="27" t="s">
        <v>17</v>
      </c>
      <c r="J216" s="27">
        <v>1113</v>
      </c>
      <c r="K216" s="46">
        <v>108499.5</v>
      </c>
      <c r="L216" s="29"/>
      <c r="N216" s="27">
        <v>420</v>
      </c>
      <c r="O216" s="30">
        <v>1116</v>
      </c>
      <c r="P216" s="46">
        <v>40032</v>
      </c>
      <c r="Q216" s="29"/>
      <c r="S216" s="27">
        <v>470</v>
      </c>
      <c r="T216" s="27">
        <v>1118</v>
      </c>
      <c r="U216" s="46">
        <v>109363</v>
      </c>
      <c r="V216" s="32"/>
      <c r="X216" s="27">
        <v>420</v>
      </c>
      <c r="Y216" s="27">
        <v>1119</v>
      </c>
      <c r="Z216" s="33"/>
      <c r="AA216" s="46">
        <v>558988</v>
      </c>
      <c r="AD216" s="7"/>
      <c r="AE216" s="7"/>
      <c r="AF216" s="34"/>
      <c r="AG216" s="35"/>
      <c r="AH216" s="35"/>
    </row>
    <row r="217" spans="1:34" x14ac:dyDescent="0.25">
      <c r="A217" s="24">
        <v>4776</v>
      </c>
      <c r="B217" s="25" t="s">
        <v>225</v>
      </c>
      <c r="C217" s="30"/>
      <c r="D217" s="27">
        <v>410</v>
      </c>
      <c r="E217" s="27">
        <v>1112</v>
      </c>
      <c r="F217" s="44" t="s">
        <v>347</v>
      </c>
      <c r="G217" s="29">
        <v>0</v>
      </c>
      <c r="I217" s="27" t="s">
        <v>17</v>
      </c>
      <c r="J217" s="27">
        <v>1113</v>
      </c>
      <c r="K217" s="46">
        <v>41386.5</v>
      </c>
      <c r="L217" s="29"/>
      <c r="N217" s="27">
        <v>420</v>
      </c>
      <c r="O217" s="30">
        <v>1116</v>
      </c>
      <c r="P217" s="46">
        <v>14217</v>
      </c>
      <c r="Q217" s="29"/>
      <c r="S217" s="27">
        <v>470</v>
      </c>
      <c r="T217" s="27">
        <v>1118</v>
      </c>
      <c r="U217" s="46">
        <v>46531</v>
      </c>
      <c r="V217" s="32"/>
      <c r="X217" s="27">
        <v>420</v>
      </c>
      <c r="Y217" s="27">
        <v>1119</v>
      </c>
      <c r="Z217" s="33"/>
      <c r="AA217" s="46">
        <v>190152</v>
      </c>
      <c r="AD217" s="7"/>
      <c r="AE217" s="7"/>
      <c r="AF217" s="34"/>
      <c r="AG217" s="35"/>
      <c r="AH217" s="35"/>
    </row>
    <row r="218" spans="1:34" x14ac:dyDescent="0.25">
      <c r="A218" s="24">
        <v>4777</v>
      </c>
      <c r="B218" s="25" t="s">
        <v>226</v>
      </c>
      <c r="C218" s="30"/>
      <c r="D218" s="27">
        <v>410</v>
      </c>
      <c r="E218" s="27">
        <v>1112</v>
      </c>
      <c r="F218" s="44" t="s">
        <v>347</v>
      </c>
      <c r="G218" s="29">
        <v>0</v>
      </c>
      <c r="I218" s="27" t="s">
        <v>17</v>
      </c>
      <c r="J218" s="27">
        <v>1113</v>
      </c>
      <c r="K218" s="46">
        <v>16793.7</v>
      </c>
      <c r="L218" s="29"/>
      <c r="N218" s="27">
        <v>420</v>
      </c>
      <c r="O218" s="30">
        <v>1116</v>
      </c>
      <c r="P218" s="46">
        <v>16522</v>
      </c>
      <c r="Q218" s="29"/>
      <c r="S218" s="27">
        <v>470</v>
      </c>
      <c r="T218" s="27">
        <v>1118</v>
      </c>
      <c r="U218" s="46">
        <v>55105</v>
      </c>
      <c r="V218" s="32"/>
      <c r="X218" s="27">
        <v>420</v>
      </c>
      <c r="Y218" s="27">
        <v>1119</v>
      </c>
      <c r="Z218" s="33"/>
      <c r="AA218" s="46">
        <v>128908</v>
      </c>
      <c r="AD218" s="7"/>
      <c r="AE218" s="7"/>
      <c r="AF218" s="34"/>
      <c r="AG218" s="35"/>
      <c r="AH218" s="35"/>
    </row>
    <row r="219" spans="1:34" x14ac:dyDescent="0.25">
      <c r="A219" s="24">
        <v>4778</v>
      </c>
      <c r="B219" s="25" t="s">
        <v>227</v>
      </c>
      <c r="C219" s="30"/>
      <c r="D219" s="27">
        <v>410</v>
      </c>
      <c r="E219" s="27">
        <v>1112</v>
      </c>
      <c r="F219" s="44">
        <v>5831</v>
      </c>
      <c r="G219" s="29">
        <v>0</v>
      </c>
      <c r="I219" s="27" t="s">
        <v>17</v>
      </c>
      <c r="J219" s="27">
        <v>1113</v>
      </c>
      <c r="K219" s="46">
        <v>31153.199999999997</v>
      </c>
      <c r="L219" s="29"/>
      <c r="N219" s="27">
        <v>420</v>
      </c>
      <c r="O219" s="30">
        <v>1116</v>
      </c>
      <c r="P219" s="46">
        <v>10400</v>
      </c>
      <c r="Q219" s="29"/>
      <c r="S219" s="27">
        <v>470</v>
      </c>
      <c r="T219" s="27">
        <v>1118</v>
      </c>
      <c r="U219" s="46">
        <v>22841</v>
      </c>
      <c r="V219" s="32"/>
      <c r="X219" s="27">
        <v>420</v>
      </c>
      <c r="Y219" s="27">
        <v>1119</v>
      </c>
      <c r="Z219" s="33"/>
      <c r="AA219" s="46">
        <v>120812</v>
      </c>
      <c r="AD219" s="7"/>
      <c r="AE219" s="7"/>
      <c r="AF219" s="34"/>
      <c r="AG219" s="35"/>
      <c r="AH219" s="35"/>
    </row>
    <row r="220" spans="1:34" x14ac:dyDescent="0.25">
      <c r="A220" s="24">
        <v>4779</v>
      </c>
      <c r="B220" s="25" t="s">
        <v>228</v>
      </c>
      <c r="C220" s="30"/>
      <c r="D220" s="27">
        <v>410</v>
      </c>
      <c r="E220" s="27">
        <v>1112</v>
      </c>
      <c r="F220" s="44">
        <v>6710</v>
      </c>
      <c r="G220" s="29">
        <v>3354</v>
      </c>
      <c r="I220" s="27" t="s">
        <v>17</v>
      </c>
      <c r="J220" s="27">
        <v>1113</v>
      </c>
      <c r="K220" s="46">
        <v>141387.6</v>
      </c>
      <c r="L220" s="29"/>
      <c r="N220" s="27">
        <v>420</v>
      </c>
      <c r="O220" s="30">
        <v>1116</v>
      </c>
      <c r="P220" s="46">
        <v>46274</v>
      </c>
      <c r="Q220" s="29"/>
      <c r="S220" s="27">
        <v>470</v>
      </c>
      <c r="T220" s="27">
        <v>1118</v>
      </c>
      <c r="U220" s="46">
        <v>216248</v>
      </c>
      <c r="V220" s="32"/>
      <c r="X220" s="27">
        <v>420</v>
      </c>
      <c r="Y220" s="27">
        <v>1119</v>
      </c>
      <c r="Z220" s="33"/>
      <c r="AA220" s="46">
        <v>1143483</v>
      </c>
      <c r="AD220" s="7"/>
      <c r="AE220" s="7"/>
      <c r="AF220" s="34"/>
      <c r="AG220" s="35"/>
      <c r="AH220" s="35"/>
    </row>
    <row r="221" spans="1:34" x14ac:dyDescent="0.25">
      <c r="A221" s="24">
        <v>4784</v>
      </c>
      <c r="B221" s="25" t="s">
        <v>229</v>
      </c>
      <c r="C221" s="30"/>
      <c r="D221" s="27">
        <v>410</v>
      </c>
      <c r="E221" s="27">
        <v>1112</v>
      </c>
      <c r="F221" s="44">
        <v>33869</v>
      </c>
      <c r="G221" s="29">
        <v>3354</v>
      </c>
      <c r="I221" s="27" t="s">
        <v>17</v>
      </c>
      <c r="J221" s="27">
        <v>1113</v>
      </c>
      <c r="K221" s="46">
        <v>26360.399999999998</v>
      </c>
      <c r="L221" s="29"/>
      <c r="N221" s="27">
        <v>420</v>
      </c>
      <c r="O221" s="30">
        <v>1116</v>
      </c>
      <c r="P221" s="46">
        <v>91582</v>
      </c>
      <c r="Q221" s="29"/>
      <c r="S221" s="27">
        <v>470</v>
      </c>
      <c r="T221" s="27">
        <v>1118</v>
      </c>
      <c r="U221" s="46">
        <v>295141</v>
      </c>
      <c r="V221" s="32"/>
      <c r="X221" s="27">
        <v>420</v>
      </c>
      <c r="Y221" s="27">
        <v>1119</v>
      </c>
      <c r="Z221" s="33"/>
      <c r="AA221" s="46">
        <v>1537293</v>
      </c>
      <c r="AD221" s="7"/>
      <c r="AE221" s="7"/>
      <c r="AF221" s="34"/>
      <c r="AG221" s="35"/>
      <c r="AH221" s="35"/>
    </row>
    <row r="222" spans="1:34" x14ac:dyDescent="0.25">
      <c r="A222" s="24">
        <v>4785</v>
      </c>
      <c r="B222" s="25" t="s">
        <v>230</v>
      </c>
      <c r="C222" s="30"/>
      <c r="D222" s="27">
        <v>410</v>
      </c>
      <c r="E222" s="27">
        <v>1112</v>
      </c>
      <c r="F222" s="44">
        <v>3355</v>
      </c>
      <c r="G222" s="29">
        <v>1677</v>
      </c>
      <c r="I222" s="27" t="s">
        <v>17</v>
      </c>
      <c r="J222" s="27">
        <v>1113</v>
      </c>
      <c r="K222" s="46">
        <v>4792.8</v>
      </c>
      <c r="L222" s="29"/>
      <c r="N222" s="27">
        <v>420</v>
      </c>
      <c r="O222" s="30">
        <v>1116</v>
      </c>
      <c r="P222" s="46">
        <v>17534</v>
      </c>
      <c r="Q222" s="29"/>
      <c r="S222" s="27">
        <v>470</v>
      </c>
      <c r="T222" s="27">
        <v>1118</v>
      </c>
      <c r="U222" s="46">
        <v>44607</v>
      </c>
      <c r="V222" s="32"/>
      <c r="X222" s="27">
        <v>420</v>
      </c>
      <c r="Y222" s="27">
        <v>1119</v>
      </c>
      <c r="Z222" s="33"/>
      <c r="AA222" s="46">
        <v>235876</v>
      </c>
      <c r="AD222" s="7"/>
      <c r="AE222" s="7"/>
      <c r="AF222" s="34"/>
      <c r="AG222" s="35"/>
      <c r="AH222" s="35"/>
    </row>
    <row r="223" spans="1:34" x14ac:dyDescent="0.25">
      <c r="A223" s="24">
        <v>4788</v>
      </c>
      <c r="B223" s="25" t="s">
        <v>231</v>
      </c>
      <c r="C223" s="30"/>
      <c r="D223" s="27">
        <v>410</v>
      </c>
      <c r="E223" s="27">
        <v>1112</v>
      </c>
      <c r="F223" s="44">
        <v>1696</v>
      </c>
      <c r="G223" s="29">
        <v>0</v>
      </c>
      <c r="I223" s="27" t="s">
        <v>17</v>
      </c>
      <c r="J223" s="27">
        <v>1113</v>
      </c>
      <c r="K223" s="46">
        <v>0</v>
      </c>
      <c r="L223" s="29"/>
      <c r="N223" s="27">
        <v>420</v>
      </c>
      <c r="O223" s="30">
        <v>1116</v>
      </c>
      <c r="P223" s="46">
        <v>17077</v>
      </c>
      <c r="Q223" s="29"/>
      <c r="S223" s="27">
        <v>470</v>
      </c>
      <c r="T223" s="27">
        <v>1118</v>
      </c>
      <c r="U223" s="46">
        <v>48307</v>
      </c>
      <c r="V223" s="32"/>
      <c r="X223" s="27">
        <v>420</v>
      </c>
      <c r="Y223" s="27">
        <v>1119</v>
      </c>
      <c r="Z223" s="33"/>
      <c r="AA223" s="46">
        <v>191224</v>
      </c>
      <c r="AD223" s="7"/>
      <c r="AE223" s="7"/>
      <c r="AF223" s="34"/>
      <c r="AG223" s="35"/>
      <c r="AH223" s="35"/>
    </row>
    <row r="224" spans="1:34" x14ac:dyDescent="0.25">
      <c r="A224" s="24">
        <v>4797</v>
      </c>
      <c r="B224" s="25" t="s">
        <v>232</v>
      </c>
      <c r="C224" s="30"/>
      <c r="D224" s="27">
        <v>410</v>
      </c>
      <c r="E224" s="27">
        <v>1112</v>
      </c>
      <c r="F224" s="44">
        <v>77404</v>
      </c>
      <c r="G224" s="29">
        <v>19251</v>
      </c>
      <c r="I224" s="27" t="s">
        <v>17</v>
      </c>
      <c r="J224" s="27">
        <v>1113</v>
      </c>
      <c r="K224" s="46">
        <v>23964</v>
      </c>
      <c r="L224" s="29"/>
      <c r="N224" s="27">
        <v>420</v>
      </c>
      <c r="O224" s="30">
        <v>1116</v>
      </c>
      <c r="P224" s="46">
        <v>91015</v>
      </c>
      <c r="Q224" s="29"/>
      <c r="S224" s="27">
        <v>470</v>
      </c>
      <c r="T224" s="27">
        <v>1118</v>
      </c>
      <c r="U224" s="46">
        <v>340815</v>
      </c>
      <c r="V224" s="32"/>
      <c r="X224" s="27">
        <v>420</v>
      </c>
      <c r="Y224" s="27">
        <v>1119</v>
      </c>
      <c r="Z224" s="33"/>
      <c r="AA224" s="46">
        <v>1261520</v>
      </c>
      <c r="AD224" s="7"/>
      <c r="AE224" s="7"/>
      <c r="AF224" s="34"/>
      <c r="AG224" s="35"/>
      <c r="AH224" s="35"/>
    </row>
    <row r="225" spans="1:34" x14ac:dyDescent="0.25">
      <c r="A225" s="24">
        <v>4824</v>
      </c>
      <c r="B225" s="25" t="s">
        <v>343</v>
      </c>
      <c r="C225" s="30"/>
      <c r="D225" s="27">
        <v>410</v>
      </c>
      <c r="E225" s="27">
        <v>1112</v>
      </c>
      <c r="F225" s="44">
        <v>45851</v>
      </c>
      <c r="G225" s="29"/>
      <c r="I225" s="27" t="s">
        <v>17</v>
      </c>
      <c r="J225" s="27">
        <v>1113</v>
      </c>
      <c r="K225" s="46">
        <v>0</v>
      </c>
      <c r="L225" s="29"/>
      <c r="N225" s="27">
        <v>420</v>
      </c>
      <c r="O225" s="30">
        <v>1116</v>
      </c>
      <c r="P225" s="46">
        <v>29228</v>
      </c>
      <c r="Q225" s="29"/>
      <c r="S225" s="27">
        <v>470</v>
      </c>
      <c r="T225" s="27">
        <v>1118</v>
      </c>
      <c r="U225" s="46">
        <v>71731</v>
      </c>
      <c r="V225" s="32"/>
      <c r="X225" s="27">
        <v>420</v>
      </c>
      <c r="Y225" s="27">
        <v>1119</v>
      </c>
      <c r="Z225" s="33"/>
      <c r="AA225" s="46">
        <v>379300</v>
      </c>
      <c r="AD225" s="7"/>
      <c r="AE225" s="7"/>
      <c r="AF225" s="34"/>
      <c r="AG225" s="35"/>
      <c r="AH225" s="35"/>
    </row>
    <row r="226" spans="1:34" ht="29.25" x14ac:dyDescent="0.25">
      <c r="A226" s="24">
        <v>4860</v>
      </c>
      <c r="B226" s="36" t="s">
        <v>233</v>
      </c>
      <c r="C226" s="30"/>
      <c r="D226" s="27">
        <v>410</v>
      </c>
      <c r="E226" s="27">
        <v>1112</v>
      </c>
      <c r="F226" s="44">
        <v>35866</v>
      </c>
      <c r="G226" s="29">
        <v>3354</v>
      </c>
      <c r="I226" s="27" t="s">
        <v>17</v>
      </c>
      <c r="J226" s="27">
        <v>1113</v>
      </c>
      <c r="K226" s="46">
        <v>59910</v>
      </c>
      <c r="L226" s="29"/>
      <c r="N226" s="27">
        <v>420</v>
      </c>
      <c r="O226" s="30">
        <v>1116</v>
      </c>
      <c r="P226" s="46">
        <v>37416</v>
      </c>
      <c r="Q226" s="29"/>
      <c r="S226" s="27">
        <v>470</v>
      </c>
      <c r="T226" s="27">
        <v>1118</v>
      </c>
      <c r="U226" s="46">
        <v>89491</v>
      </c>
      <c r="V226" s="32"/>
      <c r="X226" s="27">
        <v>420</v>
      </c>
      <c r="Y226" s="27">
        <v>1119</v>
      </c>
      <c r="Z226" s="33"/>
      <c r="AA226" s="46">
        <v>350177</v>
      </c>
      <c r="AD226" s="7"/>
      <c r="AE226" s="7"/>
      <c r="AF226" s="34"/>
      <c r="AG226" s="35"/>
      <c r="AH226" s="35"/>
    </row>
    <row r="227" spans="1:34" x14ac:dyDescent="0.25">
      <c r="A227" s="24">
        <v>4869</v>
      </c>
      <c r="B227" s="25" t="s">
        <v>234</v>
      </c>
      <c r="C227" s="30"/>
      <c r="D227" s="27">
        <v>410</v>
      </c>
      <c r="E227" s="27">
        <v>1112</v>
      </c>
      <c r="F227" s="44">
        <v>12143</v>
      </c>
      <c r="G227" s="29">
        <v>3355</v>
      </c>
      <c r="I227" s="27" t="s">
        <v>17</v>
      </c>
      <c r="J227" s="27">
        <v>1113</v>
      </c>
      <c r="K227" s="46">
        <v>0</v>
      </c>
      <c r="L227" s="29"/>
      <c r="N227" s="27">
        <v>420</v>
      </c>
      <c r="O227" s="30">
        <v>1116</v>
      </c>
      <c r="P227" s="46">
        <v>58615</v>
      </c>
      <c r="Q227" s="29"/>
      <c r="S227" s="27">
        <v>470</v>
      </c>
      <c r="T227" s="27">
        <v>1118</v>
      </c>
      <c r="U227" s="46">
        <v>125287</v>
      </c>
      <c r="V227" s="32"/>
      <c r="X227" s="27">
        <v>420</v>
      </c>
      <c r="Y227" s="27">
        <v>1119</v>
      </c>
      <c r="Z227" s="33"/>
      <c r="AA227" s="46">
        <v>503884</v>
      </c>
      <c r="AD227" s="7"/>
      <c r="AE227" s="7"/>
      <c r="AF227" s="34"/>
      <c r="AG227" s="35"/>
      <c r="AH227" s="35"/>
    </row>
    <row r="228" spans="1:34" x14ac:dyDescent="0.25">
      <c r="A228" s="24">
        <v>4878</v>
      </c>
      <c r="B228" s="25" t="s">
        <v>235</v>
      </c>
      <c r="C228" s="30"/>
      <c r="D228" s="27">
        <v>410</v>
      </c>
      <c r="E228" s="27">
        <v>1112</v>
      </c>
      <c r="F228" s="44">
        <v>3355</v>
      </c>
      <c r="G228" s="29">
        <v>0</v>
      </c>
      <c r="I228" s="27" t="s">
        <v>17</v>
      </c>
      <c r="J228" s="27">
        <v>1113</v>
      </c>
      <c r="K228" s="46">
        <v>43135.199999999997</v>
      </c>
      <c r="L228" s="29"/>
      <c r="N228" s="27">
        <v>420</v>
      </c>
      <c r="O228" s="30">
        <v>1116</v>
      </c>
      <c r="P228" s="46">
        <v>16351</v>
      </c>
      <c r="Q228" s="29"/>
      <c r="S228" s="27">
        <v>470</v>
      </c>
      <c r="T228" s="27">
        <v>1118</v>
      </c>
      <c r="U228" s="46">
        <v>54365</v>
      </c>
      <c r="V228" s="32"/>
      <c r="X228" s="27">
        <v>420</v>
      </c>
      <c r="Y228" s="27">
        <v>1119</v>
      </c>
      <c r="Z228" s="33"/>
      <c r="AA228" s="46">
        <v>287475</v>
      </c>
      <c r="AD228" s="7"/>
      <c r="AE228" s="7"/>
      <c r="AF228" s="34"/>
      <c r="AG228" s="35"/>
      <c r="AH228" s="35"/>
    </row>
    <row r="229" spans="1:34" x14ac:dyDescent="0.25">
      <c r="A229" s="24">
        <v>4890</v>
      </c>
      <c r="B229" s="25" t="s">
        <v>236</v>
      </c>
      <c r="C229" s="30"/>
      <c r="D229" s="27">
        <v>410</v>
      </c>
      <c r="E229" s="27">
        <v>1112</v>
      </c>
      <c r="F229" s="44">
        <v>14618</v>
      </c>
      <c r="G229" s="29">
        <v>3354</v>
      </c>
      <c r="I229" s="27" t="s">
        <v>17</v>
      </c>
      <c r="J229" s="27">
        <v>1113</v>
      </c>
      <c r="K229" s="46">
        <v>0</v>
      </c>
      <c r="L229" s="29"/>
      <c r="N229" s="27">
        <v>420</v>
      </c>
      <c r="O229" s="30">
        <v>1116</v>
      </c>
      <c r="P229" s="46">
        <v>34636</v>
      </c>
      <c r="Q229" s="29"/>
      <c r="S229" s="27">
        <v>470</v>
      </c>
      <c r="T229" s="27">
        <v>1118</v>
      </c>
      <c r="U229" s="46">
        <v>100187</v>
      </c>
      <c r="V229" s="32"/>
      <c r="X229" s="27">
        <v>420</v>
      </c>
      <c r="Y229" s="27">
        <v>1119</v>
      </c>
      <c r="Z229" s="33"/>
      <c r="AA229" s="46">
        <v>519172</v>
      </c>
      <c r="AD229" s="7"/>
      <c r="AE229" s="7"/>
      <c r="AF229" s="34"/>
      <c r="AG229" s="35"/>
      <c r="AH229" s="35"/>
    </row>
    <row r="230" spans="1:34" x14ac:dyDescent="0.25">
      <c r="A230" s="24">
        <v>4905</v>
      </c>
      <c r="B230" s="25" t="s">
        <v>237</v>
      </c>
      <c r="C230" s="30"/>
      <c r="D230" s="27">
        <v>410</v>
      </c>
      <c r="E230" s="27">
        <v>1112</v>
      </c>
      <c r="F230" s="44" t="s">
        <v>347</v>
      </c>
      <c r="G230" s="29">
        <v>0</v>
      </c>
      <c r="I230" s="27" t="s">
        <v>17</v>
      </c>
      <c r="J230" s="27">
        <v>1113</v>
      </c>
      <c r="K230" s="46">
        <v>4792.8</v>
      </c>
      <c r="L230" s="29"/>
      <c r="N230" s="27">
        <v>420</v>
      </c>
      <c r="O230" s="30">
        <v>1116</v>
      </c>
      <c r="P230" s="46">
        <v>7924</v>
      </c>
      <c r="Q230" s="29"/>
      <c r="S230" s="27">
        <v>470</v>
      </c>
      <c r="T230" s="27">
        <v>1118</v>
      </c>
      <c r="U230" s="46">
        <v>19132</v>
      </c>
      <c r="V230" s="32"/>
      <c r="X230" s="27">
        <v>420</v>
      </c>
      <c r="Y230" s="27">
        <v>1119</v>
      </c>
      <c r="Z230" s="33"/>
      <c r="AA230" s="46">
        <v>0</v>
      </c>
      <c r="AD230" s="7"/>
      <c r="AE230" s="7"/>
      <c r="AF230" s="34"/>
      <c r="AG230" s="35"/>
      <c r="AH230" s="35"/>
    </row>
    <row r="231" spans="1:34" x14ac:dyDescent="0.25">
      <c r="A231" s="24">
        <v>4978</v>
      </c>
      <c r="B231" s="25" t="s">
        <v>238</v>
      </c>
      <c r="C231" s="30"/>
      <c r="D231" s="27">
        <v>410</v>
      </c>
      <c r="E231" s="27">
        <v>1112</v>
      </c>
      <c r="F231" s="44">
        <v>2077</v>
      </c>
      <c r="G231" s="29">
        <v>0</v>
      </c>
      <c r="I231" s="27" t="s">
        <v>17</v>
      </c>
      <c r="J231" s="27">
        <v>1113</v>
      </c>
      <c r="K231" s="46">
        <v>0</v>
      </c>
      <c r="L231" s="29"/>
      <c r="N231" s="27">
        <v>420</v>
      </c>
      <c r="O231" s="30">
        <v>1116</v>
      </c>
      <c r="P231" s="46">
        <v>6774</v>
      </c>
      <c r="Q231" s="29"/>
      <c r="S231" s="27">
        <v>470</v>
      </c>
      <c r="T231" s="27">
        <v>1118</v>
      </c>
      <c r="U231" s="46">
        <v>13517</v>
      </c>
      <c r="V231" s="32"/>
      <c r="X231" s="27">
        <v>420</v>
      </c>
      <c r="Y231" s="27">
        <v>1119</v>
      </c>
      <c r="Z231" s="33"/>
      <c r="AA231" s="46">
        <v>71477</v>
      </c>
      <c r="AD231" s="7"/>
      <c r="AE231" s="7"/>
      <c r="AF231" s="34"/>
      <c r="AG231" s="35"/>
      <c r="AH231" s="35"/>
    </row>
    <row r="232" spans="1:34" x14ac:dyDescent="0.25">
      <c r="A232" s="24">
        <v>4995</v>
      </c>
      <c r="B232" s="25" t="s">
        <v>239</v>
      </c>
      <c r="C232" s="30"/>
      <c r="D232" s="27">
        <v>410</v>
      </c>
      <c r="E232" s="27">
        <v>1112</v>
      </c>
      <c r="F232" s="44">
        <v>7124</v>
      </c>
      <c r="G232" s="29">
        <v>1681</v>
      </c>
      <c r="I232" s="27" t="s">
        <v>17</v>
      </c>
      <c r="J232" s="27">
        <v>1113</v>
      </c>
      <c r="K232" s="46">
        <v>9606</v>
      </c>
      <c r="L232" s="29"/>
      <c r="N232" s="27">
        <v>420</v>
      </c>
      <c r="O232" s="30">
        <v>1116</v>
      </c>
      <c r="P232" s="46">
        <v>29610</v>
      </c>
      <c r="Q232" s="29"/>
      <c r="S232" s="27">
        <v>470</v>
      </c>
      <c r="T232" s="27">
        <v>1118</v>
      </c>
      <c r="U232" s="46">
        <v>86669</v>
      </c>
      <c r="V232" s="32"/>
      <c r="X232" s="27">
        <v>420</v>
      </c>
      <c r="Y232" s="27">
        <v>1119</v>
      </c>
      <c r="Z232" s="33"/>
      <c r="AA232" s="46">
        <v>229789</v>
      </c>
      <c r="AD232" s="7"/>
      <c r="AE232" s="7"/>
      <c r="AF232" s="34"/>
      <c r="AG232" s="35"/>
      <c r="AH232" s="35"/>
    </row>
    <row r="233" spans="1:34" x14ac:dyDescent="0.25">
      <c r="A233" s="24">
        <v>5013</v>
      </c>
      <c r="B233" s="25" t="s">
        <v>240</v>
      </c>
      <c r="C233" s="30"/>
      <c r="D233" s="27">
        <v>410</v>
      </c>
      <c r="E233" s="27">
        <v>1112</v>
      </c>
      <c r="F233" s="44">
        <v>20929</v>
      </c>
      <c r="G233" s="29">
        <v>5032</v>
      </c>
      <c r="I233" s="27" t="s">
        <v>17</v>
      </c>
      <c r="J233" s="27">
        <v>1113</v>
      </c>
      <c r="K233" s="46">
        <v>400198.8</v>
      </c>
      <c r="L233" s="29"/>
      <c r="N233" s="27">
        <v>420</v>
      </c>
      <c r="O233" s="30">
        <v>1116</v>
      </c>
      <c r="P233" s="46">
        <v>86526</v>
      </c>
      <c r="Q233" s="29"/>
      <c r="S233" s="27">
        <v>470</v>
      </c>
      <c r="T233" s="27">
        <v>1118</v>
      </c>
      <c r="U233" s="46">
        <v>216672</v>
      </c>
      <c r="V233" s="32"/>
      <c r="X233" s="27">
        <v>420</v>
      </c>
      <c r="Y233" s="27">
        <v>1119</v>
      </c>
      <c r="Z233" s="33"/>
      <c r="AA233" s="46">
        <v>1145727</v>
      </c>
      <c r="AD233" s="7"/>
      <c r="AE233" s="7"/>
      <c r="AF233" s="34"/>
      <c r="AG233" s="35"/>
      <c r="AH233" s="35"/>
    </row>
    <row r="234" spans="1:34" x14ac:dyDescent="0.25">
      <c r="A234" s="24">
        <v>5049</v>
      </c>
      <c r="B234" s="25" t="s">
        <v>241</v>
      </c>
      <c r="C234" s="30"/>
      <c r="D234" s="27">
        <v>410</v>
      </c>
      <c r="E234" s="27">
        <v>1112</v>
      </c>
      <c r="F234" s="44">
        <v>1731798</v>
      </c>
      <c r="G234" s="29"/>
      <c r="I234" s="27" t="s">
        <v>17</v>
      </c>
      <c r="J234" s="27">
        <v>1113</v>
      </c>
      <c r="K234" s="46">
        <v>297153.59999999998</v>
      </c>
      <c r="L234" s="29"/>
      <c r="N234" s="27">
        <v>420</v>
      </c>
      <c r="O234" s="30">
        <v>1116</v>
      </c>
      <c r="P234" s="46">
        <v>212129</v>
      </c>
      <c r="Q234" s="29"/>
      <c r="S234" s="27">
        <v>470</v>
      </c>
      <c r="T234" s="27">
        <v>1118</v>
      </c>
      <c r="U234" s="46">
        <v>505597</v>
      </c>
      <c r="V234" s="32"/>
      <c r="X234" s="27">
        <v>420</v>
      </c>
      <c r="Y234" s="27">
        <v>1119</v>
      </c>
      <c r="Z234" s="33"/>
      <c r="AA234" s="46">
        <v>1336759</v>
      </c>
      <c r="AD234" s="7"/>
      <c r="AE234" s="7"/>
      <c r="AF234" s="34"/>
      <c r="AG234" s="35"/>
      <c r="AH234" s="35"/>
    </row>
    <row r="235" spans="1:34" x14ac:dyDescent="0.25">
      <c r="A235" s="24">
        <v>5121</v>
      </c>
      <c r="B235" s="25" t="s">
        <v>242</v>
      </c>
      <c r="C235" s="30"/>
      <c r="D235" s="27">
        <v>410</v>
      </c>
      <c r="E235" s="27">
        <v>1112</v>
      </c>
      <c r="F235" s="44">
        <v>4154</v>
      </c>
      <c r="G235" s="29">
        <v>1677</v>
      </c>
      <c r="I235" s="27" t="s">
        <v>17</v>
      </c>
      <c r="J235" s="27">
        <v>1113</v>
      </c>
      <c r="K235" s="46">
        <v>0</v>
      </c>
      <c r="L235" s="29"/>
      <c r="N235" s="27">
        <v>420</v>
      </c>
      <c r="O235" s="30">
        <v>1116</v>
      </c>
      <c r="P235" s="46">
        <v>22103</v>
      </c>
      <c r="Q235" s="29"/>
      <c r="S235" s="27">
        <v>470</v>
      </c>
      <c r="T235" s="27">
        <v>1118</v>
      </c>
      <c r="U235" s="46">
        <v>63492</v>
      </c>
      <c r="V235" s="32"/>
      <c r="X235" s="27">
        <v>420</v>
      </c>
      <c r="Y235" s="27">
        <v>1119</v>
      </c>
      <c r="Z235" s="33"/>
      <c r="AA235" s="46">
        <v>335736</v>
      </c>
      <c r="AD235" s="7"/>
      <c r="AE235" s="7"/>
      <c r="AF235" s="34"/>
      <c r="AG235" s="35"/>
      <c r="AH235" s="35"/>
    </row>
    <row r="236" spans="1:34" x14ac:dyDescent="0.25">
      <c r="A236" s="24">
        <v>5139</v>
      </c>
      <c r="B236" s="25" t="s">
        <v>243</v>
      </c>
      <c r="C236" s="30"/>
      <c r="D236" s="27">
        <v>410</v>
      </c>
      <c r="E236" s="27">
        <v>1112</v>
      </c>
      <c r="F236" s="44" t="s">
        <v>347</v>
      </c>
      <c r="G236" s="29">
        <v>0</v>
      </c>
      <c r="I236" s="27" t="s">
        <v>17</v>
      </c>
      <c r="J236" s="27">
        <v>1113</v>
      </c>
      <c r="K236" s="46">
        <v>0</v>
      </c>
      <c r="L236" s="29"/>
      <c r="N236" s="27">
        <v>420</v>
      </c>
      <c r="O236" s="30">
        <v>1116</v>
      </c>
      <c r="P236" s="46">
        <v>9219</v>
      </c>
      <c r="Q236" s="29"/>
      <c r="S236" s="27">
        <v>470</v>
      </c>
      <c r="T236" s="27">
        <v>1118</v>
      </c>
      <c r="U236" s="46">
        <v>18549</v>
      </c>
      <c r="V236" s="32"/>
      <c r="X236" s="27">
        <v>420</v>
      </c>
      <c r="Y236" s="27">
        <v>1119</v>
      </c>
      <c r="Z236" s="33"/>
      <c r="AA236" s="46">
        <v>99740</v>
      </c>
      <c r="AD236" s="7"/>
      <c r="AE236" s="7"/>
      <c r="AF236" s="34"/>
      <c r="AG236" s="35"/>
      <c r="AH236" s="35"/>
    </row>
    <row r="237" spans="1:34" x14ac:dyDescent="0.25">
      <c r="A237" s="24">
        <v>5157</v>
      </c>
      <c r="B237" s="25" t="s">
        <v>345</v>
      </c>
      <c r="C237" s="30"/>
      <c r="D237" s="27">
        <v>410</v>
      </c>
      <c r="E237" s="27">
        <v>1112</v>
      </c>
      <c r="F237" s="44">
        <v>16722</v>
      </c>
      <c r="G237" s="29"/>
      <c r="I237" s="27" t="s">
        <v>17</v>
      </c>
      <c r="J237" s="27">
        <v>1113</v>
      </c>
      <c r="K237" s="46">
        <v>0</v>
      </c>
      <c r="L237" s="29"/>
      <c r="N237" s="27">
        <v>420</v>
      </c>
      <c r="O237" s="30">
        <v>1116</v>
      </c>
      <c r="P237" s="46">
        <v>21155</v>
      </c>
      <c r="Q237" s="29"/>
      <c r="S237" s="27">
        <v>470</v>
      </c>
      <c r="T237" s="27">
        <v>1118</v>
      </c>
      <c r="U237" s="46">
        <v>56812</v>
      </c>
      <c r="V237" s="32"/>
      <c r="X237" s="27">
        <v>420</v>
      </c>
      <c r="Y237" s="27">
        <v>1119</v>
      </c>
      <c r="Z237" s="33"/>
      <c r="AA237" s="46">
        <v>301105</v>
      </c>
      <c r="AD237" s="7"/>
      <c r="AE237" s="7"/>
      <c r="AF237" s="34"/>
      <c r="AG237" s="35"/>
      <c r="AH237" s="35"/>
    </row>
    <row r="238" spans="1:34" x14ac:dyDescent="0.25">
      <c r="A238" s="24">
        <v>5160</v>
      </c>
      <c r="B238" s="25" t="s">
        <v>244</v>
      </c>
      <c r="C238" s="30"/>
      <c r="D238" s="27">
        <v>410</v>
      </c>
      <c r="E238" s="27">
        <v>1112</v>
      </c>
      <c r="F238" s="44">
        <v>0</v>
      </c>
      <c r="G238" s="29">
        <v>3354</v>
      </c>
      <c r="I238" s="27" t="s">
        <v>17</v>
      </c>
      <c r="J238" s="27">
        <v>1113</v>
      </c>
      <c r="K238" s="46">
        <v>0</v>
      </c>
      <c r="L238" s="29"/>
      <c r="N238" s="27">
        <v>420</v>
      </c>
      <c r="O238" s="30">
        <v>1116</v>
      </c>
      <c r="P238" s="46">
        <v>0</v>
      </c>
      <c r="Q238" s="29"/>
      <c r="S238" s="27">
        <v>470</v>
      </c>
      <c r="T238" s="27">
        <v>1118</v>
      </c>
      <c r="U238" s="46">
        <v>0</v>
      </c>
      <c r="V238" s="32"/>
      <c r="X238" s="27">
        <v>420</v>
      </c>
      <c r="Y238" s="27">
        <v>1119</v>
      </c>
      <c r="Z238" s="33"/>
      <c r="AA238" s="46">
        <v>0</v>
      </c>
      <c r="AD238" s="7"/>
      <c r="AE238" s="7"/>
      <c r="AF238" s="34"/>
      <c r="AG238" s="35"/>
      <c r="AH238" s="35"/>
    </row>
    <row r="239" spans="1:34" x14ac:dyDescent="0.25">
      <c r="A239" s="24">
        <v>5163</v>
      </c>
      <c r="B239" s="25" t="s">
        <v>245</v>
      </c>
      <c r="C239" s="30"/>
      <c r="D239" s="27">
        <v>410</v>
      </c>
      <c r="E239" s="27">
        <v>1112</v>
      </c>
      <c r="F239" s="44">
        <v>13819</v>
      </c>
      <c r="G239" s="29">
        <v>0</v>
      </c>
      <c r="I239" s="27" t="s">
        <v>17</v>
      </c>
      <c r="J239" s="27">
        <v>1113</v>
      </c>
      <c r="K239" s="46">
        <v>47928</v>
      </c>
      <c r="L239" s="29"/>
      <c r="N239" s="27">
        <v>420</v>
      </c>
      <c r="O239" s="30">
        <v>1116</v>
      </c>
      <c r="P239" s="46">
        <v>21991</v>
      </c>
      <c r="Q239" s="29"/>
      <c r="S239" s="27">
        <v>470</v>
      </c>
      <c r="T239" s="27">
        <v>1118</v>
      </c>
      <c r="U239" s="46">
        <v>52017</v>
      </c>
      <c r="V239" s="32"/>
      <c r="X239" s="27">
        <v>420</v>
      </c>
      <c r="Y239" s="27">
        <v>1119</v>
      </c>
      <c r="Z239" s="33"/>
      <c r="AA239" s="46">
        <v>145083</v>
      </c>
      <c r="AD239" s="7"/>
      <c r="AE239" s="7"/>
      <c r="AF239" s="34"/>
      <c r="AG239" s="35"/>
      <c r="AH239" s="35"/>
    </row>
    <row r="240" spans="1:34" x14ac:dyDescent="0.25">
      <c r="A240" s="24">
        <v>5166</v>
      </c>
      <c r="B240" s="25" t="s">
        <v>246</v>
      </c>
      <c r="C240" s="30"/>
      <c r="D240" s="27">
        <v>410</v>
      </c>
      <c r="E240" s="27">
        <v>1112</v>
      </c>
      <c r="F240" s="44">
        <v>72771</v>
      </c>
      <c r="G240" s="29">
        <v>6709</v>
      </c>
      <c r="I240" s="27" t="s">
        <v>17</v>
      </c>
      <c r="J240" s="27">
        <v>1113</v>
      </c>
      <c r="K240" s="46">
        <v>69495.599999999991</v>
      </c>
      <c r="L240" s="29"/>
      <c r="N240" s="27">
        <v>420</v>
      </c>
      <c r="O240" s="30">
        <v>1116</v>
      </c>
      <c r="P240" s="46">
        <v>55133</v>
      </c>
      <c r="Q240" s="29"/>
      <c r="S240" s="27">
        <v>470</v>
      </c>
      <c r="T240" s="27">
        <v>1118</v>
      </c>
      <c r="U240" s="46">
        <v>210723</v>
      </c>
      <c r="V240" s="32"/>
      <c r="X240" s="27">
        <v>420</v>
      </c>
      <c r="Y240" s="27">
        <v>1119</v>
      </c>
      <c r="Z240" s="33"/>
      <c r="AA240" s="46">
        <v>557133</v>
      </c>
      <c r="AD240" s="7"/>
      <c r="AE240" s="7"/>
      <c r="AF240" s="34"/>
      <c r="AG240" s="35"/>
      <c r="AH240" s="35"/>
    </row>
    <row r="241" spans="1:34" x14ac:dyDescent="0.25">
      <c r="A241" s="24">
        <v>5184</v>
      </c>
      <c r="B241" s="25" t="s">
        <v>247</v>
      </c>
      <c r="C241" s="30"/>
      <c r="D241" s="27">
        <v>410</v>
      </c>
      <c r="E241" s="27">
        <v>1112</v>
      </c>
      <c r="F241" s="44">
        <v>570743</v>
      </c>
      <c r="G241" s="29">
        <v>151612</v>
      </c>
      <c r="I241" s="27" t="s">
        <v>17</v>
      </c>
      <c r="J241" s="27">
        <v>1113</v>
      </c>
      <c r="K241" s="46">
        <v>16774.8</v>
      </c>
      <c r="L241" s="29"/>
      <c r="N241" s="27">
        <v>420</v>
      </c>
      <c r="O241" s="30">
        <v>1116</v>
      </c>
      <c r="P241" s="46">
        <v>86446</v>
      </c>
      <c r="Q241" s="29"/>
      <c r="S241" s="27">
        <v>470</v>
      </c>
      <c r="T241" s="27">
        <v>1118</v>
      </c>
      <c r="U241" s="46">
        <v>178528</v>
      </c>
      <c r="V241" s="32"/>
      <c r="X241" s="27">
        <v>420</v>
      </c>
      <c r="Y241" s="27">
        <v>1119</v>
      </c>
      <c r="Z241" s="33"/>
      <c r="AA241" s="46">
        <v>925144</v>
      </c>
      <c r="AD241" s="7"/>
      <c r="AE241" s="7"/>
      <c r="AF241" s="34"/>
      <c r="AG241" s="35"/>
      <c r="AH241" s="35"/>
    </row>
    <row r="242" spans="1:34" x14ac:dyDescent="0.25">
      <c r="A242" s="24">
        <v>5250</v>
      </c>
      <c r="B242" s="25" t="s">
        <v>248</v>
      </c>
      <c r="C242" s="30"/>
      <c r="D242" s="27">
        <v>410</v>
      </c>
      <c r="E242" s="27">
        <v>1112</v>
      </c>
      <c r="F242" s="44">
        <v>199843</v>
      </c>
      <c r="G242" s="29">
        <v>9293</v>
      </c>
      <c r="I242" s="27" t="s">
        <v>17</v>
      </c>
      <c r="J242" s="27">
        <v>1113</v>
      </c>
      <c r="K242" s="46">
        <v>53334.6</v>
      </c>
      <c r="L242" s="29"/>
      <c r="N242" s="27">
        <v>420</v>
      </c>
      <c r="O242" s="30">
        <v>1116</v>
      </c>
      <c r="P242" s="46">
        <v>122565</v>
      </c>
      <c r="Q242" s="29"/>
      <c r="S242" s="27">
        <v>470</v>
      </c>
      <c r="T242" s="27">
        <v>1118</v>
      </c>
      <c r="U242" s="46">
        <v>542420</v>
      </c>
      <c r="V242" s="32"/>
      <c r="X242" s="27">
        <v>420</v>
      </c>
      <c r="Y242" s="27">
        <v>1119</v>
      </c>
      <c r="Z242" s="33"/>
      <c r="AA242" s="46">
        <v>1510156</v>
      </c>
      <c r="AD242" s="7"/>
      <c r="AE242" s="7"/>
      <c r="AF242" s="34"/>
      <c r="AG242" s="35"/>
      <c r="AH242" s="35"/>
    </row>
    <row r="243" spans="1:34" x14ac:dyDescent="0.25">
      <c r="A243" s="24">
        <v>5256</v>
      </c>
      <c r="B243" s="25" t="s">
        <v>249</v>
      </c>
      <c r="C243" s="30"/>
      <c r="D243" s="27">
        <v>410</v>
      </c>
      <c r="E243" s="27">
        <v>1112</v>
      </c>
      <c r="F243" s="44" t="s">
        <v>347</v>
      </c>
      <c r="G243" s="29">
        <v>2076</v>
      </c>
      <c r="I243" s="27" t="s">
        <v>17</v>
      </c>
      <c r="J243" s="27">
        <v>1113</v>
      </c>
      <c r="K243" s="46">
        <v>4792.8</v>
      </c>
      <c r="L243" s="29"/>
      <c r="N243" s="27">
        <v>420</v>
      </c>
      <c r="O243" s="30">
        <v>1116</v>
      </c>
      <c r="P243" s="46">
        <v>22494</v>
      </c>
      <c r="Q243" s="29"/>
      <c r="S243" s="27">
        <v>470</v>
      </c>
      <c r="T243" s="27">
        <v>1118</v>
      </c>
      <c r="U243" s="46">
        <v>69057</v>
      </c>
      <c r="V243" s="32"/>
      <c r="X243" s="27">
        <v>420</v>
      </c>
      <c r="Y243" s="27">
        <v>1119</v>
      </c>
      <c r="Z243" s="33"/>
      <c r="AA243" s="46">
        <v>270219</v>
      </c>
      <c r="AD243" s="7"/>
      <c r="AE243" s="7"/>
      <c r="AF243" s="34"/>
      <c r="AG243" s="35"/>
      <c r="AH243" s="35"/>
    </row>
    <row r="244" spans="1:34" x14ac:dyDescent="0.25">
      <c r="A244" s="24">
        <v>5283</v>
      </c>
      <c r="B244" s="25" t="s">
        <v>250</v>
      </c>
      <c r="C244" s="30"/>
      <c r="D244" s="27">
        <v>410</v>
      </c>
      <c r="E244" s="27">
        <v>1112</v>
      </c>
      <c r="F244" s="44">
        <v>30796</v>
      </c>
      <c r="G244" s="29">
        <v>3394</v>
      </c>
      <c r="I244" s="27" t="s">
        <v>17</v>
      </c>
      <c r="J244" s="27">
        <v>1113</v>
      </c>
      <c r="K244" s="46">
        <v>9699.6</v>
      </c>
      <c r="L244" s="29"/>
      <c r="N244" s="27">
        <v>420</v>
      </c>
      <c r="O244" s="30">
        <v>1116</v>
      </c>
      <c r="P244" s="46">
        <v>28622</v>
      </c>
      <c r="Q244" s="29"/>
      <c r="S244" s="27">
        <v>470</v>
      </c>
      <c r="T244" s="27">
        <v>1118</v>
      </c>
      <c r="U244" s="46">
        <v>65100</v>
      </c>
      <c r="V244" s="32"/>
      <c r="X244" s="27">
        <v>420</v>
      </c>
      <c r="Y244" s="27">
        <v>1119</v>
      </c>
      <c r="Z244" s="33"/>
      <c r="AA244" s="46">
        <v>264965</v>
      </c>
      <c r="AD244" s="7"/>
      <c r="AE244" s="7"/>
      <c r="AF244" s="34"/>
      <c r="AG244" s="35"/>
      <c r="AH244" s="35"/>
    </row>
    <row r="245" spans="1:34" x14ac:dyDescent="0.25">
      <c r="A245" s="24">
        <v>5310</v>
      </c>
      <c r="B245" s="25" t="s">
        <v>251</v>
      </c>
      <c r="C245" s="30"/>
      <c r="D245" s="27">
        <v>410</v>
      </c>
      <c r="E245" s="27">
        <v>1112</v>
      </c>
      <c r="F245" s="44">
        <v>529764</v>
      </c>
      <c r="G245" s="29">
        <v>120698</v>
      </c>
      <c r="I245" s="27" t="s">
        <v>17</v>
      </c>
      <c r="J245" s="27">
        <v>1113</v>
      </c>
      <c r="K245" s="46">
        <v>64702.799999999996</v>
      </c>
      <c r="L245" s="29"/>
      <c r="N245" s="27">
        <v>420</v>
      </c>
      <c r="O245" s="30">
        <v>1116</v>
      </c>
      <c r="P245" s="46">
        <v>43806</v>
      </c>
      <c r="Q245" s="29"/>
      <c r="S245" s="27">
        <v>470</v>
      </c>
      <c r="T245" s="27">
        <v>1118</v>
      </c>
      <c r="U245" s="46">
        <v>72865</v>
      </c>
      <c r="V245" s="32"/>
      <c r="X245" s="27">
        <v>420</v>
      </c>
      <c r="Y245" s="27">
        <v>1119</v>
      </c>
      <c r="Z245" s="33"/>
      <c r="AA245" s="46">
        <v>385300</v>
      </c>
      <c r="AD245" s="7"/>
      <c r="AE245" s="7"/>
      <c r="AF245" s="34"/>
      <c r="AG245" s="35"/>
      <c r="AH245" s="35"/>
    </row>
    <row r="246" spans="1:34" x14ac:dyDescent="0.25">
      <c r="A246" s="24">
        <v>5319</v>
      </c>
      <c r="B246" s="25" t="s">
        <v>244</v>
      </c>
      <c r="C246" s="30"/>
      <c r="D246" s="27">
        <v>410</v>
      </c>
      <c r="E246" s="27">
        <v>1112</v>
      </c>
      <c r="F246" s="44">
        <v>6710</v>
      </c>
      <c r="G246" s="29"/>
      <c r="I246" s="27" t="s">
        <v>17</v>
      </c>
      <c r="J246" s="27">
        <v>1113</v>
      </c>
      <c r="K246" s="46">
        <v>7189.2</v>
      </c>
      <c r="L246" s="29"/>
      <c r="N246" s="27">
        <v>420</v>
      </c>
      <c r="O246" s="30">
        <v>1116</v>
      </c>
      <c r="P246" s="46">
        <v>29484</v>
      </c>
      <c r="Q246" s="29"/>
      <c r="S246" s="27">
        <v>470</v>
      </c>
      <c r="T246" s="27">
        <v>1118</v>
      </c>
      <c r="U246" s="46">
        <v>97689</v>
      </c>
      <c r="V246" s="32"/>
      <c r="X246" s="27">
        <v>420</v>
      </c>
      <c r="Y246" s="27">
        <v>1119</v>
      </c>
      <c r="Z246" s="33"/>
      <c r="AA246" s="46">
        <v>170091</v>
      </c>
      <c r="AD246" s="7"/>
      <c r="AE246" s="7"/>
      <c r="AF246" s="34"/>
      <c r="AG246" s="35"/>
      <c r="AH246" s="35"/>
    </row>
    <row r="247" spans="1:34" x14ac:dyDescent="0.25">
      <c r="A247" s="24">
        <v>5463</v>
      </c>
      <c r="B247" s="25" t="s">
        <v>252</v>
      </c>
      <c r="C247" s="30"/>
      <c r="D247" s="27">
        <v>410</v>
      </c>
      <c r="E247" s="27">
        <v>1112</v>
      </c>
      <c r="F247" s="44">
        <v>39221</v>
      </c>
      <c r="G247" s="29">
        <v>11742</v>
      </c>
      <c r="I247" s="27" t="s">
        <v>17</v>
      </c>
      <c r="J247" s="27">
        <v>1113</v>
      </c>
      <c r="K247" s="46">
        <v>0</v>
      </c>
      <c r="L247" s="29"/>
      <c r="N247" s="27">
        <v>420</v>
      </c>
      <c r="O247" s="30">
        <v>1116</v>
      </c>
      <c r="P247" s="46">
        <v>42616</v>
      </c>
      <c r="Q247" s="29"/>
      <c r="S247" s="27">
        <v>470</v>
      </c>
      <c r="T247" s="27">
        <v>1118</v>
      </c>
      <c r="U247" s="46">
        <v>95993</v>
      </c>
      <c r="V247" s="32"/>
      <c r="X247" s="27">
        <v>420</v>
      </c>
      <c r="Y247" s="27">
        <v>1119</v>
      </c>
      <c r="Z247" s="33"/>
      <c r="AA247" s="46">
        <v>320423</v>
      </c>
      <c r="AD247" s="7"/>
      <c r="AE247" s="7"/>
      <c r="AF247" s="34"/>
      <c r="AG247" s="35"/>
      <c r="AH247" s="35"/>
    </row>
    <row r="248" spans="1:34" x14ac:dyDescent="0.25">
      <c r="A248" s="24">
        <v>5486</v>
      </c>
      <c r="B248" s="25" t="s">
        <v>253</v>
      </c>
      <c r="C248" s="30"/>
      <c r="D248" s="27">
        <v>410</v>
      </c>
      <c r="E248" s="27">
        <v>1112</v>
      </c>
      <c r="F248" s="44">
        <v>1677</v>
      </c>
      <c r="G248" s="29">
        <v>0</v>
      </c>
      <c r="I248" s="27" t="s">
        <v>17</v>
      </c>
      <c r="J248" s="27">
        <v>1113</v>
      </c>
      <c r="K248" s="46">
        <v>9585.6</v>
      </c>
      <c r="L248" s="29"/>
      <c r="N248" s="27">
        <v>420</v>
      </c>
      <c r="O248" s="30">
        <v>1116</v>
      </c>
      <c r="P248" s="46">
        <v>10584</v>
      </c>
      <c r="Q248" s="29"/>
      <c r="S248" s="27">
        <v>470</v>
      </c>
      <c r="T248" s="27">
        <v>1118</v>
      </c>
      <c r="U248" s="46">
        <v>32668</v>
      </c>
      <c r="V248" s="32"/>
      <c r="X248" s="27">
        <v>420</v>
      </c>
      <c r="Y248" s="27">
        <v>1119</v>
      </c>
      <c r="Z248" s="33"/>
      <c r="AA248" s="46">
        <v>86373</v>
      </c>
      <c r="AD248" s="7"/>
      <c r="AE248" s="7"/>
      <c r="AF248" s="34"/>
      <c r="AG248" s="35"/>
      <c r="AH248" s="35"/>
    </row>
    <row r="249" spans="1:34" x14ac:dyDescent="0.25">
      <c r="A249" s="24">
        <v>5508</v>
      </c>
      <c r="B249" s="25" t="s">
        <v>254</v>
      </c>
      <c r="C249" s="30"/>
      <c r="D249" s="27">
        <v>410</v>
      </c>
      <c r="E249" s="27">
        <v>1112</v>
      </c>
      <c r="F249" s="44">
        <v>25002</v>
      </c>
      <c r="G249" s="29">
        <v>0</v>
      </c>
      <c r="I249" s="27" t="s">
        <v>17</v>
      </c>
      <c r="J249" s="27">
        <v>1113</v>
      </c>
      <c r="K249" s="46">
        <v>0</v>
      </c>
      <c r="L249" s="29"/>
      <c r="N249" s="27">
        <v>420</v>
      </c>
      <c r="O249" s="30">
        <v>1116</v>
      </c>
      <c r="P249" s="46">
        <v>13955</v>
      </c>
      <c r="Q249" s="29"/>
      <c r="S249" s="27">
        <v>470</v>
      </c>
      <c r="T249" s="27">
        <v>1118</v>
      </c>
      <c r="U249" s="46">
        <v>34937</v>
      </c>
      <c r="V249" s="32"/>
      <c r="X249" s="27">
        <v>420</v>
      </c>
      <c r="Y249" s="27">
        <v>1119</v>
      </c>
      <c r="Z249" s="33"/>
      <c r="AA249" s="46">
        <v>133017</v>
      </c>
      <c r="AD249" s="7"/>
      <c r="AE249" s="7"/>
      <c r="AF249" s="34"/>
      <c r="AG249" s="35"/>
      <c r="AH249" s="35"/>
    </row>
    <row r="250" spans="1:34" x14ac:dyDescent="0.25">
      <c r="A250" s="24">
        <v>5510</v>
      </c>
      <c r="B250" s="25" t="s">
        <v>255</v>
      </c>
      <c r="C250" s="30"/>
      <c r="D250" s="27">
        <v>410</v>
      </c>
      <c r="E250" s="27">
        <v>1112</v>
      </c>
      <c r="F250" s="44">
        <v>0</v>
      </c>
      <c r="G250" s="29">
        <v>1677</v>
      </c>
      <c r="I250" s="27" t="s">
        <v>17</v>
      </c>
      <c r="J250" s="27">
        <v>1113</v>
      </c>
      <c r="K250" s="46">
        <v>0</v>
      </c>
      <c r="L250" s="29"/>
      <c r="N250" s="27">
        <v>420</v>
      </c>
      <c r="O250" s="30">
        <v>1116</v>
      </c>
      <c r="P250" s="46">
        <v>0</v>
      </c>
      <c r="Q250" s="29"/>
      <c r="S250" s="27">
        <v>470</v>
      </c>
      <c r="T250" s="27">
        <v>1118</v>
      </c>
      <c r="U250" s="46">
        <v>0</v>
      </c>
      <c r="V250" s="32"/>
      <c r="X250" s="27">
        <v>420</v>
      </c>
      <c r="Y250" s="27">
        <v>1119</v>
      </c>
      <c r="Z250" s="33"/>
      <c r="AA250" s="46">
        <v>0</v>
      </c>
      <c r="AD250" s="7"/>
      <c r="AE250" s="7"/>
      <c r="AF250" s="34"/>
      <c r="AG250" s="35"/>
      <c r="AH250" s="35"/>
    </row>
    <row r="251" spans="1:34" x14ac:dyDescent="0.25">
      <c r="A251" s="24">
        <v>5607</v>
      </c>
      <c r="B251" s="25" t="s">
        <v>256</v>
      </c>
      <c r="C251" s="30"/>
      <c r="D251" s="27">
        <v>410</v>
      </c>
      <c r="E251" s="27">
        <v>1112</v>
      </c>
      <c r="F251" s="44">
        <v>250056</v>
      </c>
      <c r="G251" s="29">
        <v>61595</v>
      </c>
      <c r="I251" s="27" t="s">
        <v>17</v>
      </c>
      <c r="J251" s="27">
        <v>1113</v>
      </c>
      <c r="K251" s="46">
        <v>0</v>
      </c>
      <c r="L251" s="29"/>
      <c r="N251" s="27">
        <v>420</v>
      </c>
      <c r="O251" s="30">
        <v>1116</v>
      </c>
      <c r="P251" s="46">
        <v>40944</v>
      </c>
      <c r="Q251" s="29"/>
      <c r="S251" s="27">
        <v>470</v>
      </c>
      <c r="T251" s="27">
        <v>1118</v>
      </c>
      <c r="U251" s="46">
        <v>77819</v>
      </c>
      <c r="V251" s="32"/>
      <c r="X251" s="27">
        <v>420</v>
      </c>
      <c r="Y251" s="27">
        <v>1119</v>
      </c>
      <c r="Z251" s="33"/>
      <c r="AA251" s="46">
        <v>228615</v>
      </c>
      <c r="AD251" s="7"/>
      <c r="AE251" s="7"/>
      <c r="AF251" s="34"/>
      <c r="AG251" s="35"/>
      <c r="AH251" s="35"/>
    </row>
    <row r="252" spans="1:34" x14ac:dyDescent="0.25">
      <c r="A252" s="24">
        <v>5643</v>
      </c>
      <c r="B252" s="25" t="s">
        <v>257</v>
      </c>
      <c r="C252" s="30"/>
      <c r="D252" s="27">
        <v>410</v>
      </c>
      <c r="E252" s="27">
        <v>1112</v>
      </c>
      <c r="F252" s="44">
        <v>10864</v>
      </c>
      <c r="G252" s="29">
        <v>6709</v>
      </c>
      <c r="I252" s="27" t="s">
        <v>17</v>
      </c>
      <c r="J252" s="27">
        <v>1113</v>
      </c>
      <c r="K252" s="46">
        <v>167748</v>
      </c>
      <c r="L252" s="29"/>
      <c r="N252" s="27">
        <v>420</v>
      </c>
      <c r="O252" s="30">
        <v>1116</v>
      </c>
      <c r="P252" s="46">
        <v>26009</v>
      </c>
      <c r="Q252" s="29"/>
      <c r="S252" s="27">
        <v>470</v>
      </c>
      <c r="T252" s="27">
        <v>1118</v>
      </c>
      <c r="U252" s="46">
        <v>99416</v>
      </c>
      <c r="V252" s="32"/>
      <c r="X252" s="27">
        <v>420</v>
      </c>
      <c r="Y252" s="27">
        <v>1119</v>
      </c>
      <c r="Z252" s="33"/>
      <c r="AA252" s="46">
        <v>367989</v>
      </c>
      <c r="AD252" s="7"/>
      <c r="AE252" s="7"/>
      <c r="AF252" s="34"/>
      <c r="AG252" s="35"/>
      <c r="AH252" s="35"/>
    </row>
    <row r="253" spans="1:34" x14ac:dyDescent="0.25">
      <c r="A253" s="24">
        <v>5697</v>
      </c>
      <c r="B253" s="25" t="s">
        <v>258</v>
      </c>
      <c r="C253" s="30"/>
      <c r="D253" s="27">
        <v>410</v>
      </c>
      <c r="E253" s="27">
        <v>1112</v>
      </c>
      <c r="F253" s="44">
        <v>1677</v>
      </c>
      <c r="G253" s="29">
        <v>0</v>
      </c>
      <c r="I253" s="27" t="s">
        <v>17</v>
      </c>
      <c r="J253" s="27">
        <v>1113</v>
      </c>
      <c r="K253" s="46">
        <v>0</v>
      </c>
      <c r="L253" s="29"/>
      <c r="N253" s="27">
        <v>420</v>
      </c>
      <c r="O253" s="30">
        <v>1116</v>
      </c>
      <c r="P253" s="46">
        <v>20026</v>
      </c>
      <c r="Q253" s="29"/>
      <c r="S253" s="27">
        <v>470</v>
      </c>
      <c r="T253" s="27">
        <v>1118</v>
      </c>
      <c r="U253" s="46">
        <v>39763</v>
      </c>
      <c r="V253" s="32"/>
      <c r="X253" s="27">
        <v>420</v>
      </c>
      <c r="Y253" s="27">
        <v>1119</v>
      </c>
      <c r="Z253" s="33"/>
      <c r="AA253" s="46">
        <v>102577</v>
      </c>
      <c r="AD253" s="7"/>
      <c r="AE253" s="7"/>
      <c r="AF253" s="34"/>
      <c r="AG253" s="35"/>
      <c r="AH253" s="35"/>
    </row>
    <row r="254" spans="1:34" x14ac:dyDescent="0.25">
      <c r="A254" s="24">
        <v>5724</v>
      </c>
      <c r="B254" s="25" t="s">
        <v>259</v>
      </c>
      <c r="C254" s="30"/>
      <c r="D254" s="27">
        <v>410</v>
      </c>
      <c r="E254" s="27">
        <v>1112</v>
      </c>
      <c r="F254" s="44">
        <v>3355</v>
      </c>
      <c r="G254" s="29">
        <v>0</v>
      </c>
      <c r="I254" s="27" t="s">
        <v>17</v>
      </c>
      <c r="J254" s="27">
        <v>1113</v>
      </c>
      <c r="K254" s="46">
        <v>0</v>
      </c>
      <c r="L254" s="29"/>
      <c r="N254" s="27">
        <v>420</v>
      </c>
      <c r="O254" s="30">
        <v>1116</v>
      </c>
      <c r="P254" s="46">
        <v>7908</v>
      </c>
      <c r="Q254" s="29"/>
      <c r="S254" s="27">
        <v>470</v>
      </c>
      <c r="T254" s="27">
        <v>1118</v>
      </c>
      <c r="U254" s="46">
        <v>18253</v>
      </c>
      <c r="V254" s="32"/>
      <c r="X254" s="27">
        <v>420</v>
      </c>
      <c r="Y254" s="27">
        <v>1119</v>
      </c>
      <c r="Z254" s="33"/>
      <c r="AA254" s="46">
        <v>96520</v>
      </c>
      <c r="AD254" s="7"/>
      <c r="AE254" s="7"/>
      <c r="AF254" s="34"/>
      <c r="AG254" s="35"/>
      <c r="AH254" s="35"/>
    </row>
    <row r="255" spans="1:34" x14ac:dyDescent="0.25">
      <c r="A255" s="24">
        <v>5751</v>
      </c>
      <c r="B255" s="25" t="s">
        <v>260</v>
      </c>
      <c r="C255" s="30"/>
      <c r="D255" s="27">
        <v>410</v>
      </c>
      <c r="E255" s="27">
        <v>1112</v>
      </c>
      <c r="F255" s="44">
        <v>21328</v>
      </c>
      <c r="G255" s="29">
        <v>6709</v>
      </c>
      <c r="I255" s="27" t="s">
        <v>17</v>
      </c>
      <c r="J255" s="27">
        <v>1113</v>
      </c>
      <c r="K255" s="46">
        <v>0</v>
      </c>
      <c r="L255" s="29"/>
      <c r="N255" s="27">
        <v>420</v>
      </c>
      <c r="O255" s="30">
        <v>1116</v>
      </c>
      <c r="P255" s="46">
        <v>18237</v>
      </c>
      <c r="Q255" s="29"/>
      <c r="S255" s="27">
        <v>470</v>
      </c>
      <c r="T255" s="27">
        <v>1118</v>
      </c>
      <c r="U255" s="46">
        <v>60413</v>
      </c>
      <c r="V255" s="32"/>
      <c r="X255" s="27">
        <v>420</v>
      </c>
      <c r="Y255" s="27">
        <v>1119</v>
      </c>
      <c r="Z255" s="33"/>
      <c r="AA255" s="46">
        <v>217231</v>
      </c>
      <c r="AD255" s="7"/>
      <c r="AE255" s="7"/>
      <c r="AF255" s="34"/>
      <c r="AG255" s="35"/>
      <c r="AH255" s="35"/>
    </row>
    <row r="256" spans="1:34" x14ac:dyDescent="0.25">
      <c r="A256" s="24">
        <v>5805</v>
      </c>
      <c r="B256" s="25" t="s">
        <v>261</v>
      </c>
      <c r="C256" s="30"/>
      <c r="D256" s="27">
        <v>410</v>
      </c>
      <c r="E256" s="27">
        <v>1112</v>
      </c>
      <c r="F256" s="44">
        <v>159198</v>
      </c>
      <c r="G256" s="29">
        <v>22685</v>
      </c>
      <c r="I256" s="27" t="s">
        <v>17</v>
      </c>
      <c r="J256" s="27">
        <v>1113</v>
      </c>
      <c r="K256" s="46">
        <v>14428.8</v>
      </c>
      <c r="L256" s="29"/>
      <c r="N256" s="27">
        <v>420</v>
      </c>
      <c r="O256" s="30">
        <v>1116</v>
      </c>
      <c r="P256" s="46">
        <v>34990</v>
      </c>
      <c r="Q256" s="29"/>
      <c r="S256" s="27">
        <v>470</v>
      </c>
      <c r="T256" s="27">
        <v>1118</v>
      </c>
      <c r="U256" s="46">
        <v>100285</v>
      </c>
      <c r="V256" s="32"/>
      <c r="X256" s="27">
        <v>420</v>
      </c>
      <c r="Y256" s="27">
        <v>1119</v>
      </c>
      <c r="Z256" s="33"/>
      <c r="AA256" s="46">
        <v>532525</v>
      </c>
      <c r="AD256" s="7"/>
      <c r="AE256" s="7"/>
      <c r="AF256" s="34"/>
      <c r="AG256" s="35"/>
      <c r="AH256" s="35"/>
    </row>
    <row r="257" spans="1:34" x14ac:dyDescent="0.25">
      <c r="A257" s="24">
        <v>5823</v>
      </c>
      <c r="B257" s="25" t="s">
        <v>262</v>
      </c>
      <c r="C257" s="30"/>
      <c r="D257" s="27">
        <v>410</v>
      </c>
      <c r="E257" s="27">
        <v>1112</v>
      </c>
      <c r="F257" s="44">
        <v>71253</v>
      </c>
      <c r="G257" s="29">
        <v>11782</v>
      </c>
      <c r="I257" s="27" t="s">
        <v>17</v>
      </c>
      <c r="J257" s="27">
        <v>1113</v>
      </c>
      <c r="K257" s="46">
        <v>0</v>
      </c>
      <c r="L257" s="29"/>
      <c r="N257" s="27">
        <v>420</v>
      </c>
      <c r="O257" s="30">
        <v>1116</v>
      </c>
      <c r="P257" s="46">
        <v>15846</v>
      </c>
      <c r="Q257" s="29"/>
      <c r="S257" s="27">
        <v>470</v>
      </c>
      <c r="T257" s="27">
        <v>1118</v>
      </c>
      <c r="U257" s="46">
        <v>34632</v>
      </c>
      <c r="V257" s="32"/>
      <c r="X257" s="27">
        <v>420</v>
      </c>
      <c r="Y257" s="27">
        <v>1119</v>
      </c>
      <c r="Z257" s="33"/>
      <c r="AA257" s="46">
        <v>183877</v>
      </c>
      <c r="AD257" s="7"/>
      <c r="AE257" s="7"/>
      <c r="AF257" s="34"/>
      <c r="AG257" s="35"/>
      <c r="AH257" s="35"/>
    </row>
    <row r="258" spans="1:34" x14ac:dyDescent="0.25">
      <c r="A258" s="24">
        <v>5832</v>
      </c>
      <c r="B258" s="25" t="s">
        <v>263</v>
      </c>
      <c r="C258" s="30"/>
      <c r="D258" s="27">
        <v>410</v>
      </c>
      <c r="E258" s="27">
        <v>1112</v>
      </c>
      <c r="F258" s="44">
        <v>10864</v>
      </c>
      <c r="G258" s="29">
        <v>3754</v>
      </c>
      <c r="I258" s="27" t="s">
        <v>17</v>
      </c>
      <c r="J258" s="27">
        <v>1113</v>
      </c>
      <c r="K258" s="46">
        <v>0</v>
      </c>
      <c r="L258" s="29"/>
      <c r="N258" s="27">
        <v>420</v>
      </c>
      <c r="O258" s="30">
        <v>1116</v>
      </c>
      <c r="P258" s="46">
        <v>9330</v>
      </c>
      <c r="Q258" s="29"/>
      <c r="S258" s="27">
        <v>470</v>
      </c>
      <c r="T258" s="27">
        <v>1118</v>
      </c>
      <c r="U258" s="46">
        <v>22801</v>
      </c>
      <c r="V258" s="32"/>
      <c r="X258" s="27">
        <v>420</v>
      </c>
      <c r="Y258" s="27">
        <v>1119</v>
      </c>
      <c r="Z258" s="33"/>
      <c r="AA258" s="46">
        <v>60287</v>
      </c>
      <c r="AD258" s="7"/>
      <c r="AE258" s="7"/>
      <c r="AF258" s="34"/>
      <c r="AG258" s="35"/>
      <c r="AH258" s="35"/>
    </row>
    <row r="259" spans="1:34" x14ac:dyDescent="0.25">
      <c r="A259" s="24">
        <v>5877</v>
      </c>
      <c r="B259" s="25" t="s">
        <v>264</v>
      </c>
      <c r="C259" s="30"/>
      <c r="D259" s="27">
        <v>410</v>
      </c>
      <c r="E259" s="27">
        <v>1112</v>
      </c>
      <c r="F259" s="44">
        <v>181168</v>
      </c>
      <c r="G259" s="29">
        <v>23484</v>
      </c>
      <c r="I259" s="27" t="s">
        <v>17</v>
      </c>
      <c r="J259" s="27">
        <v>1113</v>
      </c>
      <c r="K259" s="46">
        <v>7189.2</v>
      </c>
      <c r="L259" s="29"/>
      <c r="N259" s="27">
        <v>420</v>
      </c>
      <c r="O259" s="30">
        <v>1116</v>
      </c>
      <c r="P259" s="46">
        <v>51203</v>
      </c>
      <c r="Q259" s="29"/>
      <c r="S259" s="27">
        <v>470</v>
      </c>
      <c r="T259" s="27">
        <v>1118</v>
      </c>
      <c r="U259" s="46">
        <v>140116</v>
      </c>
      <c r="V259" s="32"/>
      <c r="X259" s="27">
        <v>420</v>
      </c>
      <c r="Y259" s="27">
        <v>1119</v>
      </c>
      <c r="Z259" s="33"/>
      <c r="AA259" s="46">
        <v>592731</v>
      </c>
      <c r="AD259" s="7"/>
      <c r="AE259" s="7"/>
      <c r="AF259" s="34"/>
      <c r="AG259" s="35"/>
      <c r="AH259" s="35"/>
    </row>
    <row r="260" spans="1:34" x14ac:dyDescent="0.25">
      <c r="A260" s="24">
        <v>5895</v>
      </c>
      <c r="B260" s="25" t="s">
        <v>265</v>
      </c>
      <c r="C260" s="30"/>
      <c r="D260" s="27">
        <v>410</v>
      </c>
      <c r="E260" s="27">
        <v>1112</v>
      </c>
      <c r="F260" s="44" t="s">
        <v>347</v>
      </c>
      <c r="G260" s="29">
        <v>0</v>
      </c>
      <c r="I260" s="27" t="s">
        <v>17</v>
      </c>
      <c r="J260" s="27">
        <v>1113</v>
      </c>
      <c r="K260" s="46">
        <v>19171.2</v>
      </c>
      <c r="L260" s="29"/>
      <c r="N260" s="27">
        <v>420</v>
      </c>
      <c r="O260" s="30">
        <v>1116</v>
      </c>
      <c r="P260" s="46">
        <v>11750</v>
      </c>
      <c r="Q260" s="29"/>
      <c r="S260" s="27">
        <v>470</v>
      </c>
      <c r="T260" s="27">
        <v>1118</v>
      </c>
      <c r="U260" s="46">
        <v>21904</v>
      </c>
      <c r="V260" s="32"/>
      <c r="X260" s="27">
        <v>420</v>
      </c>
      <c r="Y260" s="27">
        <v>1119</v>
      </c>
      <c r="Z260" s="33"/>
      <c r="AA260" s="46">
        <v>32439</v>
      </c>
      <c r="AD260" s="7"/>
      <c r="AE260" s="7"/>
      <c r="AF260" s="34"/>
      <c r="AG260" s="35"/>
      <c r="AH260" s="35"/>
    </row>
    <row r="261" spans="1:34" x14ac:dyDescent="0.25">
      <c r="A261" s="24">
        <v>5922</v>
      </c>
      <c r="B261" s="25" t="s">
        <v>266</v>
      </c>
      <c r="C261" s="30"/>
      <c r="D261" s="27">
        <v>410</v>
      </c>
      <c r="E261" s="27">
        <v>1112</v>
      </c>
      <c r="F261" s="44">
        <v>15048</v>
      </c>
      <c r="G261" s="29">
        <v>1680</v>
      </c>
      <c r="I261" s="27" t="s">
        <v>17</v>
      </c>
      <c r="J261" s="27">
        <v>1113</v>
      </c>
      <c r="K261" s="46">
        <v>38419.199999999997</v>
      </c>
      <c r="L261" s="29"/>
      <c r="N261" s="27">
        <v>420</v>
      </c>
      <c r="O261" s="30">
        <v>1116</v>
      </c>
      <c r="P261" s="46">
        <v>27686</v>
      </c>
      <c r="Q261" s="29"/>
      <c r="S261" s="27">
        <v>470</v>
      </c>
      <c r="T261" s="27">
        <v>1118</v>
      </c>
      <c r="U261" s="46">
        <v>73861</v>
      </c>
      <c r="V261" s="32"/>
      <c r="X261" s="27">
        <v>420</v>
      </c>
      <c r="Y261" s="27">
        <v>1119</v>
      </c>
      <c r="Z261" s="33"/>
      <c r="AA261" s="46">
        <v>258468</v>
      </c>
      <c r="AD261" s="7"/>
      <c r="AE261" s="7"/>
      <c r="AF261" s="34"/>
      <c r="AG261" s="35"/>
      <c r="AH261" s="35"/>
    </row>
    <row r="262" spans="1:34" x14ac:dyDescent="0.25">
      <c r="A262" s="24">
        <v>5949</v>
      </c>
      <c r="B262" s="25" t="s">
        <v>267</v>
      </c>
      <c r="C262" s="30"/>
      <c r="D262" s="27">
        <v>410</v>
      </c>
      <c r="E262" s="27">
        <v>1112</v>
      </c>
      <c r="F262" s="44">
        <v>237244</v>
      </c>
      <c r="G262" s="29">
        <v>51123</v>
      </c>
      <c r="I262" s="27" t="s">
        <v>17</v>
      </c>
      <c r="J262" s="27">
        <v>1113</v>
      </c>
      <c r="K262" s="46">
        <v>0</v>
      </c>
      <c r="L262" s="29"/>
      <c r="N262" s="27">
        <v>420</v>
      </c>
      <c r="O262" s="30">
        <v>1116</v>
      </c>
      <c r="P262" s="46">
        <v>41562</v>
      </c>
      <c r="Q262" s="29"/>
      <c r="S262" s="27">
        <v>470</v>
      </c>
      <c r="T262" s="27">
        <v>1118</v>
      </c>
      <c r="U262" s="46">
        <v>112608</v>
      </c>
      <c r="V262" s="32"/>
      <c r="X262" s="27">
        <v>420</v>
      </c>
      <c r="Y262" s="27">
        <v>1119</v>
      </c>
      <c r="Z262" s="33"/>
      <c r="AA262" s="46">
        <v>535909</v>
      </c>
      <c r="AD262" s="7"/>
      <c r="AE262" s="7"/>
      <c r="AF262" s="34"/>
      <c r="AG262" s="35"/>
      <c r="AH262" s="35"/>
    </row>
    <row r="263" spans="1:34" x14ac:dyDescent="0.25">
      <c r="A263" s="24">
        <v>5976</v>
      </c>
      <c r="B263" s="25" t="s">
        <v>268</v>
      </c>
      <c r="C263" s="30"/>
      <c r="D263" s="27">
        <v>410</v>
      </c>
      <c r="E263" s="27">
        <v>1112</v>
      </c>
      <c r="F263" s="44">
        <v>17973</v>
      </c>
      <c r="G263" s="29">
        <v>1677</v>
      </c>
      <c r="I263" s="27" t="s">
        <v>17</v>
      </c>
      <c r="J263" s="27">
        <v>1113</v>
      </c>
      <c r="K263" s="46">
        <v>0</v>
      </c>
      <c r="L263" s="29"/>
      <c r="N263" s="27">
        <v>420</v>
      </c>
      <c r="O263" s="30">
        <v>1116</v>
      </c>
      <c r="P263" s="46">
        <v>42912</v>
      </c>
      <c r="Q263" s="29"/>
      <c r="S263" s="27">
        <v>470</v>
      </c>
      <c r="T263" s="27">
        <v>1118</v>
      </c>
      <c r="U263" s="46">
        <v>104596</v>
      </c>
      <c r="V263" s="32"/>
      <c r="X263" s="27">
        <v>420</v>
      </c>
      <c r="Y263" s="27">
        <v>1119</v>
      </c>
      <c r="Z263" s="33"/>
      <c r="AA263" s="46">
        <v>409287</v>
      </c>
      <c r="AD263" s="7"/>
      <c r="AE263" s="7"/>
      <c r="AF263" s="34"/>
      <c r="AG263" s="35"/>
      <c r="AH263" s="35"/>
    </row>
    <row r="264" spans="1:34" x14ac:dyDescent="0.25">
      <c r="A264" s="24">
        <v>5994</v>
      </c>
      <c r="B264" s="25" t="s">
        <v>269</v>
      </c>
      <c r="C264" s="30"/>
      <c r="D264" s="27">
        <v>410</v>
      </c>
      <c r="E264" s="27">
        <v>1112</v>
      </c>
      <c r="F264" s="44">
        <v>123574</v>
      </c>
      <c r="G264" s="29">
        <v>16774</v>
      </c>
      <c r="I264" s="27" t="s">
        <v>17</v>
      </c>
      <c r="J264" s="27">
        <v>1113</v>
      </c>
      <c r="K264" s="46">
        <v>0</v>
      </c>
      <c r="L264" s="29"/>
      <c r="N264" s="27">
        <v>420</v>
      </c>
      <c r="O264" s="30">
        <v>1116</v>
      </c>
      <c r="P264" s="46">
        <v>30283</v>
      </c>
      <c r="Q264" s="29"/>
      <c r="S264" s="27">
        <v>470</v>
      </c>
      <c r="T264" s="27">
        <v>1118</v>
      </c>
      <c r="U264" s="46">
        <v>66037</v>
      </c>
      <c r="V264" s="32"/>
      <c r="X264" s="27">
        <v>420</v>
      </c>
      <c r="Y264" s="27">
        <v>1119</v>
      </c>
      <c r="Z264" s="33"/>
      <c r="AA264" s="46">
        <v>349196</v>
      </c>
      <c r="AD264" s="7"/>
      <c r="AE264" s="7"/>
      <c r="AF264" s="34"/>
      <c r="AG264" s="35"/>
      <c r="AH264" s="35"/>
    </row>
    <row r="265" spans="1:34" x14ac:dyDescent="0.25">
      <c r="A265" s="24">
        <v>6003</v>
      </c>
      <c r="B265" s="25" t="s">
        <v>270</v>
      </c>
      <c r="C265" s="30"/>
      <c r="D265" s="27">
        <v>410</v>
      </c>
      <c r="E265" s="27">
        <v>1112</v>
      </c>
      <c r="F265" s="44">
        <v>6231</v>
      </c>
      <c r="G265" s="29">
        <v>0</v>
      </c>
      <c r="I265" s="27" t="s">
        <v>17</v>
      </c>
      <c r="J265" s="27">
        <v>1113</v>
      </c>
      <c r="K265" s="46">
        <v>0</v>
      </c>
      <c r="L265" s="29"/>
      <c r="N265" s="27">
        <v>420</v>
      </c>
      <c r="O265" s="30">
        <v>1116</v>
      </c>
      <c r="P265" s="46">
        <v>17685</v>
      </c>
      <c r="Q265" s="29"/>
      <c r="S265" s="27">
        <v>470</v>
      </c>
      <c r="T265" s="27">
        <v>1118</v>
      </c>
      <c r="U265" s="46">
        <v>36231</v>
      </c>
      <c r="V265" s="32"/>
      <c r="X265" s="27">
        <v>420</v>
      </c>
      <c r="Y265" s="27">
        <v>1119</v>
      </c>
      <c r="Z265" s="33"/>
      <c r="AA265" s="46">
        <v>168237</v>
      </c>
      <c r="AD265" s="7"/>
      <c r="AE265" s="7"/>
      <c r="AF265" s="34"/>
      <c r="AG265" s="35"/>
      <c r="AH265" s="35"/>
    </row>
    <row r="266" spans="1:34" x14ac:dyDescent="0.25">
      <c r="A266" s="24">
        <v>6012</v>
      </c>
      <c r="B266" s="25" t="s">
        <v>271</v>
      </c>
      <c r="C266" s="30"/>
      <c r="D266" s="27">
        <v>410</v>
      </c>
      <c r="E266" s="27">
        <v>1112</v>
      </c>
      <c r="F266" s="44">
        <v>1677</v>
      </c>
      <c r="G266" s="29">
        <v>0</v>
      </c>
      <c r="I266" s="27" t="s">
        <v>17</v>
      </c>
      <c r="J266" s="27">
        <v>1113</v>
      </c>
      <c r="K266" s="46">
        <v>0</v>
      </c>
      <c r="L266" s="29"/>
      <c r="N266" s="27">
        <v>420</v>
      </c>
      <c r="O266" s="30">
        <v>1116</v>
      </c>
      <c r="P266" s="46">
        <v>20689</v>
      </c>
      <c r="Q266" s="29"/>
      <c r="S266" s="27">
        <v>470</v>
      </c>
      <c r="T266" s="27">
        <v>1118</v>
      </c>
      <c r="U266" s="46">
        <v>55155</v>
      </c>
      <c r="V266" s="32"/>
      <c r="X266" s="27">
        <v>420</v>
      </c>
      <c r="Y266" s="27">
        <v>1119</v>
      </c>
      <c r="Z266" s="33"/>
      <c r="AA266" s="46">
        <v>233319</v>
      </c>
      <c r="AD266" s="7"/>
      <c r="AE266" s="7"/>
      <c r="AF266" s="34"/>
      <c r="AG266" s="35"/>
      <c r="AH266" s="35"/>
    </row>
    <row r="267" spans="1:34" x14ac:dyDescent="0.25">
      <c r="A267" s="24">
        <v>6030</v>
      </c>
      <c r="B267" s="25" t="s">
        <v>272</v>
      </c>
      <c r="C267" s="30"/>
      <c r="D267" s="27">
        <v>410</v>
      </c>
      <c r="E267" s="27">
        <v>1112</v>
      </c>
      <c r="F267" s="44">
        <v>668675</v>
      </c>
      <c r="G267" s="29">
        <v>132840</v>
      </c>
      <c r="I267" s="27" t="s">
        <v>17</v>
      </c>
      <c r="J267" s="27">
        <v>1113</v>
      </c>
      <c r="K267" s="46">
        <v>0</v>
      </c>
      <c r="L267" s="29"/>
      <c r="N267" s="27">
        <v>420</v>
      </c>
      <c r="O267" s="30">
        <v>1116</v>
      </c>
      <c r="P267" s="46">
        <v>65006</v>
      </c>
      <c r="Q267" s="29"/>
      <c r="S267" s="27">
        <v>470</v>
      </c>
      <c r="T267" s="27">
        <v>1118</v>
      </c>
      <c r="U267" s="46">
        <v>151749</v>
      </c>
      <c r="V267" s="32"/>
      <c r="X267" s="27">
        <v>420</v>
      </c>
      <c r="Y267" s="27">
        <v>1119</v>
      </c>
      <c r="Z267" s="33"/>
      <c r="AA267" s="46">
        <v>802425</v>
      </c>
      <c r="AD267" s="7"/>
      <c r="AE267" s="7"/>
      <c r="AF267" s="34"/>
      <c r="AG267" s="35"/>
      <c r="AH267" s="35"/>
    </row>
    <row r="268" spans="1:34" x14ac:dyDescent="0.25">
      <c r="A268" s="24">
        <v>6035</v>
      </c>
      <c r="B268" s="25" t="s">
        <v>273</v>
      </c>
      <c r="C268" s="30"/>
      <c r="D268" s="27">
        <v>410</v>
      </c>
      <c r="E268" s="27">
        <v>1112</v>
      </c>
      <c r="F268" s="44">
        <v>0</v>
      </c>
      <c r="G268" s="29">
        <v>11742</v>
      </c>
      <c r="I268" s="27" t="s">
        <v>17</v>
      </c>
      <c r="J268" s="27">
        <v>1113</v>
      </c>
      <c r="K268" s="46">
        <v>0</v>
      </c>
      <c r="L268" s="29"/>
      <c r="N268" s="27">
        <v>420</v>
      </c>
      <c r="O268" s="30">
        <v>1116</v>
      </c>
      <c r="P268" s="46">
        <v>0</v>
      </c>
      <c r="Q268" s="29"/>
      <c r="S268" s="27">
        <v>470</v>
      </c>
      <c r="T268" s="27">
        <v>1118</v>
      </c>
      <c r="U268" s="46">
        <v>0</v>
      </c>
      <c r="V268" s="32"/>
      <c r="X268" s="27">
        <v>420</v>
      </c>
      <c r="Y268" s="27">
        <v>1119</v>
      </c>
      <c r="Z268" s="33"/>
      <c r="AA268" s="46">
        <v>0</v>
      </c>
      <c r="AD268" s="7"/>
      <c r="AE268" s="7"/>
      <c r="AF268" s="34"/>
      <c r="AG268" s="35"/>
      <c r="AH268" s="35"/>
    </row>
    <row r="269" spans="1:34" x14ac:dyDescent="0.25">
      <c r="A269" s="24">
        <v>6039</v>
      </c>
      <c r="B269" s="25" t="s">
        <v>274</v>
      </c>
      <c r="C269" s="30"/>
      <c r="D269" s="27">
        <v>410</v>
      </c>
      <c r="E269" s="27">
        <v>1112</v>
      </c>
      <c r="F269" s="44">
        <v>4610114</v>
      </c>
      <c r="G269" s="29">
        <v>1394784</v>
      </c>
      <c r="I269" s="27" t="s">
        <v>17</v>
      </c>
      <c r="J269" s="27">
        <v>1113</v>
      </c>
      <c r="K269" s="46">
        <v>251622</v>
      </c>
      <c r="L269" s="29"/>
      <c r="N269" s="27">
        <v>420</v>
      </c>
      <c r="O269" s="30">
        <v>1116</v>
      </c>
      <c r="P269" s="46">
        <v>784981</v>
      </c>
      <c r="Q269" s="29"/>
      <c r="S269" s="27">
        <v>470</v>
      </c>
      <c r="T269" s="27">
        <v>1118</v>
      </c>
      <c r="U269" s="46">
        <v>1428900</v>
      </c>
      <c r="V269" s="32"/>
      <c r="X269" s="27">
        <v>420</v>
      </c>
      <c r="Y269" s="27">
        <v>1119</v>
      </c>
      <c r="Z269" s="33"/>
      <c r="AA269" s="46">
        <v>5465141</v>
      </c>
      <c r="AD269" s="7"/>
      <c r="AE269" s="7"/>
      <c r="AF269" s="34"/>
      <c r="AG269" s="35"/>
      <c r="AH269" s="35"/>
    </row>
    <row r="270" spans="1:34" x14ac:dyDescent="0.25">
      <c r="A270" s="24">
        <v>6048</v>
      </c>
      <c r="B270" s="25" t="s">
        <v>344</v>
      </c>
      <c r="C270" s="30"/>
      <c r="D270" s="27">
        <v>410</v>
      </c>
      <c r="E270" s="27">
        <v>1112</v>
      </c>
      <c r="F270" s="44">
        <v>43375</v>
      </c>
      <c r="G270" s="29">
        <v>0</v>
      </c>
      <c r="I270" s="27" t="s">
        <v>17</v>
      </c>
      <c r="J270" s="27">
        <v>1113</v>
      </c>
      <c r="K270" s="46">
        <v>2396.4</v>
      </c>
      <c r="L270" s="29"/>
      <c r="N270" s="27">
        <v>420</v>
      </c>
      <c r="O270" s="30">
        <v>1116</v>
      </c>
      <c r="P270" s="46">
        <v>17310</v>
      </c>
      <c r="Q270" s="29"/>
      <c r="S270" s="27">
        <v>470</v>
      </c>
      <c r="T270" s="27">
        <v>1118</v>
      </c>
      <c r="U270" s="46">
        <v>41687</v>
      </c>
      <c r="V270" s="32"/>
      <c r="X270" s="27">
        <v>420</v>
      </c>
      <c r="Y270" s="27">
        <v>1119</v>
      </c>
      <c r="Z270" s="33"/>
      <c r="AA270" s="46">
        <v>220432</v>
      </c>
      <c r="AD270" s="7"/>
      <c r="AE270" s="7"/>
      <c r="AF270" s="34"/>
      <c r="AG270" s="35"/>
      <c r="AH270" s="35"/>
    </row>
    <row r="271" spans="1:34" x14ac:dyDescent="0.25">
      <c r="A271" s="24">
        <v>6091</v>
      </c>
      <c r="B271" s="25" t="s">
        <v>275</v>
      </c>
      <c r="C271" s="30"/>
      <c r="D271" s="27">
        <v>410</v>
      </c>
      <c r="E271" s="27">
        <v>1112</v>
      </c>
      <c r="F271" s="44">
        <v>17574</v>
      </c>
      <c r="G271" s="29">
        <v>3354</v>
      </c>
      <c r="I271" s="27" t="s">
        <v>17</v>
      </c>
      <c r="J271" s="27">
        <v>1113</v>
      </c>
      <c r="K271" s="46">
        <v>71892</v>
      </c>
      <c r="L271" s="29"/>
      <c r="N271" s="27">
        <v>420</v>
      </c>
      <c r="O271" s="30">
        <v>1116</v>
      </c>
      <c r="P271" s="46">
        <v>34900</v>
      </c>
      <c r="Q271" s="29"/>
      <c r="S271" s="27">
        <v>470</v>
      </c>
      <c r="T271" s="27">
        <v>1118</v>
      </c>
      <c r="U271" s="46">
        <v>87645</v>
      </c>
      <c r="V271" s="32"/>
      <c r="X271" s="27">
        <v>420</v>
      </c>
      <c r="Y271" s="27">
        <v>1119</v>
      </c>
      <c r="Z271" s="33"/>
      <c r="AA271" s="46">
        <v>463456</v>
      </c>
      <c r="AD271" s="7"/>
      <c r="AE271" s="7"/>
      <c r="AF271" s="34"/>
      <c r="AG271" s="35"/>
      <c r="AH271" s="35"/>
    </row>
    <row r="272" spans="1:34" x14ac:dyDescent="0.25">
      <c r="A272" s="24">
        <v>6093</v>
      </c>
      <c r="B272" s="25" t="s">
        <v>276</v>
      </c>
      <c r="C272" s="30"/>
      <c r="D272" s="27">
        <v>410</v>
      </c>
      <c r="E272" s="27">
        <v>1112</v>
      </c>
      <c r="F272" s="44" t="s">
        <v>347</v>
      </c>
      <c r="G272" s="29">
        <v>0</v>
      </c>
      <c r="I272" s="27" t="s">
        <v>17</v>
      </c>
      <c r="J272" s="27">
        <v>1113</v>
      </c>
      <c r="K272" s="46">
        <v>26360.399999999998</v>
      </c>
      <c r="L272" s="29"/>
      <c r="N272" s="27">
        <v>420</v>
      </c>
      <c r="O272" s="30">
        <v>1116</v>
      </c>
      <c r="P272" s="46">
        <v>29827</v>
      </c>
      <c r="Q272" s="29"/>
      <c r="S272" s="27">
        <v>470</v>
      </c>
      <c r="T272" s="27">
        <v>1118</v>
      </c>
      <c r="U272" s="46">
        <v>140867</v>
      </c>
      <c r="V272" s="32"/>
      <c r="X272" s="27">
        <v>420</v>
      </c>
      <c r="Y272" s="27">
        <v>1119</v>
      </c>
      <c r="Z272" s="33"/>
      <c r="AA272" s="46">
        <v>99849</v>
      </c>
      <c r="AD272" s="7"/>
      <c r="AE272" s="7"/>
      <c r="AF272" s="34"/>
      <c r="AG272" s="35"/>
      <c r="AH272" s="35"/>
    </row>
    <row r="273" spans="1:34" x14ac:dyDescent="0.25">
      <c r="A273" s="24">
        <v>6094</v>
      </c>
      <c r="B273" s="25" t="s">
        <v>277</v>
      </c>
      <c r="C273" s="30"/>
      <c r="D273" s="27">
        <v>410</v>
      </c>
      <c r="E273" s="27">
        <v>1112</v>
      </c>
      <c r="F273" s="44">
        <v>3355</v>
      </c>
      <c r="G273" s="29">
        <v>0</v>
      </c>
      <c r="I273" s="27" t="s">
        <v>17</v>
      </c>
      <c r="J273" s="27">
        <v>1113</v>
      </c>
      <c r="K273" s="46">
        <v>2396.4</v>
      </c>
      <c r="L273" s="29"/>
      <c r="N273" s="27">
        <v>420</v>
      </c>
      <c r="O273" s="30">
        <v>1116</v>
      </c>
      <c r="P273" s="46">
        <v>17382</v>
      </c>
      <c r="Q273" s="29"/>
      <c r="S273" s="27">
        <v>470</v>
      </c>
      <c r="T273" s="27">
        <v>1118</v>
      </c>
      <c r="U273" s="46">
        <v>48239</v>
      </c>
      <c r="V273" s="32"/>
      <c r="X273" s="27">
        <v>420</v>
      </c>
      <c r="Y273" s="27">
        <v>1119</v>
      </c>
      <c r="Z273" s="33"/>
      <c r="AA273" s="46">
        <v>255076</v>
      </c>
      <c r="AD273" s="7"/>
      <c r="AE273" s="7"/>
      <c r="AF273" s="34"/>
      <c r="AG273" s="35"/>
      <c r="AH273" s="35"/>
    </row>
    <row r="274" spans="1:34" x14ac:dyDescent="0.25">
      <c r="A274" s="24">
        <v>6095</v>
      </c>
      <c r="B274" s="25" t="s">
        <v>278</v>
      </c>
      <c r="C274" s="30"/>
      <c r="D274" s="27">
        <v>410</v>
      </c>
      <c r="E274" s="27">
        <v>1112</v>
      </c>
      <c r="F274" s="44">
        <v>29717</v>
      </c>
      <c r="G274" s="29">
        <v>7128</v>
      </c>
      <c r="I274" s="27" t="s">
        <v>17</v>
      </c>
      <c r="J274" s="27">
        <v>1113</v>
      </c>
      <c r="K274" s="46">
        <v>88911</v>
      </c>
      <c r="L274" s="29"/>
      <c r="N274" s="27">
        <v>420</v>
      </c>
      <c r="O274" s="30">
        <v>1116</v>
      </c>
      <c r="P274" s="46">
        <v>19889</v>
      </c>
      <c r="Q274" s="29"/>
      <c r="S274" s="27">
        <v>470</v>
      </c>
      <c r="T274" s="27">
        <v>1118</v>
      </c>
      <c r="U274" s="46">
        <v>60147</v>
      </c>
      <c r="V274" s="32"/>
      <c r="X274" s="27">
        <v>420</v>
      </c>
      <c r="Y274" s="27">
        <v>1119</v>
      </c>
      <c r="Z274" s="33"/>
      <c r="AA274" s="46">
        <v>319145</v>
      </c>
      <c r="AD274" s="7"/>
      <c r="AE274" s="7"/>
      <c r="AF274" s="34"/>
      <c r="AG274" s="35"/>
      <c r="AH274" s="35"/>
    </row>
    <row r="275" spans="1:34" x14ac:dyDescent="0.25">
      <c r="A275" s="24">
        <v>6096</v>
      </c>
      <c r="B275" s="25" t="s">
        <v>279</v>
      </c>
      <c r="C275" s="30"/>
      <c r="D275" s="27">
        <v>410</v>
      </c>
      <c r="E275" s="27">
        <v>1112</v>
      </c>
      <c r="F275" s="44">
        <v>5085</v>
      </c>
      <c r="G275" s="29">
        <v>0</v>
      </c>
      <c r="I275" s="27" t="s">
        <v>17</v>
      </c>
      <c r="J275" s="27">
        <v>1113</v>
      </c>
      <c r="K275" s="46">
        <v>24216</v>
      </c>
      <c r="L275" s="29"/>
      <c r="N275" s="27">
        <v>420</v>
      </c>
      <c r="O275" s="30">
        <v>1116</v>
      </c>
      <c r="P275" s="46">
        <v>48545</v>
      </c>
      <c r="Q275" s="29"/>
      <c r="S275" s="27">
        <v>470</v>
      </c>
      <c r="T275" s="27">
        <v>1118</v>
      </c>
      <c r="U275" s="46">
        <v>109036</v>
      </c>
      <c r="V275" s="32"/>
      <c r="X275" s="27">
        <v>420</v>
      </c>
      <c r="Y275" s="27">
        <v>1119</v>
      </c>
      <c r="Z275" s="33"/>
      <c r="AA275" s="46">
        <v>408187</v>
      </c>
      <c r="AD275" s="7"/>
      <c r="AE275" s="7"/>
      <c r="AF275" s="34"/>
      <c r="AG275" s="35"/>
      <c r="AH275" s="35"/>
    </row>
    <row r="276" spans="1:34" x14ac:dyDescent="0.25">
      <c r="A276" s="24">
        <v>6097</v>
      </c>
      <c r="B276" s="25" t="s">
        <v>280</v>
      </c>
      <c r="C276" s="30"/>
      <c r="D276" s="27">
        <v>410</v>
      </c>
      <c r="E276" s="27">
        <v>1112</v>
      </c>
      <c r="F276" s="44" t="s">
        <v>347</v>
      </c>
      <c r="G276" s="29">
        <v>0</v>
      </c>
      <c r="I276" s="27" t="s">
        <v>17</v>
      </c>
      <c r="J276" s="27">
        <v>1113</v>
      </c>
      <c r="K276" s="46">
        <v>0</v>
      </c>
      <c r="L276" s="29"/>
      <c r="N276" s="27">
        <v>420</v>
      </c>
      <c r="O276" s="30">
        <v>1116</v>
      </c>
      <c r="P276" s="46">
        <v>12038</v>
      </c>
      <c r="Q276" s="29"/>
      <c r="S276" s="27">
        <v>470</v>
      </c>
      <c r="T276" s="27">
        <v>1118</v>
      </c>
      <c r="U276" s="46">
        <v>18579</v>
      </c>
      <c r="V276" s="32"/>
      <c r="X276" s="27">
        <v>420</v>
      </c>
      <c r="Y276" s="27">
        <v>1119</v>
      </c>
      <c r="Z276" s="33"/>
      <c r="AA276" s="46">
        <v>96277</v>
      </c>
      <c r="AD276" s="7"/>
      <c r="AE276" s="7"/>
      <c r="AF276" s="34"/>
      <c r="AG276" s="35"/>
      <c r="AH276" s="35"/>
    </row>
    <row r="277" spans="1:34" x14ac:dyDescent="0.25">
      <c r="A277" s="24">
        <v>6098</v>
      </c>
      <c r="B277" s="25" t="s">
        <v>281</v>
      </c>
      <c r="C277" s="30"/>
      <c r="D277" s="27">
        <v>410</v>
      </c>
      <c r="E277" s="27">
        <v>1112</v>
      </c>
      <c r="F277" s="44">
        <v>273030</v>
      </c>
      <c r="G277" s="29">
        <v>116544</v>
      </c>
      <c r="I277" s="27" t="s">
        <v>17</v>
      </c>
      <c r="J277" s="27">
        <v>1113</v>
      </c>
      <c r="K277" s="46">
        <v>2396.4</v>
      </c>
      <c r="L277" s="29"/>
      <c r="N277" s="27">
        <v>420</v>
      </c>
      <c r="O277" s="30">
        <v>1116</v>
      </c>
      <c r="P277" s="46">
        <v>66788</v>
      </c>
      <c r="Q277" s="29"/>
      <c r="S277" s="27">
        <v>470</v>
      </c>
      <c r="T277" s="27">
        <v>1118</v>
      </c>
      <c r="U277" s="46">
        <v>134720</v>
      </c>
      <c r="V277" s="32"/>
      <c r="X277" s="27">
        <v>420</v>
      </c>
      <c r="Y277" s="27">
        <v>1119</v>
      </c>
      <c r="Z277" s="33"/>
      <c r="AA277" s="46">
        <v>277553</v>
      </c>
      <c r="AD277" s="7"/>
      <c r="AE277" s="7"/>
      <c r="AF277" s="34"/>
      <c r="AG277" s="35"/>
      <c r="AH277" s="35"/>
    </row>
    <row r="278" spans="1:34" x14ac:dyDescent="0.25">
      <c r="A278" s="24">
        <v>6099</v>
      </c>
      <c r="B278" s="25" t="s">
        <v>282</v>
      </c>
      <c r="C278" s="30"/>
      <c r="D278" s="27">
        <v>410</v>
      </c>
      <c r="E278" s="27">
        <v>1112</v>
      </c>
      <c r="F278" s="44">
        <v>0</v>
      </c>
      <c r="G278" s="29">
        <v>0</v>
      </c>
      <c r="I278" s="27" t="s">
        <v>17</v>
      </c>
      <c r="J278" s="27">
        <v>1113</v>
      </c>
      <c r="K278" s="46">
        <v>0</v>
      </c>
      <c r="L278" s="29"/>
      <c r="N278" s="27">
        <v>420</v>
      </c>
      <c r="O278" s="30">
        <v>1116</v>
      </c>
      <c r="P278" s="46">
        <v>0</v>
      </c>
      <c r="Q278" s="29"/>
      <c r="S278" s="27">
        <v>470</v>
      </c>
      <c r="T278" s="27">
        <v>1118</v>
      </c>
      <c r="U278" s="46">
        <v>0</v>
      </c>
      <c r="V278" s="32"/>
      <c r="X278" s="27">
        <v>420</v>
      </c>
      <c r="Y278" s="27">
        <v>1119</v>
      </c>
      <c r="Z278" s="33"/>
      <c r="AA278" s="46">
        <v>0</v>
      </c>
      <c r="AD278" s="7"/>
      <c r="AE278" s="7"/>
      <c r="AF278" s="34"/>
      <c r="AG278" s="35"/>
      <c r="AH278" s="35"/>
    </row>
    <row r="279" spans="1:34" x14ac:dyDescent="0.25">
      <c r="A279" s="24">
        <v>6100</v>
      </c>
      <c r="B279" s="25" t="s">
        <v>283</v>
      </c>
      <c r="C279" s="30"/>
      <c r="D279" s="27">
        <v>410</v>
      </c>
      <c r="E279" s="27">
        <v>1112</v>
      </c>
      <c r="F279" s="44">
        <v>18372</v>
      </c>
      <c r="G279" s="29">
        <v>5431</v>
      </c>
      <c r="I279" s="27" t="s">
        <v>17</v>
      </c>
      <c r="J279" s="27">
        <v>1113</v>
      </c>
      <c r="K279" s="46">
        <v>16774.8</v>
      </c>
      <c r="L279" s="29"/>
      <c r="N279" s="27">
        <v>420</v>
      </c>
      <c r="O279" s="30">
        <v>1116</v>
      </c>
      <c r="P279" s="46">
        <v>18324</v>
      </c>
      <c r="Q279" s="29"/>
      <c r="S279" s="27">
        <v>470</v>
      </c>
      <c r="T279" s="27">
        <v>1118</v>
      </c>
      <c r="U279" s="46">
        <v>53161</v>
      </c>
      <c r="V279" s="32"/>
      <c r="X279" s="27">
        <v>420</v>
      </c>
      <c r="Y279" s="27">
        <v>1119</v>
      </c>
      <c r="Z279" s="33"/>
      <c r="AA279" s="46">
        <v>281109</v>
      </c>
      <c r="AD279" s="7"/>
      <c r="AE279" s="7"/>
      <c r="AF279" s="34"/>
      <c r="AG279" s="35"/>
      <c r="AH279" s="35"/>
    </row>
    <row r="280" spans="1:34" x14ac:dyDescent="0.25">
      <c r="A280" s="24">
        <v>6101</v>
      </c>
      <c r="B280" s="25" t="s">
        <v>284</v>
      </c>
      <c r="C280" s="30"/>
      <c r="D280" s="27">
        <v>410</v>
      </c>
      <c r="E280" s="27">
        <v>1112</v>
      </c>
      <c r="F280" s="44">
        <v>603813</v>
      </c>
      <c r="G280" s="29">
        <v>147857</v>
      </c>
      <c r="I280" s="27" t="s">
        <v>17</v>
      </c>
      <c r="J280" s="27">
        <v>1113</v>
      </c>
      <c r="K280" s="46">
        <v>321117.59999999998</v>
      </c>
      <c r="L280" s="29"/>
      <c r="N280" s="27">
        <v>420</v>
      </c>
      <c r="O280" s="30">
        <v>1116</v>
      </c>
      <c r="P280" s="46">
        <v>277431</v>
      </c>
      <c r="Q280" s="29"/>
      <c r="S280" s="27">
        <v>470</v>
      </c>
      <c r="T280" s="27">
        <v>1118</v>
      </c>
      <c r="U280" s="46">
        <v>719141</v>
      </c>
      <c r="V280" s="32"/>
      <c r="X280" s="27">
        <v>420</v>
      </c>
      <c r="Y280" s="27">
        <v>1119</v>
      </c>
      <c r="Z280" s="33"/>
      <c r="AA280" s="46">
        <v>3802705</v>
      </c>
      <c r="AD280" s="7"/>
      <c r="AE280" s="7"/>
      <c r="AF280" s="34"/>
      <c r="AG280" s="35"/>
      <c r="AH280" s="35"/>
    </row>
    <row r="281" spans="1:34" x14ac:dyDescent="0.25">
      <c r="A281" s="24">
        <v>6102</v>
      </c>
      <c r="B281" s="25" t="s">
        <v>285</v>
      </c>
      <c r="C281" s="30"/>
      <c r="D281" s="27">
        <v>410</v>
      </c>
      <c r="E281" s="27">
        <v>1112</v>
      </c>
      <c r="F281" s="44">
        <v>65981</v>
      </c>
      <c r="G281" s="29">
        <v>24283</v>
      </c>
      <c r="I281" s="27" t="s">
        <v>17</v>
      </c>
      <c r="J281" s="27">
        <v>1113</v>
      </c>
      <c r="K281" s="46">
        <v>2396.4</v>
      </c>
      <c r="L281" s="29"/>
      <c r="N281" s="27">
        <v>420</v>
      </c>
      <c r="O281" s="30">
        <v>1116</v>
      </c>
      <c r="P281" s="46">
        <v>87397</v>
      </c>
      <c r="Q281" s="29"/>
      <c r="S281" s="27">
        <v>470</v>
      </c>
      <c r="T281" s="27">
        <v>1118</v>
      </c>
      <c r="U281" s="46">
        <v>192124</v>
      </c>
      <c r="V281" s="32"/>
      <c r="X281" s="27">
        <v>420</v>
      </c>
      <c r="Y281" s="27">
        <v>1119</v>
      </c>
      <c r="Z281" s="33"/>
      <c r="AA281" s="46">
        <v>1015919</v>
      </c>
      <c r="AD281" s="7"/>
      <c r="AE281" s="7"/>
      <c r="AF281" s="34"/>
      <c r="AG281" s="35"/>
      <c r="AH281" s="35"/>
    </row>
    <row r="282" spans="1:34" x14ac:dyDescent="0.25">
      <c r="A282" s="24">
        <v>6120</v>
      </c>
      <c r="B282" s="25" t="s">
        <v>286</v>
      </c>
      <c r="C282" s="30"/>
      <c r="D282" s="27">
        <v>410</v>
      </c>
      <c r="E282" s="27">
        <v>1112</v>
      </c>
      <c r="F282" s="44">
        <v>42975</v>
      </c>
      <c r="G282" s="29">
        <v>1677</v>
      </c>
      <c r="I282" s="27" t="s">
        <v>17</v>
      </c>
      <c r="J282" s="27">
        <v>1113</v>
      </c>
      <c r="K282" s="46">
        <v>0</v>
      </c>
      <c r="L282" s="29"/>
      <c r="N282" s="27">
        <v>420</v>
      </c>
      <c r="O282" s="30">
        <v>1116</v>
      </c>
      <c r="P282" s="46">
        <v>35618</v>
      </c>
      <c r="Q282" s="29"/>
      <c r="S282" s="27">
        <v>470</v>
      </c>
      <c r="T282" s="27">
        <v>1118</v>
      </c>
      <c r="U282" s="46">
        <v>113457</v>
      </c>
      <c r="V282" s="32"/>
      <c r="X282" s="27">
        <v>420</v>
      </c>
      <c r="Y282" s="27">
        <v>1119</v>
      </c>
      <c r="Z282" s="33"/>
      <c r="AA282" s="46">
        <v>599941</v>
      </c>
      <c r="AD282" s="7"/>
      <c r="AE282" s="7"/>
      <c r="AF282" s="34"/>
      <c r="AG282" s="35"/>
      <c r="AH282" s="35"/>
    </row>
    <row r="283" spans="1:34" x14ac:dyDescent="0.25">
      <c r="A283" s="24">
        <v>6138</v>
      </c>
      <c r="B283" s="25" t="s">
        <v>287</v>
      </c>
      <c r="C283" s="30"/>
      <c r="D283" s="27">
        <v>410</v>
      </c>
      <c r="E283" s="27">
        <v>1112</v>
      </c>
      <c r="F283" s="44" t="s">
        <v>347</v>
      </c>
      <c r="G283" s="29">
        <v>1677</v>
      </c>
      <c r="I283" s="27" t="s">
        <v>17</v>
      </c>
      <c r="J283" s="27">
        <v>1113</v>
      </c>
      <c r="K283" s="46">
        <v>74307</v>
      </c>
      <c r="L283" s="29"/>
      <c r="N283" s="27">
        <v>420</v>
      </c>
      <c r="O283" s="30">
        <v>1116</v>
      </c>
      <c r="P283" s="46">
        <v>12209</v>
      </c>
      <c r="Q283" s="29"/>
      <c r="S283" s="27">
        <v>470</v>
      </c>
      <c r="T283" s="27">
        <v>1118</v>
      </c>
      <c r="U283" s="46">
        <v>39861</v>
      </c>
      <c r="V283" s="32"/>
      <c r="X283" s="27">
        <v>420</v>
      </c>
      <c r="Y283" s="27">
        <v>1119</v>
      </c>
      <c r="Z283" s="33"/>
      <c r="AA283" s="46">
        <v>105484</v>
      </c>
      <c r="AD283" s="7"/>
      <c r="AE283" s="7"/>
      <c r="AF283" s="34"/>
      <c r="AG283" s="35"/>
      <c r="AH283" s="35"/>
    </row>
    <row r="284" spans="1:34" x14ac:dyDescent="0.25">
      <c r="A284" s="24">
        <v>6165</v>
      </c>
      <c r="B284" s="25" t="s">
        <v>288</v>
      </c>
      <c r="C284" s="30"/>
      <c r="D284" s="27">
        <v>410</v>
      </c>
      <c r="E284" s="27">
        <v>1112</v>
      </c>
      <c r="F284" s="44">
        <v>3355</v>
      </c>
      <c r="G284" s="29">
        <v>0</v>
      </c>
      <c r="I284" s="27" t="s">
        <v>17</v>
      </c>
      <c r="J284" s="27">
        <v>1113</v>
      </c>
      <c r="K284" s="46">
        <v>0</v>
      </c>
      <c r="L284" s="29"/>
      <c r="N284" s="27">
        <v>420</v>
      </c>
      <c r="O284" s="30">
        <v>1116</v>
      </c>
      <c r="P284" s="46">
        <v>6782</v>
      </c>
      <c r="Q284" s="29"/>
      <c r="S284" s="27">
        <v>470</v>
      </c>
      <c r="T284" s="27">
        <v>1118</v>
      </c>
      <c r="U284" s="46">
        <v>19545</v>
      </c>
      <c r="V284" s="32"/>
      <c r="X284" s="27">
        <v>420</v>
      </c>
      <c r="Y284" s="27">
        <v>1119</v>
      </c>
      <c r="Z284" s="33"/>
      <c r="AA284" s="46">
        <v>51677</v>
      </c>
      <c r="AD284" s="7"/>
      <c r="AE284" s="7"/>
      <c r="AF284" s="34"/>
      <c r="AG284" s="35"/>
      <c r="AH284" s="35"/>
    </row>
    <row r="285" spans="1:34" x14ac:dyDescent="0.25">
      <c r="A285" s="24">
        <v>6175</v>
      </c>
      <c r="B285" s="25" t="s">
        <v>289</v>
      </c>
      <c r="C285" s="30"/>
      <c r="D285" s="27">
        <v>410</v>
      </c>
      <c r="E285" s="27">
        <v>1112</v>
      </c>
      <c r="F285" s="44">
        <v>12062</v>
      </c>
      <c r="G285" s="29">
        <v>0</v>
      </c>
      <c r="I285" s="27" t="s">
        <v>17</v>
      </c>
      <c r="J285" s="27">
        <v>1113</v>
      </c>
      <c r="K285" s="46">
        <v>7189.2</v>
      </c>
      <c r="L285" s="29"/>
      <c r="N285" s="27">
        <v>420</v>
      </c>
      <c r="O285" s="30">
        <v>1116</v>
      </c>
      <c r="P285" s="46">
        <v>21216</v>
      </c>
      <c r="Q285" s="29"/>
      <c r="S285" s="27">
        <v>470</v>
      </c>
      <c r="T285" s="27">
        <v>1118</v>
      </c>
      <c r="U285" s="46">
        <v>53280</v>
      </c>
      <c r="V285" s="32"/>
      <c r="X285" s="27">
        <v>420</v>
      </c>
      <c r="Y285" s="27">
        <v>1119</v>
      </c>
      <c r="Z285" s="33"/>
      <c r="AA285" s="46">
        <v>281736</v>
      </c>
      <c r="AD285" s="7"/>
      <c r="AE285" s="7"/>
      <c r="AF285" s="34"/>
      <c r="AG285" s="35"/>
      <c r="AH285" s="35"/>
    </row>
    <row r="286" spans="1:34" x14ac:dyDescent="0.25">
      <c r="A286" s="24">
        <v>6219</v>
      </c>
      <c r="B286" s="25" t="s">
        <v>290</v>
      </c>
      <c r="C286" s="30"/>
      <c r="D286" s="27">
        <v>410</v>
      </c>
      <c r="E286" s="27">
        <v>1112</v>
      </c>
      <c r="F286" s="44">
        <v>1329363</v>
      </c>
      <c r="G286" s="29">
        <v>598061</v>
      </c>
      <c r="I286" s="27" t="s">
        <v>17</v>
      </c>
      <c r="J286" s="27">
        <v>1113</v>
      </c>
      <c r="K286" s="46">
        <v>0</v>
      </c>
      <c r="L286" s="29"/>
      <c r="N286" s="27">
        <v>420</v>
      </c>
      <c r="O286" s="30">
        <v>1116</v>
      </c>
      <c r="P286" s="46">
        <v>144942</v>
      </c>
      <c r="Q286" s="29"/>
      <c r="S286" s="27">
        <v>470</v>
      </c>
      <c r="T286" s="27">
        <v>1118</v>
      </c>
      <c r="U286" s="46">
        <v>262651</v>
      </c>
      <c r="V286" s="32"/>
      <c r="X286" s="27">
        <v>420</v>
      </c>
      <c r="Y286" s="27">
        <v>1119</v>
      </c>
      <c r="Z286" s="33"/>
      <c r="AA286" s="46">
        <v>1301395</v>
      </c>
      <c r="AD286" s="7"/>
      <c r="AE286" s="7"/>
      <c r="AF286" s="34"/>
      <c r="AG286" s="35"/>
      <c r="AH286" s="35"/>
    </row>
    <row r="287" spans="1:34" x14ac:dyDescent="0.25">
      <c r="A287" s="24">
        <v>6246</v>
      </c>
      <c r="B287" s="25" t="s">
        <v>291</v>
      </c>
      <c r="C287" s="30"/>
      <c r="D287" s="27">
        <v>410</v>
      </c>
      <c r="E287" s="27">
        <v>1112</v>
      </c>
      <c r="F287" s="44" t="s">
        <v>347</v>
      </c>
      <c r="G287" s="29">
        <v>0</v>
      </c>
      <c r="I287" s="27" t="s">
        <v>17</v>
      </c>
      <c r="J287" s="27">
        <v>1113</v>
      </c>
      <c r="K287" s="46">
        <v>31679.699999999997</v>
      </c>
      <c r="L287" s="29"/>
      <c r="N287" s="27">
        <v>420</v>
      </c>
      <c r="O287" s="30">
        <v>1116</v>
      </c>
      <c r="P287" s="46">
        <v>4890</v>
      </c>
      <c r="Q287" s="29"/>
      <c r="S287" s="27">
        <v>470</v>
      </c>
      <c r="T287" s="27">
        <v>1118</v>
      </c>
      <c r="U287" s="46">
        <v>13527</v>
      </c>
      <c r="V287" s="32"/>
      <c r="X287" s="27">
        <v>420</v>
      </c>
      <c r="Y287" s="27">
        <v>1119</v>
      </c>
      <c r="Z287" s="33"/>
      <c r="AA287" s="46">
        <v>72809</v>
      </c>
      <c r="AD287" s="7"/>
      <c r="AE287" s="7"/>
      <c r="AF287" s="34"/>
      <c r="AG287" s="35"/>
      <c r="AH287" s="35"/>
    </row>
    <row r="288" spans="1:34" x14ac:dyDescent="0.25">
      <c r="A288" s="24">
        <v>6264</v>
      </c>
      <c r="B288" s="25" t="s">
        <v>292</v>
      </c>
      <c r="C288" s="30"/>
      <c r="D288" s="27">
        <v>410</v>
      </c>
      <c r="E288" s="27">
        <v>1112</v>
      </c>
      <c r="F288" s="44">
        <v>26286</v>
      </c>
      <c r="G288" s="29">
        <v>1682</v>
      </c>
      <c r="I288" s="27" t="s">
        <v>17</v>
      </c>
      <c r="J288" s="27">
        <v>1113</v>
      </c>
      <c r="K288" s="46">
        <v>0</v>
      </c>
      <c r="L288" s="29"/>
      <c r="N288" s="27">
        <v>420</v>
      </c>
      <c r="O288" s="30">
        <v>1116</v>
      </c>
      <c r="P288" s="46">
        <v>37618</v>
      </c>
      <c r="Q288" s="29"/>
      <c r="S288" s="27">
        <v>470</v>
      </c>
      <c r="T288" s="27">
        <v>1118</v>
      </c>
      <c r="U288" s="46">
        <v>94187</v>
      </c>
      <c r="V288" s="32"/>
      <c r="X288" s="27">
        <v>420</v>
      </c>
      <c r="Y288" s="27">
        <v>1119</v>
      </c>
      <c r="Z288" s="33"/>
      <c r="AA288" s="46">
        <v>350013</v>
      </c>
      <c r="AD288" s="7"/>
      <c r="AE288" s="7"/>
      <c r="AF288" s="34"/>
      <c r="AG288" s="35"/>
      <c r="AH288" s="35"/>
    </row>
    <row r="289" spans="1:34" x14ac:dyDescent="0.25">
      <c r="A289" s="24">
        <v>6273</v>
      </c>
      <c r="B289" s="25" t="s">
        <v>293</v>
      </c>
      <c r="C289" s="30"/>
      <c r="D289" s="27">
        <v>410</v>
      </c>
      <c r="E289" s="27">
        <v>1112</v>
      </c>
      <c r="F289" s="44">
        <v>25482</v>
      </c>
      <c r="G289" s="29">
        <v>5032</v>
      </c>
      <c r="I289" s="27" t="s">
        <v>17</v>
      </c>
      <c r="J289" s="27">
        <v>1113</v>
      </c>
      <c r="K289" s="46">
        <v>4792.8</v>
      </c>
      <c r="L289" s="29"/>
      <c r="N289" s="27">
        <v>420</v>
      </c>
      <c r="O289" s="30">
        <v>1116</v>
      </c>
      <c r="P289" s="46">
        <v>27455</v>
      </c>
      <c r="Q289" s="29"/>
      <c r="S289" s="27">
        <v>470</v>
      </c>
      <c r="T289" s="27">
        <v>1118</v>
      </c>
      <c r="U289" s="46">
        <v>74888</v>
      </c>
      <c r="V289" s="32"/>
      <c r="X289" s="27">
        <v>420</v>
      </c>
      <c r="Y289" s="27">
        <v>1119</v>
      </c>
      <c r="Z289" s="33"/>
      <c r="AA289" s="46">
        <v>332636</v>
      </c>
      <c r="AD289" s="7"/>
      <c r="AE289" s="7"/>
      <c r="AF289" s="34"/>
      <c r="AG289" s="35"/>
      <c r="AH289" s="35"/>
    </row>
    <row r="290" spans="1:34" x14ac:dyDescent="0.25">
      <c r="A290" s="24">
        <v>6408</v>
      </c>
      <c r="B290" s="25" t="s">
        <v>294</v>
      </c>
      <c r="C290" s="30"/>
      <c r="D290" s="27">
        <v>410</v>
      </c>
      <c r="E290" s="27">
        <v>1112</v>
      </c>
      <c r="F290" s="44">
        <v>5039</v>
      </c>
      <c r="G290" s="29">
        <v>1679</v>
      </c>
      <c r="I290" s="27" t="s">
        <v>17</v>
      </c>
      <c r="J290" s="27">
        <v>1113</v>
      </c>
      <c r="K290" s="46">
        <v>7199.0999999999995</v>
      </c>
      <c r="L290" s="29"/>
      <c r="N290" s="27">
        <v>420</v>
      </c>
      <c r="O290" s="30">
        <v>1116</v>
      </c>
      <c r="P290" s="46">
        <v>22861</v>
      </c>
      <c r="Q290" s="29"/>
      <c r="S290" s="27">
        <v>470</v>
      </c>
      <c r="T290" s="27">
        <v>1118</v>
      </c>
      <c r="U290" s="46">
        <v>74641</v>
      </c>
      <c r="V290" s="32"/>
      <c r="X290" s="27">
        <v>420</v>
      </c>
      <c r="Y290" s="27">
        <v>1119</v>
      </c>
      <c r="Z290" s="33"/>
      <c r="AA290" s="46">
        <v>148273</v>
      </c>
      <c r="AD290" s="7"/>
      <c r="AE290" s="7"/>
      <c r="AF290" s="34"/>
      <c r="AG290" s="35"/>
      <c r="AH290" s="35"/>
    </row>
    <row r="291" spans="1:34" x14ac:dyDescent="0.25">
      <c r="A291" s="24">
        <v>6453</v>
      </c>
      <c r="B291" s="25" t="s">
        <v>295</v>
      </c>
      <c r="C291" s="30"/>
      <c r="D291" s="27">
        <v>410</v>
      </c>
      <c r="E291" s="27">
        <v>1112</v>
      </c>
      <c r="F291" s="44" t="s">
        <v>347</v>
      </c>
      <c r="G291" s="29">
        <v>0</v>
      </c>
      <c r="I291" s="27" t="s">
        <v>17</v>
      </c>
      <c r="J291" s="27">
        <v>1113</v>
      </c>
      <c r="K291" s="46">
        <v>0</v>
      </c>
      <c r="L291" s="29"/>
      <c r="N291" s="27">
        <v>420</v>
      </c>
      <c r="O291" s="30">
        <v>1116</v>
      </c>
      <c r="P291" s="46">
        <v>14011</v>
      </c>
      <c r="Q291" s="29"/>
      <c r="S291" s="27">
        <v>470</v>
      </c>
      <c r="T291" s="27">
        <v>1118</v>
      </c>
      <c r="U291" s="46">
        <v>57099</v>
      </c>
      <c r="V291" s="32"/>
      <c r="X291" s="27">
        <v>420</v>
      </c>
      <c r="Y291" s="27">
        <v>1119</v>
      </c>
      <c r="Z291" s="33"/>
      <c r="AA291" s="46">
        <v>150964</v>
      </c>
      <c r="AD291" s="7"/>
      <c r="AE291" s="7"/>
      <c r="AF291" s="34"/>
      <c r="AG291" s="35"/>
      <c r="AH291" s="35"/>
    </row>
    <row r="292" spans="1:34" x14ac:dyDescent="0.25">
      <c r="A292" s="24">
        <v>6460</v>
      </c>
      <c r="B292" s="25" t="s">
        <v>296</v>
      </c>
      <c r="C292" s="30"/>
      <c r="D292" s="27">
        <v>410</v>
      </c>
      <c r="E292" s="27">
        <v>1112</v>
      </c>
      <c r="F292" s="44">
        <v>4154</v>
      </c>
      <c r="G292" s="29">
        <v>0</v>
      </c>
      <c r="I292" s="27" t="s">
        <v>17</v>
      </c>
      <c r="J292" s="27">
        <v>1113</v>
      </c>
      <c r="K292" s="46">
        <v>2396.4</v>
      </c>
      <c r="L292" s="29"/>
      <c r="N292" s="27">
        <v>420</v>
      </c>
      <c r="O292" s="30">
        <v>1116</v>
      </c>
      <c r="P292" s="46">
        <v>24819</v>
      </c>
      <c r="Q292" s="29"/>
      <c r="S292" s="27">
        <v>470</v>
      </c>
      <c r="T292" s="27">
        <v>1118</v>
      </c>
      <c r="U292" s="46">
        <v>65683</v>
      </c>
      <c r="V292" s="32"/>
      <c r="X292" s="27">
        <v>420</v>
      </c>
      <c r="Y292" s="27">
        <v>1119</v>
      </c>
      <c r="Z292" s="33"/>
      <c r="AA292" s="46">
        <v>347317</v>
      </c>
      <c r="AD292" s="7"/>
      <c r="AE292" s="7"/>
      <c r="AF292" s="34"/>
      <c r="AG292" s="35"/>
      <c r="AH292" s="35"/>
    </row>
    <row r="293" spans="1:34" x14ac:dyDescent="0.25">
      <c r="A293" s="24">
        <v>6462</v>
      </c>
      <c r="B293" s="25" t="s">
        <v>297</v>
      </c>
      <c r="C293" s="30"/>
      <c r="D293" s="27">
        <v>410</v>
      </c>
      <c r="E293" s="27">
        <v>1112</v>
      </c>
      <c r="F293" s="44">
        <v>1677</v>
      </c>
      <c r="G293" s="29">
        <v>0</v>
      </c>
      <c r="I293" s="27" t="s">
        <v>17</v>
      </c>
      <c r="J293" s="27">
        <v>1113</v>
      </c>
      <c r="K293" s="46">
        <v>4792.8</v>
      </c>
      <c r="L293" s="29"/>
      <c r="N293" s="27">
        <v>420</v>
      </c>
      <c r="O293" s="30">
        <v>1116</v>
      </c>
      <c r="P293" s="46">
        <v>10760</v>
      </c>
      <c r="Q293" s="29"/>
      <c r="S293" s="27">
        <v>470</v>
      </c>
      <c r="T293" s="27">
        <v>1118</v>
      </c>
      <c r="U293" s="46">
        <v>23660</v>
      </c>
      <c r="V293" s="32"/>
      <c r="X293" s="27">
        <v>420</v>
      </c>
      <c r="Y293" s="27">
        <v>1119</v>
      </c>
      <c r="Z293" s="33"/>
      <c r="AA293" s="46">
        <v>111301</v>
      </c>
      <c r="AD293" s="7"/>
      <c r="AE293" s="7"/>
      <c r="AF293" s="34"/>
      <c r="AG293" s="35"/>
      <c r="AH293" s="35"/>
    </row>
    <row r="294" spans="1:34" x14ac:dyDescent="0.25">
      <c r="A294" s="24">
        <v>6471</v>
      </c>
      <c r="B294" s="25" t="s">
        <v>298</v>
      </c>
      <c r="C294" s="30"/>
      <c r="D294" s="27">
        <v>410</v>
      </c>
      <c r="E294" s="27">
        <v>1112</v>
      </c>
      <c r="F294" s="44">
        <v>6231</v>
      </c>
      <c r="G294" s="29">
        <v>1677</v>
      </c>
      <c r="I294" s="27" t="s">
        <v>17</v>
      </c>
      <c r="J294" s="27">
        <v>1113</v>
      </c>
      <c r="K294" s="46">
        <v>0</v>
      </c>
      <c r="L294" s="29"/>
      <c r="N294" s="27">
        <v>420</v>
      </c>
      <c r="O294" s="30">
        <v>1116</v>
      </c>
      <c r="P294" s="46">
        <v>14203</v>
      </c>
      <c r="Q294" s="29"/>
      <c r="S294" s="27">
        <v>470</v>
      </c>
      <c r="T294" s="27">
        <v>1118</v>
      </c>
      <c r="U294" s="46">
        <v>37789</v>
      </c>
      <c r="V294" s="32"/>
      <c r="X294" s="27">
        <v>420</v>
      </c>
      <c r="Y294" s="27">
        <v>1119</v>
      </c>
      <c r="Z294" s="33"/>
      <c r="AA294" s="46">
        <v>135949</v>
      </c>
      <c r="AD294" s="7"/>
      <c r="AE294" s="7"/>
      <c r="AF294" s="34"/>
      <c r="AG294" s="35"/>
      <c r="AH294" s="35"/>
    </row>
    <row r="295" spans="1:34" x14ac:dyDescent="0.25">
      <c r="A295" s="24">
        <v>6509</v>
      </c>
      <c r="B295" s="25" t="s">
        <v>299</v>
      </c>
      <c r="C295" s="30"/>
      <c r="D295" s="27">
        <v>410</v>
      </c>
      <c r="E295" s="27">
        <v>1112</v>
      </c>
      <c r="F295" s="44">
        <v>3814</v>
      </c>
      <c r="G295" s="29">
        <v>0</v>
      </c>
      <c r="I295" s="27" t="s">
        <v>17</v>
      </c>
      <c r="J295" s="27">
        <v>1113</v>
      </c>
      <c r="K295" s="46">
        <v>9738</v>
      </c>
      <c r="L295" s="29"/>
      <c r="N295" s="27">
        <v>420</v>
      </c>
      <c r="O295" s="30">
        <v>1116</v>
      </c>
      <c r="P295" s="46">
        <v>11880</v>
      </c>
      <c r="Q295" s="29"/>
      <c r="S295" s="27">
        <v>470</v>
      </c>
      <c r="T295" s="27">
        <v>1118</v>
      </c>
      <c r="U295" s="46">
        <v>35215</v>
      </c>
      <c r="V295" s="32"/>
      <c r="X295" s="27">
        <v>420</v>
      </c>
      <c r="Y295" s="27">
        <v>1119</v>
      </c>
      <c r="Z295" s="33"/>
      <c r="AA295" s="46">
        <v>189348</v>
      </c>
      <c r="AD295" s="7"/>
      <c r="AE295" s="7"/>
      <c r="AF295" s="34"/>
      <c r="AG295" s="35"/>
      <c r="AH295" s="35"/>
    </row>
    <row r="296" spans="1:34" x14ac:dyDescent="0.25">
      <c r="A296" s="24">
        <v>6512</v>
      </c>
      <c r="B296" s="25" t="s">
        <v>300</v>
      </c>
      <c r="C296" s="30"/>
      <c r="D296" s="27">
        <v>410</v>
      </c>
      <c r="E296" s="27">
        <v>1112</v>
      </c>
      <c r="F296" s="44" t="s">
        <v>347</v>
      </c>
      <c r="G296" s="29">
        <v>0</v>
      </c>
      <c r="I296" s="27" t="s">
        <v>17</v>
      </c>
      <c r="J296" s="27">
        <v>1113</v>
      </c>
      <c r="K296" s="46">
        <v>33591.599999999999</v>
      </c>
      <c r="L296" s="29"/>
      <c r="N296" s="27">
        <v>420</v>
      </c>
      <c r="O296" s="30">
        <v>1116</v>
      </c>
      <c r="P296" s="46">
        <v>10725</v>
      </c>
      <c r="Q296" s="29"/>
      <c r="S296" s="27">
        <v>470</v>
      </c>
      <c r="T296" s="27">
        <v>1118</v>
      </c>
      <c r="U296" s="46">
        <v>28791</v>
      </c>
      <c r="V296" s="32"/>
      <c r="X296" s="27">
        <v>420</v>
      </c>
      <c r="Y296" s="27">
        <v>1119</v>
      </c>
      <c r="Z296" s="33"/>
      <c r="AA296" s="46">
        <v>131179</v>
      </c>
      <c r="AD296" s="7"/>
      <c r="AE296" s="7"/>
      <c r="AF296" s="34"/>
      <c r="AG296" s="35"/>
      <c r="AH296" s="35"/>
    </row>
    <row r="297" spans="1:34" x14ac:dyDescent="0.25">
      <c r="A297" s="24">
        <v>6516</v>
      </c>
      <c r="B297" s="25" t="s">
        <v>301</v>
      </c>
      <c r="C297" s="30"/>
      <c r="D297" s="27">
        <v>410</v>
      </c>
      <c r="E297" s="27">
        <v>1112</v>
      </c>
      <c r="F297" s="44">
        <v>3412</v>
      </c>
      <c r="G297" s="29">
        <v>0</v>
      </c>
      <c r="I297" s="27" t="s">
        <v>17</v>
      </c>
      <c r="J297" s="27">
        <v>1113</v>
      </c>
      <c r="K297" s="46">
        <v>0</v>
      </c>
      <c r="L297" s="29"/>
      <c r="N297" s="27">
        <v>420</v>
      </c>
      <c r="O297" s="30">
        <v>1116</v>
      </c>
      <c r="P297" s="46">
        <v>7506</v>
      </c>
      <c r="Q297" s="29"/>
      <c r="S297" s="27">
        <v>470</v>
      </c>
      <c r="T297" s="27">
        <v>1118</v>
      </c>
      <c r="U297" s="46">
        <v>15984</v>
      </c>
      <c r="V297" s="32"/>
      <c r="X297" s="27">
        <v>420</v>
      </c>
      <c r="Y297" s="27">
        <v>1119</v>
      </c>
      <c r="Z297" s="33"/>
      <c r="AA297" s="46">
        <v>43016</v>
      </c>
      <c r="AD297" s="7"/>
      <c r="AE297" s="7"/>
      <c r="AF297" s="34"/>
      <c r="AG297" s="35"/>
      <c r="AH297" s="35"/>
    </row>
    <row r="298" spans="1:34" x14ac:dyDescent="0.25">
      <c r="A298" s="24">
        <v>6534</v>
      </c>
      <c r="B298" s="25" t="s">
        <v>302</v>
      </c>
      <c r="C298" s="30"/>
      <c r="D298" s="27">
        <v>410</v>
      </c>
      <c r="E298" s="27">
        <v>1112</v>
      </c>
      <c r="F298" s="44">
        <v>1677</v>
      </c>
      <c r="G298" s="29">
        <v>1677</v>
      </c>
      <c r="I298" s="27" t="s">
        <v>17</v>
      </c>
      <c r="J298" s="27">
        <v>1113</v>
      </c>
      <c r="K298" s="46">
        <v>0</v>
      </c>
      <c r="L298" s="29"/>
      <c r="N298" s="27">
        <v>420</v>
      </c>
      <c r="O298" s="30">
        <v>1116</v>
      </c>
      <c r="P298" s="46">
        <v>19147</v>
      </c>
      <c r="Q298" s="29"/>
      <c r="S298" s="27">
        <v>470</v>
      </c>
      <c r="T298" s="27">
        <v>1118</v>
      </c>
      <c r="U298" s="46">
        <v>71553</v>
      </c>
      <c r="V298" s="32"/>
      <c r="X298" s="27">
        <v>420</v>
      </c>
      <c r="Y298" s="27">
        <v>1119</v>
      </c>
      <c r="Z298" s="33"/>
      <c r="AA298" s="46">
        <v>250825</v>
      </c>
      <c r="AD298" s="7"/>
      <c r="AE298" s="7"/>
      <c r="AF298" s="34"/>
      <c r="AG298" s="35"/>
      <c r="AH298" s="35"/>
    </row>
    <row r="299" spans="1:34" x14ac:dyDescent="0.25">
      <c r="A299" s="24">
        <v>6536</v>
      </c>
      <c r="B299" s="25" t="s">
        <v>303</v>
      </c>
      <c r="C299" s="30"/>
      <c r="D299" s="27">
        <v>410</v>
      </c>
      <c r="E299" s="27">
        <v>1112</v>
      </c>
      <c r="F299" s="44">
        <v>0</v>
      </c>
      <c r="G299" s="29">
        <v>0</v>
      </c>
      <c r="I299" s="27" t="s">
        <v>17</v>
      </c>
      <c r="J299" s="27">
        <v>1113</v>
      </c>
      <c r="K299" s="46">
        <v>0</v>
      </c>
      <c r="L299" s="29"/>
      <c r="N299" s="27">
        <v>420</v>
      </c>
      <c r="O299" s="30">
        <v>1116</v>
      </c>
      <c r="P299" s="46">
        <v>0</v>
      </c>
      <c r="Q299" s="29"/>
      <c r="S299" s="27">
        <v>470</v>
      </c>
      <c r="T299" s="27">
        <v>1118</v>
      </c>
      <c r="U299" s="46">
        <v>0</v>
      </c>
      <c r="V299" s="32"/>
      <c r="X299" s="27">
        <v>420</v>
      </c>
      <c r="Y299" s="27">
        <v>1119</v>
      </c>
      <c r="Z299" s="33"/>
      <c r="AA299" s="46">
        <v>0</v>
      </c>
      <c r="AD299" s="7"/>
      <c r="AE299" s="7"/>
      <c r="AF299" s="34"/>
      <c r="AG299" s="35"/>
      <c r="AH299" s="35"/>
    </row>
    <row r="300" spans="1:34" x14ac:dyDescent="0.25">
      <c r="A300" s="24">
        <v>6561</v>
      </c>
      <c r="B300" s="25" t="s">
        <v>304</v>
      </c>
      <c r="C300" s="30"/>
      <c r="D300" s="27">
        <v>410</v>
      </c>
      <c r="E300" s="27">
        <v>1112</v>
      </c>
      <c r="F300" s="44">
        <v>13420</v>
      </c>
      <c r="G300" s="29">
        <v>0</v>
      </c>
      <c r="I300" s="27" t="s">
        <v>17</v>
      </c>
      <c r="J300" s="27">
        <v>1113</v>
      </c>
      <c r="K300" s="46">
        <v>69495.599999999991</v>
      </c>
      <c r="L300" s="29"/>
      <c r="N300" s="27">
        <v>420</v>
      </c>
      <c r="O300" s="30">
        <v>1116</v>
      </c>
      <c r="P300" s="46">
        <v>9953</v>
      </c>
      <c r="Q300" s="29"/>
      <c r="S300" s="27">
        <v>470</v>
      </c>
      <c r="T300" s="27">
        <v>1118</v>
      </c>
      <c r="U300" s="46">
        <v>35984</v>
      </c>
      <c r="V300" s="32"/>
      <c r="X300" s="27">
        <v>420</v>
      </c>
      <c r="Y300" s="27">
        <v>1119</v>
      </c>
      <c r="Z300" s="33"/>
      <c r="AA300" s="46">
        <v>99671</v>
      </c>
      <c r="AD300" s="7"/>
      <c r="AE300" s="7"/>
      <c r="AF300" s="34"/>
      <c r="AG300" s="35"/>
      <c r="AH300" s="35"/>
    </row>
    <row r="301" spans="1:34" x14ac:dyDescent="0.25">
      <c r="A301" s="24">
        <v>6579</v>
      </c>
      <c r="B301" s="25" t="s">
        <v>305</v>
      </c>
      <c r="C301" s="30"/>
      <c r="D301" s="27">
        <v>410</v>
      </c>
      <c r="E301" s="27">
        <v>1112</v>
      </c>
      <c r="F301" s="44">
        <v>688645</v>
      </c>
      <c r="G301" s="29">
        <v>165990</v>
      </c>
      <c r="I301" s="27" t="s">
        <v>17</v>
      </c>
      <c r="J301" s="27">
        <v>1113</v>
      </c>
      <c r="K301" s="46">
        <v>119820</v>
      </c>
      <c r="L301" s="29"/>
      <c r="N301" s="27">
        <v>420</v>
      </c>
      <c r="O301" s="30">
        <v>1116</v>
      </c>
      <c r="P301" s="46">
        <v>133424</v>
      </c>
      <c r="Q301" s="29"/>
      <c r="S301" s="27">
        <v>470</v>
      </c>
      <c r="T301" s="27">
        <v>1118</v>
      </c>
      <c r="U301" s="46">
        <v>341120</v>
      </c>
      <c r="V301" s="32"/>
      <c r="X301" s="27">
        <v>420</v>
      </c>
      <c r="Y301" s="27">
        <v>1119</v>
      </c>
      <c r="Z301" s="33"/>
      <c r="AA301" s="46">
        <v>1803788</v>
      </c>
      <c r="AD301" s="7"/>
      <c r="AE301" s="7"/>
      <c r="AF301" s="34"/>
      <c r="AG301" s="35"/>
      <c r="AH301" s="35"/>
    </row>
    <row r="302" spans="1:34" x14ac:dyDescent="0.25">
      <c r="A302" s="24">
        <v>6592</v>
      </c>
      <c r="B302" s="25" t="s">
        <v>306</v>
      </c>
      <c r="C302" s="30"/>
      <c r="D302" s="27">
        <v>410</v>
      </c>
      <c r="E302" s="27">
        <v>1112</v>
      </c>
      <c r="F302" s="44" t="s">
        <v>347</v>
      </c>
      <c r="G302" s="29">
        <v>0</v>
      </c>
      <c r="I302" s="27" t="s">
        <v>17</v>
      </c>
      <c r="J302" s="27">
        <v>1113</v>
      </c>
      <c r="K302" s="46">
        <v>146180.4</v>
      </c>
      <c r="L302" s="29"/>
      <c r="N302" s="27">
        <v>420</v>
      </c>
      <c r="O302" s="30">
        <v>1116</v>
      </c>
      <c r="P302" s="46">
        <v>40986</v>
      </c>
      <c r="Q302" s="29"/>
      <c r="S302" s="27">
        <v>470</v>
      </c>
      <c r="T302" s="27">
        <v>1118</v>
      </c>
      <c r="U302" s="46">
        <v>93960</v>
      </c>
      <c r="V302" s="32"/>
      <c r="X302" s="27">
        <v>420</v>
      </c>
      <c r="Y302" s="27">
        <v>1119</v>
      </c>
      <c r="Z302" s="33"/>
      <c r="AA302" s="46">
        <v>289329</v>
      </c>
      <c r="AD302" s="7"/>
      <c r="AE302" s="7"/>
      <c r="AF302" s="34"/>
      <c r="AG302" s="35"/>
      <c r="AH302" s="35"/>
    </row>
    <row r="303" spans="1:34" x14ac:dyDescent="0.25">
      <c r="A303" s="24">
        <v>6615</v>
      </c>
      <c r="B303" s="25" t="s">
        <v>307</v>
      </c>
      <c r="C303" s="30"/>
      <c r="D303" s="27">
        <v>410</v>
      </c>
      <c r="E303" s="27">
        <v>1112</v>
      </c>
      <c r="F303" s="44">
        <v>10864</v>
      </c>
      <c r="G303" s="29"/>
      <c r="I303" s="27" t="s">
        <v>17</v>
      </c>
      <c r="J303" s="27">
        <v>1113</v>
      </c>
      <c r="K303" s="46">
        <v>19171.2</v>
      </c>
      <c r="L303" s="29"/>
      <c r="N303" s="27">
        <v>420</v>
      </c>
      <c r="O303" s="30">
        <v>1116</v>
      </c>
      <c r="P303" s="46">
        <v>19642</v>
      </c>
      <c r="Q303" s="29"/>
      <c r="S303" s="27">
        <v>470</v>
      </c>
      <c r="T303" s="27">
        <v>1118</v>
      </c>
      <c r="U303" s="46">
        <v>94769</v>
      </c>
      <c r="V303" s="32"/>
      <c r="X303" s="27">
        <v>420</v>
      </c>
      <c r="Y303" s="27">
        <v>1119</v>
      </c>
      <c r="Z303" s="33"/>
      <c r="AA303" s="46">
        <v>340765</v>
      </c>
      <c r="AD303" s="7"/>
      <c r="AE303" s="7"/>
      <c r="AF303" s="34"/>
      <c r="AG303" s="35"/>
      <c r="AH303" s="35"/>
    </row>
    <row r="304" spans="1:34" x14ac:dyDescent="0.25">
      <c r="A304" s="24">
        <v>6651</v>
      </c>
      <c r="B304" s="25" t="s">
        <v>308</v>
      </c>
      <c r="C304" s="30"/>
      <c r="D304" s="27">
        <v>410</v>
      </c>
      <c r="E304" s="27">
        <v>1112</v>
      </c>
      <c r="F304" s="44" t="s">
        <v>347</v>
      </c>
      <c r="G304" s="29">
        <v>0</v>
      </c>
      <c r="I304" s="27" t="s">
        <v>17</v>
      </c>
      <c r="J304" s="27">
        <v>1113</v>
      </c>
      <c r="K304" s="46">
        <v>0</v>
      </c>
      <c r="L304" s="29"/>
      <c r="N304" s="27">
        <v>420</v>
      </c>
      <c r="O304" s="30">
        <v>1116</v>
      </c>
      <c r="P304" s="46">
        <v>12501</v>
      </c>
      <c r="Q304" s="29"/>
      <c r="S304" s="27">
        <v>470</v>
      </c>
      <c r="T304" s="27">
        <v>1118</v>
      </c>
      <c r="U304" s="46">
        <v>26837</v>
      </c>
      <c r="V304" s="32"/>
      <c r="X304" s="27">
        <v>420</v>
      </c>
      <c r="Y304" s="27">
        <v>1119</v>
      </c>
      <c r="Z304" s="33"/>
      <c r="AA304" s="46">
        <v>105015</v>
      </c>
      <c r="AD304" s="7"/>
      <c r="AE304" s="7"/>
      <c r="AF304" s="34"/>
      <c r="AG304" s="35"/>
      <c r="AH304" s="35"/>
    </row>
    <row r="305" spans="1:34" x14ac:dyDescent="0.25">
      <c r="A305" s="24">
        <v>6660</v>
      </c>
      <c r="B305" s="25" t="s">
        <v>309</v>
      </c>
      <c r="C305" s="30"/>
      <c r="D305" s="27">
        <v>410</v>
      </c>
      <c r="E305" s="27">
        <v>1112</v>
      </c>
      <c r="F305" s="44">
        <v>1677</v>
      </c>
      <c r="G305" s="29">
        <v>1677</v>
      </c>
      <c r="I305" s="27" t="s">
        <v>17</v>
      </c>
      <c r="J305" s="27">
        <v>1113</v>
      </c>
      <c r="K305" s="46">
        <v>208486.8</v>
      </c>
      <c r="L305" s="29"/>
      <c r="N305" s="27">
        <v>420</v>
      </c>
      <c r="O305" s="30">
        <v>1116</v>
      </c>
      <c r="P305" s="46">
        <v>70917</v>
      </c>
      <c r="Q305" s="29"/>
      <c r="S305" s="27">
        <v>470</v>
      </c>
      <c r="T305" s="27">
        <v>1118</v>
      </c>
      <c r="U305" s="46">
        <v>160333</v>
      </c>
      <c r="V305" s="32"/>
      <c r="X305" s="27">
        <v>420</v>
      </c>
      <c r="Y305" s="27">
        <v>1119</v>
      </c>
      <c r="Z305" s="33"/>
      <c r="AA305" s="46">
        <v>508691</v>
      </c>
      <c r="AD305" s="7"/>
      <c r="AE305" s="7"/>
      <c r="AF305" s="34"/>
      <c r="AG305" s="35"/>
      <c r="AH305" s="35"/>
    </row>
    <row r="306" spans="1:34" x14ac:dyDescent="0.25">
      <c r="A306" s="24">
        <v>6700</v>
      </c>
      <c r="B306" s="25" t="s">
        <v>310</v>
      </c>
      <c r="C306" s="30"/>
      <c r="D306" s="27">
        <v>410</v>
      </c>
      <c r="E306" s="27">
        <v>1112</v>
      </c>
      <c r="F306" s="44">
        <v>10171</v>
      </c>
      <c r="G306" s="29">
        <v>8475</v>
      </c>
      <c r="I306" s="27" t="s">
        <v>17</v>
      </c>
      <c r="J306" s="27">
        <v>1113</v>
      </c>
      <c r="K306" s="46">
        <v>82334.399999999994</v>
      </c>
      <c r="L306" s="29"/>
      <c r="N306" s="27">
        <v>420</v>
      </c>
      <c r="O306" s="30">
        <v>1116</v>
      </c>
      <c r="P306" s="46">
        <v>19615</v>
      </c>
      <c r="Q306" s="29"/>
      <c r="S306" s="27">
        <v>470</v>
      </c>
      <c r="T306" s="27">
        <v>1118</v>
      </c>
      <c r="U306" s="46">
        <v>47647</v>
      </c>
      <c r="V306" s="32"/>
      <c r="X306" s="27">
        <v>420</v>
      </c>
      <c r="Y306" s="27">
        <v>1119</v>
      </c>
      <c r="Z306" s="33"/>
      <c r="AA306" s="46">
        <v>102437</v>
      </c>
      <c r="AD306" s="7"/>
      <c r="AE306" s="7"/>
      <c r="AF306" s="34"/>
      <c r="AG306" s="35"/>
      <c r="AH306" s="35"/>
    </row>
    <row r="307" spans="1:34" x14ac:dyDescent="0.25">
      <c r="A307" s="24">
        <v>6741</v>
      </c>
      <c r="B307" s="25" t="s">
        <v>311</v>
      </c>
      <c r="C307" s="30"/>
      <c r="D307" s="27">
        <v>410</v>
      </c>
      <c r="E307" s="27">
        <v>1112</v>
      </c>
      <c r="F307" s="44">
        <v>18372</v>
      </c>
      <c r="G307" s="29">
        <v>1677</v>
      </c>
      <c r="I307" s="27" t="s">
        <v>17</v>
      </c>
      <c r="J307" s="27">
        <v>1113</v>
      </c>
      <c r="K307" s="46">
        <v>7189.2</v>
      </c>
      <c r="L307" s="29"/>
      <c r="N307" s="27">
        <v>420</v>
      </c>
      <c r="O307" s="30">
        <v>1116</v>
      </c>
      <c r="P307" s="46">
        <v>28893</v>
      </c>
      <c r="Q307" s="29"/>
      <c r="S307" s="27">
        <v>470</v>
      </c>
      <c r="T307" s="27">
        <v>1118</v>
      </c>
      <c r="U307" s="46">
        <v>79624</v>
      </c>
      <c r="V307" s="32"/>
      <c r="X307" s="27">
        <v>420</v>
      </c>
      <c r="Y307" s="27">
        <v>1119</v>
      </c>
      <c r="Z307" s="33"/>
      <c r="AA307" s="46">
        <v>412619</v>
      </c>
      <c r="AD307" s="7"/>
      <c r="AE307" s="7"/>
      <c r="AF307" s="34"/>
      <c r="AG307" s="35"/>
      <c r="AH307" s="35"/>
    </row>
    <row r="308" spans="1:34" x14ac:dyDescent="0.25">
      <c r="A308" s="24">
        <v>6759</v>
      </c>
      <c r="B308" s="25" t="s">
        <v>312</v>
      </c>
      <c r="C308" s="30"/>
      <c r="D308" s="27">
        <v>410</v>
      </c>
      <c r="E308" s="27">
        <v>1112</v>
      </c>
      <c r="F308" s="44">
        <v>6710</v>
      </c>
      <c r="G308" s="29">
        <v>6709</v>
      </c>
      <c r="I308" s="27" t="s">
        <v>17</v>
      </c>
      <c r="J308" s="27">
        <v>1113</v>
      </c>
      <c r="K308" s="46">
        <v>2396.4</v>
      </c>
      <c r="L308" s="29"/>
      <c r="N308" s="27">
        <v>420</v>
      </c>
      <c r="O308" s="30">
        <v>1116</v>
      </c>
      <c r="P308" s="46">
        <v>16895</v>
      </c>
      <c r="Q308" s="29"/>
      <c r="S308" s="27">
        <v>470</v>
      </c>
      <c r="T308" s="27">
        <v>1118</v>
      </c>
      <c r="U308" s="46">
        <v>51632</v>
      </c>
      <c r="V308" s="32"/>
      <c r="X308" s="27">
        <v>420</v>
      </c>
      <c r="Y308" s="27">
        <v>1119</v>
      </c>
      <c r="Z308" s="33"/>
      <c r="AA308" s="46">
        <v>136512</v>
      </c>
      <c r="AD308" s="7"/>
      <c r="AE308" s="7"/>
      <c r="AF308" s="34"/>
      <c r="AG308" s="35"/>
      <c r="AH308" s="35"/>
    </row>
    <row r="309" spans="1:34" x14ac:dyDescent="0.25">
      <c r="A309" s="24">
        <v>6762</v>
      </c>
      <c r="B309" s="25" t="s">
        <v>313</v>
      </c>
      <c r="C309" s="30"/>
      <c r="D309" s="27">
        <v>410</v>
      </c>
      <c r="E309" s="27">
        <v>1112</v>
      </c>
      <c r="F309" s="44">
        <v>44447</v>
      </c>
      <c r="G309" s="29">
        <v>6714</v>
      </c>
      <c r="I309" s="27" t="s">
        <v>17</v>
      </c>
      <c r="J309" s="27">
        <v>1113</v>
      </c>
      <c r="K309" s="46">
        <v>0</v>
      </c>
      <c r="L309" s="29"/>
      <c r="N309" s="27">
        <v>420</v>
      </c>
      <c r="O309" s="30">
        <v>1116</v>
      </c>
      <c r="P309" s="46">
        <v>14005</v>
      </c>
      <c r="Q309" s="29"/>
      <c r="S309" s="27">
        <v>470</v>
      </c>
      <c r="T309" s="27">
        <v>1118</v>
      </c>
      <c r="U309" s="46">
        <v>57828</v>
      </c>
      <c r="V309" s="32"/>
      <c r="X309" s="27">
        <v>420</v>
      </c>
      <c r="Y309" s="27">
        <v>1119</v>
      </c>
      <c r="Z309" s="33"/>
      <c r="AA309" s="46">
        <v>153109</v>
      </c>
      <c r="AD309" s="7"/>
      <c r="AE309" s="7"/>
      <c r="AF309" s="34"/>
      <c r="AG309" s="35"/>
      <c r="AH309" s="35"/>
    </row>
    <row r="310" spans="1:34" x14ac:dyDescent="0.25">
      <c r="A310" s="24">
        <v>6768</v>
      </c>
      <c r="B310" s="25" t="s">
        <v>314</v>
      </c>
      <c r="C310" s="30"/>
      <c r="D310" s="27">
        <v>410</v>
      </c>
      <c r="E310" s="27">
        <v>1112</v>
      </c>
      <c r="F310" s="44">
        <v>119820</v>
      </c>
      <c r="G310" s="29">
        <v>59430</v>
      </c>
      <c r="I310" s="27" t="s">
        <v>17</v>
      </c>
      <c r="J310" s="27">
        <v>1113</v>
      </c>
      <c r="K310" s="46">
        <v>347478</v>
      </c>
      <c r="L310" s="29"/>
      <c r="N310" s="27">
        <v>420</v>
      </c>
      <c r="O310" s="30">
        <v>1116</v>
      </c>
      <c r="P310" s="46">
        <v>60533</v>
      </c>
      <c r="Q310" s="29"/>
      <c r="S310" s="27">
        <v>470</v>
      </c>
      <c r="T310" s="27">
        <v>1118</v>
      </c>
      <c r="U310" s="46">
        <v>158863</v>
      </c>
      <c r="V310" s="32"/>
      <c r="X310" s="27">
        <v>420</v>
      </c>
      <c r="Y310" s="27">
        <v>1119</v>
      </c>
      <c r="Z310" s="33"/>
      <c r="AA310" s="46">
        <v>604831</v>
      </c>
      <c r="AD310" s="7"/>
      <c r="AE310" s="7"/>
      <c r="AF310" s="34"/>
      <c r="AG310" s="35"/>
      <c r="AH310" s="35"/>
    </row>
    <row r="311" spans="1:34" x14ac:dyDescent="0.25">
      <c r="A311" s="24">
        <v>6795</v>
      </c>
      <c r="B311" s="25" t="s">
        <v>315</v>
      </c>
      <c r="C311" s="30"/>
      <c r="D311" s="27">
        <v>410</v>
      </c>
      <c r="E311" s="27">
        <v>1112</v>
      </c>
      <c r="F311" s="44">
        <v>1954903</v>
      </c>
      <c r="G311" s="29">
        <v>543184</v>
      </c>
      <c r="I311" s="27" t="s">
        <v>17</v>
      </c>
      <c r="J311" s="27">
        <v>1113</v>
      </c>
      <c r="K311" s="46">
        <v>138991.19999999998</v>
      </c>
      <c r="L311" s="29"/>
      <c r="N311" s="27">
        <v>420</v>
      </c>
      <c r="O311" s="30">
        <v>1116</v>
      </c>
      <c r="P311" s="46">
        <v>588388</v>
      </c>
      <c r="Q311" s="29"/>
      <c r="S311" s="27">
        <v>470</v>
      </c>
      <c r="T311" s="27">
        <v>1118</v>
      </c>
      <c r="U311" s="46">
        <v>1066824</v>
      </c>
      <c r="V311" s="32"/>
      <c r="X311" s="27">
        <v>420</v>
      </c>
      <c r="Y311" s="27">
        <v>1119</v>
      </c>
      <c r="Z311" s="33"/>
      <c r="AA311" s="46">
        <v>5641189</v>
      </c>
      <c r="AD311" s="7"/>
      <c r="AE311" s="7"/>
      <c r="AF311" s="34"/>
      <c r="AG311" s="35"/>
      <c r="AH311" s="35"/>
    </row>
    <row r="312" spans="1:34" x14ac:dyDescent="0.25">
      <c r="A312" s="24">
        <v>6822</v>
      </c>
      <c r="B312" s="25" t="s">
        <v>316</v>
      </c>
      <c r="C312" s="30"/>
      <c r="D312" s="27">
        <v>410</v>
      </c>
      <c r="E312" s="27">
        <v>1112</v>
      </c>
      <c r="F312" s="44">
        <v>1274725</v>
      </c>
      <c r="G312" s="29">
        <v>230134</v>
      </c>
      <c r="I312" s="27" t="s">
        <v>17</v>
      </c>
      <c r="J312" s="27">
        <v>1113</v>
      </c>
      <c r="K312" s="46">
        <v>148576.79999999999</v>
      </c>
      <c r="L312" s="29"/>
      <c r="N312" s="27">
        <v>420</v>
      </c>
      <c r="O312" s="30">
        <v>1116</v>
      </c>
      <c r="P312" s="46">
        <v>373854</v>
      </c>
      <c r="Q312" s="29"/>
      <c r="S312" s="27">
        <v>470</v>
      </c>
      <c r="T312" s="27">
        <v>1118</v>
      </c>
      <c r="U312" s="46">
        <v>1382981</v>
      </c>
      <c r="V312" s="32"/>
      <c r="X312" s="27">
        <v>420</v>
      </c>
      <c r="Y312" s="27">
        <v>1119</v>
      </c>
      <c r="Z312" s="33"/>
      <c r="AA312" s="46">
        <v>5265345</v>
      </c>
      <c r="AD312" s="7"/>
      <c r="AE312" s="7"/>
      <c r="AF312" s="34"/>
      <c r="AG312" s="35"/>
      <c r="AH312" s="35"/>
    </row>
    <row r="313" spans="1:34" x14ac:dyDescent="0.25">
      <c r="A313" s="24">
        <v>6840</v>
      </c>
      <c r="B313" s="25" t="s">
        <v>317</v>
      </c>
      <c r="C313" s="30"/>
      <c r="D313" s="27">
        <v>410</v>
      </c>
      <c r="E313" s="27">
        <v>1112</v>
      </c>
      <c r="F313" s="44">
        <v>1677</v>
      </c>
      <c r="G313" s="29">
        <v>1677</v>
      </c>
      <c r="I313" s="27" t="s">
        <v>17</v>
      </c>
      <c r="J313" s="27">
        <v>1113</v>
      </c>
      <c r="K313" s="46">
        <v>28756.799999999999</v>
      </c>
      <c r="L313" s="29"/>
      <c r="N313" s="27">
        <v>420</v>
      </c>
      <c r="O313" s="30">
        <v>1116</v>
      </c>
      <c r="P313" s="46">
        <v>61468</v>
      </c>
      <c r="Q313" s="29"/>
      <c r="S313" s="27">
        <v>470</v>
      </c>
      <c r="T313" s="27">
        <v>1118</v>
      </c>
      <c r="U313" s="46">
        <v>213869</v>
      </c>
      <c r="V313" s="32"/>
      <c r="X313" s="27">
        <v>420</v>
      </c>
      <c r="Y313" s="27">
        <v>1119</v>
      </c>
      <c r="Z313" s="33"/>
      <c r="AA313" s="46">
        <v>565455</v>
      </c>
      <c r="AD313" s="7"/>
      <c r="AE313" s="7"/>
      <c r="AF313" s="34"/>
      <c r="AG313" s="35"/>
      <c r="AH313" s="35"/>
    </row>
    <row r="314" spans="1:34" x14ac:dyDescent="0.25">
      <c r="A314" s="24">
        <v>6854</v>
      </c>
      <c r="B314" s="25" t="s">
        <v>318</v>
      </c>
      <c r="C314" s="30"/>
      <c r="D314" s="27">
        <v>410</v>
      </c>
      <c r="E314" s="27">
        <v>1112</v>
      </c>
      <c r="F314" s="44">
        <v>6710</v>
      </c>
      <c r="G314" s="29">
        <v>0</v>
      </c>
      <c r="I314" s="27" t="s">
        <v>17</v>
      </c>
      <c r="J314" s="27">
        <v>1113</v>
      </c>
      <c r="K314" s="46">
        <v>88666.8</v>
      </c>
      <c r="L314" s="29"/>
      <c r="N314" s="27">
        <v>420</v>
      </c>
      <c r="O314" s="30">
        <v>1116</v>
      </c>
      <c r="P314" s="46">
        <v>23748</v>
      </c>
      <c r="Q314" s="29"/>
      <c r="S314" s="27">
        <v>470</v>
      </c>
      <c r="T314" s="27">
        <v>1118</v>
      </c>
      <c r="U314" s="46">
        <v>54109</v>
      </c>
      <c r="V314" s="32"/>
      <c r="X314" s="27">
        <v>420</v>
      </c>
      <c r="Y314" s="27">
        <v>1119</v>
      </c>
      <c r="Z314" s="33"/>
      <c r="AA314" s="46">
        <v>212236</v>
      </c>
      <c r="AD314" s="7"/>
      <c r="AE314" s="7"/>
      <c r="AF314" s="34"/>
      <c r="AG314" s="35"/>
      <c r="AH314" s="35"/>
    </row>
    <row r="315" spans="1:34" x14ac:dyDescent="0.25">
      <c r="A315" s="24">
        <v>6867</v>
      </c>
      <c r="B315" s="25" t="s">
        <v>319</v>
      </c>
      <c r="C315" s="30"/>
      <c r="D315" s="27">
        <v>410</v>
      </c>
      <c r="E315" s="27">
        <v>1112</v>
      </c>
      <c r="F315" s="44">
        <v>478082</v>
      </c>
      <c r="G315" s="29">
        <v>138272</v>
      </c>
      <c r="I315" s="27" t="s">
        <v>17</v>
      </c>
      <c r="J315" s="27">
        <v>1113</v>
      </c>
      <c r="K315" s="46">
        <v>38342.400000000001</v>
      </c>
      <c r="L315" s="29"/>
      <c r="N315" s="27">
        <v>420</v>
      </c>
      <c r="O315" s="30">
        <v>1116</v>
      </c>
      <c r="P315" s="46">
        <v>74816</v>
      </c>
      <c r="Q315" s="29"/>
      <c r="S315" s="27">
        <v>470</v>
      </c>
      <c r="T315" s="27">
        <v>1118</v>
      </c>
      <c r="U315" s="46">
        <v>172193</v>
      </c>
      <c r="V315" s="32"/>
      <c r="X315" s="27">
        <v>420</v>
      </c>
      <c r="Y315" s="27">
        <v>1119</v>
      </c>
      <c r="Z315" s="33"/>
      <c r="AA315" s="46">
        <v>910529</v>
      </c>
      <c r="AD315" s="7"/>
      <c r="AE315" s="7"/>
      <c r="AF315" s="34"/>
      <c r="AG315" s="35"/>
      <c r="AH315" s="35"/>
    </row>
    <row r="316" spans="1:34" x14ac:dyDescent="0.25">
      <c r="A316" s="24">
        <v>6921</v>
      </c>
      <c r="B316" s="25" t="s">
        <v>320</v>
      </c>
      <c r="C316" s="30"/>
      <c r="D316" s="27">
        <v>410</v>
      </c>
      <c r="E316" s="27">
        <v>1112</v>
      </c>
      <c r="F316" s="44">
        <v>1680</v>
      </c>
      <c r="G316" s="29">
        <v>0</v>
      </c>
      <c r="I316" s="27" t="s">
        <v>17</v>
      </c>
      <c r="J316" s="27">
        <v>1113</v>
      </c>
      <c r="K316" s="46">
        <v>0</v>
      </c>
      <c r="L316" s="29"/>
      <c r="N316" s="27">
        <v>420</v>
      </c>
      <c r="O316" s="30">
        <v>1116</v>
      </c>
      <c r="P316" s="46">
        <v>12424</v>
      </c>
      <c r="Q316" s="29"/>
      <c r="S316" s="27">
        <v>470</v>
      </c>
      <c r="T316" s="27">
        <v>1118</v>
      </c>
      <c r="U316" s="46">
        <v>32481</v>
      </c>
      <c r="V316" s="32"/>
      <c r="X316" s="27">
        <v>420</v>
      </c>
      <c r="Y316" s="27">
        <v>1119</v>
      </c>
      <c r="Z316" s="33"/>
      <c r="AA316" s="46">
        <v>19009</v>
      </c>
      <c r="AD316" s="7"/>
      <c r="AE316" s="7"/>
      <c r="AF316" s="34"/>
      <c r="AG316" s="35"/>
      <c r="AH316" s="35"/>
    </row>
    <row r="317" spans="1:34" x14ac:dyDescent="0.25">
      <c r="A317" s="24">
        <v>6930</v>
      </c>
      <c r="B317" s="25" t="s">
        <v>321</v>
      </c>
      <c r="C317" s="30"/>
      <c r="D317" s="27">
        <v>410</v>
      </c>
      <c r="E317" s="27">
        <v>1112</v>
      </c>
      <c r="F317" s="44">
        <v>32511</v>
      </c>
      <c r="G317" s="29">
        <v>6709</v>
      </c>
      <c r="I317" s="27" t="s">
        <v>17</v>
      </c>
      <c r="J317" s="27">
        <v>1113</v>
      </c>
      <c r="K317" s="46">
        <v>40738.799999999996</v>
      </c>
      <c r="L317" s="29"/>
      <c r="N317" s="27">
        <v>420</v>
      </c>
      <c r="O317" s="30">
        <v>1116</v>
      </c>
      <c r="P317" s="46">
        <v>21344</v>
      </c>
      <c r="Q317" s="29"/>
      <c r="S317" s="27">
        <v>470</v>
      </c>
      <c r="T317" s="27">
        <v>1118</v>
      </c>
      <c r="U317" s="46">
        <v>78529</v>
      </c>
      <c r="V317" s="32"/>
      <c r="X317" s="27">
        <v>420</v>
      </c>
      <c r="Y317" s="27">
        <v>1119</v>
      </c>
      <c r="Z317" s="33"/>
      <c r="AA317" s="46">
        <v>415248</v>
      </c>
      <c r="AD317" s="7"/>
      <c r="AE317" s="7"/>
      <c r="AF317" s="34"/>
      <c r="AG317" s="35"/>
      <c r="AH317" s="35"/>
    </row>
    <row r="318" spans="1:34" x14ac:dyDescent="0.25">
      <c r="A318" s="24">
        <v>6937</v>
      </c>
      <c r="B318" s="25" t="s">
        <v>322</v>
      </c>
      <c r="C318" s="30"/>
      <c r="D318" s="27">
        <v>410</v>
      </c>
      <c r="E318" s="27">
        <v>1112</v>
      </c>
      <c r="F318" s="44">
        <v>15497</v>
      </c>
      <c r="G318" s="29">
        <v>3354</v>
      </c>
      <c r="I318" s="27" t="s">
        <v>17</v>
      </c>
      <c r="J318" s="27">
        <v>1113</v>
      </c>
      <c r="K318" s="46">
        <v>0</v>
      </c>
      <c r="L318" s="29"/>
      <c r="N318" s="27">
        <v>420</v>
      </c>
      <c r="O318" s="30">
        <v>1116</v>
      </c>
      <c r="P318" s="46">
        <v>14722</v>
      </c>
      <c r="Q318" s="29"/>
      <c r="S318" s="27">
        <v>470</v>
      </c>
      <c r="T318" s="27">
        <v>1118</v>
      </c>
      <c r="U318" s="46">
        <v>38085</v>
      </c>
      <c r="V318" s="32"/>
      <c r="X318" s="27">
        <v>420</v>
      </c>
      <c r="Y318" s="27">
        <v>1119</v>
      </c>
      <c r="Z318" s="33"/>
      <c r="AA318" s="46">
        <v>187487</v>
      </c>
      <c r="AD318" s="7"/>
      <c r="AE318" s="7"/>
      <c r="AF318" s="34"/>
      <c r="AG318" s="35"/>
      <c r="AH318" s="35"/>
    </row>
    <row r="319" spans="1:34" x14ac:dyDescent="0.25">
      <c r="A319" s="24">
        <v>6943</v>
      </c>
      <c r="B319" s="25" t="s">
        <v>323</v>
      </c>
      <c r="C319" s="30"/>
      <c r="D319" s="27">
        <v>410</v>
      </c>
      <c r="E319" s="27">
        <v>1112</v>
      </c>
      <c r="F319" s="44">
        <v>3754</v>
      </c>
      <c r="G319" s="29">
        <v>0</v>
      </c>
      <c r="I319" s="27" t="s">
        <v>17</v>
      </c>
      <c r="J319" s="27">
        <v>1113</v>
      </c>
      <c r="K319" s="46">
        <v>0</v>
      </c>
      <c r="L319" s="29"/>
      <c r="N319" s="27">
        <v>420</v>
      </c>
      <c r="O319" s="30">
        <v>1116</v>
      </c>
      <c r="P319" s="46">
        <v>11782</v>
      </c>
      <c r="Q319" s="29"/>
      <c r="S319" s="27">
        <v>470</v>
      </c>
      <c r="T319" s="27">
        <v>1118</v>
      </c>
      <c r="U319" s="46">
        <v>26205</v>
      </c>
      <c r="V319" s="32"/>
      <c r="X319" s="27">
        <v>420</v>
      </c>
      <c r="Y319" s="27">
        <v>1119</v>
      </c>
      <c r="Z319" s="33"/>
      <c r="AA319" s="46">
        <v>138572</v>
      </c>
      <c r="AD319" s="7"/>
      <c r="AE319" s="7"/>
      <c r="AF319" s="34"/>
      <c r="AG319" s="35"/>
      <c r="AH319" s="35"/>
    </row>
    <row r="320" spans="1:34" x14ac:dyDescent="0.25">
      <c r="A320" s="24">
        <v>6950</v>
      </c>
      <c r="B320" s="25" t="s">
        <v>324</v>
      </c>
      <c r="C320" s="30"/>
      <c r="D320" s="27">
        <v>410</v>
      </c>
      <c r="E320" s="27">
        <v>1112</v>
      </c>
      <c r="F320" s="44">
        <v>17174</v>
      </c>
      <c r="G320" s="29">
        <v>1677</v>
      </c>
      <c r="I320" s="27" t="s">
        <v>17</v>
      </c>
      <c r="J320" s="27">
        <v>1113</v>
      </c>
      <c r="K320" s="46">
        <v>45531.6</v>
      </c>
      <c r="L320" s="29"/>
      <c r="N320" s="27">
        <v>420</v>
      </c>
      <c r="O320" s="30">
        <v>1116</v>
      </c>
      <c r="P320" s="46">
        <v>52497</v>
      </c>
      <c r="Q320" s="29"/>
      <c r="S320" s="27">
        <v>470</v>
      </c>
      <c r="T320" s="27">
        <v>1118</v>
      </c>
      <c r="U320" s="46">
        <v>131157</v>
      </c>
      <c r="V320" s="32"/>
      <c r="X320" s="27">
        <v>420</v>
      </c>
      <c r="Y320" s="27">
        <v>1119</v>
      </c>
      <c r="Z320" s="33"/>
      <c r="AA320" s="46">
        <v>416124</v>
      </c>
      <c r="AD320" s="7"/>
      <c r="AE320" s="7"/>
      <c r="AF320" s="34"/>
      <c r="AG320" s="35"/>
      <c r="AH320" s="35"/>
    </row>
    <row r="321" spans="1:34" x14ac:dyDescent="0.25">
      <c r="A321" s="24">
        <v>6957</v>
      </c>
      <c r="B321" s="25" t="s">
        <v>325</v>
      </c>
      <c r="C321" s="30"/>
      <c r="D321" s="27">
        <v>410</v>
      </c>
      <c r="E321" s="27">
        <v>1112</v>
      </c>
      <c r="F321" s="44">
        <v>1918638</v>
      </c>
      <c r="G321" s="29">
        <v>398760</v>
      </c>
      <c r="I321" s="27" t="s">
        <v>17</v>
      </c>
      <c r="J321" s="27">
        <v>1113</v>
      </c>
      <c r="K321" s="46">
        <v>594307.19999999995</v>
      </c>
      <c r="L321" s="29"/>
      <c r="N321" s="27">
        <v>420</v>
      </c>
      <c r="O321" s="30">
        <v>1116</v>
      </c>
      <c r="P321" s="46">
        <v>368367</v>
      </c>
      <c r="Q321" s="29"/>
      <c r="S321" s="27">
        <v>470</v>
      </c>
      <c r="T321" s="27">
        <v>1118</v>
      </c>
      <c r="U321" s="46">
        <v>841212</v>
      </c>
      <c r="V321" s="32"/>
      <c r="X321" s="27">
        <v>420</v>
      </c>
      <c r="Y321" s="27">
        <v>1119</v>
      </c>
      <c r="Z321" s="33"/>
      <c r="AA321" s="46">
        <v>4448195</v>
      </c>
      <c r="AD321" s="7"/>
      <c r="AE321" s="7"/>
      <c r="AF321" s="34"/>
      <c r="AG321" s="35"/>
      <c r="AH321" s="35"/>
    </row>
    <row r="322" spans="1:34" x14ac:dyDescent="0.25">
      <c r="A322" s="24">
        <v>6961</v>
      </c>
      <c r="B322" s="25" t="s">
        <v>326</v>
      </c>
      <c r="C322" s="30"/>
      <c r="D322" s="27">
        <v>410</v>
      </c>
      <c r="E322" s="27">
        <v>1112</v>
      </c>
      <c r="F322" s="44">
        <v>125007</v>
      </c>
      <c r="G322" s="29">
        <v>38574</v>
      </c>
      <c r="I322" s="27" t="s">
        <v>17</v>
      </c>
      <c r="J322" s="27">
        <v>1113</v>
      </c>
      <c r="K322" s="46">
        <v>16806.3</v>
      </c>
      <c r="L322" s="29"/>
      <c r="N322" s="27">
        <v>420</v>
      </c>
      <c r="O322" s="30">
        <v>1116</v>
      </c>
      <c r="P322" s="46">
        <v>93011</v>
      </c>
      <c r="Q322" s="29"/>
      <c r="S322" s="27">
        <v>470</v>
      </c>
      <c r="T322" s="27">
        <v>1118</v>
      </c>
      <c r="U322" s="46">
        <v>314213</v>
      </c>
      <c r="V322" s="32"/>
      <c r="X322" s="27">
        <v>420</v>
      </c>
      <c r="Y322" s="27">
        <v>1119</v>
      </c>
      <c r="Z322" s="33"/>
      <c r="AA322" s="46">
        <v>1365921</v>
      </c>
      <c r="AD322" s="7"/>
      <c r="AE322" s="7"/>
      <c r="AF322" s="34"/>
      <c r="AG322" s="35"/>
      <c r="AH322" s="35"/>
    </row>
    <row r="323" spans="1:34" x14ac:dyDescent="0.25">
      <c r="A323" s="24">
        <v>6969</v>
      </c>
      <c r="B323" s="25" t="s">
        <v>327</v>
      </c>
      <c r="C323" s="30"/>
      <c r="D323" s="27">
        <v>410</v>
      </c>
      <c r="E323" s="27">
        <v>1112</v>
      </c>
      <c r="F323" s="44" t="s">
        <v>347</v>
      </c>
      <c r="G323" s="29">
        <v>0</v>
      </c>
      <c r="I323" s="27" t="s">
        <v>17</v>
      </c>
      <c r="J323" s="27">
        <v>1113</v>
      </c>
      <c r="K323" s="46">
        <v>0</v>
      </c>
      <c r="L323" s="29"/>
      <c r="N323" s="27">
        <v>420</v>
      </c>
      <c r="O323" s="30">
        <v>1116</v>
      </c>
      <c r="P323" s="46">
        <v>14483</v>
      </c>
      <c r="Q323" s="29"/>
      <c r="S323" s="27">
        <v>470</v>
      </c>
      <c r="T323" s="27">
        <v>1118</v>
      </c>
      <c r="U323" s="46">
        <v>33063</v>
      </c>
      <c r="V323" s="32"/>
      <c r="X323" s="27">
        <v>420</v>
      </c>
      <c r="Y323" s="27">
        <v>1119</v>
      </c>
      <c r="Z323" s="33"/>
      <c r="AA323" s="46">
        <v>106345</v>
      </c>
      <c r="AD323" s="7"/>
      <c r="AE323" s="7"/>
      <c r="AF323" s="34"/>
      <c r="AG323" s="35"/>
      <c r="AH323" s="35"/>
    </row>
    <row r="324" spans="1:34" x14ac:dyDescent="0.25">
      <c r="A324" s="24">
        <v>6975</v>
      </c>
      <c r="B324" s="25" t="s">
        <v>328</v>
      </c>
      <c r="C324" s="30"/>
      <c r="D324" s="27">
        <v>410</v>
      </c>
      <c r="E324" s="27">
        <v>1112</v>
      </c>
      <c r="F324" s="44">
        <v>428796</v>
      </c>
      <c r="G324" s="29">
        <v>239560</v>
      </c>
      <c r="I324" s="27" t="s">
        <v>17</v>
      </c>
      <c r="J324" s="27">
        <v>1113</v>
      </c>
      <c r="K324" s="46">
        <v>11982</v>
      </c>
      <c r="L324" s="29"/>
      <c r="N324" s="27">
        <v>420</v>
      </c>
      <c r="O324" s="30">
        <v>1116</v>
      </c>
      <c r="P324" s="46">
        <v>54430</v>
      </c>
      <c r="Q324" s="29"/>
      <c r="S324" s="27">
        <v>470</v>
      </c>
      <c r="T324" s="27">
        <v>1118</v>
      </c>
      <c r="U324" s="46">
        <v>121961</v>
      </c>
      <c r="V324" s="32"/>
      <c r="X324" s="27">
        <v>420</v>
      </c>
      <c r="Y324" s="27">
        <v>1119</v>
      </c>
      <c r="Z324" s="33"/>
      <c r="AA324" s="46">
        <v>464339</v>
      </c>
      <c r="AD324" s="7"/>
      <c r="AE324" s="7"/>
      <c r="AF324" s="34"/>
      <c r="AG324" s="35"/>
      <c r="AH324" s="35"/>
    </row>
    <row r="325" spans="1:34" x14ac:dyDescent="0.25">
      <c r="A325" s="24">
        <v>6983</v>
      </c>
      <c r="B325" s="25" t="s">
        <v>329</v>
      </c>
      <c r="C325" s="30"/>
      <c r="D325" s="27">
        <v>410</v>
      </c>
      <c r="E325" s="27">
        <v>1112</v>
      </c>
      <c r="F325" s="44">
        <v>64703</v>
      </c>
      <c r="G325" s="29">
        <v>3354</v>
      </c>
      <c r="I325" s="27" t="s">
        <v>17</v>
      </c>
      <c r="J325" s="27">
        <v>1113</v>
      </c>
      <c r="K325" s="46">
        <v>0</v>
      </c>
      <c r="L325" s="29"/>
      <c r="N325" s="27">
        <v>420</v>
      </c>
      <c r="O325" s="30">
        <v>1116</v>
      </c>
      <c r="P325" s="46">
        <v>29220</v>
      </c>
      <c r="Q325" s="29"/>
      <c r="S325" s="27">
        <v>470</v>
      </c>
      <c r="T325" s="27">
        <v>1118</v>
      </c>
      <c r="U325" s="46">
        <v>93477</v>
      </c>
      <c r="V325" s="32"/>
      <c r="X325" s="27">
        <v>420</v>
      </c>
      <c r="Y325" s="27">
        <v>1119</v>
      </c>
      <c r="Z325" s="33"/>
      <c r="AA325" s="46">
        <v>375660</v>
      </c>
      <c r="AD325" s="7"/>
      <c r="AE325" s="7"/>
      <c r="AF325" s="34"/>
      <c r="AG325" s="35"/>
      <c r="AH325" s="35"/>
    </row>
    <row r="326" spans="1:34" x14ac:dyDescent="0.25">
      <c r="A326" s="24">
        <v>6985</v>
      </c>
      <c r="B326" s="25" t="s">
        <v>330</v>
      </c>
      <c r="C326" s="30"/>
      <c r="D326" s="27">
        <v>410</v>
      </c>
      <c r="E326" s="27">
        <v>1112</v>
      </c>
      <c r="F326" s="44">
        <v>5831</v>
      </c>
      <c r="G326" s="29">
        <v>3354</v>
      </c>
      <c r="I326" s="27" t="s">
        <v>17</v>
      </c>
      <c r="J326" s="27">
        <v>1113</v>
      </c>
      <c r="K326" s="46">
        <v>0</v>
      </c>
      <c r="L326" s="29"/>
      <c r="N326" s="27">
        <v>420</v>
      </c>
      <c r="O326" s="30">
        <v>1116</v>
      </c>
      <c r="P326" s="46">
        <v>25250</v>
      </c>
      <c r="Q326" s="29"/>
      <c r="S326" s="27">
        <v>470</v>
      </c>
      <c r="T326" s="27">
        <v>1118</v>
      </c>
      <c r="U326" s="46">
        <v>71977</v>
      </c>
      <c r="V326" s="32"/>
      <c r="X326" s="27">
        <v>420</v>
      </c>
      <c r="Y326" s="27">
        <v>1119</v>
      </c>
      <c r="Z326" s="33"/>
      <c r="AA326" s="46">
        <v>96667</v>
      </c>
      <c r="AD326" s="7"/>
      <c r="AE326" s="7"/>
      <c r="AF326" s="34"/>
      <c r="AG326" s="35"/>
      <c r="AH326" s="35"/>
    </row>
    <row r="327" spans="1:34" x14ac:dyDescent="0.25">
      <c r="A327" s="24">
        <v>6987</v>
      </c>
      <c r="B327" s="25" t="s">
        <v>331</v>
      </c>
      <c r="C327" s="30"/>
      <c r="D327" s="27">
        <v>410</v>
      </c>
      <c r="E327" s="27">
        <v>1112</v>
      </c>
      <c r="F327" s="44">
        <v>5831</v>
      </c>
      <c r="G327" s="29">
        <v>0</v>
      </c>
      <c r="I327" s="27" t="s">
        <v>17</v>
      </c>
      <c r="J327" s="27">
        <v>1113</v>
      </c>
      <c r="K327" s="46">
        <v>47928</v>
      </c>
      <c r="L327" s="29"/>
      <c r="N327" s="27">
        <v>420</v>
      </c>
      <c r="O327" s="30">
        <v>1116</v>
      </c>
      <c r="P327" s="46">
        <v>22806</v>
      </c>
      <c r="Q327" s="29"/>
      <c r="S327" s="27">
        <v>470</v>
      </c>
      <c r="T327" s="27">
        <v>1118</v>
      </c>
      <c r="U327" s="46">
        <v>56428</v>
      </c>
      <c r="V327" s="32"/>
      <c r="X327" s="27">
        <v>420</v>
      </c>
      <c r="Y327" s="27">
        <v>1119</v>
      </c>
      <c r="Z327" s="33"/>
      <c r="AA327" s="46">
        <v>220801</v>
      </c>
      <c r="AD327" s="7"/>
      <c r="AE327" s="7"/>
      <c r="AF327" s="34"/>
      <c r="AG327" s="35"/>
      <c r="AH327" s="35"/>
    </row>
    <row r="328" spans="1:34" x14ac:dyDescent="0.25">
      <c r="A328" s="24">
        <v>6990</v>
      </c>
      <c r="B328" s="25" t="s">
        <v>332</v>
      </c>
      <c r="C328" s="30"/>
      <c r="D328" s="27">
        <v>410</v>
      </c>
      <c r="E328" s="27">
        <v>1112</v>
      </c>
      <c r="F328" s="44">
        <v>175257</v>
      </c>
      <c r="G328" s="29">
        <v>42735</v>
      </c>
      <c r="I328" s="27" t="s">
        <v>17</v>
      </c>
      <c r="J328" s="27">
        <v>1113</v>
      </c>
      <c r="K328" s="46">
        <v>0</v>
      </c>
      <c r="L328" s="29"/>
      <c r="N328" s="27">
        <v>420</v>
      </c>
      <c r="O328" s="30">
        <v>1116</v>
      </c>
      <c r="P328" s="46">
        <v>35778</v>
      </c>
      <c r="Q328" s="29"/>
      <c r="S328" s="27">
        <v>470</v>
      </c>
      <c r="T328" s="27">
        <v>1118</v>
      </c>
      <c r="U328" s="46">
        <v>72332</v>
      </c>
      <c r="V328" s="32"/>
      <c r="X328" s="27">
        <v>420</v>
      </c>
      <c r="Y328" s="27">
        <v>1119</v>
      </c>
      <c r="Z328" s="33"/>
      <c r="AA328" s="46">
        <v>382483</v>
      </c>
      <c r="AD328" s="7"/>
      <c r="AE328" s="7"/>
      <c r="AF328" s="34"/>
      <c r="AG328" s="35"/>
      <c r="AH328" s="35"/>
    </row>
    <row r="329" spans="1:34" x14ac:dyDescent="0.25">
      <c r="A329" s="24">
        <v>6992</v>
      </c>
      <c r="B329" s="25" t="s">
        <v>333</v>
      </c>
      <c r="C329" s="30"/>
      <c r="D329" s="27">
        <v>410</v>
      </c>
      <c r="E329" s="27">
        <v>1112</v>
      </c>
      <c r="F329" s="44">
        <v>3355</v>
      </c>
      <c r="G329" s="29">
        <v>0</v>
      </c>
      <c r="I329" s="27" t="s">
        <v>17</v>
      </c>
      <c r="J329" s="27">
        <v>1113</v>
      </c>
      <c r="K329" s="46">
        <v>31153.199999999997</v>
      </c>
      <c r="L329" s="29"/>
      <c r="N329" s="27">
        <v>420</v>
      </c>
      <c r="O329" s="30">
        <v>1116</v>
      </c>
      <c r="P329" s="46">
        <v>18979</v>
      </c>
      <c r="Q329" s="29"/>
      <c r="S329" s="27">
        <v>470</v>
      </c>
      <c r="T329" s="27">
        <v>1118</v>
      </c>
      <c r="U329" s="46">
        <v>49225</v>
      </c>
      <c r="V329" s="32"/>
      <c r="X329" s="27">
        <v>420</v>
      </c>
      <c r="Y329" s="27">
        <v>1119</v>
      </c>
      <c r="Z329" s="33"/>
      <c r="AA329" s="46">
        <v>192944</v>
      </c>
      <c r="AD329" s="7"/>
      <c r="AE329" s="7"/>
      <c r="AF329" s="34"/>
      <c r="AG329" s="35"/>
      <c r="AH329" s="35"/>
    </row>
    <row r="330" spans="1:34" x14ac:dyDescent="0.25">
      <c r="A330" s="24">
        <v>7002</v>
      </c>
      <c r="B330" s="25" t="s">
        <v>334</v>
      </c>
      <c r="C330" s="30"/>
      <c r="D330" s="27">
        <v>410</v>
      </c>
      <c r="E330" s="27">
        <v>1112</v>
      </c>
      <c r="F330" s="44">
        <v>3355</v>
      </c>
      <c r="G330" s="29">
        <v>0</v>
      </c>
      <c r="I330" s="27" t="s">
        <v>17</v>
      </c>
      <c r="J330" s="27">
        <v>1113</v>
      </c>
      <c r="K330" s="46">
        <v>4792.8</v>
      </c>
      <c r="L330" s="29"/>
      <c r="N330" s="27">
        <v>420</v>
      </c>
      <c r="O330" s="30">
        <v>1116</v>
      </c>
      <c r="P330" s="46">
        <v>9402</v>
      </c>
      <c r="Q330" s="29"/>
      <c r="S330" s="27">
        <v>470</v>
      </c>
      <c r="T330" s="27">
        <v>1118</v>
      </c>
      <c r="U330" s="46">
        <v>16941</v>
      </c>
      <c r="V330" s="32"/>
      <c r="X330" s="27">
        <v>420</v>
      </c>
      <c r="Y330" s="27">
        <v>1119</v>
      </c>
      <c r="Z330" s="33"/>
      <c r="AA330" s="46">
        <v>89581</v>
      </c>
      <c r="AD330" s="7"/>
      <c r="AE330" s="7"/>
      <c r="AF330" s="34"/>
      <c r="AG330" s="35"/>
      <c r="AH330" s="35"/>
    </row>
    <row r="331" spans="1:34" x14ac:dyDescent="0.25">
      <c r="A331" s="24">
        <v>7029</v>
      </c>
      <c r="B331" s="25" t="s">
        <v>335</v>
      </c>
      <c r="C331" s="30"/>
      <c r="D331" s="27">
        <v>410</v>
      </c>
      <c r="E331" s="27">
        <v>1112</v>
      </c>
      <c r="F331" s="44">
        <v>40100</v>
      </c>
      <c r="G331" s="29">
        <v>14218</v>
      </c>
      <c r="I331" s="27" t="s">
        <v>17</v>
      </c>
      <c r="J331" s="27">
        <v>1113</v>
      </c>
      <c r="K331" s="46">
        <v>105441.59999999999</v>
      </c>
      <c r="L331" s="29"/>
      <c r="N331" s="27">
        <v>420</v>
      </c>
      <c r="O331" s="30">
        <v>1116</v>
      </c>
      <c r="P331" s="46">
        <v>30410</v>
      </c>
      <c r="Q331" s="29"/>
      <c r="S331" s="27">
        <v>470</v>
      </c>
      <c r="T331" s="27">
        <v>1118</v>
      </c>
      <c r="U331" s="46">
        <v>108977</v>
      </c>
      <c r="V331" s="32"/>
      <c r="X331" s="27">
        <v>420</v>
      </c>
      <c r="Y331" s="27">
        <v>1119</v>
      </c>
      <c r="Z331" s="33"/>
      <c r="AA331" s="46">
        <v>507104</v>
      </c>
      <c r="AD331" s="7"/>
      <c r="AE331" s="7"/>
      <c r="AF331" s="34"/>
      <c r="AG331" s="35"/>
      <c r="AH331" s="35"/>
    </row>
    <row r="332" spans="1:34" x14ac:dyDescent="0.25">
      <c r="A332" s="24">
        <v>7038</v>
      </c>
      <c r="B332" s="25" t="s">
        <v>336</v>
      </c>
      <c r="C332" s="30"/>
      <c r="D332" s="27">
        <v>410</v>
      </c>
      <c r="E332" s="27">
        <v>1112</v>
      </c>
      <c r="F332" s="44">
        <v>8787</v>
      </c>
      <c r="G332" s="29">
        <v>1677</v>
      </c>
      <c r="I332" s="27" t="s">
        <v>17</v>
      </c>
      <c r="J332" s="27">
        <v>1113</v>
      </c>
      <c r="K332" s="46">
        <v>2396.4</v>
      </c>
      <c r="L332" s="29"/>
      <c r="N332" s="27">
        <v>420</v>
      </c>
      <c r="O332" s="30">
        <v>1116</v>
      </c>
      <c r="P332" s="46">
        <v>27990</v>
      </c>
      <c r="Q332" s="29"/>
      <c r="S332" s="27">
        <v>470</v>
      </c>
      <c r="T332" s="27">
        <v>1118</v>
      </c>
      <c r="U332" s="46">
        <v>80453</v>
      </c>
      <c r="V332" s="32"/>
      <c r="X332" s="27">
        <v>420</v>
      </c>
      <c r="Y332" s="27">
        <v>1119</v>
      </c>
      <c r="Z332" s="33"/>
      <c r="AA332" s="46">
        <v>425421</v>
      </c>
      <c r="AD332" s="7"/>
      <c r="AE332" s="7"/>
      <c r="AF332" s="34"/>
      <c r="AG332" s="35"/>
      <c r="AH332" s="35"/>
    </row>
    <row r="333" spans="1:34" x14ac:dyDescent="0.25">
      <c r="A333" s="24">
        <v>7047</v>
      </c>
      <c r="B333" s="25" t="s">
        <v>337</v>
      </c>
      <c r="C333" s="30"/>
      <c r="D333" s="27">
        <v>410</v>
      </c>
      <c r="E333" s="27">
        <v>1112</v>
      </c>
      <c r="F333" s="44">
        <v>1677</v>
      </c>
      <c r="G333" s="29">
        <v>1677</v>
      </c>
      <c r="I333" s="27" t="s">
        <v>17</v>
      </c>
      <c r="J333" s="27">
        <v>1113</v>
      </c>
      <c r="K333" s="46">
        <v>16774.8</v>
      </c>
      <c r="L333" s="29"/>
      <c r="N333" s="27">
        <v>420</v>
      </c>
      <c r="O333" s="30">
        <v>1116</v>
      </c>
      <c r="P333" s="46">
        <v>14139</v>
      </c>
      <c r="Q333" s="29"/>
      <c r="S333" s="27">
        <v>470</v>
      </c>
      <c r="T333" s="27">
        <v>1118</v>
      </c>
      <c r="U333" s="46">
        <v>29856</v>
      </c>
      <c r="V333" s="32"/>
      <c r="X333" s="27">
        <v>420</v>
      </c>
      <c r="Y333" s="27">
        <v>1119</v>
      </c>
      <c r="Z333" s="33"/>
      <c r="AA333" s="46">
        <v>148404</v>
      </c>
      <c r="AD333" s="7"/>
      <c r="AE333" s="7"/>
      <c r="AF333" s="34"/>
      <c r="AG333" s="35"/>
      <c r="AH333" s="35"/>
    </row>
    <row r="334" spans="1:34" x14ac:dyDescent="0.25">
      <c r="A334" s="24">
        <v>7056</v>
      </c>
      <c r="B334" s="25" t="s">
        <v>338</v>
      </c>
      <c r="C334" s="30"/>
      <c r="D334" s="27">
        <v>410</v>
      </c>
      <c r="E334" s="27">
        <v>1112</v>
      </c>
      <c r="F334" s="44">
        <v>28437</v>
      </c>
      <c r="G334" s="29">
        <v>11742</v>
      </c>
      <c r="I334" s="27" t="s">
        <v>17</v>
      </c>
      <c r="J334" s="27">
        <v>1113</v>
      </c>
      <c r="K334" s="46">
        <v>28756.799999999999</v>
      </c>
      <c r="L334" s="29"/>
      <c r="N334" s="27">
        <v>420</v>
      </c>
      <c r="O334" s="30">
        <v>1116</v>
      </c>
      <c r="P334" s="46">
        <v>54071</v>
      </c>
      <c r="Q334" s="29"/>
      <c r="S334" s="27">
        <v>470</v>
      </c>
      <c r="T334" s="27">
        <v>1118</v>
      </c>
      <c r="U334" s="46">
        <v>162385</v>
      </c>
      <c r="V334" s="32"/>
      <c r="X334" s="27">
        <v>420</v>
      </c>
      <c r="Y334" s="27">
        <v>1119</v>
      </c>
      <c r="Z334" s="33"/>
      <c r="AA334" s="46">
        <v>686935</v>
      </c>
      <c r="AD334" s="7"/>
      <c r="AE334" s="7"/>
      <c r="AF334" s="34"/>
      <c r="AG334" s="35"/>
      <c r="AH334" s="35"/>
    </row>
    <row r="335" spans="1:34" x14ac:dyDescent="0.25">
      <c r="A335" s="24">
        <v>7092</v>
      </c>
      <c r="B335" s="25" t="s">
        <v>339</v>
      </c>
      <c r="C335" s="30"/>
      <c r="D335" s="27">
        <v>410</v>
      </c>
      <c r="E335" s="27">
        <v>1112</v>
      </c>
      <c r="F335" s="44">
        <v>5831</v>
      </c>
      <c r="G335" s="29">
        <v>0</v>
      </c>
      <c r="I335" s="27" t="s">
        <v>17</v>
      </c>
      <c r="J335" s="27">
        <v>1113</v>
      </c>
      <c r="K335" s="46">
        <v>2396.4</v>
      </c>
      <c r="L335" s="29"/>
      <c r="N335" s="27">
        <v>420</v>
      </c>
      <c r="O335" s="30">
        <v>1116</v>
      </c>
      <c r="P335" s="46">
        <v>18293</v>
      </c>
      <c r="Q335" s="29"/>
      <c r="S335" s="27">
        <v>470</v>
      </c>
      <c r="T335" s="27">
        <v>1118</v>
      </c>
      <c r="U335" s="46">
        <v>50567</v>
      </c>
      <c r="V335" s="32"/>
      <c r="X335" s="27">
        <v>420</v>
      </c>
      <c r="Y335" s="27">
        <v>1119</v>
      </c>
      <c r="Z335" s="33"/>
      <c r="AA335" s="46">
        <v>133695</v>
      </c>
      <c r="AD335" s="7"/>
      <c r="AE335" s="7"/>
      <c r="AF335" s="34"/>
      <c r="AG335" s="35"/>
      <c r="AH335" s="35"/>
    </row>
    <row r="336" spans="1:34" x14ac:dyDescent="0.25">
      <c r="A336" s="24">
        <v>7098</v>
      </c>
      <c r="B336" s="25" t="s">
        <v>340</v>
      </c>
      <c r="C336" s="30"/>
      <c r="D336" s="27">
        <v>410</v>
      </c>
      <c r="E336" s="27">
        <v>1112</v>
      </c>
      <c r="F336" s="44" t="s">
        <v>347</v>
      </c>
      <c r="G336" s="29">
        <v>0</v>
      </c>
      <c r="I336" s="27" t="s">
        <v>17</v>
      </c>
      <c r="J336" s="27">
        <v>1113</v>
      </c>
      <c r="K336" s="46">
        <v>31153.199999999997</v>
      </c>
      <c r="L336" s="29"/>
      <c r="N336" s="27">
        <v>420</v>
      </c>
      <c r="O336" s="30">
        <v>1116</v>
      </c>
      <c r="P336" s="46">
        <v>17957</v>
      </c>
      <c r="Q336" s="29"/>
      <c r="S336" s="27">
        <v>470</v>
      </c>
      <c r="T336" s="27">
        <v>1118</v>
      </c>
      <c r="U336" s="46">
        <v>50903</v>
      </c>
      <c r="V336" s="32"/>
      <c r="X336" s="27">
        <v>420</v>
      </c>
      <c r="Y336" s="27">
        <v>1119</v>
      </c>
      <c r="Z336" s="33"/>
      <c r="AA336" s="46">
        <v>104827</v>
      </c>
      <c r="AD336" s="7"/>
      <c r="AE336" s="7"/>
      <c r="AF336" s="34"/>
      <c r="AG336" s="35"/>
      <c r="AH336" s="35"/>
    </row>
    <row r="337" spans="1:34" x14ac:dyDescent="0.25">
      <c r="A337" s="24">
        <v>7110</v>
      </c>
      <c r="B337" s="25" t="s">
        <v>341</v>
      </c>
      <c r="C337" s="30"/>
      <c r="D337" s="27">
        <v>410</v>
      </c>
      <c r="E337" s="27">
        <v>1112</v>
      </c>
      <c r="F337" s="44">
        <v>30311</v>
      </c>
      <c r="G337" s="29">
        <v>10130</v>
      </c>
      <c r="I337" s="27" t="s">
        <v>17</v>
      </c>
      <c r="J337" s="27">
        <v>1113</v>
      </c>
      <c r="K337" s="46">
        <v>21708</v>
      </c>
      <c r="L337" s="29"/>
      <c r="N337" s="27">
        <v>420</v>
      </c>
      <c r="O337" s="30">
        <v>1116</v>
      </c>
      <c r="P337" s="46">
        <v>31026</v>
      </c>
      <c r="Q337" s="29"/>
      <c r="S337" s="27">
        <v>470</v>
      </c>
      <c r="T337" s="27">
        <v>1118</v>
      </c>
      <c r="U337" s="46">
        <v>109165</v>
      </c>
      <c r="V337" s="32"/>
      <c r="X337" s="27">
        <v>420</v>
      </c>
      <c r="Y337" s="27">
        <v>1119</v>
      </c>
      <c r="Z337" s="33"/>
      <c r="AA337" s="46">
        <v>74820</v>
      </c>
      <c r="AD337" s="7"/>
      <c r="AE337" s="7"/>
      <c r="AF337" s="34"/>
      <c r="AG337" s="35"/>
      <c r="AH337" s="35"/>
    </row>
    <row r="338" spans="1:34" ht="16.5" thickBot="1" x14ac:dyDescent="0.3">
      <c r="F338" s="45">
        <f>SUM(F7:F337)</f>
        <v>52706220</v>
      </c>
      <c r="G338" s="37">
        <f>SUM(G7:G337)</f>
        <v>13918606</v>
      </c>
      <c r="H338" s="37"/>
      <c r="I338" s="37"/>
      <c r="J338" s="37"/>
      <c r="K338" s="47">
        <v>15905746.800000008</v>
      </c>
      <c r="L338" s="37"/>
      <c r="M338" s="37"/>
      <c r="N338" s="37"/>
      <c r="O338" s="37"/>
      <c r="P338" s="38">
        <f t="shared" ref="P338" si="0">SUM(P7:P337)</f>
        <v>19058360</v>
      </c>
      <c r="Q338" s="37"/>
      <c r="R338" s="37"/>
      <c r="S338" s="37"/>
      <c r="T338" s="37"/>
      <c r="U338" s="38">
        <f t="shared" ref="U338" si="1">SUM(U7:U337)</f>
        <v>47425639</v>
      </c>
      <c r="V338" s="37"/>
      <c r="W338" s="37"/>
      <c r="X338" s="37"/>
      <c r="Y338" s="37"/>
      <c r="Z338" s="37"/>
      <c r="AA338" s="37">
        <f>SUM(AA7:AA337)</f>
        <v>205227623</v>
      </c>
    </row>
    <row r="339" spans="1:34" ht="16.5" thickTop="1" x14ac:dyDescent="0.25"/>
    <row r="340" spans="1:34" x14ac:dyDescent="0.25">
      <c r="F340" s="43">
        <f>+'[2]FY26 Allocation Summary'!$L$330-F338</f>
        <v>8.0299999862909317</v>
      </c>
    </row>
  </sheetData>
  <mergeCells count="11">
    <mergeCell ref="X2:AA2"/>
    <mergeCell ref="D3:G3"/>
    <mergeCell ref="I3:L3"/>
    <mergeCell ref="N3:Q3"/>
    <mergeCell ref="S3:V3"/>
    <mergeCell ref="X3:AA3"/>
    <mergeCell ref="D4:G4"/>
    <mergeCell ref="D2:G2"/>
    <mergeCell ref="I2:L2"/>
    <mergeCell ref="N2:Q2"/>
    <mergeCell ref="S2:V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FY26 Local Projects</vt:lpstr>
    </vt:vector>
  </TitlesOfParts>
  <Company>State of Iowa IDOE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Bobby [IDOE]</dc:creator>
  <cp:lastModifiedBy>Wilson, Bobby [IDOE]</cp:lastModifiedBy>
  <dcterms:created xsi:type="dcterms:W3CDTF">2026-02-02T18:11:43Z</dcterms:created>
  <dcterms:modified xsi:type="dcterms:W3CDTF">2026-02-04T18:46:07Z</dcterms:modified>
</cp:coreProperties>
</file>