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chool Finance Team\Special Education\SES\SES Files FY23\"/>
    </mc:Choice>
  </mc:AlternateContent>
  <xr:revisionPtr revIDLastSave="0" documentId="8_{8E9118EB-2269-494C-A56E-C8753649320D}" xr6:coauthVersionLast="36" xr6:coauthVersionMax="36" xr10:uidLastSave="{00000000-0000-0000-0000-000000000000}"/>
  <bookViews>
    <workbookView xWindow="0" yWindow="0" windowWidth="23040" windowHeight="8856" xr2:uid="{8543B40D-1857-4535-9217-BC74AC939559}"/>
  </bookViews>
  <sheets>
    <sheet name="FY23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3" i="1" l="1"/>
  <c r="E333" i="1"/>
  <c r="F333" i="1"/>
  <c r="G333" i="1"/>
  <c r="H333" i="1"/>
  <c r="I333" i="1"/>
  <c r="J333" i="1"/>
  <c r="K333" i="1"/>
  <c r="L333" i="1"/>
  <c r="M333" i="1"/>
  <c r="N333" i="1"/>
  <c r="O333" i="1"/>
  <c r="P333" i="1"/>
  <c r="Q333" i="1"/>
  <c r="R333" i="1"/>
  <c r="S333" i="1"/>
  <c r="T333" i="1"/>
  <c r="U333" i="1"/>
  <c r="V333" i="1"/>
  <c r="W333" i="1"/>
  <c r="C333" i="1"/>
  <c r="D333" i="2" l="1"/>
  <c r="E333" i="2"/>
  <c r="F333" i="2"/>
  <c r="G333" i="2"/>
  <c r="H333" i="2"/>
  <c r="I333" i="2"/>
  <c r="J333" i="2"/>
  <c r="K333" i="2"/>
  <c r="L333" i="2"/>
  <c r="M333" i="2"/>
  <c r="N333" i="2"/>
  <c r="O333" i="2"/>
  <c r="P333" i="2"/>
  <c r="Q333" i="2"/>
  <c r="R333" i="2"/>
  <c r="S333" i="2"/>
  <c r="T333" i="2"/>
  <c r="U333" i="2"/>
  <c r="V333" i="2"/>
  <c r="C333" i="2"/>
  <c r="N329" i="1" l="1"/>
  <c r="M329" i="1"/>
  <c r="I329" i="1"/>
  <c r="H329" i="1"/>
  <c r="D329" i="1"/>
  <c r="C329" i="1"/>
  <c r="S328" i="1"/>
  <c r="V328" i="1" s="1"/>
  <c r="R328" i="1"/>
  <c r="U328" i="1" s="1"/>
  <c r="P328" i="1"/>
  <c r="O328" i="1"/>
  <c r="K328" i="1"/>
  <c r="J328" i="1"/>
  <c r="F328" i="1"/>
  <c r="E328" i="1"/>
  <c r="S327" i="1"/>
  <c r="V327" i="1" s="1"/>
  <c r="R327" i="1"/>
  <c r="U327" i="1" s="1"/>
  <c r="P327" i="1"/>
  <c r="O327" i="1"/>
  <c r="K327" i="1"/>
  <c r="J327" i="1"/>
  <c r="L327" i="1" s="1"/>
  <c r="F327" i="1"/>
  <c r="E327" i="1"/>
  <c r="S326" i="1"/>
  <c r="V326" i="1" s="1"/>
  <c r="R326" i="1"/>
  <c r="U326" i="1" s="1"/>
  <c r="P326" i="1"/>
  <c r="O326" i="1"/>
  <c r="K326" i="1"/>
  <c r="J326" i="1"/>
  <c r="L326" i="1" s="1"/>
  <c r="F326" i="1"/>
  <c r="E326" i="1"/>
  <c r="S325" i="1"/>
  <c r="V325" i="1" s="1"/>
  <c r="R325" i="1"/>
  <c r="U325" i="1" s="1"/>
  <c r="P325" i="1"/>
  <c r="O325" i="1"/>
  <c r="K325" i="1"/>
  <c r="J325" i="1"/>
  <c r="F325" i="1"/>
  <c r="E325" i="1"/>
  <c r="S324" i="1"/>
  <c r="V324" i="1" s="1"/>
  <c r="R324" i="1"/>
  <c r="U324" i="1" s="1"/>
  <c r="P324" i="1"/>
  <c r="O324" i="1"/>
  <c r="K324" i="1"/>
  <c r="J324" i="1"/>
  <c r="L324" i="1" s="1"/>
  <c r="F324" i="1"/>
  <c r="E324" i="1"/>
  <c r="S323" i="1"/>
  <c r="V323" i="1" s="1"/>
  <c r="R323" i="1"/>
  <c r="U323" i="1" s="1"/>
  <c r="P323" i="1"/>
  <c r="O323" i="1"/>
  <c r="K323" i="1"/>
  <c r="J323" i="1"/>
  <c r="F323" i="1"/>
  <c r="E323" i="1"/>
  <c r="S322" i="1"/>
  <c r="V322" i="1" s="1"/>
  <c r="R322" i="1"/>
  <c r="U322" i="1" s="1"/>
  <c r="P322" i="1"/>
  <c r="O322" i="1"/>
  <c r="K322" i="1"/>
  <c r="J322" i="1"/>
  <c r="F322" i="1"/>
  <c r="E322" i="1"/>
  <c r="S321" i="1"/>
  <c r="V321" i="1" s="1"/>
  <c r="R321" i="1"/>
  <c r="U321" i="1" s="1"/>
  <c r="P321" i="1"/>
  <c r="O321" i="1"/>
  <c r="K321" i="1"/>
  <c r="J321" i="1"/>
  <c r="F321" i="1"/>
  <c r="E321" i="1"/>
  <c r="S320" i="1"/>
  <c r="V320" i="1" s="1"/>
  <c r="R320" i="1"/>
  <c r="U320" i="1" s="1"/>
  <c r="P320" i="1"/>
  <c r="O320" i="1"/>
  <c r="K320" i="1"/>
  <c r="J320" i="1"/>
  <c r="F320" i="1"/>
  <c r="E320" i="1"/>
  <c r="S319" i="1"/>
  <c r="V319" i="1" s="1"/>
  <c r="R319" i="1"/>
  <c r="U319" i="1" s="1"/>
  <c r="P319" i="1"/>
  <c r="O319" i="1"/>
  <c r="K319" i="1"/>
  <c r="J319" i="1"/>
  <c r="F319" i="1"/>
  <c r="E319" i="1"/>
  <c r="S318" i="1"/>
  <c r="V318" i="1" s="1"/>
  <c r="R318" i="1"/>
  <c r="U318" i="1" s="1"/>
  <c r="P318" i="1"/>
  <c r="O318" i="1"/>
  <c r="K318" i="1"/>
  <c r="J318" i="1"/>
  <c r="F318" i="1"/>
  <c r="E318" i="1"/>
  <c r="S317" i="1"/>
  <c r="V317" i="1" s="1"/>
  <c r="R317" i="1"/>
  <c r="U317" i="1" s="1"/>
  <c r="P317" i="1"/>
  <c r="O317" i="1"/>
  <c r="K317" i="1"/>
  <c r="J317" i="1"/>
  <c r="F317" i="1"/>
  <c r="E317" i="1"/>
  <c r="S316" i="1"/>
  <c r="V316" i="1" s="1"/>
  <c r="R316" i="1"/>
  <c r="U316" i="1" s="1"/>
  <c r="P316" i="1"/>
  <c r="O316" i="1"/>
  <c r="K316" i="1"/>
  <c r="J316" i="1"/>
  <c r="F316" i="1"/>
  <c r="E316" i="1"/>
  <c r="S315" i="1"/>
  <c r="V315" i="1" s="1"/>
  <c r="R315" i="1"/>
  <c r="U315" i="1" s="1"/>
  <c r="P315" i="1"/>
  <c r="O315" i="1"/>
  <c r="K315" i="1"/>
  <c r="J315" i="1"/>
  <c r="F315" i="1"/>
  <c r="E315" i="1"/>
  <c r="U314" i="1"/>
  <c r="S314" i="1"/>
  <c r="V314" i="1" s="1"/>
  <c r="R314" i="1"/>
  <c r="P314" i="1"/>
  <c r="O314" i="1"/>
  <c r="K314" i="1"/>
  <c r="J314" i="1"/>
  <c r="F314" i="1"/>
  <c r="E314" i="1"/>
  <c r="S313" i="1"/>
  <c r="V313" i="1" s="1"/>
  <c r="R313" i="1"/>
  <c r="U313" i="1" s="1"/>
  <c r="P313" i="1"/>
  <c r="O313" i="1"/>
  <c r="K313" i="1"/>
  <c r="J313" i="1"/>
  <c r="F313" i="1"/>
  <c r="E313" i="1"/>
  <c r="S312" i="1"/>
  <c r="V312" i="1" s="1"/>
  <c r="R312" i="1"/>
  <c r="U312" i="1" s="1"/>
  <c r="P312" i="1"/>
  <c r="O312" i="1"/>
  <c r="K312" i="1"/>
  <c r="J312" i="1"/>
  <c r="F312" i="1"/>
  <c r="E312" i="1"/>
  <c r="S311" i="1"/>
  <c r="V311" i="1" s="1"/>
  <c r="R311" i="1"/>
  <c r="U311" i="1" s="1"/>
  <c r="P311" i="1"/>
  <c r="O311" i="1"/>
  <c r="K311" i="1"/>
  <c r="J311" i="1"/>
  <c r="F311" i="1"/>
  <c r="E311" i="1"/>
  <c r="S310" i="1"/>
  <c r="V310" i="1" s="1"/>
  <c r="R310" i="1"/>
  <c r="U310" i="1" s="1"/>
  <c r="P310" i="1"/>
  <c r="O310" i="1"/>
  <c r="K310" i="1"/>
  <c r="J310" i="1"/>
  <c r="F310" i="1"/>
  <c r="E310" i="1"/>
  <c r="S309" i="1"/>
  <c r="V309" i="1" s="1"/>
  <c r="R309" i="1"/>
  <c r="U309" i="1" s="1"/>
  <c r="P309" i="1"/>
  <c r="O309" i="1"/>
  <c r="K309" i="1"/>
  <c r="J309" i="1"/>
  <c r="F309" i="1"/>
  <c r="E309" i="1"/>
  <c r="S308" i="1"/>
  <c r="V308" i="1" s="1"/>
  <c r="R308" i="1"/>
  <c r="U308" i="1" s="1"/>
  <c r="P308" i="1"/>
  <c r="O308" i="1"/>
  <c r="K308" i="1"/>
  <c r="J308" i="1"/>
  <c r="F308" i="1"/>
  <c r="E308" i="1"/>
  <c r="S307" i="1"/>
  <c r="V307" i="1" s="1"/>
  <c r="R307" i="1"/>
  <c r="U307" i="1" s="1"/>
  <c r="P307" i="1"/>
  <c r="O307" i="1"/>
  <c r="Q307" i="1" s="1"/>
  <c r="K307" i="1"/>
  <c r="J307" i="1"/>
  <c r="F307" i="1"/>
  <c r="E307" i="1"/>
  <c r="S306" i="1"/>
  <c r="V306" i="1" s="1"/>
  <c r="R306" i="1"/>
  <c r="U306" i="1" s="1"/>
  <c r="P306" i="1"/>
  <c r="O306" i="1"/>
  <c r="Q306" i="1" s="1"/>
  <c r="K306" i="1"/>
  <c r="J306" i="1"/>
  <c r="F306" i="1"/>
  <c r="E306" i="1"/>
  <c r="S305" i="1"/>
  <c r="V305" i="1" s="1"/>
  <c r="R305" i="1"/>
  <c r="U305" i="1" s="1"/>
  <c r="P305" i="1"/>
  <c r="O305" i="1"/>
  <c r="Q305" i="1" s="1"/>
  <c r="K305" i="1"/>
  <c r="J305" i="1"/>
  <c r="F305" i="1"/>
  <c r="E305" i="1"/>
  <c r="S304" i="1"/>
  <c r="V304" i="1" s="1"/>
  <c r="R304" i="1"/>
  <c r="U304" i="1" s="1"/>
  <c r="P304" i="1"/>
  <c r="O304" i="1"/>
  <c r="K304" i="1"/>
  <c r="J304" i="1"/>
  <c r="F304" i="1"/>
  <c r="E304" i="1"/>
  <c r="S303" i="1"/>
  <c r="V303" i="1" s="1"/>
  <c r="R303" i="1"/>
  <c r="U303" i="1" s="1"/>
  <c r="P303" i="1"/>
  <c r="O303" i="1"/>
  <c r="K303" i="1"/>
  <c r="J303" i="1"/>
  <c r="F303" i="1"/>
  <c r="E303" i="1"/>
  <c r="S302" i="1"/>
  <c r="V302" i="1" s="1"/>
  <c r="R302" i="1"/>
  <c r="U302" i="1" s="1"/>
  <c r="P302" i="1"/>
  <c r="O302" i="1"/>
  <c r="K302" i="1"/>
  <c r="J302" i="1"/>
  <c r="F302" i="1"/>
  <c r="E302" i="1"/>
  <c r="S301" i="1"/>
  <c r="V301" i="1" s="1"/>
  <c r="R301" i="1"/>
  <c r="U301" i="1" s="1"/>
  <c r="P301" i="1"/>
  <c r="O301" i="1"/>
  <c r="K301" i="1"/>
  <c r="J301" i="1"/>
  <c r="F301" i="1"/>
  <c r="E301" i="1"/>
  <c r="S300" i="1"/>
  <c r="V300" i="1" s="1"/>
  <c r="R300" i="1"/>
  <c r="U300" i="1" s="1"/>
  <c r="P300" i="1"/>
  <c r="O300" i="1"/>
  <c r="K300" i="1"/>
  <c r="J300" i="1"/>
  <c r="F300" i="1"/>
  <c r="E300" i="1"/>
  <c r="S299" i="1"/>
  <c r="V299" i="1" s="1"/>
  <c r="R299" i="1"/>
  <c r="U299" i="1" s="1"/>
  <c r="P299" i="1"/>
  <c r="O299" i="1"/>
  <c r="K299" i="1"/>
  <c r="J299" i="1"/>
  <c r="F299" i="1"/>
  <c r="E299" i="1"/>
  <c r="S298" i="1"/>
  <c r="V298" i="1" s="1"/>
  <c r="R298" i="1"/>
  <c r="U298" i="1" s="1"/>
  <c r="P298" i="1"/>
  <c r="O298" i="1"/>
  <c r="K298" i="1"/>
  <c r="J298" i="1"/>
  <c r="F298" i="1"/>
  <c r="E298" i="1"/>
  <c r="S297" i="1"/>
  <c r="V297" i="1" s="1"/>
  <c r="R297" i="1"/>
  <c r="U297" i="1" s="1"/>
  <c r="P297" i="1"/>
  <c r="O297" i="1"/>
  <c r="K297" i="1"/>
  <c r="J297" i="1"/>
  <c r="F297" i="1"/>
  <c r="E297" i="1"/>
  <c r="S296" i="1"/>
  <c r="V296" i="1" s="1"/>
  <c r="R296" i="1"/>
  <c r="U296" i="1" s="1"/>
  <c r="P296" i="1"/>
  <c r="O296" i="1"/>
  <c r="K296" i="1"/>
  <c r="J296" i="1"/>
  <c r="F296" i="1"/>
  <c r="E296" i="1"/>
  <c r="S295" i="1"/>
  <c r="V295" i="1" s="1"/>
  <c r="R295" i="1"/>
  <c r="U295" i="1" s="1"/>
  <c r="P295" i="1"/>
  <c r="O295" i="1"/>
  <c r="K295" i="1"/>
  <c r="J295" i="1"/>
  <c r="F295" i="1"/>
  <c r="E295" i="1"/>
  <c r="S294" i="1"/>
  <c r="V294" i="1" s="1"/>
  <c r="R294" i="1"/>
  <c r="U294" i="1" s="1"/>
  <c r="P294" i="1"/>
  <c r="O294" i="1"/>
  <c r="K294" i="1"/>
  <c r="J294" i="1"/>
  <c r="F294" i="1"/>
  <c r="E294" i="1"/>
  <c r="S293" i="1"/>
  <c r="V293" i="1" s="1"/>
  <c r="R293" i="1"/>
  <c r="U293" i="1" s="1"/>
  <c r="P293" i="1"/>
  <c r="O293" i="1"/>
  <c r="K293" i="1"/>
  <c r="J293" i="1"/>
  <c r="F293" i="1"/>
  <c r="E293" i="1"/>
  <c r="S292" i="1"/>
  <c r="V292" i="1" s="1"/>
  <c r="R292" i="1"/>
  <c r="U292" i="1" s="1"/>
  <c r="P292" i="1"/>
  <c r="O292" i="1"/>
  <c r="K292" i="1"/>
  <c r="J292" i="1"/>
  <c r="F292" i="1"/>
  <c r="E292" i="1"/>
  <c r="S291" i="1"/>
  <c r="V291" i="1" s="1"/>
  <c r="R291" i="1"/>
  <c r="U291" i="1" s="1"/>
  <c r="P291" i="1"/>
  <c r="O291" i="1"/>
  <c r="K291" i="1"/>
  <c r="J291" i="1"/>
  <c r="F291" i="1"/>
  <c r="E291" i="1"/>
  <c r="S290" i="1"/>
  <c r="V290" i="1" s="1"/>
  <c r="R290" i="1"/>
  <c r="U290" i="1" s="1"/>
  <c r="P290" i="1"/>
  <c r="O290" i="1"/>
  <c r="K290" i="1"/>
  <c r="J290" i="1"/>
  <c r="F290" i="1"/>
  <c r="E290" i="1"/>
  <c r="S289" i="1"/>
  <c r="V289" i="1" s="1"/>
  <c r="R289" i="1"/>
  <c r="U289" i="1" s="1"/>
  <c r="P289" i="1"/>
  <c r="O289" i="1"/>
  <c r="K289" i="1"/>
  <c r="J289" i="1"/>
  <c r="F289" i="1"/>
  <c r="E289" i="1"/>
  <c r="S288" i="1"/>
  <c r="V288" i="1" s="1"/>
  <c r="R288" i="1"/>
  <c r="U288" i="1" s="1"/>
  <c r="P288" i="1"/>
  <c r="O288" i="1"/>
  <c r="K288" i="1"/>
  <c r="J288" i="1"/>
  <c r="F288" i="1"/>
  <c r="E288" i="1"/>
  <c r="S287" i="1"/>
  <c r="V287" i="1" s="1"/>
  <c r="R287" i="1"/>
  <c r="U287" i="1" s="1"/>
  <c r="P287" i="1"/>
  <c r="O287" i="1"/>
  <c r="K287" i="1"/>
  <c r="J287" i="1"/>
  <c r="F287" i="1"/>
  <c r="E287" i="1"/>
  <c r="S286" i="1"/>
  <c r="V286" i="1" s="1"/>
  <c r="R286" i="1"/>
  <c r="U286" i="1" s="1"/>
  <c r="P286" i="1"/>
  <c r="O286" i="1"/>
  <c r="K286" i="1"/>
  <c r="J286" i="1"/>
  <c r="F286" i="1"/>
  <c r="E286" i="1"/>
  <c r="S285" i="1"/>
  <c r="V285" i="1" s="1"/>
  <c r="R285" i="1"/>
  <c r="U285" i="1" s="1"/>
  <c r="P285" i="1"/>
  <c r="O285" i="1"/>
  <c r="K285" i="1"/>
  <c r="J285" i="1"/>
  <c r="F285" i="1"/>
  <c r="E285" i="1"/>
  <c r="S284" i="1"/>
  <c r="V284" i="1" s="1"/>
  <c r="R284" i="1"/>
  <c r="U284" i="1" s="1"/>
  <c r="P284" i="1"/>
  <c r="O284" i="1"/>
  <c r="K284" i="1"/>
  <c r="J284" i="1"/>
  <c r="F284" i="1"/>
  <c r="E284" i="1"/>
  <c r="S283" i="1"/>
  <c r="V283" i="1" s="1"/>
  <c r="R283" i="1"/>
  <c r="U283" i="1" s="1"/>
  <c r="P283" i="1"/>
  <c r="O283" i="1"/>
  <c r="K283" i="1"/>
  <c r="J283" i="1"/>
  <c r="F283" i="1"/>
  <c r="E283" i="1"/>
  <c r="S282" i="1"/>
  <c r="V282" i="1" s="1"/>
  <c r="R282" i="1"/>
  <c r="U282" i="1" s="1"/>
  <c r="P282" i="1"/>
  <c r="O282" i="1"/>
  <c r="K282" i="1"/>
  <c r="J282" i="1"/>
  <c r="F282" i="1"/>
  <c r="E282" i="1"/>
  <c r="S281" i="1"/>
  <c r="V281" i="1" s="1"/>
  <c r="R281" i="1"/>
  <c r="U281" i="1" s="1"/>
  <c r="P281" i="1"/>
  <c r="O281" i="1"/>
  <c r="K281" i="1"/>
  <c r="J281" i="1"/>
  <c r="F281" i="1"/>
  <c r="E281" i="1"/>
  <c r="S280" i="1"/>
  <c r="V280" i="1" s="1"/>
  <c r="R280" i="1"/>
  <c r="U280" i="1" s="1"/>
  <c r="P280" i="1"/>
  <c r="O280" i="1"/>
  <c r="K280" i="1"/>
  <c r="J280" i="1"/>
  <c r="F280" i="1"/>
  <c r="E280" i="1"/>
  <c r="S279" i="1"/>
  <c r="V279" i="1" s="1"/>
  <c r="R279" i="1"/>
  <c r="U279" i="1" s="1"/>
  <c r="P279" i="1"/>
  <c r="O279" i="1"/>
  <c r="K279" i="1"/>
  <c r="J279" i="1"/>
  <c r="F279" i="1"/>
  <c r="E279" i="1"/>
  <c r="S278" i="1"/>
  <c r="V278" i="1" s="1"/>
  <c r="R278" i="1"/>
  <c r="U278" i="1" s="1"/>
  <c r="P278" i="1"/>
  <c r="O278" i="1"/>
  <c r="K278" i="1"/>
  <c r="J278" i="1"/>
  <c r="F278" i="1"/>
  <c r="E278" i="1"/>
  <c r="S277" i="1"/>
  <c r="V277" i="1" s="1"/>
  <c r="R277" i="1"/>
  <c r="U277" i="1" s="1"/>
  <c r="P277" i="1"/>
  <c r="O277" i="1"/>
  <c r="K277" i="1"/>
  <c r="J277" i="1"/>
  <c r="F277" i="1"/>
  <c r="E277" i="1"/>
  <c r="S276" i="1"/>
  <c r="V276" i="1" s="1"/>
  <c r="R276" i="1"/>
  <c r="U276" i="1" s="1"/>
  <c r="P276" i="1"/>
  <c r="O276" i="1"/>
  <c r="K276" i="1"/>
  <c r="J276" i="1"/>
  <c r="F276" i="1"/>
  <c r="E276" i="1"/>
  <c r="S275" i="1"/>
  <c r="V275" i="1" s="1"/>
  <c r="R275" i="1"/>
  <c r="U275" i="1" s="1"/>
  <c r="P275" i="1"/>
  <c r="O275" i="1"/>
  <c r="K275" i="1"/>
  <c r="J275" i="1"/>
  <c r="F275" i="1"/>
  <c r="E275" i="1"/>
  <c r="S274" i="1"/>
  <c r="V274" i="1" s="1"/>
  <c r="R274" i="1"/>
  <c r="U274" i="1" s="1"/>
  <c r="P274" i="1"/>
  <c r="O274" i="1"/>
  <c r="K274" i="1"/>
  <c r="J274" i="1"/>
  <c r="F274" i="1"/>
  <c r="E274" i="1"/>
  <c r="S273" i="1"/>
  <c r="V273" i="1" s="1"/>
  <c r="R273" i="1"/>
  <c r="U273" i="1" s="1"/>
  <c r="P273" i="1"/>
  <c r="O273" i="1"/>
  <c r="K273" i="1"/>
  <c r="J273" i="1"/>
  <c r="F273" i="1"/>
  <c r="E273" i="1"/>
  <c r="S272" i="1"/>
  <c r="V272" i="1" s="1"/>
  <c r="R272" i="1"/>
  <c r="U272" i="1" s="1"/>
  <c r="P272" i="1"/>
  <c r="O272" i="1"/>
  <c r="K272" i="1"/>
  <c r="J272" i="1"/>
  <c r="F272" i="1"/>
  <c r="E272" i="1"/>
  <c r="S271" i="1"/>
  <c r="V271" i="1" s="1"/>
  <c r="R271" i="1"/>
  <c r="U271" i="1" s="1"/>
  <c r="P271" i="1"/>
  <c r="O271" i="1"/>
  <c r="K271" i="1"/>
  <c r="J271" i="1"/>
  <c r="F271" i="1"/>
  <c r="E271" i="1"/>
  <c r="S270" i="1"/>
  <c r="V270" i="1" s="1"/>
  <c r="R270" i="1"/>
  <c r="U270" i="1" s="1"/>
  <c r="P270" i="1"/>
  <c r="O270" i="1"/>
  <c r="K270" i="1"/>
  <c r="J270" i="1"/>
  <c r="F270" i="1"/>
  <c r="E270" i="1"/>
  <c r="S269" i="1"/>
  <c r="V269" i="1" s="1"/>
  <c r="R269" i="1"/>
  <c r="U269" i="1" s="1"/>
  <c r="P269" i="1"/>
  <c r="O269" i="1"/>
  <c r="K269" i="1"/>
  <c r="J269" i="1"/>
  <c r="F269" i="1"/>
  <c r="E269" i="1"/>
  <c r="S268" i="1"/>
  <c r="V268" i="1" s="1"/>
  <c r="R268" i="1"/>
  <c r="U268" i="1" s="1"/>
  <c r="P268" i="1"/>
  <c r="O268" i="1"/>
  <c r="K268" i="1"/>
  <c r="J268" i="1"/>
  <c r="F268" i="1"/>
  <c r="E268" i="1"/>
  <c r="S267" i="1"/>
  <c r="V267" i="1" s="1"/>
  <c r="R267" i="1"/>
  <c r="U267" i="1" s="1"/>
  <c r="P267" i="1"/>
  <c r="O267" i="1"/>
  <c r="K267" i="1"/>
  <c r="J267" i="1"/>
  <c r="F267" i="1"/>
  <c r="E267" i="1"/>
  <c r="S266" i="1"/>
  <c r="V266" i="1" s="1"/>
  <c r="R266" i="1"/>
  <c r="U266" i="1" s="1"/>
  <c r="P266" i="1"/>
  <c r="O266" i="1"/>
  <c r="K266" i="1"/>
  <c r="J266" i="1"/>
  <c r="F266" i="1"/>
  <c r="E266" i="1"/>
  <c r="S265" i="1"/>
  <c r="V265" i="1" s="1"/>
  <c r="R265" i="1"/>
  <c r="U265" i="1" s="1"/>
  <c r="P265" i="1"/>
  <c r="O265" i="1"/>
  <c r="K265" i="1"/>
  <c r="J265" i="1"/>
  <c r="F265" i="1"/>
  <c r="E265" i="1"/>
  <c r="S264" i="1"/>
  <c r="V264" i="1" s="1"/>
  <c r="R264" i="1"/>
  <c r="U264" i="1" s="1"/>
  <c r="P264" i="1"/>
  <c r="O264" i="1"/>
  <c r="K264" i="1"/>
  <c r="J264" i="1"/>
  <c r="F264" i="1"/>
  <c r="E264" i="1"/>
  <c r="S263" i="1"/>
  <c r="V263" i="1" s="1"/>
  <c r="R263" i="1"/>
  <c r="U263" i="1" s="1"/>
  <c r="P263" i="1"/>
  <c r="O263" i="1"/>
  <c r="K263" i="1"/>
  <c r="J263" i="1"/>
  <c r="F263" i="1"/>
  <c r="E263" i="1"/>
  <c r="S262" i="1"/>
  <c r="V262" i="1" s="1"/>
  <c r="R262" i="1"/>
  <c r="U262" i="1" s="1"/>
  <c r="P262" i="1"/>
  <c r="O262" i="1"/>
  <c r="K262" i="1"/>
  <c r="J262" i="1"/>
  <c r="F262" i="1"/>
  <c r="E262" i="1"/>
  <c r="S261" i="1"/>
  <c r="V261" i="1" s="1"/>
  <c r="R261" i="1"/>
  <c r="U261" i="1" s="1"/>
  <c r="P261" i="1"/>
  <c r="O261" i="1"/>
  <c r="K261" i="1"/>
  <c r="J261" i="1"/>
  <c r="F261" i="1"/>
  <c r="E261" i="1"/>
  <c r="S260" i="1"/>
  <c r="V260" i="1" s="1"/>
  <c r="R260" i="1"/>
  <c r="U260" i="1" s="1"/>
  <c r="P260" i="1"/>
  <c r="O260" i="1"/>
  <c r="K260" i="1"/>
  <c r="J260" i="1"/>
  <c r="F260" i="1"/>
  <c r="E260" i="1"/>
  <c r="S259" i="1"/>
  <c r="V259" i="1" s="1"/>
  <c r="R259" i="1"/>
  <c r="U259" i="1" s="1"/>
  <c r="P259" i="1"/>
  <c r="O259" i="1"/>
  <c r="K259" i="1"/>
  <c r="J259" i="1"/>
  <c r="F259" i="1"/>
  <c r="E259" i="1"/>
  <c r="S258" i="1"/>
  <c r="V258" i="1" s="1"/>
  <c r="R258" i="1"/>
  <c r="U258" i="1" s="1"/>
  <c r="P258" i="1"/>
  <c r="O258" i="1"/>
  <c r="K258" i="1"/>
  <c r="J258" i="1"/>
  <c r="F258" i="1"/>
  <c r="E258" i="1"/>
  <c r="S257" i="1"/>
  <c r="V257" i="1" s="1"/>
  <c r="R257" i="1"/>
  <c r="U257" i="1" s="1"/>
  <c r="P257" i="1"/>
  <c r="O257" i="1"/>
  <c r="K257" i="1"/>
  <c r="J257" i="1"/>
  <c r="F257" i="1"/>
  <c r="E257" i="1"/>
  <c r="S256" i="1"/>
  <c r="V256" i="1" s="1"/>
  <c r="R256" i="1"/>
  <c r="U256" i="1" s="1"/>
  <c r="P256" i="1"/>
  <c r="O256" i="1"/>
  <c r="K256" i="1"/>
  <c r="J256" i="1"/>
  <c r="F256" i="1"/>
  <c r="E256" i="1"/>
  <c r="S255" i="1"/>
  <c r="V255" i="1" s="1"/>
  <c r="R255" i="1"/>
  <c r="U255" i="1" s="1"/>
  <c r="P255" i="1"/>
  <c r="O255" i="1"/>
  <c r="K255" i="1"/>
  <c r="J255" i="1"/>
  <c r="F255" i="1"/>
  <c r="E255" i="1"/>
  <c r="S254" i="1"/>
  <c r="V254" i="1" s="1"/>
  <c r="R254" i="1"/>
  <c r="U254" i="1" s="1"/>
  <c r="P254" i="1"/>
  <c r="O254" i="1"/>
  <c r="K254" i="1"/>
  <c r="J254" i="1"/>
  <c r="F254" i="1"/>
  <c r="E254" i="1"/>
  <c r="S253" i="1"/>
  <c r="V253" i="1" s="1"/>
  <c r="R253" i="1"/>
  <c r="U253" i="1" s="1"/>
  <c r="P253" i="1"/>
  <c r="O253" i="1"/>
  <c r="K253" i="1"/>
  <c r="J253" i="1"/>
  <c r="F253" i="1"/>
  <c r="E253" i="1"/>
  <c r="S252" i="1"/>
  <c r="V252" i="1" s="1"/>
  <c r="R252" i="1"/>
  <c r="U252" i="1" s="1"/>
  <c r="P252" i="1"/>
  <c r="O252" i="1"/>
  <c r="K252" i="1"/>
  <c r="J252" i="1"/>
  <c r="F252" i="1"/>
  <c r="E252" i="1"/>
  <c r="S251" i="1"/>
  <c r="V251" i="1" s="1"/>
  <c r="R251" i="1"/>
  <c r="U251" i="1" s="1"/>
  <c r="P251" i="1"/>
  <c r="O251" i="1"/>
  <c r="K251" i="1"/>
  <c r="J251" i="1"/>
  <c r="F251" i="1"/>
  <c r="E251" i="1"/>
  <c r="S250" i="1"/>
  <c r="V250" i="1" s="1"/>
  <c r="R250" i="1"/>
  <c r="U250" i="1" s="1"/>
  <c r="P250" i="1"/>
  <c r="O250" i="1"/>
  <c r="K250" i="1"/>
  <c r="J250" i="1"/>
  <c r="F250" i="1"/>
  <c r="E250" i="1"/>
  <c r="S249" i="1"/>
  <c r="V249" i="1" s="1"/>
  <c r="R249" i="1"/>
  <c r="U249" i="1" s="1"/>
  <c r="P249" i="1"/>
  <c r="O249" i="1"/>
  <c r="K249" i="1"/>
  <c r="J249" i="1"/>
  <c r="F249" i="1"/>
  <c r="E249" i="1"/>
  <c r="S248" i="1"/>
  <c r="V248" i="1" s="1"/>
  <c r="R248" i="1"/>
  <c r="U248" i="1" s="1"/>
  <c r="P248" i="1"/>
  <c r="O248" i="1"/>
  <c r="K248" i="1"/>
  <c r="J248" i="1"/>
  <c r="F248" i="1"/>
  <c r="E248" i="1"/>
  <c r="S247" i="1"/>
  <c r="V247" i="1" s="1"/>
  <c r="R247" i="1"/>
  <c r="U247" i="1" s="1"/>
  <c r="P247" i="1"/>
  <c r="O247" i="1"/>
  <c r="K247" i="1"/>
  <c r="J247" i="1"/>
  <c r="F247" i="1"/>
  <c r="E247" i="1"/>
  <c r="S246" i="1"/>
  <c r="V246" i="1" s="1"/>
  <c r="R246" i="1"/>
  <c r="U246" i="1" s="1"/>
  <c r="P246" i="1"/>
  <c r="O246" i="1"/>
  <c r="K246" i="1"/>
  <c r="J246" i="1"/>
  <c r="F246" i="1"/>
  <c r="E246" i="1"/>
  <c r="S245" i="1"/>
  <c r="V245" i="1" s="1"/>
  <c r="R245" i="1"/>
  <c r="U245" i="1" s="1"/>
  <c r="P245" i="1"/>
  <c r="O245" i="1"/>
  <c r="K245" i="1"/>
  <c r="J245" i="1"/>
  <c r="F245" i="1"/>
  <c r="E245" i="1"/>
  <c r="S244" i="1"/>
  <c r="V244" i="1" s="1"/>
  <c r="R244" i="1"/>
  <c r="U244" i="1" s="1"/>
  <c r="P244" i="1"/>
  <c r="O244" i="1"/>
  <c r="K244" i="1"/>
  <c r="J244" i="1"/>
  <c r="F244" i="1"/>
  <c r="E244" i="1"/>
  <c r="S243" i="1"/>
  <c r="V243" i="1" s="1"/>
  <c r="R243" i="1"/>
  <c r="U243" i="1" s="1"/>
  <c r="P243" i="1"/>
  <c r="O243" i="1"/>
  <c r="K243" i="1"/>
  <c r="J243" i="1"/>
  <c r="F243" i="1"/>
  <c r="E243" i="1"/>
  <c r="S242" i="1"/>
  <c r="V242" i="1" s="1"/>
  <c r="R242" i="1"/>
  <c r="U242" i="1" s="1"/>
  <c r="P242" i="1"/>
  <c r="O242" i="1"/>
  <c r="K242" i="1"/>
  <c r="J242" i="1"/>
  <c r="F242" i="1"/>
  <c r="E242" i="1"/>
  <c r="S241" i="1"/>
  <c r="V241" i="1" s="1"/>
  <c r="R241" i="1"/>
  <c r="U241" i="1" s="1"/>
  <c r="P241" i="1"/>
  <c r="O241" i="1"/>
  <c r="K241" i="1"/>
  <c r="J241" i="1"/>
  <c r="F241" i="1"/>
  <c r="E241" i="1"/>
  <c r="S240" i="1"/>
  <c r="V240" i="1" s="1"/>
  <c r="R240" i="1"/>
  <c r="U240" i="1" s="1"/>
  <c r="P240" i="1"/>
  <c r="O240" i="1"/>
  <c r="K240" i="1"/>
  <c r="J240" i="1"/>
  <c r="F240" i="1"/>
  <c r="E240" i="1"/>
  <c r="S239" i="1"/>
  <c r="V239" i="1" s="1"/>
  <c r="R239" i="1"/>
  <c r="U239" i="1" s="1"/>
  <c r="P239" i="1"/>
  <c r="O239" i="1"/>
  <c r="K239" i="1"/>
  <c r="J239" i="1"/>
  <c r="F239" i="1"/>
  <c r="E239" i="1"/>
  <c r="S238" i="1"/>
  <c r="V238" i="1" s="1"/>
  <c r="R238" i="1"/>
  <c r="U238" i="1" s="1"/>
  <c r="P238" i="1"/>
  <c r="O238" i="1"/>
  <c r="K238" i="1"/>
  <c r="J238" i="1"/>
  <c r="F238" i="1"/>
  <c r="E238" i="1"/>
  <c r="S237" i="1"/>
  <c r="V237" i="1" s="1"/>
  <c r="R237" i="1"/>
  <c r="U237" i="1" s="1"/>
  <c r="P237" i="1"/>
  <c r="O237" i="1"/>
  <c r="K237" i="1"/>
  <c r="J237" i="1"/>
  <c r="F237" i="1"/>
  <c r="E237" i="1"/>
  <c r="S236" i="1"/>
  <c r="V236" i="1" s="1"/>
  <c r="R236" i="1"/>
  <c r="U236" i="1" s="1"/>
  <c r="P236" i="1"/>
  <c r="O236" i="1"/>
  <c r="K236" i="1"/>
  <c r="J236" i="1"/>
  <c r="F236" i="1"/>
  <c r="E236" i="1"/>
  <c r="S235" i="1"/>
  <c r="V235" i="1" s="1"/>
  <c r="R235" i="1"/>
  <c r="U235" i="1" s="1"/>
  <c r="P235" i="1"/>
  <c r="O235" i="1"/>
  <c r="K235" i="1"/>
  <c r="J235" i="1"/>
  <c r="F235" i="1"/>
  <c r="E235" i="1"/>
  <c r="S234" i="1"/>
  <c r="V234" i="1" s="1"/>
  <c r="R234" i="1"/>
  <c r="U234" i="1" s="1"/>
  <c r="P234" i="1"/>
  <c r="O234" i="1"/>
  <c r="K234" i="1"/>
  <c r="J234" i="1"/>
  <c r="F234" i="1"/>
  <c r="E234" i="1"/>
  <c r="S233" i="1"/>
  <c r="V233" i="1" s="1"/>
  <c r="R233" i="1"/>
  <c r="U233" i="1" s="1"/>
  <c r="P233" i="1"/>
  <c r="O233" i="1"/>
  <c r="K233" i="1"/>
  <c r="J233" i="1"/>
  <c r="F233" i="1"/>
  <c r="E233" i="1"/>
  <c r="S232" i="1"/>
  <c r="V232" i="1" s="1"/>
  <c r="R232" i="1"/>
  <c r="U232" i="1" s="1"/>
  <c r="P232" i="1"/>
  <c r="O232" i="1"/>
  <c r="K232" i="1"/>
  <c r="J232" i="1"/>
  <c r="F232" i="1"/>
  <c r="E232" i="1"/>
  <c r="S231" i="1"/>
  <c r="V231" i="1" s="1"/>
  <c r="R231" i="1"/>
  <c r="U231" i="1" s="1"/>
  <c r="P231" i="1"/>
  <c r="O231" i="1"/>
  <c r="K231" i="1"/>
  <c r="J231" i="1"/>
  <c r="F231" i="1"/>
  <c r="E231" i="1"/>
  <c r="S230" i="1"/>
  <c r="V230" i="1" s="1"/>
  <c r="R230" i="1"/>
  <c r="U230" i="1" s="1"/>
  <c r="P230" i="1"/>
  <c r="O230" i="1"/>
  <c r="K230" i="1"/>
  <c r="J230" i="1"/>
  <c r="F230" i="1"/>
  <c r="E230" i="1"/>
  <c r="S229" i="1"/>
  <c r="V229" i="1" s="1"/>
  <c r="R229" i="1"/>
  <c r="U229" i="1" s="1"/>
  <c r="P229" i="1"/>
  <c r="O229" i="1"/>
  <c r="K229" i="1"/>
  <c r="J229" i="1"/>
  <c r="F229" i="1"/>
  <c r="E229" i="1"/>
  <c r="S228" i="1"/>
  <c r="V228" i="1" s="1"/>
  <c r="R228" i="1"/>
  <c r="U228" i="1" s="1"/>
  <c r="P228" i="1"/>
  <c r="O228" i="1"/>
  <c r="K228" i="1"/>
  <c r="J228" i="1"/>
  <c r="F228" i="1"/>
  <c r="E228" i="1"/>
  <c r="S227" i="1"/>
  <c r="V227" i="1" s="1"/>
  <c r="R227" i="1"/>
  <c r="U227" i="1" s="1"/>
  <c r="P227" i="1"/>
  <c r="O227" i="1"/>
  <c r="K227" i="1"/>
  <c r="J227" i="1"/>
  <c r="F227" i="1"/>
  <c r="E227" i="1"/>
  <c r="S226" i="1"/>
  <c r="V226" i="1" s="1"/>
  <c r="R226" i="1"/>
  <c r="U226" i="1" s="1"/>
  <c r="P226" i="1"/>
  <c r="O226" i="1"/>
  <c r="K226" i="1"/>
  <c r="J226" i="1"/>
  <c r="F226" i="1"/>
  <c r="E226" i="1"/>
  <c r="S225" i="1"/>
  <c r="V225" i="1" s="1"/>
  <c r="R225" i="1"/>
  <c r="U225" i="1" s="1"/>
  <c r="P225" i="1"/>
  <c r="O225" i="1"/>
  <c r="K225" i="1"/>
  <c r="J225" i="1"/>
  <c r="F225" i="1"/>
  <c r="E225" i="1"/>
  <c r="S224" i="1"/>
  <c r="V224" i="1" s="1"/>
  <c r="R224" i="1"/>
  <c r="U224" i="1" s="1"/>
  <c r="P224" i="1"/>
  <c r="O224" i="1"/>
  <c r="K224" i="1"/>
  <c r="J224" i="1"/>
  <c r="F224" i="1"/>
  <c r="E224" i="1"/>
  <c r="S223" i="1"/>
  <c r="V223" i="1" s="1"/>
  <c r="R223" i="1"/>
  <c r="U223" i="1" s="1"/>
  <c r="P223" i="1"/>
  <c r="O223" i="1"/>
  <c r="K223" i="1"/>
  <c r="J223" i="1"/>
  <c r="F223" i="1"/>
  <c r="E223" i="1"/>
  <c r="S222" i="1"/>
  <c r="V222" i="1" s="1"/>
  <c r="R222" i="1"/>
  <c r="U222" i="1" s="1"/>
  <c r="P222" i="1"/>
  <c r="O222" i="1"/>
  <c r="K222" i="1"/>
  <c r="J222" i="1"/>
  <c r="F222" i="1"/>
  <c r="E222" i="1"/>
  <c r="S221" i="1"/>
  <c r="V221" i="1" s="1"/>
  <c r="R221" i="1"/>
  <c r="U221" i="1" s="1"/>
  <c r="P221" i="1"/>
  <c r="O221" i="1"/>
  <c r="K221" i="1"/>
  <c r="J221" i="1"/>
  <c r="F221" i="1"/>
  <c r="E221" i="1"/>
  <c r="S220" i="1"/>
  <c r="V220" i="1" s="1"/>
  <c r="R220" i="1"/>
  <c r="U220" i="1" s="1"/>
  <c r="P220" i="1"/>
  <c r="O220" i="1"/>
  <c r="K220" i="1"/>
  <c r="J220" i="1"/>
  <c r="F220" i="1"/>
  <c r="E220" i="1"/>
  <c r="S219" i="1"/>
  <c r="V219" i="1" s="1"/>
  <c r="R219" i="1"/>
  <c r="U219" i="1" s="1"/>
  <c r="P219" i="1"/>
  <c r="O219" i="1"/>
  <c r="K219" i="1"/>
  <c r="J219" i="1"/>
  <c r="F219" i="1"/>
  <c r="E219" i="1"/>
  <c r="S218" i="1"/>
  <c r="V218" i="1" s="1"/>
  <c r="R218" i="1"/>
  <c r="U218" i="1" s="1"/>
  <c r="P218" i="1"/>
  <c r="O218" i="1"/>
  <c r="K218" i="1"/>
  <c r="J218" i="1"/>
  <c r="F218" i="1"/>
  <c r="E218" i="1"/>
  <c r="S217" i="1"/>
  <c r="V217" i="1" s="1"/>
  <c r="R217" i="1"/>
  <c r="U217" i="1" s="1"/>
  <c r="P217" i="1"/>
  <c r="O217" i="1"/>
  <c r="K217" i="1"/>
  <c r="J217" i="1"/>
  <c r="F217" i="1"/>
  <c r="E217" i="1"/>
  <c r="S216" i="1"/>
  <c r="V216" i="1" s="1"/>
  <c r="R216" i="1"/>
  <c r="U216" i="1" s="1"/>
  <c r="P216" i="1"/>
  <c r="O216" i="1"/>
  <c r="K216" i="1"/>
  <c r="J216" i="1"/>
  <c r="F216" i="1"/>
  <c r="E216" i="1"/>
  <c r="S215" i="1"/>
  <c r="V215" i="1" s="1"/>
  <c r="R215" i="1"/>
  <c r="U215" i="1" s="1"/>
  <c r="P215" i="1"/>
  <c r="O215" i="1"/>
  <c r="K215" i="1"/>
  <c r="J215" i="1"/>
  <c r="F215" i="1"/>
  <c r="E215" i="1"/>
  <c r="S214" i="1"/>
  <c r="V214" i="1" s="1"/>
  <c r="R214" i="1"/>
  <c r="U214" i="1" s="1"/>
  <c r="P214" i="1"/>
  <c r="O214" i="1"/>
  <c r="K214" i="1"/>
  <c r="J214" i="1"/>
  <c r="F214" i="1"/>
  <c r="E214" i="1"/>
  <c r="S213" i="1"/>
  <c r="V213" i="1" s="1"/>
  <c r="R213" i="1"/>
  <c r="U213" i="1" s="1"/>
  <c r="P213" i="1"/>
  <c r="O213" i="1"/>
  <c r="K213" i="1"/>
  <c r="J213" i="1"/>
  <c r="F213" i="1"/>
  <c r="E213" i="1"/>
  <c r="S212" i="1"/>
  <c r="V212" i="1" s="1"/>
  <c r="R212" i="1"/>
  <c r="U212" i="1" s="1"/>
  <c r="P212" i="1"/>
  <c r="O212" i="1"/>
  <c r="K212" i="1"/>
  <c r="J212" i="1"/>
  <c r="F212" i="1"/>
  <c r="E212" i="1"/>
  <c r="S211" i="1"/>
  <c r="V211" i="1" s="1"/>
  <c r="R211" i="1"/>
  <c r="U211" i="1" s="1"/>
  <c r="P211" i="1"/>
  <c r="O211" i="1"/>
  <c r="K211" i="1"/>
  <c r="J211" i="1"/>
  <c r="F211" i="1"/>
  <c r="E211" i="1"/>
  <c r="S210" i="1"/>
  <c r="V210" i="1" s="1"/>
  <c r="R210" i="1"/>
  <c r="U210" i="1" s="1"/>
  <c r="P210" i="1"/>
  <c r="O210" i="1"/>
  <c r="K210" i="1"/>
  <c r="J210" i="1"/>
  <c r="F210" i="1"/>
  <c r="E210" i="1"/>
  <c r="S209" i="1"/>
  <c r="V209" i="1" s="1"/>
  <c r="R209" i="1"/>
  <c r="U209" i="1" s="1"/>
  <c r="P209" i="1"/>
  <c r="O209" i="1"/>
  <c r="K209" i="1"/>
  <c r="J209" i="1"/>
  <c r="F209" i="1"/>
  <c r="E209" i="1"/>
  <c r="S208" i="1"/>
  <c r="V208" i="1" s="1"/>
  <c r="R208" i="1"/>
  <c r="U208" i="1" s="1"/>
  <c r="P208" i="1"/>
  <c r="O208" i="1"/>
  <c r="K208" i="1"/>
  <c r="J208" i="1"/>
  <c r="F208" i="1"/>
  <c r="E208" i="1"/>
  <c r="S207" i="1"/>
  <c r="V207" i="1" s="1"/>
  <c r="R207" i="1"/>
  <c r="U207" i="1" s="1"/>
  <c r="P207" i="1"/>
  <c r="O207" i="1"/>
  <c r="K207" i="1"/>
  <c r="J207" i="1"/>
  <c r="F207" i="1"/>
  <c r="E207" i="1"/>
  <c r="S206" i="1"/>
  <c r="V206" i="1" s="1"/>
  <c r="R206" i="1"/>
  <c r="U206" i="1" s="1"/>
  <c r="P206" i="1"/>
  <c r="O206" i="1"/>
  <c r="K206" i="1"/>
  <c r="J206" i="1"/>
  <c r="F206" i="1"/>
  <c r="E206" i="1"/>
  <c r="S205" i="1"/>
  <c r="V205" i="1" s="1"/>
  <c r="R205" i="1"/>
  <c r="U205" i="1" s="1"/>
  <c r="P205" i="1"/>
  <c r="O205" i="1"/>
  <c r="K205" i="1"/>
  <c r="J205" i="1"/>
  <c r="F205" i="1"/>
  <c r="E205" i="1"/>
  <c r="S204" i="1"/>
  <c r="V204" i="1" s="1"/>
  <c r="R204" i="1"/>
  <c r="U204" i="1" s="1"/>
  <c r="P204" i="1"/>
  <c r="O204" i="1"/>
  <c r="K204" i="1"/>
  <c r="J204" i="1"/>
  <c r="F204" i="1"/>
  <c r="E204" i="1"/>
  <c r="U203" i="1"/>
  <c r="S203" i="1"/>
  <c r="V203" i="1" s="1"/>
  <c r="R203" i="1"/>
  <c r="P203" i="1"/>
  <c r="O203" i="1"/>
  <c r="K203" i="1"/>
  <c r="J203" i="1"/>
  <c r="F203" i="1"/>
  <c r="E203" i="1"/>
  <c r="S202" i="1"/>
  <c r="V202" i="1" s="1"/>
  <c r="R202" i="1"/>
  <c r="U202" i="1" s="1"/>
  <c r="P202" i="1"/>
  <c r="O202" i="1"/>
  <c r="K202" i="1"/>
  <c r="J202" i="1"/>
  <c r="F202" i="1"/>
  <c r="E202" i="1"/>
  <c r="S201" i="1"/>
  <c r="V201" i="1" s="1"/>
  <c r="R201" i="1"/>
  <c r="U201" i="1" s="1"/>
  <c r="P201" i="1"/>
  <c r="O201" i="1"/>
  <c r="K201" i="1"/>
  <c r="J201" i="1"/>
  <c r="F201" i="1"/>
  <c r="E201" i="1"/>
  <c r="S200" i="1"/>
  <c r="V200" i="1" s="1"/>
  <c r="R200" i="1"/>
  <c r="U200" i="1" s="1"/>
  <c r="P200" i="1"/>
  <c r="O200" i="1"/>
  <c r="K200" i="1"/>
  <c r="J200" i="1"/>
  <c r="F200" i="1"/>
  <c r="E200" i="1"/>
  <c r="S199" i="1"/>
  <c r="V199" i="1" s="1"/>
  <c r="R199" i="1"/>
  <c r="U199" i="1" s="1"/>
  <c r="P199" i="1"/>
  <c r="O199" i="1"/>
  <c r="K199" i="1"/>
  <c r="J199" i="1"/>
  <c r="F199" i="1"/>
  <c r="E199" i="1"/>
  <c r="S198" i="1"/>
  <c r="V198" i="1" s="1"/>
  <c r="R198" i="1"/>
  <c r="U198" i="1" s="1"/>
  <c r="P198" i="1"/>
  <c r="O198" i="1"/>
  <c r="K198" i="1"/>
  <c r="J198" i="1"/>
  <c r="F198" i="1"/>
  <c r="E198" i="1"/>
  <c r="S197" i="1"/>
  <c r="V197" i="1" s="1"/>
  <c r="R197" i="1"/>
  <c r="U197" i="1" s="1"/>
  <c r="P197" i="1"/>
  <c r="O197" i="1"/>
  <c r="K197" i="1"/>
  <c r="J197" i="1"/>
  <c r="F197" i="1"/>
  <c r="E197" i="1"/>
  <c r="S196" i="1"/>
  <c r="V196" i="1" s="1"/>
  <c r="R196" i="1"/>
  <c r="U196" i="1" s="1"/>
  <c r="P196" i="1"/>
  <c r="O196" i="1"/>
  <c r="K196" i="1"/>
  <c r="J196" i="1"/>
  <c r="F196" i="1"/>
  <c r="E196" i="1"/>
  <c r="S195" i="1"/>
  <c r="V195" i="1" s="1"/>
  <c r="R195" i="1"/>
  <c r="U195" i="1" s="1"/>
  <c r="P195" i="1"/>
  <c r="O195" i="1"/>
  <c r="K195" i="1"/>
  <c r="J195" i="1"/>
  <c r="F195" i="1"/>
  <c r="E195" i="1"/>
  <c r="S194" i="1"/>
  <c r="V194" i="1" s="1"/>
  <c r="R194" i="1"/>
  <c r="U194" i="1" s="1"/>
  <c r="P194" i="1"/>
  <c r="O194" i="1"/>
  <c r="K194" i="1"/>
  <c r="J194" i="1"/>
  <c r="F194" i="1"/>
  <c r="E194" i="1"/>
  <c r="S193" i="1"/>
  <c r="V193" i="1" s="1"/>
  <c r="R193" i="1"/>
  <c r="U193" i="1" s="1"/>
  <c r="P193" i="1"/>
  <c r="O193" i="1"/>
  <c r="K193" i="1"/>
  <c r="J193" i="1"/>
  <c r="F193" i="1"/>
  <c r="E193" i="1"/>
  <c r="S192" i="1"/>
  <c r="V192" i="1" s="1"/>
  <c r="R192" i="1"/>
  <c r="U192" i="1" s="1"/>
  <c r="P192" i="1"/>
  <c r="O192" i="1"/>
  <c r="K192" i="1"/>
  <c r="J192" i="1"/>
  <c r="F192" i="1"/>
  <c r="E192" i="1"/>
  <c r="S191" i="1"/>
  <c r="V191" i="1" s="1"/>
  <c r="R191" i="1"/>
  <c r="U191" i="1" s="1"/>
  <c r="P191" i="1"/>
  <c r="O191" i="1"/>
  <c r="K191" i="1"/>
  <c r="J191" i="1"/>
  <c r="F191" i="1"/>
  <c r="E191" i="1"/>
  <c r="S190" i="1"/>
  <c r="V190" i="1" s="1"/>
  <c r="R190" i="1"/>
  <c r="U190" i="1" s="1"/>
  <c r="P190" i="1"/>
  <c r="O190" i="1"/>
  <c r="K190" i="1"/>
  <c r="J190" i="1"/>
  <c r="F190" i="1"/>
  <c r="E190" i="1"/>
  <c r="S189" i="1"/>
  <c r="V189" i="1" s="1"/>
  <c r="R189" i="1"/>
  <c r="U189" i="1" s="1"/>
  <c r="P189" i="1"/>
  <c r="O189" i="1"/>
  <c r="K189" i="1"/>
  <c r="J189" i="1"/>
  <c r="F189" i="1"/>
  <c r="E189" i="1"/>
  <c r="S188" i="1"/>
  <c r="V188" i="1" s="1"/>
  <c r="R188" i="1"/>
  <c r="U188" i="1" s="1"/>
  <c r="P188" i="1"/>
  <c r="O188" i="1"/>
  <c r="K188" i="1"/>
  <c r="J188" i="1"/>
  <c r="F188" i="1"/>
  <c r="E188" i="1"/>
  <c r="S187" i="1"/>
  <c r="V187" i="1" s="1"/>
  <c r="R187" i="1"/>
  <c r="U187" i="1" s="1"/>
  <c r="P187" i="1"/>
  <c r="O187" i="1"/>
  <c r="Q187" i="1" s="1"/>
  <c r="K187" i="1"/>
  <c r="J187" i="1"/>
  <c r="F187" i="1"/>
  <c r="E187" i="1"/>
  <c r="S186" i="1"/>
  <c r="V186" i="1" s="1"/>
  <c r="R186" i="1"/>
  <c r="U186" i="1" s="1"/>
  <c r="P186" i="1"/>
  <c r="O186" i="1"/>
  <c r="K186" i="1"/>
  <c r="J186" i="1"/>
  <c r="F186" i="1"/>
  <c r="E186" i="1"/>
  <c r="S185" i="1"/>
  <c r="V185" i="1" s="1"/>
  <c r="R185" i="1"/>
  <c r="U185" i="1" s="1"/>
  <c r="P185" i="1"/>
  <c r="O185" i="1"/>
  <c r="K185" i="1"/>
  <c r="J185" i="1"/>
  <c r="F185" i="1"/>
  <c r="E185" i="1"/>
  <c r="S184" i="1"/>
  <c r="V184" i="1" s="1"/>
  <c r="R184" i="1"/>
  <c r="U184" i="1" s="1"/>
  <c r="P184" i="1"/>
  <c r="O184" i="1"/>
  <c r="K184" i="1"/>
  <c r="J184" i="1"/>
  <c r="F184" i="1"/>
  <c r="E184" i="1"/>
  <c r="S183" i="1"/>
  <c r="V183" i="1" s="1"/>
  <c r="R183" i="1"/>
  <c r="U183" i="1" s="1"/>
  <c r="P183" i="1"/>
  <c r="O183" i="1"/>
  <c r="K183" i="1"/>
  <c r="J183" i="1"/>
  <c r="F183" i="1"/>
  <c r="E183" i="1"/>
  <c r="S182" i="1"/>
  <c r="V182" i="1" s="1"/>
  <c r="R182" i="1"/>
  <c r="U182" i="1" s="1"/>
  <c r="P182" i="1"/>
  <c r="O182" i="1"/>
  <c r="K182" i="1"/>
  <c r="J182" i="1"/>
  <c r="F182" i="1"/>
  <c r="E182" i="1"/>
  <c r="S181" i="1"/>
  <c r="V181" i="1" s="1"/>
  <c r="R181" i="1"/>
  <c r="U181" i="1" s="1"/>
  <c r="P181" i="1"/>
  <c r="O181" i="1"/>
  <c r="K181" i="1"/>
  <c r="J181" i="1"/>
  <c r="F181" i="1"/>
  <c r="E181" i="1"/>
  <c r="S180" i="1"/>
  <c r="V180" i="1" s="1"/>
  <c r="R180" i="1"/>
  <c r="U180" i="1" s="1"/>
  <c r="P180" i="1"/>
  <c r="O180" i="1"/>
  <c r="K180" i="1"/>
  <c r="J180" i="1"/>
  <c r="F180" i="1"/>
  <c r="E180" i="1"/>
  <c r="S179" i="1"/>
  <c r="V179" i="1" s="1"/>
  <c r="R179" i="1"/>
  <c r="U179" i="1" s="1"/>
  <c r="P179" i="1"/>
  <c r="O179" i="1"/>
  <c r="K179" i="1"/>
  <c r="J179" i="1"/>
  <c r="F179" i="1"/>
  <c r="E179" i="1"/>
  <c r="S178" i="1"/>
  <c r="V178" i="1" s="1"/>
  <c r="R178" i="1"/>
  <c r="U178" i="1" s="1"/>
  <c r="P178" i="1"/>
  <c r="O178" i="1"/>
  <c r="K178" i="1"/>
  <c r="J178" i="1"/>
  <c r="F178" i="1"/>
  <c r="E178" i="1"/>
  <c r="S177" i="1"/>
  <c r="V177" i="1" s="1"/>
  <c r="R177" i="1"/>
  <c r="U177" i="1" s="1"/>
  <c r="P177" i="1"/>
  <c r="O177" i="1"/>
  <c r="K177" i="1"/>
  <c r="J177" i="1"/>
  <c r="F177" i="1"/>
  <c r="E177" i="1"/>
  <c r="S176" i="1"/>
  <c r="V176" i="1" s="1"/>
  <c r="R176" i="1"/>
  <c r="U176" i="1" s="1"/>
  <c r="P176" i="1"/>
  <c r="O176" i="1"/>
  <c r="K176" i="1"/>
  <c r="J176" i="1"/>
  <c r="F176" i="1"/>
  <c r="E176" i="1"/>
  <c r="S175" i="1"/>
  <c r="V175" i="1" s="1"/>
  <c r="R175" i="1"/>
  <c r="U175" i="1" s="1"/>
  <c r="P175" i="1"/>
  <c r="O175" i="1"/>
  <c r="K175" i="1"/>
  <c r="J175" i="1"/>
  <c r="F175" i="1"/>
  <c r="E175" i="1"/>
  <c r="S174" i="1"/>
  <c r="V174" i="1" s="1"/>
  <c r="R174" i="1"/>
  <c r="U174" i="1" s="1"/>
  <c r="P174" i="1"/>
  <c r="O174" i="1"/>
  <c r="K174" i="1"/>
  <c r="J174" i="1"/>
  <c r="F174" i="1"/>
  <c r="E174" i="1"/>
  <c r="S173" i="1"/>
  <c r="V173" i="1" s="1"/>
  <c r="R173" i="1"/>
  <c r="U173" i="1" s="1"/>
  <c r="P173" i="1"/>
  <c r="O173" i="1"/>
  <c r="K173" i="1"/>
  <c r="J173" i="1"/>
  <c r="F173" i="1"/>
  <c r="E173" i="1"/>
  <c r="S172" i="1"/>
  <c r="V172" i="1" s="1"/>
  <c r="R172" i="1"/>
  <c r="U172" i="1" s="1"/>
  <c r="P172" i="1"/>
  <c r="O172" i="1"/>
  <c r="K172" i="1"/>
  <c r="J172" i="1"/>
  <c r="F172" i="1"/>
  <c r="E172" i="1"/>
  <c r="S171" i="1"/>
  <c r="V171" i="1" s="1"/>
  <c r="R171" i="1"/>
  <c r="U171" i="1" s="1"/>
  <c r="P171" i="1"/>
  <c r="O171" i="1"/>
  <c r="K171" i="1"/>
  <c r="J171" i="1"/>
  <c r="F171" i="1"/>
  <c r="E171" i="1"/>
  <c r="S170" i="1"/>
  <c r="V170" i="1" s="1"/>
  <c r="R170" i="1"/>
  <c r="U170" i="1" s="1"/>
  <c r="P170" i="1"/>
  <c r="O170" i="1"/>
  <c r="K170" i="1"/>
  <c r="J170" i="1"/>
  <c r="F170" i="1"/>
  <c r="E170" i="1"/>
  <c r="S169" i="1"/>
  <c r="V169" i="1" s="1"/>
  <c r="R169" i="1"/>
  <c r="U169" i="1" s="1"/>
  <c r="P169" i="1"/>
  <c r="O169" i="1"/>
  <c r="K169" i="1"/>
  <c r="J169" i="1"/>
  <c r="F169" i="1"/>
  <c r="E169" i="1"/>
  <c r="S168" i="1"/>
  <c r="V168" i="1" s="1"/>
  <c r="R168" i="1"/>
  <c r="U168" i="1" s="1"/>
  <c r="P168" i="1"/>
  <c r="O168" i="1"/>
  <c r="K168" i="1"/>
  <c r="J168" i="1"/>
  <c r="F168" i="1"/>
  <c r="E168" i="1"/>
  <c r="S167" i="1"/>
  <c r="V167" i="1" s="1"/>
  <c r="R167" i="1"/>
  <c r="U167" i="1" s="1"/>
  <c r="P167" i="1"/>
  <c r="O167" i="1"/>
  <c r="K167" i="1"/>
  <c r="J167" i="1"/>
  <c r="F167" i="1"/>
  <c r="E167" i="1"/>
  <c r="S166" i="1"/>
  <c r="V166" i="1" s="1"/>
  <c r="R166" i="1"/>
  <c r="U166" i="1" s="1"/>
  <c r="P166" i="1"/>
  <c r="O166" i="1"/>
  <c r="K166" i="1"/>
  <c r="J166" i="1"/>
  <c r="F166" i="1"/>
  <c r="E166" i="1"/>
  <c r="S165" i="1"/>
  <c r="V165" i="1" s="1"/>
  <c r="R165" i="1"/>
  <c r="U165" i="1" s="1"/>
  <c r="P165" i="1"/>
  <c r="O165" i="1"/>
  <c r="K165" i="1"/>
  <c r="J165" i="1"/>
  <c r="F165" i="1"/>
  <c r="E165" i="1"/>
  <c r="S164" i="1"/>
  <c r="V164" i="1" s="1"/>
  <c r="R164" i="1"/>
  <c r="U164" i="1" s="1"/>
  <c r="P164" i="1"/>
  <c r="O164" i="1"/>
  <c r="K164" i="1"/>
  <c r="J164" i="1"/>
  <c r="F164" i="1"/>
  <c r="E164" i="1"/>
  <c r="S163" i="1"/>
  <c r="V163" i="1" s="1"/>
  <c r="R163" i="1"/>
  <c r="U163" i="1" s="1"/>
  <c r="P163" i="1"/>
  <c r="O163" i="1"/>
  <c r="K163" i="1"/>
  <c r="J163" i="1"/>
  <c r="F163" i="1"/>
  <c r="E163" i="1"/>
  <c r="S162" i="1"/>
  <c r="V162" i="1" s="1"/>
  <c r="R162" i="1"/>
  <c r="U162" i="1" s="1"/>
  <c r="P162" i="1"/>
  <c r="O162" i="1"/>
  <c r="K162" i="1"/>
  <c r="J162" i="1"/>
  <c r="F162" i="1"/>
  <c r="E162" i="1"/>
  <c r="S161" i="1"/>
  <c r="V161" i="1" s="1"/>
  <c r="R161" i="1"/>
  <c r="U161" i="1" s="1"/>
  <c r="P161" i="1"/>
  <c r="O161" i="1"/>
  <c r="K161" i="1"/>
  <c r="J161" i="1"/>
  <c r="F161" i="1"/>
  <c r="E161" i="1"/>
  <c r="S160" i="1"/>
  <c r="V160" i="1" s="1"/>
  <c r="R160" i="1"/>
  <c r="U160" i="1" s="1"/>
  <c r="P160" i="1"/>
  <c r="O160" i="1"/>
  <c r="K160" i="1"/>
  <c r="J160" i="1"/>
  <c r="F160" i="1"/>
  <c r="E160" i="1"/>
  <c r="S159" i="1"/>
  <c r="V159" i="1" s="1"/>
  <c r="R159" i="1"/>
  <c r="U159" i="1" s="1"/>
  <c r="P159" i="1"/>
  <c r="O159" i="1"/>
  <c r="K159" i="1"/>
  <c r="J159" i="1"/>
  <c r="F159" i="1"/>
  <c r="E159" i="1"/>
  <c r="S158" i="1"/>
  <c r="V158" i="1" s="1"/>
  <c r="R158" i="1"/>
  <c r="U158" i="1" s="1"/>
  <c r="P158" i="1"/>
  <c r="O158" i="1"/>
  <c r="K158" i="1"/>
  <c r="J158" i="1"/>
  <c r="F158" i="1"/>
  <c r="E158" i="1"/>
  <c r="S157" i="1"/>
  <c r="V157" i="1" s="1"/>
  <c r="R157" i="1"/>
  <c r="U157" i="1" s="1"/>
  <c r="P157" i="1"/>
  <c r="O157" i="1"/>
  <c r="K157" i="1"/>
  <c r="J157" i="1"/>
  <c r="F157" i="1"/>
  <c r="E157" i="1"/>
  <c r="S156" i="1"/>
  <c r="V156" i="1" s="1"/>
  <c r="R156" i="1"/>
  <c r="U156" i="1" s="1"/>
  <c r="P156" i="1"/>
  <c r="O156" i="1"/>
  <c r="K156" i="1"/>
  <c r="J156" i="1"/>
  <c r="F156" i="1"/>
  <c r="E156" i="1"/>
  <c r="S155" i="1"/>
  <c r="V155" i="1" s="1"/>
  <c r="R155" i="1"/>
  <c r="U155" i="1" s="1"/>
  <c r="P155" i="1"/>
  <c r="O155" i="1"/>
  <c r="K155" i="1"/>
  <c r="J155" i="1"/>
  <c r="F155" i="1"/>
  <c r="E155" i="1"/>
  <c r="S154" i="1"/>
  <c r="V154" i="1" s="1"/>
  <c r="R154" i="1"/>
  <c r="U154" i="1" s="1"/>
  <c r="P154" i="1"/>
  <c r="O154" i="1"/>
  <c r="K154" i="1"/>
  <c r="J154" i="1"/>
  <c r="F154" i="1"/>
  <c r="E154" i="1"/>
  <c r="U153" i="1"/>
  <c r="S153" i="1"/>
  <c r="V153" i="1" s="1"/>
  <c r="R153" i="1"/>
  <c r="P153" i="1"/>
  <c r="O153" i="1"/>
  <c r="K153" i="1"/>
  <c r="J153" i="1"/>
  <c r="F153" i="1"/>
  <c r="E153" i="1"/>
  <c r="S152" i="1"/>
  <c r="V152" i="1" s="1"/>
  <c r="R152" i="1"/>
  <c r="U152" i="1" s="1"/>
  <c r="P152" i="1"/>
  <c r="O152" i="1"/>
  <c r="K152" i="1"/>
  <c r="J152" i="1"/>
  <c r="F152" i="1"/>
  <c r="E152" i="1"/>
  <c r="S151" i="1"/>
  <c r="V151" i="1" s="1"/>
  <c r="R151" i="1"/>
  <c r="U151" i="1" s="1"/>
  <c r="P151" i="1"/>
  <c r="O151" i="1"/>
  <c r="K151" i="1"/>
  <c r="J151" i="1"/>
  <c r="F151" i="1"/>
  <c r="E151" i="1"/>
  <c r="S150" i="1"/>
  <c r="V150" i="1" s="1"/>
  <c r="R150" i="1"/>
  <c r="U150" i="1" s="1"/>
  <c r="P150" i="1"/>
  <c r="O150" i="1"/>
  <c r="K150" i="1"/>
  <c r="J150" i="1"/>
  <c r="F150" i="1"/>
  <c r="E150" i="1"/>
  <c r="S149" i="1"/>
  <c r="V149" i="1" s="1"/>
  <c r="R149" i="1"/>
  <c r="U149" i="1" s="1"/>
  <c r="P149" i="1"/>
  <c r="O149" i="1"/>
  <c r="K149" i="1"/>
  <c r="J149" i="1"/>
  <c r="F149" i="1"/>
  <c r="E149" i="1"/>
  <c r="S148" i="1"/>
  <c r="V148" i="1" s="1"/>
  <c r="R148" i="1"/>
  <c r="U148" i="1" s="1"/>
  <c r="P148" i="1"/>
  <c r="O148" i="1"/>
  <c r="K148" i="1"/>
  <c r="J148" i="1"/>
  <c r="L148" i="1" s="1"/>
  <c r="F148" i="1"/>
  <c r="E148" i="1"/>
  <c r="S147" i="1"/>
  <c r="V147" i="1" s="1"/>
  <c r="R147" i="1"/>
  <c r="U147" i="1" s="1"/>
  <c r="P147" i="1"/>
  <c r="O147" i="1"/>
  <c r="K147" i="1"/>
  <c r="J147" i="1"/>
  <c r="L147" i="1" s="1"/>
  <c r="F147" i="1"/>
  <c r="E147" i="1"/>
  <c r="S146" i="1"/>
  <c r="V146" i="1" s="1"/>
  <c r="R146" i="1"/>
  <c r="U146" i="1" s="1"/>
  <c r="P146" i="1"/>
  <c r="O146" i="1"/>
  <c r="K146" i="1"/>
  <c r="J146" i="1"/>
  <c r="L146" i="1" s="1"/>
  <c r="F146" i="1"/>
  <c r="E146" i="1"/>
  <c r="S145" i="1"/>
  <c r="V145" i="1" s="1"/>
  <c r="R145" i="1"/>
  <c r="U145" i="1" s="1"/>
  <c r="P145" i="1"/>
  <c r="O145" i="1"/>
  <c r="K145" i="1"/>
  <c r="J145" i="1"/>
  <c r="F145" i="1"/>
  <c r="E145" i="1"/>
  <c r="S144" i="1"/>
  <c r="V144" i="1" s="1"/>
  <c r="R144" i="1"/>
  <c r="U144" i="1" s="1"/>
  <c r="P144" i="1"/>
  <c r="O144" i="1"/>
  <c r="K144" i="1"/>
  <c r="J144" i="1"/>
  <c r="F144" i="1"/>
  <c r="E144" i="1"/>
  <c r="S143" i="1"/>
  <c r="V143" i="1" s="1"/>
  <c r="R143" i="1"/>
  <c r="U143" i="1" s="1"/>
  <c r="P143" i="1"/>
  <c r="O143" i="1"/>
  <c r="K143" i="1"/>
  <c r="J143" i="1"/>
  <c r="F143" i="1"/>
  <c r="E143" i="1"/>
  <c r="S142" i="1"/>
  <c r="V142" i="1" s="1"/>
  <c r="R142" i="1"/>
  <c r="U142" i="1" s="1"/>
  <c r="P142" i="1"/>
  <c r="O142" i="1"/>
  <c r="K142" i="1"/>
  <c r="J142" i="1"/>
  <c r="F142" i="1"/>
  <c r="E142" i="1"/>
  <c r="S141" i="1"/>
  <c r="V141" i="1" s="1"/>
  <c r="R141" i="1"/>
  <c r="U141" i="1" s="1"/>
  <c r="P141" i="1"/>
  <c r="O141" i="1"/>
  <c r="K141" i="1"/>
  <c r="J141" i="1"/>
  <c r="F141" i="1"/>
  <c r="E141" i="1"/>
  <c r="S140" i="1"/>
  <c r="V140" i="1" s="1"/>
  <c r="R140" i="1"/>
  <c r="U140" i="1" s="1"/>
  <c r="P140" i="1"/>
  <c r="O140" i="1"/>
  <c r="K140" i="1"/>
  <c r="J140" i="1"/>
  <c r="F140" i="1"/>
  <c r="E140" i="1"/>
  <c r="S139" i="1"/>
  <c r="V139" i="1" s="1"/>
  <c r="R139" i="1"/>
  <c r="U139" i="1" s="1"/>
  <c r="P139" i="1"/>
  <c r="O139" i="1"/>
  <c r="K139" i="1"/>
  <c r="J139" i="1"/>
  <c r="F139" i="1"/>
  <c r="E139" i="1"/>
  <c r="S138" i="1"/>
  <c r="V138" i="1" s="1"/>
  <c r="R138" i="1"/>
  <c r="U138" i="1" s="1"/>
  <c r="P138" i="1"/>
  <c r="O138" i="1"/>
  <c r="K138" i="1"/>
  <c r="J138" i="1"/>
  <c r="F138" i="1"/>
  <c r="E138" i="1"/>
  <c r="S137" i="1"/>
  <c r="V137" i="1" s="1"/>
  <c r="R137" i="1"/>
  <c r="U137" i="1" s="1"/>
  <c r="P137" i="1"/>
  <c r="O137" i="1"/>
  <c r="K137" i="1"/>
  <c r="J137" i="1"/>
  <c r="F137" i="1"/>
  <c r="E137" i="1"/>
  <c r="S136" i="1"/>
  <c r="V136" i="1" s="1"/>
  <c r="R136" i="1"/>
  <c r="U136" i="1" s="1"/>
  <c r="P136" i="1"/>
  <c r="O136" i="1"/>
  <c r="K136" i="1"/>
  <c r="J136" i="1"/>
  <c r="F136" i="1"/>
  <c r="E136" i="1"/>
  <c r="S135" i="1"/>
  <c r="V135" i="1" s="1"/>
  <c r="R135" i="1"/>
  <c r="U135" i="1" s="1"/>
  <c r="P135" i="1"/>
  <c r="O135" i="1"/>
  <c r="K135" i="1"/>
  <c r="J135" i="1"/>
  <c r="F135" i="1"/>
  <c r="E135" i="1"/>
  <c r="S134" i="1"/>
  <c r="V134" i="1" s="1"/>
  <c r="R134" i="1"/>
  <c r="U134" i="1" s="1"/>
  <c r="P134" i="1"/>
  <c r="O134" i="1"/>
  <c r="K134" i="1"/>
  <c r="J134" i="1"/>
  <c r="F134" i="1"/>
  <c r="E134" i="1"/>
  <c r="S133" i="1"/>
  <c r="V133" i="1" s="1"/>
  <c r="R133" i="1"/>
  <c r="U133" i="1" s="1"/>
  <c r="P133" i="1"/>
  <c r="O133" i="1"/>
  <c r="K133" i="1"/>
  <c r="J133" i="1"/>
  <c r="F133" i="1"/>
  <c r="E133" i="1"/>
  <c r="S132" i="1"/>
  <c r="V132" i="1" s="1"/>
  <c r="R132" i="1"/>
  <c r="U132" i="1" s="1"/>
  <c r="P132" i="1"/>
  <c r="O132" i="1"/>
  <c r="K132" i="1"/>
  <c r="J132" i="1"/>
  <c r="F132" i="1"/>
  <c r="E132" i="1"/>
  <c r="S131" i="1"/>
  <c r="V131" i="1" s="1"/>
  <c r="R131" i="1"/>
  <c r="U131" i="1" s="1"/>
  <c r="P131" i="1"/>
  <c r="O131" i="1"/>
  <c r="K131" i="1"/>
  <c r="J131" i="1"/>
  <c r="F131" i="1"/>
  <c r="E131" i="1"/>
  <c r="S130" i="1"/>
  <c r="V130" i="1" s="1"/>
  <c r="R130" i="1"/>
  <c r="U130" i="1" s="1"/>
  <c r="P130" i="1"/>
  <c r="O130" i="1"/>
  <c r="K130" i="1"/>
  <c r="J130" i="1"/>
  <c r="F130" i="1"/>
  <c r="E130" i="1"/>
  <c r="S129" i="1"/>
  <c r="V129" i="1" s="1"/>
  <c r="R129" i="1"/>
  <c r="U129" i="1" s="1"/>
  <c r="P129" i="1"/>
  <c r="O129" i="1"/>
  <c r="K129" i="1"/>
  <c r="J129" i="1"/>
  <c r="F129" i="1"/>
  <c r="E129" i="1"/>
  <c r="S128" i="1"/>
  <c r="V128" i="1" s="1"/>
  <c r="R128" i="1"/>
  <c r="U128" i="1" s="1"/>
  <c r="P128" i="1"/>
  <c r="O128" i="1"/>
  <c r="K128" i="1"/>
  <c r="J128" i="1"/>
  <c r="F128" i="1"/>
  <c r="E128" i="1"/>
  <c r="S127" i="1"/>
  <c r="V127" i="1" s="1"/>
  <c r="R127" i="1"/>
  <c r="U127" i="1" s="1"/>
  <c r="P127" i="1"/>
  <c r="O127" i="1"/>
  <c r="K127" i="1"/>
  <c r="J127" i="1"/>
  <c r="F127" i="1"/>
  <c r="E127" i="1"/>
  <c r="S126" i="1"/>
  <c r="V126" i="1" s="1"/>
  <c r="R126" i="1"/>
  <c r="U126" i="1" s="1"/>
  <c r="P126" i="1"/>
  <c r="O126" i="1"/>
  <c r="K126" i="1"/>
  <c r="J126" i="1"/>
  <c r="F126" i="1"/>
  <c r="E126" i="1"/>
  <c r="S125" i="1"/>
  <c r="V125" i="1" s="1"/>
  <c r="R125" i="1"/>
  <c r="U125" i="1" s="1"/>
  <c r="P125" i="1"/>
  <c r="O125" i="1"/>
  <c r="K125" i="1"/>
  <c r="J125" i="1"/>
  <c r="F125" i="1"/>
  <c r="E125" i="1"/>
  <c r="S124" i="1"/>
  <c r="V124" i="1" s="1"/>
  <c r="R124" i="1"/>
  <c r="U124" i="1" s="1"/>
  <c r="P124" i="1"/>
  <c r="O124" i="1"/>
  <c r="K124" i="1"/>
  <c r="J124" i="1"/>
  <c r="F124" i="1"/>
  <c r="E124" i="1"/>
  <c r="S123" i="1"/>
  <c r="V123" i="1" s="1"/>
  <c r="R123" i="1"/>
  <c r="U123" i="1" s="1"/>
  <c r="P123" i="1"/>
  <c r="O123" i="1"/>
  <c r="K123" i="1"/>
  <c r="J123" i="1"/>
  <c r="F123" i="1"/>
  <c r="E123" i="1"/>
  <c r="S122" i="1"/>
  <c r="V122" i="1" s="1"/>
  <c r="R122" i="1"/>
  <c r="U122" i="1" s="1"/>
  <c r="P122" i="1"/>
  <c r="O122" i="1"/>
  <c r="K122" i="1"/>
  <c r="J122" i="1"/>
  <c r="F122" i="1"/>
  <c r="E122" i="1"/>
  <c r="S121" i="1"/>
  <c r="V121" i="1" s="1"/>
  <c r="R121" i="1"/>
  <c r="U121" i="1" s="1"/>
  <c r="P121" i="1"/>
  <c r="O121" i="1"/>
  <c r="K121" i="1"/>
  <c r="J121" i="1"/>
  <c r="F121" i="1"/>
  <c r="E121" i="1"/>
  <c r="S120" i="1"/>
  <c r="V120" i="1" s="1"/>
  <c r="R120" i="1"/>
  <c r="U120" i="1" s="1"/>
  <c r="P120" i="1"/>
  <c r="O120" i="1"/>
  <c r="K120" i="1"/>
  <c r="J120" i="1"/>
  <c r="F120" i="1"/>
  <c r="E120" i="1"/>
  <c r="S119" i="1"/>
  <c r="V119" i="1" s="1"/>
  <c r="R119" i="1"/>
  <c r="U119" i="1" s="1"/>
  <c r="P119" i="1"/>
  <c r="O119" i="1"/>
  <c r="K119" i="1"/>
  <c r="J119" i="1"/>
  <c r="F119" i="1"/>
  <c r="E119" i="1"/>
  <c r="S118" i="1"/>
  <c r="V118" i="1" s="1"/>
  <c r="R118" i="1"/>
  <c r="U118" i="1" s="1"/>
  <c r="P118" i="1"/>
  <c r="O118" i="1"/>
  <c r="K118" i="1"/>
  <c r="J118" i="1"/>
  <c r="F118" i="1"/>
  <c r="E118" i="1"/>
  <c r="S117" i="1"/>
  <c r="V117" i="1" s="1"/>
  <c r="R117" i="1"/>
  <c r="U117" i="1" s="1"/>
  <c r="P117" i="1"/>
  <c r="O117" i="1"/>
  <c r="K117" i="1"/>
  <c r="J117" i="1"/>
  <c r="F117" i="1"/>
  <c r="E117" i="1"/>
  <c r="S116" i="1"/>
  <c r="V116" i="1" s="1"/>
  <c r="R116" i="1"/>
  <c r="U116" i="1" s="1"/>
  <c r="P116" i="1"/>
  <c r="O116" i="1"/>
  <c r="K116" i="1"/>
  <c r="J116" i="1"/>
  <c r="F116" i="1"/>
  <c r="E116" i="1"/>
  <c r="S115" i="1"/>
  <c r="V115" i="1" s="1"/>
  <c r="R115" i="1"/>
  <c r="U115" i="1" s="1"/>
  <c r="P115" i="1"/>
  <c r="O115" i="1"/>
  <c r="K115" i="1"/>
  <c r="J115" i="1"/>
  <c r="F115" i="1"/>
  <c r="E115" i="1"/>
  <c r="S114" i="1"/>
  <c r="V114" i="1" s="1"/>
  <c r="R114" i="1"/>
  <c r="U114" i="1" s="1"/>
  <c r="P114" i="1"/>
  <c r="O114" i="1"/>
  <c r="K114" i="1"/>
  <c r="J114" i="1"/>
  <c r="F114" i="1"/>
  <c r="E114" i="1"/>
  <c r="S113" i="1"/>
  <c r="V113" i="1" s="1"/>
  <c r="R113" i="1"/>
  <c r="U113" i="1" s="1"/>
  <c r="P113" i="1"/>
  <c r="O113" i="1"/>
  <c r="K113" i="1"/>
  <c r="J113" i="1"/>
  <c r="F113" i="1"/>
  <c r="E113" i="1"/>
  <c r="S112" i="1"/>
  <c r="V112" i="1" s="1"/>
  <c r="R112" i="1"/>
  <c r="U112" i="1" s="1"/>
  <c r="P112" i="1"/>
  <c r="O112" i="1"/>
  <c r="K112" i="1"/>
  <c r="J112" i="1"/>
  <c r="F112" i="1"/>
  <c r="E112" i="1"/>
  <c r="S111" i="1"/>
  <c r="V111" i="1" s="1"/>
  <c r="R111" i="1"/>
  <c r="U111" i="1" s="1"/>
  <c r="P111" i="1"/>
  <c r="O111" i="1"/>
  <c r="K111" i="1"/>
  <c r="J111" i="1"/>
  <c r="F111" i="1"/>
  <c r="E111" i="1"/>
  <c r="S110" i="1"/>
  <c r="V110" i="1" s="1"/>
  <c r="R110" i="1"/>
  <c r="U110" i="1" s="1"/>
  <c r="P110" i="1"/>
  <c r="O110" i="1"/>
  <c r="K110" i="1"/>
  <c r="J110" i="1"/>
  <c r="F110" i="1"/>
  <c r="E110" i="1"/>
  <c r="S109" i="1"/>
  <c r="V109" i="1" s="1"/>
  <c r="R109" i="1"/>
  <c r="U109" i="1" s="1"/>
  <c r="P109" i="1"/>
  <c r="O109" i="1"/>
  <c r="K109" i="1"/>
  <c r="J109" i="1"/>
  <c r="F109" i="1"/>
  <c r="E109" i="1"/>
  <c r="S108" i="1"/>
  <c r="V108" i="1" s="1"/>
  <c r="R108" i="1"/>
  <c r="U108" i="1" s="1"/>
  <c r="P108" i="1"/>
  <c r="O108" i="1"/>
  <c r="K108" i="1"/>
  <c r="J108" i="1"/>
  <c r="L108" i="1" s="1"/>
  <c r="F108" i="1"/>
  <c r="E108" i="1"/>
  <c r="S107" i="1"/>
  <c r="V107" i="1" s="1"/>
  <c r="R107" i="1"/>
  <c r="U107" i="1" s="1"/>
  <c r="P107" i="1"/>
  <c r="O107" i="1"/>
  <c r="K107" i="1"/>
  <c r="J107" i="1"/>
  <c r="L107" i="1" s="1"/>
  <c r="F107" i="1"/>
  <c r="E107" i="1"/>
  <c r="S106" i="1"/>
  <c r="V106" i="1" s="1"/>
  <c r="R106" i="1"/>
  <c r="U106" i="1" s="1"/>
  <c r="P106" i="1"/>
  <c r="O106" i="1"/>
  <c r="K106" i="1"/>
  <c r="J106" i="1"/>
  <c r="F106" i="1"/>
  <c r="E106" i="1"/>
  <c r="S105" i="1"/>
  <c r="V105" i="1" s="1"/>
  <c r="R105" i="1"/>
  <c r="U105" i="1" s="1"/>
  <c r="P105" i="1"/>
  <c r="O105" i="1"/>
  <c r="K105" i="1"/>
  <c r="J105" i="1"/>
  <c r="F105" i="1"/>
  <c r="E105" i="1"/>
  <c r="S104" i="1"/>
  <c r="V104" i="1" s="1"/>
  <c r="R104" i="1"/>
  <c r="U104" i="1" s="1"/>
  <c r="P104" i="1"/>
  <c r="O104" i="1"/>
  <c r="K104" i="1"/>
  <c r="J104" i="1"/>
  <c r="F104" i="1"/>
  <c r="E104" i="1"/>
  <c r="S103" i="1"/>
  <c r="V103" i="1" s="1"/>
  <c r="R103" i="1"/>
  <c r="U103" i="1" s="1"/>
  <c r="P103" i="1"/>
  <c r="O103" i="1"/>
  <c r="K103" i="1"/>
  <c r="J103" i="1"/>
  <c r="F103" i="1"/>
  <c r="E103" i="1"/>
  <c r="S102" i="1"/>
  <c r="V102" i="1" s="1"/>
  <c r="R102" i="1"/>
  <c r="U102" i="1" s="1"/>
  <c r="P102" i="1"/>
  <c r="O102" i="1"/>
  <c r="K102" i="1"/>
  <c r="J102" i="1"/>
  <c r="F102" i="1"/>
  <c r="E102" i="1"/>
  <c r="S101" i="1"/>
  <c r="V101" i="1" s="1"/>
  <c r="R101" i="1"/>
  <c r="U101" i="1" s="1"/>
  <c r="P101" i="1"/>
  <c r="O101" i="1"/>
  <c r="K101" i="1"/>
  <c r="J101" i="1"/>
  <c r="F101" i="1"/>
  <c r="E101" i="1"/>
  <c r="S100" i="1"/>
  <c r="V100" i="1" s="1"/>
  <c r="R100" i="1"/>
  <c r="U100" i="1" s="1"/>
  <c r="P100" i="1"/>
  <c r="O100" i="1"/>
  <c r="K100" i="1"/>
  <c r="J100" i="1"/>
  <c r="F100" i="1"/>
  <c r="E100" i="1"/>
  <c r="S99" i="1"/>
  <c r="V99" i="1" s="1"/>
  <c r="R99" i="1"/>
  <c r="U99" i="1" s="1"/>
  <c r="P99" i="1"/>
  <c r="O99" i="1"/>
  <c r="K99" i="1"/>
  <c r="J99" i="1"/>
  <c r="F99" i="1"/>
  <c r="E99" i="1"/>
  <c r="S98" i="1"/>
  <c r="V98" i="1" s="1"/>
  <c r="R98" i="1"/>
  <c r="U98" i="1" s="1"/>
  <c r="P98" i="1"/>
  <c r="O98" i="1"/>
  <c r="K98" i="1"/>
  <c r="J98" i="1"/>
  <c r="F98" i="1"/>
  <c r="E98" i="1"/>
  <c r="S97" i="1"/>
  <c r="V97" i="1" s="1"/>
  <c r="R97" i="1"/>
  <c r="U97" i="1" s="1"/>
  <c r="P97" i="1"/>
  <c r="O97" i="1"/>
  <c r="K97" i="1"/>
  <c r="J97" i="1"/>
  <c r="F97" i="1"/>
  <c r="E97" i="1"/>
  <c r="S96" i="1"/>
  <c r="V96" i="1" s="1"/>
  <c r="R96" i="1"/>
  <c r="U96" i="1" s="1"/>
  <c r="P96" i="1"/>
  <c r="O96" i="1"/>
  <c r="K96" i="1"/>
  <c r="J96" i="1"/>
  <c r="F96" i="1"/>
  <c r="E96" i="1"/>
  <c r="S95" i="1"/>
  <c r="V95" i="1" s="1"/>
  <c r="R95" i="1"/>
  <c r="U95" i="1" s="1"/>
  <c r="P95" i="1"/>
  <c r="O95" i="1"/>
  <c r="K95" i="1"/>
  <c r="J95" i="1"/>
  <c r="F95" i="1"/>
  <c r="E95" i="1"/>
  <c r="S94" i="1"/>
  <c r="V94" i="1" s="1"/>
  <c r="R94" i="1"/>
  <c r="U94" i="1" s="1"/>
  <c r="P94" i="1"/>
  <c r="O94" i="1"/>
  <c r="K94" i="1"/>
  <c r="J94" i="1"/>
  <c r="F94" i="1"/>
  <c r="E94" i="1"/>
  <c r="S93" i="1"/>
  <c r="V93" i="1" s="1"/>
  <c r="R93" i="1"/>
  <c r="U93" i="1" s="1"/>
  <c r="P93" i="1"/>
  <c r="O93" i="1"/>
  <c r="K93" i="1"/>
  <c r="J93" i="1"/>
  <c r="F93" i="1"/>
  <c r="E93" i="1"/>
  <c r="S92" i="1"/>
  <c r="V92" i="1" s="1"/>
  <c r="R92" i="1"/>
  <c r="U92" i="1" s="1"/>
  <c r="P92" i="1"/>
  <c r="O92" i="1"/>
  <c r="K92" i="1"/>
  <c r="J92" i="1"/>
  <c r="F92" i="1"/>
  <c r="E92" i="1"/>
  <c r="S91" i="1"/>
  <c r="V91" i="1" s="1"/>
  <c r="R91" i="1"/>
  <c r="U91" i="1" s="1"/>
  <c r="P91" i="1"/>
  <c r="O91" i="1"/>
  <c r="K91" i="1"/>
  <c r="J91" i="1"/>
  <c r="F91" i="1"/>
  <c r="E91" i="1"/>
  <c r="S90" i="1"/>
  <c r="V90" i="1" s="1"/>
  <c r="R90" i="1"/>
  <c r="U90" i="1" s="1"/>
  <c r="P90" i="1"/>
  <c r="O90" i="1"/>
  <c r="K90" i="1"/>
  <c r="J90" i="1"/>
  <c r="F90" i="1"/>
  <c r="E90" i="1"/>
  <c r="S89" i="1"/>
  <c r="V89" i="1" s="1"/>
  <c r="R89" i="1"/>
  <c r="U89" i="1" s="1"/>
  <c r="P89" i="1"/>
  <c r="O89" i="1"/>
  <c r="K89" i="1"/>
  <c r="J89" i="1"/>
  <c r="F89" i="1"/>
  <c r="E89" i="1"/>
  <c r="S88" i="1"/>
  <c r="V88" i="1" s="1"/>
  <c r="R88" i="1"/>
  <c r="U88" i="1" s="1"/>
  <c r="P88" i="1"/>
  <c r="O88" i="1"/>
  <c r="K88" i="1"/>
  <c r="J88" i="1"/>
  <c r="F88" i="1"/>
  <c r="E88" i="1"/>
  <c r="S87" i="1"/>
  <c r="V87" i="1" s="1"/>
  <c r="R87" i="1"/>
  <c r="U87" i="1" s="1"/>
  <c r="P87" i="1"/>
  <c r="O87" i="1"/>
  <c r="K87" i="1"/>
  <c r="J87" i="1"/>
  <c r="F87" i="1"/>
  <c r="E87" i="1"/>
  <c r="S86" i="1"/>
  <c r="V86" i="1" s="1"/>
  <c r="R86" i="1"/>
  <c r="U86" i="1" s="1"/>
  <c r="P86" i="1"/>
  <c r="O86" i="1"/>
  <c r="K86" i="1"/>
  <c r="J86" i="1"/>
  <c r="F86" i="1"/>
  <c r="E86" i="1"/>
  <c r="S85" i="1"/>
  <c r="V85" i="1" s="1"/>
  <c r="R85" i="1"/>
  <c r="U85" i="1" s="1"/>
  <c r="P85" i="1"/>
  <c r="O85" i="1"/>
  <c r="K85" i="1"/>
  <c r="J85" i="1"/>
  <c r="F85" i="1"/>
  <c r="E85" i="1"/>
  <c r="S84" i="1"/>
  <c r="V84" i="1" s="1"/>
  <c r="R84" i="1"/>
  <c r="U84" i="1" s="1"/>
  <c r="P84" i="1"/>
  <c r="O84" i="1"/>
  <c r="K84" i="1"/>
  <c r="J84" i="1"/>
  <c r="F84" i="1"/>
  <c r="E84" i="1"/>
  <c r="S83" i="1"/>
  <c r="V83" i="1" s="1"/>
  <c r="R83" i="1"/>
  <c r="U83" i="1" s="1"/>
  <c r="P83" i="1"/>
  <c r="O83" i="1"/>
  <c r="K83" i="1"/>
  <c r="J83" i="1"/>
  <c r="F83" i="1"/>
  <c r="E83" i="1"/>
  <c r="S82" i="1"/>
  <c r="V82" i="1" s="1"/>
  <c r="R82" i="1"/>
  <c r="U82" i="1" s="1"/>
  <c r="P82" i="1"/>
  <c r="O82" i="1"/>
  <c r="K82" i="1"/>
  <c r="J82" i="1"/>
  <c r="F82" i="1"/>
  <c r="E82" i="1"/>
  <c r="S81" i="1"/>
  <c r="V81" i="1" s="1"/>
  <c r="R81" i="1"/>
  <c r="U81" i="1" s="1"/>
  <c r="P81" i="1"/>
  <c r="O81" i="1"/>
  <c r="K81" i="1"/>
  <c r="J81" i="1"/>
  <c r="F81" i="1"/>
  <c r="E81" i="1"/>
  <c r="S80" i="1"/>
  <c r="V80" i="1" s="1"/>
  <c r="R80" i="1"/>
  <c r="U80" i="1" s="1"/>
  <c r="P80" i="1"/>
  <c r="O80" i="1"/>
  <c r="K80" i="1"/>
  <c r="J80" i="1"/>
  <c r="F80" i="1"/>
  <c r="E80" i="1"/>
  <c r="S79" i="1"/>
  <c r="V79" i="1" s="1"/>
  <c r="R79" i="1"/>
  <c r="U79" i="1" s="1"/>
  <c r="P79" i="1"/>
  <c r="O79" i="1"/>
  <c r="K79" i="1"/>
  <c r="J79" i="1"/>
  <c r="F79" i="1"/>
  <c r="E79" i="1"/>
  <c r="S78" i="1"/>
  <c r="V78" i="1" s="1"/>
  <c r="R78" i="1"/>
  <c r="U78" i="1" s="1"/>
  <c r="P78" i="1"/>
  <c r="O78" i="1"/>
  <c r="K78" i="1"/>
  <c r="J78" i="1"/>
  <c r="F78" i="1"/>
  <c r="E78" i="1"/>
  <c r="S77" i="1"/>
  <c r="V77" i="1" s="1"/>
  <c r="R77" i="1"/>
  <c r="U77" i="1" s="1"/>
  <c r="P77" i="1"/>
  <c r="O77" i="1"/>
  <c r="K77" i="1"/>
  <c r="J77" i="1"/>
  <c r="F77" i="1"/>
  <c r="E77" i="1"/>
  <c r="S76" i="1"/>
  <c r="V76" i="1" s="1"/>
  <c r="R76" i="1"/>
  <c r="U76" i="1" s="1"/>
  <c r="P76" i="1"/>
  <c r="O76" i="1"/>
  <c r="K76" i="1"/>
  <c r="J76" i="1"/>
  <c r="F76" i="1"/>
  <c r="E76" i="1"/>
  <c r="S75" i="1"/>
  <c r="V75" i="1" s="1"/>
  <c r="R75" i="1"/>
  <c r="U75" i="1" s="1"/>
  <c r="P75" i="1"/>
  <c r="O75" i="1"/>
  <c r="K75" i="1"/>
  <c r="J75" i="1"/>
  <c r="F75" i="1"/>
  <c r="E75" i="1"/>
  <c r="S74" i="1"/>
  <c r="V74" i="1" s="1"/>
  <c r="R74" i="1"/>
  <c r="U74" i="1" s="1"/>
  <c r="P74" i="1"/>
  <c r="O74" i="1"/>
  <c r="K74" i="1"/>
  <c r="J74" i="1"/>
  <c r="F74" i="1"/>
  <c r="E74" i="1"/>
  <c r="S73" i="1"/>
  <c r="V73" i="1" s="1"/>
  <c r="R73" i="1"/>
  <c r="U73" i="1" s="1"/>
  <c r="P73" i="1"/>
  <c r="O73" i="1"/>
  <c r="K73" i="1"/>
  <c r="J73" i="1"/>
  <c r="F73" i="1"/>
  <c r="E73" i="1"/>
  <c r="S72" i="1"/>
  <c r="V72" i="1" s="1"/>
  <c r="R72" i="1"/>
  <c r="U72" i="1" s="1"/>
  <c r="P72" i="1"/>
  <c r="O72" i="1"/>
  <c r="K72" i="1"/>
  <c r="J72" i="1"/>
  <c r="F72" i="1"/>
  <c r="E72" i="1"/>
  <c r="S71" i="1"/>
  <c r="V71" i="1" s="1"/>
  <c r="R71" i="1"/>
  <c r="U71" i="1" s="1"/>
  <c r="P71" i="1"/>
  <c r="O71" i="1"/>
  <c r="K71" i="1"/>
  <c r="J71" i="1"/>
  <c r="F71" i="1"/>
  <c r="E71" i="1"/>
  <c r="S70" i="1"/>
  <c r="V70" i="1" s="1"/>
  <c r="R70" i="1"/>
  <c r="U70" i="1" s="1"/>
  <c r="P70" i="1"/>
  <c r="O70" i="1"/>
  <c r="K70" i="1"/>
  <c r="J70" i="1"/>
  <c r="F70" i="1"/>
  <c r="E70" i="1"/>
  <c r="S69" i="1"/>
  <c r="V69" i="1" s="1"/>
  <c r="R69" i="1"/>
  <c r="U69" i="1" s="1"/>
  <c r="P69" i="1"/>
  <c r="O69" i="1"/>
  <c r="K69" i="1"/>
  <c r="J69" i="1"/>
  <c r="F69" i="1"/>
  <c r="E69" i="1"/>
  <c r="S68" i="1"/>
  <c r="V68" i="1" s="1"/>
  <c r="R68" i="1"/>
  <c r="U68" i="1" s="1"/>
  <c r="P68" i="1"/>
  <c r="O68" i="1"/>
  <c r="K68" i="1"/>
  <c r="J68" i="1"/>
  <c r="F68" i="1"/>
  <c r="E68" i="1"/>
  <c r="S67" i="1"/>
  <c r="V67" i="1" s="1"/>
  <c r="R67" i="1"/>
  <c r="U67" i="1" s="1"/>
  <c r="P67" i="1"/>
  <c r="O67" i="1"/>
  <c r="K67" i="1"/>
  <c r="J67" i="1"/>
  <c r="F67" i="1"/>
  <c r="E67" i="1"/>
  <c r="S66" i="1"/>
  <c r="V66" i="1" s="1"/>
  <c r="R66" i="1"/>
  <c r="U66" i="1" s="1"/>
  <c r="P66" i="1"/>
  <c r="O66" i="1"/>
  <c r="K66" i="1"/>
  <c r="J66" i="1"/>
  <c r="F66" i="1"/>
  <c r="E66" i="1"/>
  <c r="S65" i="1"/>
  <c r="V65" i="1" s="1"/>
  <c r="R65" i="1"/>
  <c r="U65" i="1" s="1"/>
  <c r="P65" i="1"/>
  <c r="O65" i="1"/>
  <c r="K65" i="1"/>
  <c r="J65" i="1"/>
  <c r="F65" i="1"/>
  <c r="E65" i="1"/>
  <c r="S64" i="1"/>
  <c r="V64" i="1" s="1"/>
  <c r="R64" i="1"/>
  <c r="U64" i="1" s="1"/>
  <c r="P64" i="1"/>
  <c r="O64" i="1"/>
  <c r="K64" i="1"/>
  <c r="J64" i="1"/>
  <c r="F64" i="1"/>
  <c r="E64" i="1"/>
  <c r="S63" i="1"/>
  <c r="V63" i="1" s="1"/>
  <c r="R63" i="1"/>
  <c r="U63" i="1" s="1"/>
  <c r="P63" i="1"/>
  <c r="O63" i="1"/>
  <c r="K63" i="1"/>
  <c r="J63" i="1"/>
  <c r="F63" i="1"/>
  <c r="E63" i="1"/>
  <c r="S62" i="1"/>
  <c r="V62" i="1" s="1"/>
  <c r="R62" i="1"/>
  <c r="U62" i="1" s="1"/>
  <c r="P62" i="1"/>
  <c r="O62" i="1"/>
  <c r="K62" i="1"/>
  <c r="J62" i="1"/>
  <c r="F62" i="1"/>
  <c r="E62" i="1"/>
  <c r="S61" i="1"/>
  <c r="V61" i="1" s="1"/>
  <c r="R61" i="1"/>
  <c r="U61" i="1" s="1"/>
  <c r="P61" i="1"/>
  <c r="O61" i="1"/>
  <c r="K61" i="1"/>
  <c r="J61" i="1"/>
  <c r="F61" i="1"/>
  <c r="E61" i="1"/>
  <c r="S60" i="1"/>
  <c r="V60" i="1" s="1"/>
  <c r="R60" i="1"/>
  <c r="U60" i="1" s="1"/>
  <c r="P60" i="1"/>
  <c r="O60" i="1"/>
  <c r="K60" i="1"/>
  <c r="J60" i="1"/>
  <c r="F60" i="1"/>
  <c r="E60" i="1"/>
  <c r="S59" i="1"/>
  <c r="V59" i="1" s="1"/>
  <c r="R59" i="1"/>
  <c r="U59" i="1" s="1"/>
  <c r="P59" i="1"/>
  <c r="O59" i="1"/>
  <c r="K59" i="1"/>
  <c r="J59" i="1"/>
  <c r="F59" i="1"/>
  <c r="E59" i="1"/>
  <c r="S58" i="1"/>
  <c r="V58" i="1" s="1"/>
  <c r="R58" i="1"/>
  <c r="U58" i="1" s="1"/>
  <c r="P58" i="1"/>
  <c r="O58" i="1"/>
  <c r="K58" i="1"/>
  <c r="J58" i="1"/>
  <c r="F58" i="1"/>
  <c r="E58" i="1"/>
  <c r="S57" i="1"/>
  <c r="V57" i="1" s="1"/>
  <c r="R57" i="1"/>
  <c r="U57" i="1" s="1"/>
  <c r="P57" i="1"/>
  <c r="O57" i="1"/>
  <c r="K57" i="1"/>
  <c r="J57" i="1"/>
  <c r="F57" i="1"/>
  <c r="E57" i="1"/>
  <c r="S56" i="1"/>
  <c r="V56" i="1" s="1"/>
  <c r="R56" i="1"/>
  <c r="U56" i="1" s="1"/>
  <c r="P56" i="1"/>
  <c r="O56" i="1"/>
  <c r="K56" i="1"/>
  <c r="J56" i="1"/>
  <c r="F56" i="1"/>
  <c r="E56" i="1"/>
  <c r="S55" i="1"/>
  <c r="V55" i="1" s="1"/>
  <c r="R55" i="1"/>
  <c r="U55" i="1" s="1"/>
  <c r="P55" i="1"/>
  <c r="O55" i="1"/>
  <c r="K55" i="1"/>
  <c r="J55" i="1"/>
  <c r="F55" i="1"/>
  <c r="E55" i="1"/>
  <c r="S54" i="1"/>
  <c r="V54" i="1" s="1"/>
  <c r="R54" i="1"/>
  <c r="U54" i="1" s="1"/>
  <c r="P54" i="1"/>
  <c r="O54" i="1"/>
  <c r="K54" i="1"/>
  <c r="J54" i="1"/>
  <c r="F54" i="1"/>
  <c r="E54" i="1"/>
  <c r="S53" i="1"/>
  <c r="V53" i="1" s="1"/>
  <c r="R53" i="1"/>
  <c r="U53" i="1" s="1"/>
  <c r="P53" i="1"/>
  <c r="O53" i="1"/>
  <c r="K53" i="1"/>
  <c r="J53" i="1"/>
  <c r="F53" i="1"/>
  <c r="E53" i="1"/>
  <c r="S52" i="1"/>
  <c r="V52" i="1" s="1"/>
  <c r="R52" i="1"/>
  <c r="U52" i="1" s="1"/>
  <c r="P52" i="1"/>
  <c r="O52" i="1"/>
  <c r="K52" i="1"/>
  <c r="J52" i="1"/>
  <c r="F52" i="1"/>
  <c r="E52" i="1"/>
  <c r="S51" i="1"/>
  <c r="V51" i="1" s="1"/>
  <c r="R51" i="1"/>
  <c r="U51" i="1" s="1"/>
  <c r="P51" i="1"/>
  <c r="O51" i="1"/>
  <c r="K51" i="1"/>
  <c r="J51" i="1"/>
  <c r="F51" i="1"/>
  <c r="E51" i="1"/>
  <c r="S50" i="1"/>
  <c r="V50" i="1" s="1"/>
  <c r="R50" i="1"/>
  <c r="U50" i="1" s="1"/>
  <c r="P50" i="1"/>
  <c r="O50" i="1"/>
  <c r="K50" i="1"/>
  <c r="J50" i="1"/>
  <c r="F50" i="1"/>
  <c r="E50" i="1"/>
  <c r="S49" i="1"/>
  <c r="V49" i="1" s="1"/>
  <c r="R49" i="1"/>
  <c r="U49" i="1" s="1"/>
  <c r="P49" i="1"/>
  <c r="O49" i="1"/>
  <c r="K49" i="1"/>
  <c r="J49" i="1"/>
  <c r="F49" i="1"/>
  <c r="E49" i="1"/>
  <c r="S48" i="1"/>
  <c r="V48" i="1" s="1"/>
  <c r="R48" i="1"/>
  <c r="U48" i="1" s="1"/>
  <c r="P48" i="1"/>
  <c r="O48" i="1"/>
  <c r="K48" i="1"/>
  <c r="J48" i="1"/>
  <c r="F48" i="1"/>
  <c r="E48" i="1"/>
  <c r="S47" i="1"/>
  <c r="V47" i="1" s="1"/>
  <c r="R47" i="1"/>
  <c r="U47" i="1" s="1"/>
  <c r="P47" i="1"/>
  <c r="O47" i="1"/>
  <c r="K47" i="1"/>
  <c r="J47" i="1"/>
  <c r="F47" i="1"/>
  <c r="E47" i="1"/>
  <c r="S46" i="1"/>
  <c r="V46" i="1" s="1"/>
  <c r="R46" i="1"/>
  <c r="U46" i="1" s="1"/>
  <c r="P46" i="1"/>
  <c r="O46" i="1"/>
  <c r="K46" i="1"/>
  <c r="J46" i="1"/>
  <c r="F46" i="1"/>
  <c r="E46" i="1"/>
  <c r="S45" i="1"/>
  <c r="V45" i="1" s="1"/>
  <c r="R45" i="1"/>
  <c r="U45" i="1" s="1"/>
  <c r="P45" i="1"/>
  <c r="O45" i="1"/>
  <c r="K45" i="1"/>
  <c r="J45" i="1"/>
  <c r="F45" i="1"/>
  <c r="E45" i="1"/>
  <c r="S44" i="1"/>
  <c r="V44" i="1" s="1"/>
  <c r="R44" i="1"/>
  <c r="U44" i="1" s="1"/>
  <c r="P44" i="1"/>
  <c r="O44" i="1"/>
  <c r="K44" i="1"/>
  <c r="J44" i="1"/>
  <c r="F44" i="1"/>
  <c r="E44" i="1"/>
  <c r="S43" i="1"/>
  <c r="V43" i="1" s="1"/>
  <c r="R43" i="1"/>
  <c r="U43" i="1" s="1"/>
  <c r="P43" i="1"/>
  <c r="O43" i="1"/>
  <c r="K43" i="1"/>
  <c r="J43" i="1"/>
  <c r="F43" i="1"/>
  <c r="E43" i="1"/>
  <c r="S42" i="1"/>
  <c r="V42" i="1" s="1"/>
  <c r="R42" i="1"/>
  <c r="U42" i="1" s="1"/>
  <c r="P42" i="1"/>
  <c r="O42" i="1"/>
  <c r="K42" i="1"/>
  <c r="J42" i="1"/>
  <c r="F42" i="1"/>
  <c r="E42" i="1"/>
  <c r="S41" i="1"/>
  <c r="V41" i="1" s="1"/>
  <c r="R41" i="1"/>
  <c r="U41" i="1" s="1"/>
  <c r="P41" i="1"/>
  <c r="O41" i="1"/>
  <c r="K41" i="1"/>
  <c r="J41" i="1"/>
  <c r="F41" i="1"/>
  <c r="E41" i="1"/>
  <c r="S40" i="1"/>
  <c r="V40" i="1" s="1"/>
  <c r="R40" i="1"/>
  <c r="U40" i="1" s="1"/>
  <c r="P40" i="1"/>
  <c r="O40" i="1"/>
  <c r="K40" i="1"/>
  <c r="J40" i="1"/>
  <c r="F40" i="1"/>
  <c r="E40" i="1"/>
  <c r="S39" i="1"/>
  <c r="V39" i="1" s="1"/>
  <c r="R39" i="1"/>
  <c r="U39" i="1" s="1"/>
  <c r="P39" i="1"/>
  <c r="O39" i="1"/>
  <c r="K39" i="1"/>
  <c r="J39" i="1"/>
  <c r="F39" i="1"/>
  <c r="E39" i="1"/>
  <c r="S38" i="1"/>
  <c r="V38" i="1" s="1"/>
  <c r="R38" i="1"/>
  <c r="U38" i="1" s="1"/>
  <c r="P38" i="1"/>
  <c r="O38" i="1"/>
  <c r="K38" i="1"/>
  <c r="J38" i="1"/>
  <c r="F38" i="1"/>
  <c r="E38" i="1"/>
  <c r="S37" i="1"/>
  <c r="V37" i="1" s="1"/>
  <c r="R37" i="1"/>
  <c r="U37" i="1" s="1"/>
  <c r="P37" i="1"/>
  <c r="O37" i="1"/>
  <c r="K37" i="1"/>
  <c r="J37" i="1"/>
  <c r="F37" i="1"/>
  <c r="E37" i="1"/>
  <c r="S36" i="1"/>
  <c r="V36" i="1" s="1"/>
  <c r="R36" i="1"/>
  <c r="U36" i="1" s="1"/>
  <c r="P36" i="1"/>
  <c r="O36" i="1"/>
  <c r="K36" i="1"/>
  <c r="J36" i="1"/>
  <c r="F36" i="1"/>
  <c r="E36" i="1"/>
  <c r="S35" i="1"/>
  <c r="V35" i="1" s="1"/>
  <c r="R35" i="1"/>
  <c r="U35" i="1" s="1"/>
  <c r="P35" i="1"/>
  <c r="O35" i="1"/>
  <c r="K35" i="1"/>
  <c r="J35" i="1"/>
  <c r="F35" i="1"/>
  <c r="E35" i="1"/>
  <c r="S34" i="1"/>
  <c r="V34" i="1" s="1"/>
  <c r="R34" i="1"/>
  <c r="U34" i="1" s="1"/>
  <c r="P34" i="1"/>
  <c r="O34" i="1"/>
  <c r="K34" i="1"/>
  <c r="J34" i="1"/>
  <c r="F34" i="1"/>
  <c r="E34" i="1"/>
  <c r="S33" i="1"/>
  <c r="V33" i="1" s="1"/>
  <c r="R33" i="1"/>
  <c r="U33" i="1" s="1"/>
  <c r="P33" i="1"/>
  <c r="O33" i="1"/>
  <c r="K33" i="1"/>
  <c r="J33" i="1"/>
  <c r="F33" i="1"/>
  <c r="E33" i="1"/>
  <c r="S32" i="1"/>
  <c r="V32" i="1" s="1"/>
  <c r="R32" i="1"/>
  <c r="U32" i="1" s="1"/>
  <c r="P32" i="1"/>
  <c r="O32" i="1"/>
  <c r="K32" i="1"/>
  <c r="J32" i="1"/>
  <c r="F32" i="1"/>
  <c r="E32" i="1"/>
  <c r="S31" i="1"/>
  <c r="V31" i="1" s="1"/>
  <c r="R31" i="1"/>
  <c r="U31" i="1" s="1"/>
  <c r="P31" i="1"/>
  <c r="O31" i="1"/>
  <c r="K31" i="1"/>
  <c r="J31" i="1"/>
  <c r="F31" i="1"/>
  <c r="E31" i="1"/>
  <c r="S30" i="1"/>
  <c r="V30" i="1" s="1"/>
  <c r="R30" i="1"/>
  <c r="U30" i="1" s="1"/>
  <c r="P30" i="1"/>
  <c r="O30" i="1"/>
  <c r="K30" i="1"/>
  <c r="J30" i="1"/>
  <c r="F30" i="1"/>
  <c r="E30" i="1"/>
  <c r="S29" i="1"/>
  <c r="V29" i="1" s="1"/>
  <c r="R29" i="1"/>
  <c r="U29" i="1" s="1"/>
  <c r="P29" i="1"/>
  <c r="O29" i="1"/>
  <c r="K29" i="1"/>
  <c r="J29" i="1"/>
  <c r="F29" i="1"/>
  <c r="E29" i="1"/>
  <c r="S28" i="1"/>
  <c r="V28" i="1" s="1"/>
  <c r="R28" i="1"/>
  <c r="U28" i="1" s="1"/>
  <c r="P28" i="1"/>
  <c r="O28" i="1"/>
  <c r="K28" i="1"/>
  <c r="J28" i="1"/>
  <c r="F28" i="1"/>
  <c r="E28" i="1"/>
  <c r="S27" i="1"/>
  <c r="V27" i="1" s="1"/>
  <c r="R27" i="1"/>
  <c r="U27" i="1" s="1"/>
  <c r="P27" i="1"/>
  <c r="O27" i="1"/>
  <c r="K27" i="1"/>
  <c r="J27" i="1"/>
  <c r="F27" i="1"/>
  <c r="E27" i="1"/>
  <c r="S26" i="1"/>
  <c r="V26" i="1" s="1"/>
  <c r="R26" i="1"/>
  <c r="U26" i="1" s="1"/>
  <c r="P26" i="1"/>
  <c r="O26" i="1"/>
  <c r="K26" i="1"/>
  <c r="J26" i="1"/>
  <c r="F26" i="1"/>
  <c r="E26" i="1"/>
  <c r="S25" i="1"/>
  <c r="V25" i="1" s="1"/>
  <c r="R25" i="1"/>
  <c r="U25" i="1" s="1"/>
  <c r="P25" i="1"/>
  <c r="O25" i="1"/>
  <c r="K25" i="1"/>
  <c r="J25" i="1"/>
  <c r="F25" i="1"/>
  <c r="E25" i="1"/>
  <c r="S24" i="1"/>
  <c r="V24" i="1" s="1"/>
  <c r="R24" i="1"/>
  <c r="U24" i="1" s="1"/>
  <c r="P24" i="1"/>
  <c r="O24" i="1"/>
  <c r="K24" i="1"/>
  <c r="J24" i="1"/>
  <c r="F24" i="1"/>
  <c r="E24" i="1"/>
  <c r="S23" i="1"/>
  <c r="V23" i="1" s="1"/>
  <c r="R23" i="1"/>
  <c r="U23" i="1" s="1"/>
  <c r="P23" i="1"/>
  <c r="O23" i="1"/>
  <c r="K23" i="1"/>
  <c r="J23" i="1"/>
  <c r="F23" i="1"/>
  <c r="E23" i="1"/>
  <c r="S22" i="1"/>
  <c r="V22" i="1" s="1"/>
  <c r="R22" i="1"/>
  <c r="U22" i="1" s="1"/>
  <c r="P22" i="1"/>
  <c r="O22" i="1"/>
  <c r="K22" i="1"/>
  <c r="J22" i="1"/>
  <c r="F22" i="1"/>
  <c r="E22" i="1"/>
  <c r="S21" i="1"/>
  <c r="V21" i="1" s="1"/>
  <c r="R21" i="1"/>
  <c r="U21" i="1" s="1"/>
  <c r="P21" i="1"/>
  <c r="O21" i="1"/>
  <c r="K21" i="1"/>
  <c r="J21" i="1"/>
  <c r="F21" i="1"/>
  <c r="E21" i="1"/>
  <c r="S20" i="1"/>
  <c r="V20" i="1" s="1"/>
  <c r="R20" i="1"/>
  <c r="U20" i="1" s="1"/>
  <c r="P20" i="1"/>
  <c r="O20" i="1"/>
  <c r="K20" i="1"/>
  <c r="J20" i="1"/>
  <c r="F20" i="1"/>
  <c r="E20" i="1"/>
  <c r="S19" i="1"/>
  <c r="V19" i="1" s="1"/>
  <c r="R19" i="1"/>
  <c r="U19" i="1" s="1"/>
  <c r="P19" i="1"/>
  <c r="O19" i="1"/>
  <c r="K19" i="1"/>
  <c r="J19" i="1"/>
  <c r="F19" i="1"/>
  <c r="E19" i="1"/>
  <c r="S18" i="1"/>
  <c r="V18" i="1" s="1"/>
  <c r="R18" i="1"/>
  <c r="U18" i="1" s="1"/>
  <c r="P18" i="1"/>
  <c r="O18" i="1"/>
  <c r="K18" i="1"/>
  <c r="J18" i="1"/>
  <c r="F18" i="1"/>
  <c r="E18" i="1"/>
  <c r="S17" i="1"/>
  <c r="V17" i="1" s="1"/>
  <c r="R17" i="1"/>
  <c r="U17" i="1" s="1"/>
  <c r="P17" i="1"/>
  <c r="O17" i="1"/>
  <c r="K17" i="1"/>
  <c r="J17" i="1"/>
  <c r="F17" i="1"/>
  <c r="E17" i="1"/>
  <c r="S16" i="1"/>
  <c r="V16" i="1" s="1"/>
  <c r="R16" i="1"/>
  <c r="U16" i="1" s="1"/>
  <c r="P16" i="1"/>
  <c r="O16" i="1"/>
  <c r="K16" i="1"/>
  <c r="J16" i="1"/>
  <c r="F16" i="1"/>
  <c r="E16" i="1"/>
  <c r="S15" i="1"/>
  <c r="V15" i="1" s="1"/>
  <c r="R15" i="1"/>
  <c r="U15" i="1" s="1"/>
  <c r="P15" i="1"/>
  <c r="O15" i="1"/>
  <c r="K15" i="1"/>
  <c r="J15" i="1"/>
  <c r="F15" i="1"/>
  <c r="E15" i="1"/>
  <c r="S14" i="1"/>
  <c r="V14" i="1" s="1"/>
  <c r="R14" i="1"/>
  <c r="U14" i="1" s="1"/>
  <c r="P14" i="1"/>
  <c r="O14" i="1"/>
  <c r="K14" i="1"/>
  <c r="J14" i="1"/>
  <c r="F14" i="1"/>
  <c r="E14" i="1"/>
  <c r="S13" i="1"/>
  <c r="V13" i="1" s="1"/>
  <c r="R13" i="1"/>
  <c r="U13" i="1" s="1"/>
  <c r="P13" i="1"/>
  <c r="O13" i="1"/>
  <c r="K13" i="1"/>
  <c r="J13" i="1"/>
  <c r="F13" i="1"/>
  <c r="E13" i="1"/>
  <c r="S12" i="1"/>
  <c r="V12" i="1" s="1"/>
  <c r="R12" i="1"/>
  <c r="U12" i="1" s="1"/>
  <c r="P12" i="1"/>
  <c r="O12" i="1"/>
  <c r="K12" i="1"/>
  <c r="J12" i="1"/>
  <c r="F12" i="1"/>
  <c r="E12" i="1"/>
  <c r="S11" i="1"/>
  <c r="V11" i="1" s="1"/>
  <c r="R11" i="1"/>
  <c r="U11" i="1" s="1"/>
  <c r="P11" i="1"/>
  <c r="O11" i="1"/>
  <c r="K11" i="1"/>
  <c r="J11" i="1"/>
  <c r="F11" i="1"/>
  <c r="E11" i="1"/>
  <c r="S10" i="1"/>
  <c r="V10" i="1" s="1"/>
  <c r="R10" i="1"/>
  <c r="U10" i="1" s="1"/>
  <c r="P10" i="1"/>
  <c r="O10" i="1"/>
  <c r="K10" i="1"/>
  <c r="J10" i="1"/>
  <c r="F10" i="1"/>
  <c r="E10" i="1"/>
  <c r="S9" i="1"/>
  <c r="V9" i="1" s="1"/>
  <c r="R9" i="1"/>
  <c r="U9" i="1" s="1"/>
  <c r="P9" i="1"/>
  <c r="O9" i="1"/>
  <c r="K9" i="1"/>
  <c r="J9" i="1"/>
  <c r="F9" i="1"/>
  <c r="E9" i="1"/>
  <c r="S8" i="1"/>
  <c r="V8" i="1" s="1"/>
  <c r="R8" i="1"/>
  <c r="U8" i="1" s="1"/>
  <c r="P8" i="1"/>
  <c r="O8" i="1"/>
  <c r="K8" i="1"/>
  <c r="J8" i="1"/>
  <c r="F8" i="1"/>
  <c r="E8" i="1"/>
  <c r="S7" i="1"/>
  <c r="V7" i="1" s="1"/>
  <c r="R7" i="1"/>
  <c r="U7" i="1" s="1"/>
  <c r="P7" i="1"/>
  <c r="O7" i="1"/>
  <c r="K7" i="1"/>
  <c r="J7" i="1"/>
  <c r="F7" i="1"/>
  <c r="E7" i="1"/>
  <c r="S6" i="1"/>
  <c r="V6" i="1" s="1"/>
  <c r="R6" i="1"/>
  <c r="U6" i="1" s="1"/>
  <c r="P6" i="1"/>
  <c r="O6" i="1"/>
  <c r="K6" i="1"/>
  <c r="J6" i="1"/>
  <c r="L6" i="1" s="1"/>
  <c r="F6" i="1"/>
  <c r="E6" i="1"/>
  <c r="S5" i="1"/>
  <c r="V5" i="1" s="1"/>
  <c r="R5" i="1"/>
  <c r="U5" i="1" s="1"/>
  <c r="P5" i="1"/>
  <c r="O5" i="1"/>
  <c r="K5" i="1"/>
  <c r="J5" i="1"/>
  <c r="F5" i="1"/>
  <c r="E5" i="1"/>
  <c r="S4" i="1"/>
  <c r="V4" i="1" s="1"/>
  <c r="R4" i="1"/>
  <c r="U4" i="1" s="1"/>
  <c r="P4" i="1"/>
  <c r="O4" i="1"/>
  <c r="K4" i="1"/>
  <c r="J4" i="1"/>
  <c r="F4" i="1"/>
  <c r="E4" i="1"/>
  <c r="S3" i="1"/>
  <c r="V3" i="1" s="1"/>
  <c r="R3" i="1"/>
  <c r="U3" i="1" s="1"/>
  <c r="P3" i="1"/>
  <c r="O3" i="1"/>
  <c r="K3" i="1"/>
  <c r="J3" i="1"/>
  <c r="F3" i="1"/>
  <c r="E3" i="1"/>
  <c r="S2" i="1"/>
  <c r="R2" i="1"/>
  <c r="P2" i="1"/>
  <c r="O2" i="1"/>
  <c r="K2" i="1"/>
  <c r="J2" i="1"/>
  <c r="F2" i="1"/>
  <c r="E2" i="1"/>
  <c r="Q154" i="1" l="1"/>
  <c r="Q42" i="1"/>
  <c r="Q281" i="1"/>
  <c r="Q156" i="1"/>
  <c r="Q160" i="1"/>
  <c r="Q204" i="1"/>
  <c r="L300" i="1"/>
  <c r="L303" i="1"/>
  <c r="L304" i="1"/>
  <c r="L311" i="1"/>
  <c r="W290" i="1"/>
  <c r="L240" i="1"/>
  <c r="L257" i="1"/>
  <c r="L263" i="1"/>
  <c r="W163" i="1"/>
  <c r="G169" i="1"/>
  <c r="W76" i="1"/>
  <c r="W126" i="1"/>
  <c r="W129" i="1"/>
  <c r="G281" i="1"/>
  <c r="G11" i="1"/>
  <c r="G15" i="1"/>
  <c r="W86" i="1"/>
  <c r="L210" i="1"/>
  <c r="G230" i="1"/>
  <c r="G234" i="1"/>
  <c r="G321" i="1"/>
  <c r="G322" i="1"/>
  <c r="G323" i="1"/>
  <c r="G324" i="1"/>
  <c r="G327" i="1"/>
  <c r="Q303" i="1"/>
  <c r="Q4" i="1"/>
  <c r="W142" i="1"/>
  <c r="W145" i="1"/>
  <c r="W147" i="1"/>
  <c r="G183" i="1"/>
  <c r="L264" i="1"/>
  <c r="G284" i="1"/>
  <c r="L328" i="1"/>
  <c r="Q30" i="1"/>
  <c r="Q85" i="1"/>
  <c r="Q91" i="1"/>
  <c r="Q93" i="1"/>
  <c r="Q104" i="1"/>
  <c r="Q164" i="1"/>
  <c r="Q168" i="1"/>
  <c r="W260" i="1"/>
  <c r="Q273" i="1"/>
  <c r="L294" i="1"/>
  <c r="Q12" i="1"/>
  <c r="G23" i="1"/>
  <c r="G27" i="1"/>
  <c r="W41" i="1"/>
  <c r="Q44" i="1"/>
  <c r="Q72" i="1"/>
  <c r="Q73" i="1"/>
  <c r="Q74" i="1"/>
  <c r="L84" i="1"/>
  <c r="L85" i="1"/>
  <c r="L86" i="1"/>
  <c r="L92" i="1"/>
  <c r="L94" i="1"/>
  <c r="G107" i="1"/>
  <c r="W176" i="1"/>
  <c r="L190" i="1"/>
  <c r="L192" i="1"/>
  <c r="G207" i="1"/>
  <c r="G211" i="1"/>
  <c r="G214" i="1"/>
  <c r="G215" i="1"/>
  <c r="Q239" i="1"/>
  <c r="G265" i="1"/>
  <c r="G267" i="1"/>
  <c r="Q313" i="1"/>
  <c r="L318" i="1"/>
  <c r="W10" i="1"/>
  <c r="Q16" i="1"/>
  <c r="G37" i="1"/>
  <c r="L102" i="1"/>
  <c r="G116" i="1"/>
  <c r="L284" i="1"/>
  <c r="G3" i="1"/>
  <c r="G6" i="1"/>
  <c r="G7" i="1"/>
  <c r="G9" i="1"/>
  <c r="Q24" i="1"/>
  <c r="G43" i="1"/>
  <c r="G44" i="1"/>
  <c r="G53" i="1"/>
  <c r="G54" i="1"/>
  <c r="G57" i="1"/>
  <c r="G58" i="1"/>
  <c r="G60" i="1"/>
  <c r="W78" i="1"/>
  <c r="W80" i="1"/>
  <c r="W81" i="1"/>
  <c r="L114" i="1"/>
  <c r="G173" i="1"/>
  <c r="G181" i="1"/>
  <c r="L204" i="1"/>
  <c r="L206" i="1"/>
  <c r="Q245" i="1"/>
  <c r="Q259" i="1"/>
  <c r="G306" i="1"/>
  <c r="G310" i="1"/>
  <c r="Q322" i="1"/>
  <c r="Q323" i="1"/>
  <c r="Q326" i="1"/>
  <c r="Q327" i="1"/>
  <c r="G151" i="1"/>
  <c r="L180" i="1"/>
  <c r="G314" i="1"/>
  <c r="G19" i="1"/>
  <c r="Q38" i="1"/>
  <c r="Q40" i="1"/>
  <c r="L57" i="1"/>
  <c r="L72" i="1"/>
  <c r="G80" i="1"/>
  <c r="G86" i="1"/>
  <c r="G94" i="1"/>
  <c r="G96" i="1"/>
  <c r="L152" i="1"/>
  <c r="Q170" i="1"/>
  <c r="Q179" i="1"/>
  <c r="Q180" i="1"/>
  <c r="G193" i="1"/>
  <c r="G197" i="1"/>
  <c r="W206" i="1"/>
  <c r="G242" i="1"/>
  <c r="G246" i="1"/>
  <c r="G247" i="1"/>
  <c r="G248" i="1"/>
  <c r="G249" i="1"/>
  <c r="G250" i="1"/>
  <c r="L2" i="1"/>
  <c r="Q20" i="1"/>
  <c r="G31" i="1"/>
  <c r="G32" i="1"/>
  <c r="G33" i="1"/>
  <c r="G34" i="1"/>
  <c r="W58" i="1"/>
  <c r="Q75" i="1"/>
  <c r="Q77" i="1"/>
  <c r="L90" i="1"/>
  <c r="L104" i="1"/>
  <c r="G109" i="1"/>
  <c r="Q145" i="1"/>
  <c r="W167" i="1"/>
  <c r="G202" i="1"/>
  <c r="W216" i="1"/>
  <c r="W218" i="1"/>
  <c r="Q229" i="1"/>
  <c r="Q234" i="1"/>
  <c r="Q238" i="1"/>
  <c r="L239" i="1"/>
  <c r="L265" i="1"/>
  <c r="L267" i="1"/>
  <c r="L271" i="1"/>
  <c r="G274" i="1"/>
  <c r="Q311" i="1"/>
  <c r="Q315" i="1"/>
  <c r="Q2" i="1"/>
  <c r="G39" i="1"/>
  <c r="G41" i="1"/>
  <c r="G278" i="1"/>
  <c r="G280" i="1"/>
  <c r="W283" i="1"/>
  <c r="Q26" i="1"/>
  <c r="Q28" i="1"/>
  <c r="L40" i="1"/>
  <c r="G61" i="1"/>
  <c r="G62" i="1"/>
  <c r="G64" i="1"/>
  <c r="L122" i="1"/>
  <c r="L126" i="1"/>
  <c r="L132" i="1"/>
  <c r="G140" i="1"/>
  <c r="G142" i="1"/>
  <c r="G171" i="1"/>
  <c r="G177" i="1"/>
  <c r="G179" i="1"/>
  <c r="Q193" i="1"/>
  <c r="L211" i="1"/>
  <c r="G224" i="1"/>
  <c r="W231" i="1"/>
  <c r="G254" i="1"/>
  <c r="G263" i="1"/>
  <c r="L278" i="1"/>
  <c r="L279" i="1"/>
  <c r="W293" i="1"/>
  <c r="L296" i="1"/>
  <c r="G312" i="1"/>
  <c r="G313" i="1"/>
  <c r="Q34" i="1"/>
  <c r="Q115" i="1"/>
  <c r="Q123" i="1"/>
  <c r="L138" i="1"/>
  <c r="L140" i="1"/>
  <c r="L141" i="1"/>
  <c r="L142" i="1"/>
  <c r="L144" i="1"/>
  <c r="G150" i="1"/>
  <c r="L164" i="1"/>
  <c r="W186" i="1"/>
  <c r="W187" i="1"/>
  <c r="W188" i="1"/>
  <c r="W190" i="1"/>
  <c r="Q198" i="1"/>
  <c r="L219" i="1"/>
  <c r="G233" i="1"/>
  <c r="G238" i="1"/>
  <c r="Q240" i="1"/>
  <c r="Q241" i="1"/>
  <c r="L282" i="1"/>
  <c r="G288" i="1"/>
  <c r="G290" i="1"/>
  <c r="G292" i="1"/>
  <c r="W294" i="1"/>
  <c r="G316" i="1"/>
  <c r="W319" i="1"/>
  <c r="Q47" i="1"/>
  <c r="Q48" i="1"/>
  <c r="Q49" i="1"/>
  <c r="Q50" i="1"/>
  <c r="G84" i="1"/>
  <c r="G88" i="1"/>
  <c r="G98" i="1"/>
  <c r="G102" i="1"/>
  <c r="G104" i="1"/>
  <c r="Q136" i="1"/>
  <c r="Q140" i="1"/>
  <c r="L145" i="1"/>
  <c r="L178" i="1"/>
  <c r="G190" i="1"/>
  <c r="W202" i="1"/>
  <c r="L223" i="1"/>
  <c r="L228" i="1"/>
  <c r="L236" i="1"/>
  <c r="Q251" i="1"/>
  <c r="Q252" i="1"/>
  <c r="Q253" i="1"/>
  <c r="W274" i="1"/>
  <c r="L286" i="1"/>
  <c r="L291" i="1"/>
  <c r="L314" i="1"/>
  <c r="L315" i="1"/>
  <c r="W9" i="1"/>
  <c r="Q14" i="1"/>
  <c r="L15" i="1"/>
  <c r="L16" i="1"/>
  <c r="G17" i="1"/>
  <c r="L38" i="1"/>
  <c r="L41" i="1"/>
  <c r="L42" i="1"/>
  <c r="G45" i="1"/>
  <c r="W62" i="1"/>
  <c r="W66" i="1"/>
  <c r="G82" i="1"/>
  <c r="G110" i="1"/>
  <c r="G118" i="1"/>
  <c r="W122" i="1"/>
  <c r="L128" i="1"/>
  <c r="L129" i="1"/>
  <c r="L130" i="1"/>
  <c r="G139" i="1"/>
  <c r="W144" i="1"/>
  <c r="W155" i="1"/>
  <c r="L167" i="1"/>
  <c r="W172" i="1"/>
  <c r="Q191" i="1"/>
  <c r="L194" i="1"/>
  <c r="L199" i="1"/>
  <c r="L201" i="1"/>
  <c r="W211" i="1"/>
  <c r="Q217" i="1"/>
  <c r="Q218" i="1"/>
  <c r="Q235" i="1"/>
  <c r="Q243" i="1"/>
  <c r="Q244" i="1"/>
  <c r="L252" i="1"/>
  <c r="G256" i="1"/>
  <c r="G257" i="1"/>
  <c r="G258" i="1"/>
  <c r="W262" i="1"/>
  <c r="Q269" i="1"/>
  <c r="G276" i="1"/>
  <c r="Q283" i="1"/>
  <c r="G287" i="1"/>
  <c r="L298" i="1"/>
  <c r="W307" i="1"/>
  <c r="Q319" i="1"/>
  <c r="L320" i="1"/>
  <c r="G328" i="1"/>
  <c r="G5" i="1"/>
  <c r="G108" i="1"/>
  <c r="W287" i="1"/>
  <c r="L43" i="1"/>
  <c r="L82" i="1"/>
  <c r="Q127" i="1"/>
  <c r="W146" i="1"/>
  <c r="G157" i="1"/>
  <c r="Q166" i="1"/>
  <c r="Q192" i="1"/>
  <c r="Q196" i="1"/>
  <c r="L202" i="1"/>
  <c r="G206" i="1"/>
  <c r="Q219" i="1"/>
  <c r="Q249" i="1"/>
  <c r="Q43" i="1"/>
  <c r="L45" i="1"/>
  <c r="L49" i="1"/>
  <c r="L56" i="1"/>
  <c r="L60" i="1"/>
  <c r="G74" i="1"/>
  <c r="Q79" i="1"/>
  <c r="Q83" i="1"/>
  <c r="W92" i="1"/>
  <c r="L110" i="1"/>
  <c r="L118" i="1"/>
  <c r="L137" i="1"/>
  <c r="G185" i="1"/>
  <c r="G187" i="1"/>
  <c r="W196" i="1"/>
  <c r="Q200" i="1"/>
  <c r="Q223" i="1"/>
  <c r="Q224" i="1"/>
  <c r="W236" i="1"/>
  <c r="W237" i="1"/>
  <c r="Q255" i="1"/>
  <c r="L260" i="1"/>
  <c r="G264" i="1"/>
  <c r="L276" i="1"/>
  <c r="L277" i="1"/>
  <c r="G282" i="1"/>
  <c r="L287" i="1"/>
  <c r="L288" i="1"/>
  <c r="L290" i="1"/>
  <c r="Q301" i="1"/>
  <c r="Q302" i="1"/>
  <c r="G318" i="1"/>
  <c r="G319" i="1"/>
  <c r="Q325" i="1"/>
  <c r="Q5" i="1"/>
  <c r="L11" i="1"/>
  <c r="L12" i="1"/>
  <c r="Q21" i="1"/>
  <c r="Q22" i="1"/>
  <c r="L23" i="1"/>
  <c r="L24" i="1"/>
  <c r="G25" i="1"/>
  <c r="L34" i="1"/>
  <c r="Q53" i="1"/>
  <c r="Q54" i="1"/>
  <c r="L61" i="1"/>
  <c r="L65" i="1"/>
  <c r="G90" i="1"/>
  <c r="Q95" i="1"/>
  <c r="L99" i="1"/>
  <c r="L100" i="1"/>
  <c r="W104" i="1"/>
  <c r="Q109" i="1"/>
  <c r="Q111" i="1"/>
  <c r="Q119" i="1"/>
  <c r="Q121" i="1"/>
  <c r="Q135" i="1"/>
  <c r="L158" i="1"/>
  <c r="G189" i="1"/>
  <c r="L232" i="1"/>
  <c r="G244" i="1"/>
  <c r="L262" i="1"/>
  <c r="G270" i="1"/>
  <c r="L316" i="1"/>
  <c r="G2" i="1"/>
  <c r="Q10" i="1"/>
  <c r="L37" i="1"/>
  <c r="W50" i="1"/>
  <c r="Q62" i="1"/>
  <c r="Q69" i="1"/>
  <c r="Q70" i="1"/>
  <c r="L77" i="1"/>
  <c r="W94" i="1"/>
  <c r="W108" i="1"/>
  <c r="W110" i="1"/>
  <c r="W119" i="1"/>
  <c r="W120" i="1"/>
  <c r="G128" i="1"/>
  <c r="W140" i="1"/>
  <c r="W141" i="1"/>
  <c r="Q155" i="1"/>
  <c r="Q159" i="1"/>
  <c r="Q161" i="1"/>
  <c r="L162" i="1"/>
  <c r="G165" i="1"/>
  <c r="G167" i="1"/>
  <c r="Q171" i="1"/>
  <c r="Q172" i="1"/>
  <c r="Q184" i="1"/>
  <c r="L186" i="1"/>
  <c r="L188" i="1"/>
  <c r="G195" i="1"/>
  <c r="G199" i="1"/>
  <c r="Q209" i="1"/>
  <c r="Q215" i="1"/>
  <c r="L217" i="1"/>
  <c r="G221" i="1"/>
  <c r="W227" i="1"/>
  <c r="W230" i="1"/>
  <c r="W255" i="1"/>
  <c r="W258" i="1"/>
  <c r="W259" i="1"/>
  <c r="L268" i="1"/>
  <c r="L283" i="1"/>
  <c r="W286" i="1"/>
  <c r="Q291" i="1"/>
  <c r="G297" i="1"/>
  <c r="G299" i="1"/>
  <c r="W300" i="1"/>
  <c r="W304" i="1"/>
  <c r="Q309" i="1"/>
  <c r="L319" i="1"/>
  <c r="W26" i="1"/>
  <c r="W33" i="1"/>
  <c r="L74" i="1"/>
  <c r="W11" i="1"/>
  <c r="W89" i="1"/>
  <c r="L98" i="1"/>
  <c r="Q105" i="1"/>
  <c r="Q117" i="1"/>
  <c r="L131" i="1"/>
  <c r="L168" i="1"/>
  <c r="W87" i="1"/>
  <c r="W46" i="1"/>
  <c r="L53" i="1"/>
  <c r="Q81" i="1"/>
  <c r="G92" i="1"/>
  <c r="L106" i="1"/>
  <c r="L7" i="1"/>
  <c r="L18" i="1"/>
  <c r="W27" i="1"/>
  <c r="Q29" i="1"/>
  <c r="G35" i="1"/>
  <c r="G36" i="1"/>
  <c r="G46" i="1"/>
  <c r="G65" i="1"/>
  <c r="G66" i="1"/>
  <c r="G68" i="1"/>
  <c r="Q76" i="1"/>
  <c r="G78" i="1"/>
  <c r="Q101" i="1"/>
  <c r="G112" i="1"/>
  <c r="G113" i="1"/>
  <c r="Q128" i="1"/>
  <c r="G136" i="1"/>
  <c r="L156" i="1"/>
  <c r="G160" i="1"/>
  <c r="G161" i="1"/>
  <c r="Q165" i="1"/>
  <c r="W101" i="1"/>
  <c r="Q6" i="1"/>
  <c r="L9" i="1"/>
  <c r="W39" i="1"/>
  <c r="G47" i="1"/>
  <c r="G48" i="1"/>
  <c r="Q57" i="1"/>
  <c r="Q58" i="1"/>
  <c r="L64" i="1"/>
  <c r="G69" i="1"/>
  <c r="G70" i="1"/>
  <c r="G71" i="1"/>
  <c r="G81" i="1"/>
  <c r="W90" i="1"/>
  <c r="Q120" i="1"/>
  <c r="L134" i="1"/>
  <c r="G144" i="1"/>
  <c r="Q147" i="1"/>
  <c r="Q148" i="1"/>
  <c r="Q149" i="1"/>
  <c r="L150" i="1"/>
  <c r="L179" i="1"/>
  <c r="W184" i="1"/>
  <c r="Q186" i="1"/>
  <c r="W193" i="1"/>
  <c r="W195" i="1"/>
  <c r="G216" i="1"/>
  <c r="Q8" i="1"/>
  <c r="G13" i="1"/>
  <c r="W15" i="1"/>
  <c r="Q17" i="1"/>
  <c r="Q18" i="1"/>
  <c r="L19" i="1"/>
  <c r="L20" i="1"/>
  <c r="G21" i="1"/>
  <c r="Q25" i="1"/>
  <c r="Q31" i="1"/>
  <c r="Q32" i="1"/>
  <c r="Q33" i="1"/>
  <c r="G38" i="1"/>
  <c r="G49" i="1"/>
  <c r="G50" i="1"/>
  <c r="G52" i="1"/>
  <c r="W54" i="1"/>
  <c r="W56" i="1"/>
  <c r="Q61" i="1"/>
  <c r="L68" i="1"/>
  <c r="G73" i="1"/>
  <c r="L78" i="1"/>
  <c r="W84" i="1"/>
  <c r="W97" i="1"/>
  <c r="G105" i="1"/>
  <c r="L113" i="1"/>
  <c r="G117" i="1"/>
  <c r="W118" i="1"/>
  <c r="G125" i="1"/>
  <c r="G126" i="1"/>
  <c r="Q132" i="1"/>
  <c r="Q133" i="1"/>
  <c r="L159" i="1"/>
  <c r="L160" i="1"/>
  <c r="L215" i="1"/>
  <c r="W322" i="1"/>
  <c r="W64" i="1"/>
  <c r="W121" i="1"/>
  <c r="W30" i="1"/>
  <c r="L4" i="1"/>
  <c r="L13" i="1"/>
  <c r="W17" i="1"/>
  <c r="L22" i="1"/>
  <c r="W25" i="1"/>
  <c r="L27" i="1"/>
  <c r="L28" i="1"/>
  <c r="G29" i="1"/>
  <c r="Q35" i="1"/>
  <c r="Q36" i="1"/>
  <c r="Q45" i="1"/>
  <c r="Q46" i="1"/>
  <c r="L47" i="1"/>
  <c r="L52" i="1"/>
  <c r="G56" i="1"/>
  <c r="Q65" i="1"/>
  <c r="Q66" i="1"/>
  <c r="L69" i="1"/>
  <c r="G75" i="1"/>
  <c r="Q87" i="1"/>
  <c r="L96" i="1"/>
  <c r="L97" i="1"/>
  <c r="G99" i="1"/>
  <c r="Q103" i="1"/>
  <c r="G106" i="1"/>
  <c r="L116" i="1"/>
  <c r="Q139" i="1"/>
  <c r="W149" i="1"/>
  <c r="Q152" i="1"/>
  <c r="W156" i="1"/>
  <c r="L172" i="1"/>
  <c r="G175" i="1"/>
  <c r="G176" i="1"/>
  <c r="G226" i="1"/>
  <c r="W275" i="1"/>
  <c r="Q129" i="1"/>
  <c r="Q131" i="1"/>
  <c r="G134" i="1"/>
  <c r="W137" i="1"/>
  <c r="G152" i="1"/>
  <c r="G163" i="1"/>
  <c r="G164" i="1"/>
  <c r="Q167" i="1"/>
  <c r="L169" i="1"/>
  <c r="G170" i="1"/>
  <c r="L182" i="1"/>
  <c r="L183" i="1"/>
  <c r="L195" i="1"/>
  <c r="G196" i="1"/>
  <c r="W199" i="1"/>
  <c r="W200" i="1"/>
  <c r="Q202" i="1"/>
  <c r="G210" i="1"/>
  <c r="Q214" i="1"/>
  <c r="G217" i="1"/>
  <c r="Q221" i="1"/>
  <c r="Q222" i="1"/>
  <c r="L224" i="1"/>
  <c r="L225" i="1"/>
  <c r="G227" i="1"/>
  <c r="Q228" i="1"/>
  <c r="Q231" i="1"/>
  <c r="Q236" i="1"/>
  <c r="Q237" i="1"/>
  <c r="G240" i="1"/>
  <c r="L243" i="1"/>
  <c r="Q260" i="1"/>
  <c r="W267" i="1"/>
  <c r="Q270" i="1"/>
  <c r="L280" i="1"/>
  <c r="G286" i="1"/>
  <c r="G291" i="1"/>
  <c r="Q293" i="1"/>
  <c r="Q294" i="1"/>
  <c r="Q295" i="1"/>
  <c r="G300" i="1"/>
  <c r="G301" i="1"/>
  <c r="W303" i="1"/>
  <c r="L306" i="1"/>
  <c r="L307" i="1"/>
  <c r="G308" i="1"/>
  <c r="L312" i="1"/>
  <c r="W318" i="1"/>
  <c r="W323" i="1"/>
  <c r="W171" i="1"/>
  <c r="L176" i="1"/>
  <c r="L216" i="1"/>
  <c r="W219" i="1"/>
  <c r="L256" i="1"/>
  <c r="Q271" i="1"/>
  <c r="L274" i="1"/>
  <c r="L275" i="1"/>
  <c r="Q279" i="1"/>
  <c r="W282" i="1"/>
  <c r="L299" i="1"/>
  <c r="G302" i="1"/>
  <c r="W310" i="1"/>
  <c r="W314" i="1"/>
  <c r="L322" i="1"/>
  <c r="G114" i="1"/>
  <c r="G115" i="1"/>
  <c r="W117" i="1"/>
  <c r="L120" i="1"/>
  <c r="G122" i="1"/>
  <c r="G123" i="1"/>
  <c r="Q125" i="1"/>
  <c r="L136" i="1"/>
  <c r="G138" i="1"/>
  <c r="G141" i="1"/>
  <c r="W143" i="1"/>
  <c r="Q150" i="1"/>
  <c r="G153" i="1"/>
  <c r="W154" i="1"/>
  <c r="L157" i="1"/>
  <c r="W160" i="1"/>
  <c r="Q163" i="1"/>
  <c r="L170" i="1"/>
  <c r="Q174" i="1"/>
  <c r="G180" i="1"/>
  <c r="L189" i="1"/>
  <c r="L198" i="1"/>
  <c r="G201" i="1"/>
  <c r="Q206" i="1"/>
  <c r="L208" i="1"/>
  <c r="G213" i="1"/>
  <c r="Q216" i="1"/>
  <c r="L218" i="1"/>
  <c r="Q225" i="1"/>
  <c r="Q226" i="1"/>
  <c r="L227" i="1"/>
  <c r="G229" i="1"/>
  <c r="G236" i="1"/>
  <c r="Q246" i="1"/>
  <c r="Q248" i="1"/>
  <c r="G252" i="1"/>
  <c r="G253" i="1"/>
  <c r="Q261" i="1"/>
  <c r="Q262" i="1"/>
  <c r="Q263" i="1"/>
  <c r="G268" i="1"/>
  <c r="G269" i="1"/>
  <c r="W271" i="1"/>
  <c r="Q275" i="1"/>
  <c r="Q285" i="1"/>
  <c r="Q290" i="1"/>
  <c r="G293" i="1"/>
  <c r="G294" i="1"/>
  <c r="Q297" i="1"/>
  <c r="Q298" i="1"/>
  <c r="L301" i="1"/>
  <c r="G304" i="1"/>
  <c r="W306" i="1"/>
  <c r="L308" i="1"/>
  <c r="L309" i="1"/>
  <c r="G311" i="1"/>
  <c r="W311" i="1"/>
  <c r="Q321" i="1"/>
  <c r="L323" i="1"/>
  <c r="W326" i="1"/>
  <c r="G223" i="1"/>
  <c r="Q227" i="1"/>
  <c r="W238" i="1"/>
  <c r="Q250" i="1"/>
  <c r="Q258" i="1"/>
  <c r="L266" i="1"/>
  <c r="W272" i="1"/>
  <c r="G279" i="1"/>
  <c r="L292" i="1"/>
  <c r="G295" i="1"/>
  <c r="W295" i="1"/>
  <c r="L310" i="1"/>
  <c r="Q317" i="1"/>
  <c r="G325" i="1"/>
  <c r="G326" i="1"/>
  <c r="Q208" i="1"/>
  <c r="G220" i="1"/>
  <c r="W226" i="1"/>
  <c r="W233" i="1"/>
  <c r="W280" i="1"/>
  <c r="W299" i="1"/>
  <c r="W312" i="1"/>
  <c r="W327" i="1"/>
  <c r="Q199" i="1"/>
  <c r="G204" i="1"/>
  <c r="L212" i="1"/>
  <c r="L214" i="1"/>
  <c r="L220" i="1"/>
  <c r="L230" i="1"/>
  <c r="G232" i="1"/>
  <c r="G239" i="1"/>
  <c r="W239" i="1"/>
  <c r="G245" i="1"/>
  <c r="W247" i="1"/>
  <c r="W250" i="1"/>
  <c r="W256" i="1"/>
  <c r="G261" i="1"/>
  <c r="G262" i="1"/>
  <c r="Q265" i="1"/>
  <c r="Q266" i="1"/>
  <c r="Q267" i="1"/>
  <c r="L269" i="1"/>
  <c r="L270" i="1"/>
  <c r="G272" i="1"/>
  <c r="G273" i="1"/>
  <c r="Q277" i="1"/>
  <c r="Q282" i="1"/>
  <c r="Q287" i="1"/>
  <c r="G289" i="1"/>
  <c r="L295" i="1"/>
  <c r="G296" i="1"/>
  <c r="Q314" i="1"/>
  <c r="G320" i="1"/>
  <c r="W44" i="1"/>
  <c r="W48" i="1"/>
  <c r="W105" i="1"/>
  <c r="W278" i="1"/>
  <c r="W14" i="1"/>
  <c r="G18" i="1"/>
  <c r="W18" i="1"/>
  <c r="Q19" i="1"/>
  <c r="G22" i="1"/>
  <c r="W22" i="1"/>
  <c r="Q23" i="1"/>
  <c r="G26" i="1"/>
  <c r="G30" i="1"/>
  <c r="L33" i="1"/>
  <c r="W40" i="1"/>
  <c r="Q41" i="1"/>
  <c r="L51" i="1"/>
  <c r="L59" i="1"/>
  <c r="L67" i="1"/>
  <c r="G77" i="1"/>
  <c r="Q78" i="1"/>
  <c r="L80" i="1"/>
  <c r="L81" i="1"/>
  <c r="Q102" i="1"/>
  <c r="W85" i="1"/>
  <c r="Q3" i="1"/>
  <c r="L5" i="1"/>
  <c r="W6" i="1"/>
  <c r="G10" i="1"/>
  <c r="Q11" i="1"/>
  <c r="G14" i="1"/>
  <c r="L17" i="1"/>
  <c r="L21" i="1"/>
  <c r="L25" i="1"/>
  <c r="L29" i="1"/>
  <c r="W36" i="1"/>
  <c r="Q37" i="1"/>
  <c r="G40" i="1"/>
  <c r="L44" i="1"/>
  <c r="L48" i="1"/>
  <c r="Q51" i="1"/>
  <c r="Q52" i="1"/>
  <c r="G55" i="1"/>
  <c r="Q59" i="1"/>
  <c r="Q60" i="1"/>
  <c r="G63" i="1"/>
  <c r="Q67" i="1"/>
  <c r="Q68" i="1"/>
  <c r="W73" i="1"/>
  <c r="L76" i="1"/>
  <c r="W77" i="1"/>
  <c r="G93" i="1"/>
  <c r="W109" i="1"/>
  <c r="L115" i="1"/>
  <c r="L123" i="1"/>
  <c r="Q144" i="1"/>
  <c r="G184" i="1"/>
  <c r="G271" i="1"/>
  <c r="W71" i="1"/>
  <c r="W93" i="1"/>
  <c r="W24" i="1"/>
  <c r="L26" i="1"/>
  <c r="W28" i="1"/>
  <c r="L30" i="1"/>
  <c r="W42" i="1"/>
  <c r="W52" i="1"/>
  <c r="W60" i="1"/>
  <c r="W68" i="1"/>
  <c r="W88" i="1"/>
  <c r="Q137" i="1"/>
  <c r="L254" i="1"/>
  <c r="W32" i="1"/>
  <c r="W16" i="1"/>
  <c r="W20" i="1"/>
  <c r="W4" i="1"/>
  <c r="W8" i="1"/>
  <c r="Q9" i="1"/>
  <c r="L10" i="1"/>
  <c r="W12" i="1"/>
  <c r="Q13" i="1"/>
  <c r="L14" i="1"/>
  <c r="G20" i="1"/>
  <c r="G28" i="1"/>
  <c r="L35" i="1"/>
  <c r="L36" i="1"/>
  <c r="L39" i="1"/>
  <c r="G42" i="1"/>
  <c r="L55" i="1"/>
  <c r="L63" i="1"/>
  <c r="G89" i="1"/>
  <c r="Q107" i="1"/>
  <c r="W113" i="1"/>
  <c r="W136" i="1"/>
  <c r="W174" i="1"/>
  <c r="L196" i="1"/>
  <c r="W34" i="1"/>
  <c r="G4" i="1"/>
  <c r="G8" i="1"/>
  <c r="L31" i="1"/>
  <c r="L32" i="1"/>
  <c r="Q39" i="1"/>
  <c r="G51" i="1"/>
  <c r="Q55" i="1"/>
  <c r="Q56" i="1"/>
  <c r="G59" i="1"/>
  <c r="Q63" i="1"/>
  <c r="Q64" i="1"/>
  <c r="G67" i="1"/>
  <c r="W70" i="1"/>
  <c r="L73" i="1"/>
  <c r="G85" i="1"/>
  <c r="Q86" i="1"/>
  <c r="L88" i="1"/>
  <c r="Q99" i="1"/>
  <c r="G120" i="1"/>
  <c r="W128" i="1"/>
  <c r="Q141" i="1"/>
  <c r="W150" i="1"/>
  <c r="Q194" i="1"/>
  <c r="Q195" i="1"/>
  <c r="G72" i="1"/>
  <c r="W72" i="1"/>
  <c r="W79" i="1"/>
  <c r="Q80" i="1"/>
  <c r="W82" i="1"/>
  <c r="W83" i="1"/>
  <c r="Q84" i="1"/>
  <c r="L89" i="1"/>
  <c r="Q92" i="1"/>
  <c r="W98" i="1"/>
  <c r="L101" i="1"/>
  <c r="W102" i="1"/>
  <c r="Q110" i="1"/>
  <c r="Q118" i="1"/>
  <c r="G124" i="1"/>
  <c r="Q126" i="1"/>
  <c r="G129" i="1"/>
  <c r="G132" i="1"/>
  <c r="G133" i="1"/>
  <c r="L139" i="1"/>
  <c r="G146" i="1"/>
  <c r="G147" i="1"/>
  <c r="L153" i="1"/>
  <c r="G154" i="1"/>
  <c r="Q158" i="1"/>
  <c r="Q162" i="1"/>
  <c r="L163" i="1"/>
  <c r="L166" i="1"/>
  <c r="W168" i="1"/>
  <c r="Q176" i="1"/>
  <c r="Q190" i="1"/>
  <c r="W194" i="1"/>
  <c r="Q210" i="1"/>
  <c r="W214" i="1"/>
  <c r="L244" i="1"/>
  <c r="W263" i="1"/>
  <c r="L272" i="1"/>
  <c r="W279" i="1"/>
  <c r="Q289" i="1"/>
  <c r="L297" i="1"/>
  <c r="G303" i="1"/>
  <c r="L71" i="1"/>
  <c r="L75" i="1"/>
  <c r="G83" i="1"/>
  <c r="Q88" i="1"/>
  <c r="G91" i="1"/>
  <c r="Q96" i="1"/>
  <c r="W99" i="1"/>
  <c r="Q100" i="1"/>
  <c r="L105" i="1"/>
  <c r="Q108" i="1"/>
  <c r="L109" i="1"/>
  <c r="L112" i="1"/>
  <c r="L117" i="1"/>
  <c r="G121" i="1"/>
  <c r="L124" i="1"/>
  <c r="L125" i="1"/>
  <c r="Q134" i="1"/>
  <c r="G137" i="1"/>
  <c r="W148" i="1"/>
  <c r="G168" i="1"/>
  <c r="L174" i="1"/>
  <c r="Q183" i="1"/>
  <c r="G200" i="1"/>
  <c r="W208" i="1"/>
  <c r="W221" i="1"/>
  <c r="W222" i="1"/>
  <c r="W234" i="1"/>
  <c r="W235" i="1"/>
  <c r="L248" i="1"/>
  <c r="W252" i="1"/>
  <c r="W266" i="1"/>
  <c r="Q299" i="1"/>
  <c r="L302" i="1"/>
  <c r="G305" i="1"/>
  <c r="W325" i="1"/>
  <c r="W95" i="1"/>
  <c r="W103" i="1"/>
  <c r="W133" i="1"/>
  <c r="W152" i="1"/>
  <c r="W158" i="1"/>
  <c r="W162" i="1"/>
  <c r="W182" i="1"/>
  <c r="Q71" i="1"/>
  <c r="G76" i="1"/>
  <c r="L83" i="1"/>
  <c r="Q89" i="1"/>
  <c r="L91" i="1"/>
  <c r="W96" i="1"/>
  <c r="Q97" i="1"/>
  <c r="W111" i="1"/>
  <c r="Q112" i="1"/>
  <c r="W114" i="1"/>
  <c r="W115" i="1"/>
  <c r="Q116" i="1"/>
  <c r="L121" i="1"/>
  <c r="Q124" i="1"/>
  <c r="W130" i="1"/>
  <c r="L133" i="1"/>
  <c r="W134" i="1"/>
  <c r="Q142" i="1"/>
  <c r="G145" i="1"/>
  <c r="G148" i="1"/>
  <c r="G149" i="1"/>
  <c r="L154" i="1"/>
  <c r="G155" i="1"/>
  <c r="G158" i="1"/>
  <c r="L171" i="1"/>
  <c r="G172" i="1"/>
  <c r="L175" i="1"/>
  <c r="W223" i="1"/>
  <c r="W225" i="1"/>
  <c r="Q233" i="1"/>
  <c r="W242" i="1"/>
  <c r="Q247" i="1"/>
  <c r="Q256" i="1"/>
  <c r="Q257" i="1"/>
  <c r="G266" i="1"/>
  <c r="W268" i="1"/>
  <c r="W281" i="1"/>
  <c r="W298" i="1"/>
  <c r="W315" i="1"/>
  <c r="W131" i="1"/>
  <c r="W166" i="1"/>
  <c r="G203" i="1"/>
  <c r="W203" i="1"/>
  <c r="W243" i="1"/>
  <c r="Q94" i="1"/>
  <c r="G97" i="1"/>
  <c r="G100" i="1"/>
  <c r="G101" i="1"/>
  <c r="W112" i="1"/>
  <c r="Q113" i="1"/>
  <c r="W116" i="1"/>
  <c r="W124" i="1"/>
  <c r="W127" i="1"/>
  <c r="G130" i="1"/>
  <c r="G131" i="1"/>
  <c r="W135" i="1"/>
  <c r="W139" i="1"/>
  <c r="Q143" i="1"/>
  <c r="L149" i="1"/>
  <c r="Q151" i="1"/>
  <c r="L155" i="1"/>
  <c r="G156" i="1"/>
  <c r="G159" i="1"/>
  <c r="W170" i="1"/>
  <c r="Q175" i="1"/>
  <c r="W178" i="1"/>
  <c r="Q188" i="1"/>
  <c r="G225" i="1"/>
  <c r="W246" i="1"/>
  <c r="W249" i="1"/>
  <c r="W261" i="1"/>
  <c r="Q274" i="1"/>
  <c r="W291" i="1"/>
  <c r="G298" i="1"/>
  <c r="W313" i="1"/>
  <c r="Q212" i="1"/>
  <c r="G222" i="1"/>
  <c r="G228" i="1"/>
  <c r="W228" i="1"/>
  <c r="Q230" i="1"/>
  <c r="L231" i="1"/>
  <c r="W232" i="1"/>
  <c r="L234" i="1"/>
  <c r="G235" i="1"/>
  <c r="L238" i="1"/>
  <c r="G243" i="1"/>
  <c r="L251" i="1"/>
  <c r="Q254" i="1"/>
  <c r="L255" i="1"/>
  <c r="G259" i="1"/>
  <c r="W269" i="1"/>
  <c r="L285" i="1"/>
  <c r="W288" i="1"/>
  <c r="W301" i="1"/>
  <c r="L317" i="1"/>
  <c r="W320" i="1"/>
  <c r="W212" i="1"/>
  <c r="W257" i="1"/>
  <c r="L273" i="1"/>
  <c r="W276" i="1"/>
  <c r="W289" i="1"/>
  <c r="L305" i="1"/>
  <c r="W308" i="1"/>
  <c r="W321" i="1"/>
  <c r="L184" i="1"/>
  <c r="W198" i="1"/>
  <c r="L200" i="1"/>
  <c r="Q213" i="1"/>
  <c r="W240" i="1"/>
  <c r="W241" i="1"/>
  <c r="Q242" i="1"/>
  <c r="L261" i="1"/>
  <c r="W264" i="1"/>
  <c r="W277" i="1"/>
  <c r="L293" i="1"/>
  <c r="W296" i="1"/>
  <c r="W309" i="1"/>
  <c r="L325" i="1"/>
  <c r="W328" i="1"/>
  <c r="Q177" i="1"/>
  <c r="L187" i="1"/>
  <c r="G188" i="1"/>
  <c r="G191" i="1"/>
  <c r="Q203" i="1"/>
  <c r="Q207" i="1"/>
  <c r="G209" i="1"/>
  <c r="W215" i="1"/>
  <c r="G218" i="1"/>
  <c r="G219" i="1"/>
  <c r="Q220" i="1"/>
  <c r="L222" i="1"/>
  <c r="L235" i="1"/>
  <c r="G237" i="1"/>
  <c r="G241" i="1"/>
  <c r="L246" i="1"/>
  <c r="W254" i="1"/>
  <c r="L259" i="1"/>
  <c r="G260" i="1"/>
  <c r="W265" i="1"/>
  <c r="G275" i="1"/>
  <c r="G277" i="1"/>
  <c r="Q278" i="1"/>
  <c r="L281" i="1"/>
  <c r="W284" i="1"/>
  <c r="W297" i="1"/>
  <c r="G307" i="1"/>
  <c r="G309" i="1"/>
  <c r="Q310" i="1"/>
  <c r="L313" i="1"/>
  <c r="W316" i="1"/>
  <c r="W285" i="1"/>
  <c r="W317" i="1"/>
  <c r="Q178" i="1"/>
  <c r="Q182" i="1"/>
  <c r="W183" i="1"/>
  <c r="L185" i="1"/>
  <c r="G186" i="1"/>
  <c r="L191" i="1"/>
  <c r="G192" i="1"/>
  <c r="Q197" i="1"/>
  <c r="W210" i="1"/>
  <c r="W213" i="1"/>
  <c r="W224" i="1"/>
  <c r="L226" i="1"/>
  <c r="G231" i="1"/>
  <c r="Q232" i="1"/>
  <c r="L241" i="1"/>
  <c r="L247" i="1"/>
  <c r="W248" i="1"/>
  <c r="L250" i="1"/>
  <c r="G251" i="1"/>
  <c r="G255" i="1"/>
  <c r="W270" i="1"/>
  <c r="W273" i="1"/>
  <c r="G283" i="1"/>
  <c r="G285" i="1"/>
  <c r="Q286" i="1"/>
  <c r="L289" i="1"/>
  <c r="W292" i="1"/>
  <c r="W302" i="1"/>
  <c r="W305" i="1"/>
  <c r="G315" i="1"/>
  <c r="G317" i="1"/>
  <c r="Q318" i="1"/>
  <c r="L321" i="1"/>
  <c r="W324" i="1"/>
  <c r="E329" i="1"/>
  <c r="L3" i="1"/>
  <c r="W7" i="1"/>
  <c r="Q15" i="1"/>
  <c r="W21" i="1"/>
  <c r="W37" i="1"/>
  <c r="W38" i="1"/>
  <c r="W43" i="1"/>
  <c r="L46" i="1"/>
  <c r="W47" i="1"/>
  <c r="L50" i="1"/>
  <c r="W51" i="1"/>
  <c r="L54" i="1"/>
  <c r="W55" i="1"/>
  <c r="L58" i="1"/>
  <c r="W59" i="1"/>
  <c r="L62" i="1"/>
  <c r="W63" i="1"/>
  <c r="L66" i="1"/>
  <c r="W67" i="1"/>
  <c r="L70" i="1"/>
  <c r="W106" i="1"/>
  <c r="W125" i="1"/>
  <c r="S329" i="1"/>
  <c r="W29" i="1"/>
  <c r="V2" i="1"/>
  <c r="V329" i="1" s="1"/>
  <c r="W5" i="1"/>
  <c r="G12" i="1"/>
  <c r="W19" i="1"/>
  <c r="Q27" i="1"/>
  <c r="W35" i="1"/>
  <c r="W100" i="1"/>
  <c r="K329" i="1"/>
  <c r="W3" i="1"/>
  <c r="L8" i="1"/>
  <c r="G16" i="1"/>
  <c r="W23" i="1"/>
  <c r="W31" i="1"/>
  <c r="W45" i="1"/>
  <c r="W49" i="1"/>
  <c r="W53" i="1"/>
  <c r="W57" i="1"/>
  <c r="W61" i="1"/>
  <c r="W65" i="1"/>
  <c r="W69" i="1"/>
  <c r="W74" i="1"/>
  <c r="W138" i="1"/>
  <c r="Q7" i="1"/>
  <c r="W13" i="1"/>
  <c r="G24" i="1"/>
  <c r="L93" i="1"/>
  <c r="W132" i="1"/>
  <c r="G79" i="1"/>
  <c r="L87" i="1"/>
  <c r="Q90" i="1"/>
  <c r="G111" i="1"/>
  <c r="L119" i="1"/>
  <c r="Q122" i="1"/>
  <c r="G143" i="1"/>
  <c r="W164" i="1"/>
  <c r="O329" i="1"/>
  <c r="P329" i="1"/>
  <c r="W75" i="1"/>
  <c r="L79" i="1"/>
  <c r="Q82" i="1"/>
  <c r="G103" i="1"/>
  <c r="W107" i="1"/>
  <c r="L111" i="1"/>
  <c r="Q114" i="1"/>
  <c r="G135" i="1"/>
  <c r="L143" i="1"/>
  <c r="Q146" i="1"/>
  <c r="W161" i="1"/>
  <c r="F329" i="1"/>
  <c r="R329" i="1"/>
  <c r="G95" i="1"/>
  <c r="L103" i="1"/>
  <c r="Q106" i="1"/>
  <c r="G127" i="1"/>
  <c r="L135" i="1"/>
  <c r="Q138" i="1"/>
  <c r="W153" i="1"/>
  <c r="W180" i="1"/>
  <c r="J329" i="1"/>
  <c r="U2" i="1"/>
  <c r="G87" i="1"/>
  <c r="W91" i="1"/>
  <c r="L95" i="1"/>
  <c r="Q98" i="1"/>
  <c r="G119" i="1"/>
  <c r="W123" i="1"/>
  <c r="L127" i="1"/>
  <c r="Q130" i="1"/>
  <c r="W151" i="1"/>
  <c r="W192" i="1"/>
  <c r="L151" i="1"/>
  <c r="W157" i="1"/>
  <c r="W159" i="1"/>
  <c r="L165" i="1"/>
  <c r="G166" i="1"/>
  <c r="Q173" i="1"/>
  <c r="W189" i="1"/>
  <c r="W191" i="1"/>
  <c r="L197" i="1"/>
  <c r="G198" i="1"/>
  <c r="G205" i="1"/>
  <c r="L207" i="1"/>
  <c r="G208" i="1"/>
  <c r="Q211" i="1"/>
  <c r="W229" i="1"/>
  <c r="L242" i="1"/>
  <c r="W251" i="1"/>
  <c r="L161" i="1"/>
  <c r="G162" i="1"/>
  <c r="Q169" i="1"/>
  <c r="W185" i="1"/>
  <c r="L193" i="1"/>
  <c r="G194" i="1"/>
  <c r="Q201" i="1"/>
  <c r="W220" i="1"/>
  <c r="W181" i="1"/>
  <c r="W209" i="1"/>
  <c r="W177" i="1"/>
  <c r="W179" i="1"/>
  <c r="Q157" i="1"/>
  <c r="W173" i="1"/>
  <c r="W175" i="1"/>
  <c r="L181" i="1"/>
  <c r="G182" i="1"/>
  <c r="Q189" i="1"/>
  <c r="L203" i="1"/>
  <c r="Q205" i="1"/>
  <c r="L213" i="1"/>
  <c r="Q153" i="1"/>
  <c r="W169" i="1"/>
  <c r="L177" i="1"/>
  <c r="G178" i="1"/>
  <c r="Q185" i="1"/>
  <c r="W201" i="1"/>
  <c r="W204" i="1"/>
  <c r="L209" i="1"/>
  <c r="W244" i="1"/>
  <c r="W165" i="1"/>
  <c r="L173" i="1"/>
  <c r="G174" i="1"/>
  <c r="Q181" i="1"/>
  <c r="W197" i="1"/>
  <c r="W205" i="1"/>
  <c r="W207" i="1"/>
  <c r="G212" i="1"/>
  <c r="W245" i="1"/>
  <c r="W253" i="1"/>
  <c r="L258" i="1"/>
  <c r="L221" i="1"/>
  <c r="L237" i="1"/>
  <c r="L253" i="1"/>
  <c r="W217" i="1"/>
  <c r="L205" i="1"/>
  <c r="L229" i="1"/>
  <c r="L245" i="1"/>
  <c r="Q264" i="1"/>
  <c r="Q268" i="1"/>
  <c r="Q272" i="1"/>
  <c r="Q276" i="1"/>
  <c r="Q280" i="1"/>
  <c r="Q284" i="1"/>
  <c r="Q288" i="1"/>
  <c r="Q292" i="1"/>
  <c r="Q296" i="1"/>
  <c r="Q300" i="1"/>
  <c r="Q304" i="1"/>
  <c r="Q308" i="1"/>
  <c r="Q312" i="1"/>
  <c r="Q316" i="1"/>
  <c r="Q320" i="1"/>
  <c r="Q324" i="1"/>
  <c r="Q328" i="1"/>
  <c r="L233" i="1"/>
  <c r="L249" i="1"/>
  <c r="L329" i="1" l="1"/>
  <c r="G329" i="1"/>
  <c r="Q329" i="1"/>
  <c r="U329" i="1"/>
  <c r="W2" i="1"/>
  <c r="W329" i="1" s="1"/>
</calcChain>
</file>

<file path=xl/sharedStrings.xml><?xml version="1.0" encoding="utf-8"?>
<sst xmlns="http://schemas.openxmlformats.org/spreadsheetml/2006/main" count="1400" uniqueCount="741">
  <si>
    <t>District Number</t>
  </si>
  <si>
    <t>District Name</t>
  </si>
  <si>
    <t>1.72 Count</t>
  </si>
  <si>
    <t>1.72 Add'l Weighting</t>
  </si>
  <si>
    <t>1.72 General Receipts</t>
  </si>
  <si>
    <t>1.72 Add'l Weighting Receipts</t>
  </si>
  <si>
    <t>1.72 Total Receipts</t>
  </si>
  <si>
    <t>2.21 Count</t>
  </si>
  <si>
    <t>2.21 Add'l Weighting</t>
  </si>
  <si>
    <t>2.21 General Receipts</t>
  </si>
  <si>
    <t>2.21 Add'l Weighting Receipts</t>
  </si>
  <si>
    <t>2.21 Total Receipts</t>
  </si>
  <si>
    <t>3.74 Count</t>
  </si>
  <si>
    <t>3.74 Add'l Weighting</t>
  </si>
  <si>
    <t>3.74 General Receipts</t>
  </si>
  <si>
    <t>3.74 Add'l Weighting Receipts</t>
  </si>
  <si>
    <t>3.74 Total Receipts</t>
  </si>
  <si>
    <t>Total Count</t>
  </si>
  <si>
    <t>Total Add'l Weighting</t>
  </si>
  <si>
    <t>DCPP</t>
  </si>
  <si>
    <t>Total General Receipts</t>
  </si>
  <si>
    <t>Total Add'l Weighting Receipts</t>
  </si>
  <si>
    <t>Total Receipts</t>
  </si>
  <si>
    <t>0009</t>
  </si>
  <si>
    <t>AGWSR</t>
  </si>
  <si>
    <t>0018</t>
  </si>
  <si>
    <t>Adair-Casey</t>
  </si>
  <si>
    <t>0027</t>
  </si>
  <si>
    <t>Adel-DeSoto-Minburn</t>
  </si>
  <si>
    <t>0063</t>
  </si>
  <si>
    <t>Akron-Westfield</t>
  </si>
  <si>
    <t>0072</t>
  </si>
  <si>
    <t>Albert City-Truesdale</t>
  </si>
  <si>
    <t>0081</t>
  </si>
  <si>
    <t>Albia</t>
  </si>
  <si>
    <t>0099</t>
  </si>
  <si>
    <t>Alburnett</t>
  </si>
  <si>
    <t>0108</t>
  </si>
  <si>
    <t>Alden</t>
  </si>
  <si>
    <t>0126</t>
  </si>
  <si>
    <t>Algona</t>
  </si>
  <si>
    <t>0135</t>
  </si>
  <si>
    <t>Allamakee</t>
  </si>
  <si>
    <t>0153</t>
  </si>
  <si>
    <t>North Butler</t>
  </si>
  <si>
    <t>0171</t>
  </si>
  <si>
    <t>Alta-Aurelia</t>
  </si>
  <si>
    <t>0225</t>
  </si>
  <si>
    <t>Ames</t>
  </si>
  <si>
    <t>0234</t>
  </si>
  <si>
    <t>Anamosa</t>
  </si>
  <si>
    <t>0243</t>
  </si>
  <si>
    <t>Andrew</t>
  </si>
  <si>
    <t>0261</t>
  </si>
  <si>
    <t>Ankeny</t>
  </si>
  <si>
    <t>0279</t>
  </si>
  <si>
    <t>Aplington-Parkersburg</t>
  </si>
  <si>
    <t>0333</t>
  </si>
  <si>
    <t>North Union</t>
  </si>
  <si>
    <t>0355</t>
  </si>
  <si>
    <t>Ar-We-Va</t>
  </si>
  <si>
    <t>0387</t>
  </si>
  <si>
    <t>Atlantic</t>
  </si>
  <si>
    <t>0414</t>
  </si>
  <si>
    <t>Audubon</t>
  </si>
  <si>
    <t>0441</t>
  </si>
  <si>
    <t>A-H-S-T-W</t>
  </si>
  <si>
    <t>0472</t>
  </si>
  <si>
    <t>Ballard</t>
  </si>
  <si>
    <t>0513</t>
  </si>
  <si>
    <t>Baxter</t>
  </si>
  <si>
    <t>0540</t>
  </si>
  <si>
    <t>BCLUW</t>
  </si>
  <si>
    <t>0549</t>
  </si>
  <si>
    <t>Bedford</t>
  </si>
  <si>
    <t>0576</t>
  </si>
  <si>
    <t>Belle Plaine</t>
  </si>
  <si>
    <t>0585</t>
  </si>
  <si>
    <t>Bellevue</t>
  </si>
  <si>
    <t>0594</t>
  </si>
  <si>
    <t>Belmond-Klemme</t>
  </si>
  <si>
    <t>0603</t>
  </si>
  <si>
    <t>Bennett</t>
  </si>
  <si>
    <t>0609</t>
  </si>
  <si>
    <t>Benton</t>
  </si>
  <si>
    <t>0621</t>
  </si>
  <si>
    <t>Bettendorf</t>
  </si>
  <si>
    <t>0657</t>
  </si>
  <si>
    <t>Eddyville-Blakesburg-Fremont</t>
  </si>
  <si>
    <t>0720</t>
  </si>
  <si>
    <t>Bondurant-Farrar</t>
  </si>
  <si>
    <t>0729</t>
  </si>
  <si>
    <t>Boone</t>
  </si>
  <si>
    <t>0747</t>
  </si>
  <si>
    <t>Boyden-Hull</t>
  </si>
  <si>
    <t>0819</t>
  </si>
  <si>
    <t>West Hancock</t>
  </si>
  <si>
    <t>0846</t>
  </si>
  <si>
    <t>Brooklyn-Guernsey-Malcom</t>
  </si>
  <si>
    <t>0873</t>
  </si>
  <si>
    <t>North Iowa</t>
  </si>
  <si>
    <t>0882</t>
  </si>
  <si>
    <t>Burlington</t>
  </si>
  <si>
    <t>0914</t>
  </si>
  <si>
    <t>CAM</t>
  </si>
  <si>
    <t>0916</t>
  </si>
  <si>
    <t>CAL</t>
  </si>
  <si>
    <t>0918</t>
  </si>
  <si>
    <t>Calamus-Wheatland</t>
  </si>
  <si>
    <t>0936</t>
  </si>
  <si>
    <t>Camanche</t>
  </si>
  <si>
    <t>0977</t>
  </si>
  <si>
    <t>Cardinal</t>
  </si>
  <si>
    <t>0981</t>
  </si>
  <si>
    <t>Carlisle</t>
  </si>
  <si>
    <t>0999</t>
  </si>
  <si>
    <t>Carroll</t>
  </si>
  <si>
    <t>1044</t>
  </si>
  <si>
    <t>Cedar Falls</t>
  </si>
  <si>
    <t>1053</t>
  </si>
  <si>
    <t>Cedar Rapids</t>
  </si>
  <si>
    <t>1062</t>
  </si>
  <si>
    <t>Center Point-Urbana</t>
  </si>
  <si>
    <t>1071</t>
  </si>
  <si>
    <t>Centerville</t>
  </si>
  <si>
    <t>1079</t>
  </si>
  <si>
    <t>Central Lee</t>
  </si>
  <si>
    <t>1080</t>
  </si>
  <si>
    <t>Central Clayton</t>
  </si>
  <si>
    <t>1082</t>
  </si>
  <si>
    <t>Central De Witt</t>
  </si>
  <si>
    <t>1089</t>
  </si>
  <si>
    <t>Central City</t>
  </si>
  <si>
    <t>1093</t>
  </si>
  <si>
    <t>Central Decatur</t>
  </si>
  <si>
    <t>1095</t>
  </si>
  <si>
    <t>Central Lyon</t>
  </si>
  <si>
    <t>1107</t>
  </si>
  <si>
    <t>Chariton</t>
  </si>
  <si>
    <t>1116</t>
  </si>
  <si>
    <t>Charles City</t>
  </si>
  <si>
    <t>1134</t>
  </si>
  <si>
    <t>Charter Oak-Ute</t>
  </si>
  <si>
    <t>1152</t>
  </si>
  <si>
    <t>Cherokee</t>
  </si>
  <si>
    <t>1197</t>
  </si>
  <si>
    <t>Clarinda</t>
  </si>
  <si>
    <t>1206</t>
  </si>
  <si>
    <t>Clarion-Goldfield-Dows</t>
  </si>
  <si>
    <t>1211</t>
  </si>
  <si>
    <t>Clarke</t>
  </si>
  <si>
    <t>1215</t>
  </si>
  <si>
    <t>Clarksville</t>
  </si>
  <si>
    <t>1218</t>
  </si>
  <si>
    <t>Clay Central-Everly</t>
  </si>
  <si>
    <t>1221</t>
  </si>
  <si>
    <t>Clear Creek-Amana</t>
  </si>
  <si>
    <t>1233</t>
  </si>
  <si>
    <t>Clear Lake</t>
  </si>
  <si>
    <t>1278</t>
  </si>
  <si>
    <t>Clinton</t>
  </si>
  <si>
    <t>1332</t>
  </si>
  <si>
    <t>Colfax-Mingo</t>
  </si>
  <si>
    <t>1337</t>
  </si>
  <si>
    <t>College</t>
  </si>
  <si>
    <t>1350</t>
  </si>
  <si>
    <t>Collins-Maxwell</t>
  </si>
  <si>
    <t>1359</t>
  </si>
  <si>
    <t>Colo-NESCO</t>
  </si>
  <si>
    <t>1368</t>
  </si>
  <si>
    <t>Columbus</t>
  </si>
  <si>
    <t>1413</t>
  </si>
  <si>
    <t>Coon Rapids-Bayard</t>
  </si>
  <si>
    <t>1431</t>
  </si>
  <si>
    <t>Corning</t>
  </si>
  <si>
    <t>1476</t>
  </si>
  <si>
    <t>Council Bluffs</t>
  </si>
  <si>
    <t>1503</t>
  </si>
  <si>
    <t>Creston</t>
  </si>
  <si>
    <t>1576</t>
  </si>
  <si>
    <t>Dallas Center-Grimes</t>
  </si>
  <si>
    <t>1602</t>
  </si>
  <si>
    <t>Danville</t>
  </si>
  <si>
    <t>1611</t>
  </si>
  <si>
    <t>Davenport</t>
  </si>
  <si>
    <t>1619</t>
  </si>
  <si>
    <t>Davis County</t>
  </si>
  <si>
    <t>1638</t>
  </si>
  <si>
    <t>Decorah</t>
  </si>
  <si>
    <t>1675</t>
  </si>
  <si>
    <t>Delwood</t>
  </si>
  <si>
    <t>1701</t>
  </si>
  <si>
    <t>Denison</t>
  </si>
  <si>
    <t>1719</t>
  </si>
  <si>
    <t>Denver</t>
  </si>
  <si>
    <t>1737</t>
  </si>
  <si>
    <t>Des Moines</t>
  </si>
  <si>
    <t>1782</t>
  </si>
  <si>
    <t>Diagonal</t>
  </si>
  <si>
    <t>1791</t>
  </si>
  <si>
    <t>Dike-New Hartford</t>
  </si>
  <si>
    <t>1863</t>
  </si>
  <si>
    <t>Dubuque</t>
  </si>
  <si>
    <t>1908</t>
  </si>
  <si>
    <t>Dunkerton</t>
  </si>
  <si>
    <t>1917</t>
  </si>
  <si>
    <t>Boyer Valley</t>
  </si>
  <si>
    <t>1926</t>
  </si>
  <si>
    <t>Durant</t>
  </si>
  <si>
    <t>1944</t>
  </si>
  <si>
    <t>Eagle Grove</t>
  </si>
  <si>
    <t>1953</t>
  </si>
  <si>
    <t>Earlham</t>
  </si>
  <si>
    <t>1963</t>
  </si>
  <si>
    <t>East Buchanan</t>
  </si>
  <si>
    <t>1965</t>
  </si>
  <si>
    <t>Easton Valley</t>
  </si>
  <si>
    <t>1968</t>
  </si>
  <si>
    <t>East Marshall</t>
  </si>
  <si>
    <t>1970</t>
  </si>
  <si>
    <t>East Union</t>
  </si>
  <si>
    <t>1972</t>
  </si>
  <si>
    <t>Eastern Allamakee</t>
  </si>
  <si>
    <t>1975</t>
  </si>
  <si>
    <t>River Valley</t>
  </si>
  <si>
    <t>1989</t>
  </si>
  <si>
    <t>Edgewood-Colesburg</t>
  </si>
  <si>
    <t>2007</t>
  </si>
  <si>
    <t>Eldora-New Providence</t>
  </si>
  <si>
    <t>2088</t>
  </si>
  <si>
    <t>Emmetsburg</t>
  </si>
  <si>
    <t>2097</t>
  </si>
  <si>
    <t>English Valleys</t>
  </si>
  <si>
    <t>2113</t>
  </si>
  <si>
    <t>Essex</t>
  </si>
  <si>
    <t>2124</t>
  </si>
  <si>
    <t>Estherville-Lincoln Central</t>
  </si>
  <si>
    <t>2151</t>
  </si>
  <si>
    <t>Exira-Elk horn-Kimballton</t>
  </si>
  <si>
    <t>2169</t>
  </si>
  <si>
    <t>Fairfield</t>
  </si>
  <si>
    <t>2295</t>
  </si>
  <si>
    <t>Forest City</t>
  </si>
  <si>
    <t>2313</t>
  </si>
  <si>
    <t>Fort Dodge</t>
  </si>
  <si>
    <t>2322</t>
  </si>
  <si>
    <t>Fort Madison</t>
  </si>
  <si>
    <t>2369</t>
  </si>
  <si>
    <t>Fremont-Mills</t>
  </si>
  <si>
    <t>2376</t>
  </si>
  <si>
    <t>Galva-Holstein</t>
  </si>
  <si>
    <t>2403</t>
  </si>
  <si>
    <t>Garner-Hayfield-Ventura</t>
  </si>
  <si>
    <t>2457</t>
  </si>
  <si>
    <t>George-Little Rock</t>
  </si>
  <si>
    <t>2466</t>
  </si>
  <si>
    <t>Gilbert</t>
  </si>
  <si>
    <t>2493</t>
  </si>
  <si>
    <t>Gilmore City-Bradgate</t>
  </si>
  <si>
    <t>2502</t>
  </si>
  <si>
    <t>Gladbrook-Reinbeck</t>
  </si>
  <si>
    <t>2511</t>
  </si>
  <si>
    <t>Glenwood</t>
  </si>
  <si>
    <t>2520</t>
  </si>
  <si>
    <t>Glidden-Ralston</t>
  </si>
  <si>
    <t>2556</t>
  </si>
  <si>
    <t>Graettinger-Terril</t>
  </si>
  <si>
    <t>2673</t>
  </si>
  <si>
    <t>Nodaway Valley</t>
  </si>
  <si>
    <t>2682</t>
  </si>
  <si>
    <t>GMG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</si>
  <si>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</si>
  <si>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</si>
  <si>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</si>
  <si>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</si>
  <si>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</si>
  <si>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</si>
  <si>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</si>
  <si>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</si>
  <si>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2763</t>
  </si>
  <si>
    <t>Clayton Ridge</t>
  </si>
  <si>
    <t>2766</t>
  </si>
  <si>
    <t>H-L-V</t>
  </si>
  <si>
    <t>2772</t>
  </si>
  <si>
    <t>Hamburg</t>
  </si>
  <si>
    <t>2781</t>
  </si>
  <si>
    <t>Hampton-Dumont</t>
  </si>
  <si>
    <t>2826</t>
  </si>
  <si>
    <t>Harlan</t>
  </si>
  <si>
    <t>2846</t>
  </si>
  <si>
    <t>Harris-Lake Park</t>
  </si>
  <si>
    <t>2862</t>
  </si>
  <si>
    <t>Hartley-Melvin-Sanborn</t>
  </si>
  <si>
    <t>2977</t>
  </si>
  <si>
    <t>Highland</t>
  </si>
  <si>
    <t>2988</t>
  </si>
  <si>
    <t>Hinton</t>
  </si>
  <si>
    <t>3029</t>
  </si>
  <si>
    <t>Howard-Winneshiek</t>
  </si>
  <si>
    <t>3033</t>
  </si>
  <si>
    <t>Hubbard-Radcliffe</t>
  </si>
  <si>
    <t>3042</t>
  </si>
  <si>
    <t>Hudson</t>
  </si>
  <si>
    <t>3060</t>
  </si>
  <si>
    <t>Humboldt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</si>
  <si>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</si>
  <si>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</si>
  <si>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</si>
  <si>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</si>
  <si>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</si>
  <si>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</si>
  <si>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</si>
  <si>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</si>
  <si>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</si>
  <si>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</si>
  <si>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</si>
  <si>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</si>
  <si>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3168</t>
  </si>
  <si>
    <t>IKM-Manning</t>
  </si>
  <si>
    <t>3186</t>
  </si>
  <si>
    <t>Janesville</t>
  </si>
  <si>
    <t>3195</t>
  </si>
  <si>
    <t>Greene County</t>
  </si>
  <si>
    <t>3204</t>
  </si>
  <si>
    <t>Jesup</t>
  </si>
  <si>
    <t>3231</t>
  </si>
  <si>
    <t>Johnston</t>
  </si>
  <si>
    <t>3312</t>
  </si>
  <si>
    <t>Keokuk</t>
  </si>
  <si>
    <t>3330</t>
  </si>
  <si>
    <t>Keota</t>
  </si>
  <si>
    <t>3348</t>
  </si>
  <si>
    <t>Kingsley-Pierson</t>
  </si>
  <si>
    <t>3375</t>
  </si>
  <si>
    <t>Knoxville</t>
  </si>
  <si>
    <t>3420</t>
  </si>
  <si>
    <t>Lake Mills</t>
  </si>
  <si>
    <t>3465</t>
  </si>
  <si>
    <t>Lamoni</t>
  </si>
  <si>
    <t>3537</t>
  </si>
  <si>
    <t>Laurens-Marathon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</si>
  <si>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</si>
  <si>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</si>
  <si>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</si>
  <si>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</si>
  <si>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</si>
  <si>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</si>
  <si>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</si>
  <si>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</si>
  <si>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3691</t>
  </si>
  <si>
    <t>North Cedar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</si>
  <si>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</si>
  <si>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</si>
  <si>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</si>
  <si>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</si>
  <si>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</si>
  <si>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</si>
  <si>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</si>
  <si>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</si>
  <si>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</si>
  <si>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</si>
  <si>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3897</t>
  </si>
  <si>
    <t>LuVerne</t>
  </si>
  <si>
    <t>3906</t>
  </si>
  <si>
    <t>Lynnville-Sully</t>
  </si>
  <si>
    <t>3942</t>
  </si>
  <si>
    <t>Madrid</t>
  </si>
  <si>
    <t>3978</t>
  </si>
  <si>
    <t>East Mills</t>
  </si>
  <si>
    <t>4023</t>
  </si>
  <si>
    <t>Manson-Northwest Webster</t>
  </si>
  <si>
    <t>4033</t>
  </si>
  <si>
    <t>Maple Valley-Anthon Oto</t>
  </si>
  <si>
    <t>4041</t>
  </si>
  <si>
    <t>Maquoketa</t>
  </si>
  <si>
    <t>4043</t>
  </si>
  <si>
    <t>Maquoketa Valley</t>
  </si>
  <si>
    <t>4068</t>
  </si>
  <si>
    <t>Marcus-Meriden-Cleghorn</t>
  </si>
  <si>
    <t>4086</t>
  </si>
  <si>
    <t>Marion</t>
  </si>
  <si>
    <t>4104</t>
  </si>
  <si>
    <t>Marshalltown</t>
  </si>
  <si>
    <t>4122</t>
  </si>
  <si>
    <t>Martensdale-St Marys</t>
  </si>
  <si>
    <t>4131</t>
  </si>
  <si>
    <t>Mason City</t>
  </si>
  <si>
    <t>4149</t>
  </si>
  <si>
    <t>MOC-Floyd Valley</t>
  </si>
  <si>
    <t>4203</t>
  </si>
  <si>
    <t>Mediapolis</t>
  </si>
  <si>
    <t>4212</t>
  </si>
  <si>
    <t>Melcher-Dallas</t>
  </si>
  <si>
    <t>4269</t>
  </si>
  <si>
    <t>Midland</t>
  </si>
  <si>
    <t>4271</t>
  </si>
  <si>
    <t>Mid-Prairie</t>
  </si>
  <si>
    <t>4356</t>
  </si>
  <si>
    <t>Missouri Valley</t>
  </si>
  <si>
    <t>4419</t>
  </si>
  <si>
    <t>MFL MarMac</t>
  </si>
  <si>
    <t>4437</t>
  </si>
  <si>
    <t>Montezuma</t>
  </si>
  <si>
    <t>4446</t>
  </si>
  <si>
    <t>Monticello</t>
  </si>
  <si>
    <t>4491</t>
  </si>
  <si>
    <t>Moravia</t>
  </si>
  <si>
    <t>4505</t>
  </si>
  <si>
    <t>Mormon Trail</t>
  </si>
  <si>
    <t>4509</t>
  </si>
  <si>
    <t>Morning Sun</t>
  </si>
  <si>
    <t>4518</t>
  </si>
  <si>
    <t>Moulton-Udell</t>
  </si>
  <si>
    <t>4527</t>
  </si>
  <si>
    <t>Mount Ayr</t>
  </si>
  <si>
    <t>4536</t>
  </si>
  <si>
    <t>Mount Pleasant</t>
  </si>
  <si>
    <t>4554</t>
  </si>
  <si>
    <t>Mount Vernon</t>
  </si>
  <si>
    <t>4572</t>
  </si>
  <si>
    <t>Murray</t>
  </si>
  <si>
    <t>4581</t>
  </si>
  <si>
    <t>Muscatine</t>
  </si>
  <si>
    <t>4599</t>
  </si>
  <si>
    <t>Nashua-Plainfield</t>
  </si>
  <si>
    <t>4617</t>
  </si>
  <si>
    <t>Nevada</t>
  </si>
  <si>
    <t>4644</t>
  </si>
  <si>
    <t>Newell-Fonda</t>
  </si>
  <si>
    <t>4662</t>
  </si>
  <si>
    <t>New Hampton</t>
  </si>
  <si>
    <t>4689</t>
  </si>
  <si>
    <t>New London</t>
  </si>
  <si>
    <t>4725</t>
  </si>
  <si>
    <t>Newton</t>
  </si>
  <si>
    <t>4772</t>
  </si>
  <si>
    <t>Central Springs</t>
  </si>
  <si>
    <t>4773</t>
  </si>
  <si>
    <t>Northeast</t>
  </si>
  <si>
    <t>4774</t>
  </si>
  <si>
    <t>North Fayette Valley</t>
  </si>
  <si>
    <t>4776</t>
  </si>
  <si>
    <t>North Mahaska</t>
  </si>
  <si>
    <t>4777</t>
  </si>
  <si>
    <t>North Linn</t>
  </si>
  <si>
    <t>4778</t>
  </si>
  <si>
    <t>North Kossuth</t>
  </si>
  <si>
    <t>4779</t>
  </si>
  <si>
    <t>North Polk</t>
  </si>
  <si>
    <t>4784</t>
  </si>
  <si>
    <t>North Scott</t>
  </si>
  <si>
    <t>4785</t>
  </si>
  <si>
    <t>North Tama</t>
  </si>
  <si>
    <t>4788</t>
  </si>
  <si>
    <t>Northwood-Kensett</t>
  </si>
  <si>
    <t>4797</t>
  </si>
  <si>
    <t>Norwalk</t>
  </si>
  <si>
    <t>4860</t>
  </si>
  <si>
    <t>Odebolt Arthur-Battle Creek-Ida Grove</t>
  </si>
  <si>
    <t>4869</t>
  </si>
  <si>
    <t>Oelwein</t>
  </si>
  <si>
    <t>4878</t>
  </si>
  <si>
    <t>Ogden</t>
  </si>
  <si>
    <t>4890</t>
  </si>
  <si>
    <t>Okoboji</t>
  </si>
  <si>
    <t>4905</t>
  </si>
  <si>
    <t>Olin</t>
  </si>
  <si>
    <t>4978</t>
  </si>
  <si>
    <t>Orient-Macksburg</t>
  </si>
  <si>
    <t>4995</t>
  </si>
  <si>
    <t>Osage</t>
  </si>
  <si>
    <t>5013</t>
  </si>
  <si>
    <t>Oskaloosa</t>
  </si>
  <si>
    <t>5049</t>
  </si>
  <si>
    <t>Ottumwa</t>
  </si>
  <si>
    <t>5121</t>
  </si>
  <si>
    <t>Panorama</t>
  </si>
  <si>
    <t>5139</t>
  </si>
  <si>
    <t>Paton-Churdan</t>
  </si>
  <si>
    <t>5160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</si>
  <si>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</si>
  <si>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</si>
  <si>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</si>
  <si>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</si>
  <si>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</si>
  <si>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</si>
  <si>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</si>
  <si>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</si>
  <si>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</si>
  <si>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</si>
  <si>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</si>
  <si>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</si>
  <si>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Pocahontas Area</t>
  </si>
  <si>
    <t>5310</t>
  </si>
  <si>
    <t>Postville</t>
  </si>
  <si>
    <t>5325</t>
  </si>
  <si>
    <t>Prairie Valley</t>
  </si>
  <si>
    <t>5463</t>
  </si>
  <si>
    <t>Red Oak</t>
  </si>
  <si>
    <t>5486</t>
  </si>
  <si>
    <t>Remsen-Union</t>
  </si>
  <si>
    <t>5508</t>
  </si>
  <si>
    <t>Riceville</t>
  </si>
  <si>
    <t>5510</t>
  </si>
  <si>
    <t>Riverside</t>
  </si>
  <si>
    <t>5607</t>
  </si>
  <si>
    <t>Rock Valley</t>
  </si>
  <si>
    <t>5643</t>
  </si>
  <si>
    <t>Roland-Story</t>
  </si>
  <si>
    <t>5697</t>
  </si>
  <si>
    <t>Rudd-Rockford-Marble Rock</t>
  </si>
  <si>
    <t>5724</t>
  </si>
  <si>
    <t>Ruthven-Ayrshire</t>
  </si>
  <si>
    <t>5751</t>
  </si>
  <si>
    <t>St Ansgar</t>
  </si>
  <si>
    <t>5805</t>
  </si>
  <si>
    <t>Saydel</t>
  </si>
  <si>
    <t>5823</t>
  </si>
  <si>
    <t>Schaller-Crestland</t>
  </si>
  <si>
    <t>5832</t>
  </si>
  <si>
    <t>Schleswig</t>
  </si>
  <si>
    <t>5877</t>
  </si>
  <si>
    <t>Sergeant Bluff-Luton</t>
  </si>
  <si>
    <t>5895</t>
  </si>
  <si>
    <t>Seymour</t>
  </si>
  <si>
    <t>5922</t>
  </si>
  <si>
    <t>West Fork</t>
  </si>
  <si>
    <t>5949</t>
  </si>
  <si>
    <t>Sheldon</t>
  </si>
  <si>
    <t>Shenandoah</t>
  </si>
  <si>
    <t>5994</t>
  </si>
  <si>
    <t>Sibley-Ocheyedan</t>
  </si>
  <si>
    <t>6003</t>
  </si>
  <si>
    <t>Sidney</t>
  </si>
  <si>
    <t>6012</t>
  </si>
  <si>
    <t>Sigourney</t>
  </si>
  <si>
    <t>6030</t>
  </si>
  <si>
    <t>Sioux Center</t>
  </si>
  <si>
    <t>Sioux Central</t>
  </si>
  <si>
    <t>6039</t>
  </si>
  <si>
    <t>Sioux City</t>
  </si>
  <si>
    <t>6091</t>
  </si>
  <si>
    <t>South Central Calhoun</t>
  </si>
  <si>
    <t>6093</t>
  </si>
  <si>
    <t>Solon</t>
  </si>
  <si>
    <t>6094</t>
  </si>
  <si>
    <t>Southeast Warren</t>
  </si>
  <si>
    <t>6095</t>
  </si>
  <si>
    <t>South Hamilton</t>
  </si>
  <si>
    <t>6096</t>
  </si>
  <si>
    <t>Southeast Webster-Grand</t>
  </si>
  <si>
    <t>6097</t>
  </si>
  <si>
    <t>South Page</t>
  </si>
  <si>
    <t>6098</t>
  </si>
  <si>
    <t>South Tama</t>
  </si>
  <si>
    <t>6099</t>
  </si>
  <si>
    <t>South O'Brien</t>
  </si>
  <si>
    <t>6100</t>
  </si>
  <si>
    <t>South Winneshiek</t>
  </si>
  <si>
    <t>6101</t>
  </si>
  <si>
    <t>Southeast Polk</t>
  </si>
  <si>
    <t>6102</t>
  </si>
  <si>
    <t>Spencer</t>
  </si>
  <si>
    <t>6120</t>
  </si>
  <si>
    <t>Spirit Lake</t>
  </si>
  <si>
    <t>6138</t>
  </si>
  <si>
    <t>Springville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</si>
  <si>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</si>
  <si>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</si>
  <si>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</si>
  <si>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</si>
  <si>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</si>
  <si>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</si>
  <si>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</si>
  <si>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</si>
  <si>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6264</t>
  </si>
  <si>
    <t>West Central Valley</t>
  </si>
  <si>
    <t>6273</t>
  </si>
  <si>
    <t>Sumner-Fredericksburg</t>
  </si>
  <si>
    <t>6408</t>
  </si>
  <si>
    <t>Tipton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</si>
  <si>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</si>
  <si>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</si>
  <si>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</si>
  <si>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</si>
  <si>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</si>
  <si>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</si>
  <si>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</si>
  <si>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</si>
  <si>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</si>
  <si>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</si>
  <si>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</si>
  <si>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</si>
  <si>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</si>
  <si>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</si>
  <si>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</si>
  <si>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</si>
  <si>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6536</t>
  </si>
  <si>
    <t>Union</t>
  </si>
  <si>
    <t>6561</t>
  </si>
  <si>
    <t>United</t>
  </si>
  <si>
    <t>6579</t>
  </si>
  <si>
    <t>Urbandale</t>
  </si>
  <si>
    <t>6592</t>
  </si>
  <si>
    <t>Van Buren County</t>
  </si>
  <si>
    <t>6615</t>
  </si>
  <si>
    <t>Van Meter</t>
  </si>
  <si>
    <t>6651</t>
  </si>
  <si>
    <t>Villisca</t>
  </si>
  <si>
    <t>6660</t>
  </si>
  <si>
    <t>Vinton-Shellsburg</t>
  </si>
  <si>
    <t>6700</t>
  </si>
  <si>
    <t>Waco</t>
  </si>
  <si>
    <t>6741</t>
  </si>
  <si>
    <t>East Sac County</t>
  </si>
  <si>
    <t>6759</t>
  </si>
  <si>
    <t>Wapello</t>
  </si>
  <si>
    <t>6762</t>
  </si>
  <si>
    <t>Wapsie Valley</t>
  </si>
  <si>
    <t>6768</t>
  </si>
  <si>
    <t>Washington</t>
  </si>
  <si>
    <t>6795</t>
  </si>
  <si>
    <t>Waterloo</t>
  </si>
  <si>
    <t>6822</t>
  </si>
  <si>
    <t>Waukee</t>
  </si>
  <si>
    <t>6840</t>
  </si>
  <si>
    <t>Waverly-Shell Rock</t>
  </si>
  <si>
    <t>6854</t>
  </si>
  <si>
    <t>Wayne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</si>
  <si>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</si>
  <si>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</si>
  <si>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</si>
  <si>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</si>
  <si>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</si>
  <si>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</si>
  <si>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</si>
  <si>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</t>
  </si>
  <si>
    <t>6943</t>
  </si>
  <si>
    <t>West Central</t>
  </si>
  <si>
    <t>6950</t>
  </si>
  <si>
    <t>West Delaware County</t>
  </si>
  <si>
    <t>6957</t>
  </si>
  <si>
    <t>West Des Moines</t>
  </si>
  <si>
    <t>6961</t>
  </si>
  <si>
    <t>Western Dubuque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</si>
  <si>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</si>
  <si>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</si>
  <si>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</si>
  <si>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</si>
  <si>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</si>
  <si>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</si>
  <si>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</si>
  <si>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</si>
  <si>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</si>
  <si>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</si>
  <si>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</si>
  <si>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</si>
  <si>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</si>
  <si>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</si>
  <si>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</si>
  <si>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</si>
  <si>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</si>
  <si>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</si>
  <si>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</si>
  <si>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</si>
  <si>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</si>
  <si>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</si>
  <si>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</si>
  <si>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</si>
  <si>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7092</t>
  </si>
  <si>
    <t>Woodbine</t>
  </si>
  <si>
    <t>7098</t>
  </si>
  <si>
    <t>Woodbury Central</t>
  </si>
  <si>
    <t>7110</t>
  </si>
  <si>
    <t>Woodward-Granger</t>
  </si>
  <si>
    <t>FY22 Totals</t>
  </si>
  <si>
    <t>FY21 Totals</t>
  </si>
  <si>
    <t>Difference</t>
  </si>
  <si>
    <t>FY23 Totals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</si>
  <si>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</si>
  <si>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</si>
  <si>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</si>
  <si>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</si>
  <si>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</si>
  <si>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</si>
  <si>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</si>
  <si>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</si>
  <si>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</si>
  <si>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</si>
  <si>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</si>
  <si>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</si>
  <si>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</si>
  <si>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</si>
  <si>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</si>
  <si>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</si>
  <si>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</si>
  <si>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</si>
  <si>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</si>
  <si>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</si>
  <si>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</si>
  <si>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</si>
  <si>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R1</t>
  </si>
  <si>
    <t>L1</t>
  </si>
  <si>
    <t>Head</t>
  </si>
  <si>
    <t>R2</t>
  </si>
  <si>
    <t>R3</t>
  </si>
  <si>
    <t>Total</t>
  </si>
  <si>
    <t>Central</t>
  </si>
  <si>
    <t>Decorah (Incl North Winn)</t>
  </si>
  <si>
    <t>North Fayette</t>
  </si>
  <si>
    <t>Janesville Consolidated</t>
  </si>
  <si>
    <t>Pocahontas Area (plus Pomeroy-Palmer)</t>
  </si>
  <si>
    <t>6035</t>
  </si>
  <si>
    <t>Southeast Webster Grand</t>
  </si>
  <si>
    <t>Webster City (incl NE Hamilton)</t>
  </si>
  <si>
    <t>Olin Consolidated</t>
  </si>
  <si>
    <t>Maple Valley-Anthon-Oto</t>
  </si>
  <si>
    <t>Odebolt-Arthur &amp; Battle C-Ida G</t>
  </si>
  <si>
    <t>5976</t>
  </si>
  <si>
    <t>Van Buren Incl (Harmony)</t>
  </si>
  <si>
    <t>State 12-08-2021</t>
  </si>
  <si>
    <t>Final 2020 Count</t>
  </si>
  <si>
    <t>Change from 2020</t>
  </si>
  <si>
    <t>Percent Change from 2020</t>
  </si>
  <si>
    <t>October 29, 2021                       Special Education          Enrollment</t>
  </si>
  <si>
    <t>Add Wt</t>
  </si>
  <si>
    <t>PK F L2</t>
  </si>
  <si>
    <t>PK P L2</t>
  </si>
  <si>
    <t>SA F L2</t>
  </si>
  <si>
    <t>SA P L2</t>
  </si>
  <si>
    <t>L2</t>
  </si>
  <si>
    <t>PK F L3</t>
  </si>
  <si>
    <t>PK P L3</t>
  </si>
  <si>
    <t>SA F L3</t>
  </si>
  <si>
    <t>SA P L3</t>
  </si>
  <si>
    <t>L3</t>
  </si>
  <si>
    <t>Count</t>
  </si>
  <si>
    <t>Full</t>
  </si>
  <si>
    <t>Part</t>
  </si>
  <si>
    <t>Add</t>
  </si>
  <si>
    <t>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</si>
</sst>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67" x14ac:knownFonts="1"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ourier New"/>
      <family val="2"/>
    </font>
    <font>
      <sz val="12"/>
      <color theme="1"/>
      <name val="Calibri"/>
      <family val="2"/>
    </font>
    <font>
      <sz val="8"/>
      <color theme="0"/>
      <name val="Courier New"/>
      <family val="2"/>
    </font>
    <font>
      <sz val="12"/>
      <color theme="0"/>
      <name val="Calibri"/>
      <family val="2"/>
    </font>
    <font>
      <sz val="8"/>
      <color rgb="FF9C0006"/>
      <name val="Courier New"/>
      <family val="2"/>
    </font>
    <font>
      <sz val="12"/>
      <color rgb="FF9C0006"/>
      <name val="Calibri"/>
      <family val="2"/>
    </font>
    <font>
      <b/>
      <sz val="8"/>
      <color rgb="FFFA7D00"/>
      <name val="Courier New"/>
      <family val="2"/>
    </font>
    <font>
      <b/>
      <sz val="12"/>
      <color rgb="FFFA7D00"/>
      <name val="Calibri"/>
      <family val="2"/>
    </font>
    <font>
      <b/>
      <sz val="8"/>
      <color theme="0"/>
      <name val="Courier New"/>
      <family val="2"/>
    </font>
    <font>
      <b/>
      <sz val="12"/>
      <color theme="0"/>
      <name val="Calibri"/>
      <family val="2"/>
    </font>
    <font>
      <sz val="8"/>
      <name val="Courier New"/>
      <family val="3"/>
    </font>
    <font>
      <i/>
      <sz val="8"/>
      <color rgb="FF7F7F7F"/>
      <name val="Courier New"/>
      <family val="2"/>
    </font>
    <font>
      <i/>
      <sz val="12"/>
      <color rgb="FF7F7F7F"/>
      <name val="Calibri"/>
      <family val="2"/>
    </font>
    <font>
      <sz val="8"/>
      <color rgb="FF006100"/>
      <name val="Courier New"/>
      <family val="2"/>
    </font>
    <font>
      <sz val="12"/>
      <color rgb="FF006100"/>
      <name val="Calibri"/>
      <family val="2"/>
    </font>
    <font>
      <b/>
      <sz val="15"/>
      <color theme="3"/>
      <name val="Courier New"/>
      <family val="2"/>
    </font>
    <font>
      <b/>
      <sz val="15"/>
      <color theme="3"/>
      <name val="Calibri"/>
      <family val="2"/>
    </font>
    <font>
      <b/>
      <sz val="13"/>
      <color theme="3"/>
      <name val="Courier New"/>
      <family val="2"/>
    </font>
    <font>
      <b/>
      <sz val="13"/>
      <color theme="3"/>
      <name val="Calibri"/>
      <family val="2"/>
    </font>
    <font>
      <b/>
      <sz val="11"/>
      <color theme="3"/>
      <name val="Courier New"/>
      <family val="2"/>
    </font>
    <font>
      <b/>
      <sz val="11"/>
      <color theme="3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8"/>
      <color rgb="FF3F3F76"/>
      <name val="Courier New"/>
      <family val="2"/>
    </font>
    <font>
      <sz val="12"/>
      <color rgb="FF3F3F76"/>
      <name val="Calibri"/>
      <family val="2"/>
    </font>
    <font>
      <sz val="8"/>
      <color rgb="FFFA7D00"/>
      <name val="Courier New"/>
      <family val="2"/>
    </font>
    <font>
      <sz val="12"/>
      <color rgb="FFFA7D00"/>
      <name val="Calibri"/>
      <family val="2"/>
    </font>
    <font>
      <sz val="8"/>
      <color rgb="FF9C6500"/>
      <name val="Courier New"/>
      <family val="2"/>
    </font>
    <font>
      <sz val="12"/>
      <color rgb="FF9C6500"/>
      <name val="Calibri"/>
      <family val="2"/>
    </font>
    <font>
      <sz val="10"/>
      <color rgb="FF000000"/>
      <name val="Times New Roman"/>
      <family val="1"/>
    </font>
    <font>
      <sz val="9.5"/>
      <color rgb="FF00000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8"/>
      <color rgb="FF3F3F3F"/>
      <name val="Courier New"/>
      <family val="2"/>
    </font>
    <font>
      <b/>
      <sz val="12"/>
      <color rgb="FF3F3F3F"/>
      <name val="Calibri"/>
      <family val="2"/>
    </font>
    <font>
      <b/>
      <sz val="8"/>
      <color theme="1"/>
      <name val="Courier New"/>
      <family val="2"/>
    </font>
    <font>
      <b/>
      <sz val="12"/>
      <color theme="1"/>
      <name val="Calibri"/>
      <family val="2"/>
    </font>
    <font>
      <sz val="8"/>
      <color rgb="FFFF0000"/>
      <name val="Courier New"/>
      <family val="2"/>
    </font>
    <font>
      <sz val="12"/>
      <color rgb="FFFF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6D6D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rgb="FF21FF85"/>
        <bgColor indexed="64"/>
      </patternFill>
    </fill>
    <fill>
      <patternFill patternType="solid">
        <fgColor rgb="FF21FF85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9E1F2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 tint="0.39997558519241921"/>
        <bgColor rgb="FFD9E1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67">
    <xf numFmtId="0" fontId="0" fillId="0" borderId="0"/>
    <xf numFmtId="0" fontId="3" fillId="0" borderId="0"/>
    <xf numFmtId="0" fontId="7" fillId="0" borderId="0"/>
    <xf numFmtId="0" fontId="4" fillId="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3" fillId="14" borderId="0" applyNumberFormat="0" applyBorder="0" applyAlignment="0" applyProtection="0"/>
    <xf numFmtId="0" fontId="2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3" fillId="18" borderId="0" applyNumberFormat="0" applyBorder="0" applyAlignment="0" applyProtection="0"/>
    <xf numFmtId="0" fontId="2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23" fillId="22" borderId="0" applyNumberFormat="0" applyBorder="0" applyAlignment="0" applyProtection="0"/>
    <xf numFmtId="0" fontId="2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23" fillId="26" borderId="0" applyNumberFormat="0" applyBorder="0" applyAlignment="0" applyProtection="0"/>
    <xf numFmtId="0" fontId="2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23" fillId="30" borderId="0" applyNumberFormat="0" applyBorder="0" applyAlignment="0" applyProtection="0"/>
    <xf numFmtId="0" fontId="2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3" fillId="11" borderId="0" applyNumberFormat="0" applyBorder="0" applyAlignment="0" applyProtection="0"/>
    <xf numFmtId="0" fontId="2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3" fillId="19" borderId="0" applyNumberFormat="0" applyBorder="0" applyAlignment="0" applyProtection="0"/>
    <xf numFmtId="0" fontId="2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23" fillId="23" borderId="0" applyNumberFormat="0" applyBorder="0" applyAlignment="0" applyProtection="0"/>
    <xf numFmtId="0" fontId="2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23" fillId="27" borderId="0" applyNumberFormat="0" applyBorder="0" applyAlignment="0" applyProtection="0"/>
    <xf numFmtId="0" fontId="2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23" fillId="31" borderId="0" applyNumberFormat="0" applyBorder="0" applyAlignment="0" applyProtection="0"/>
    <xf numFmtId="0" fontId="2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22" fillId="12" borderId="0" applyNumberFormat="0" applyBorder="0" applyAlignment="0" applyProtection="0"/>
    <xf numFmtId="0" fontId="25" fillId="12" borderId="0" applyNumberFormat="0" applyBorder="0" applyAlignment="0" applyProtection="0"/>
    <xf numFmtId="0" fontId="26" fillId="12" borderId="0" applyNumberFormat="0" applyBorder="0" applyAlignment="0" applyProtection="0"/>
    <xf numFmtId="0" fontId="22" fillId="16" borderId="0" applyNumberFormat="0" applyBorder="0" applyAlignment="0" applyProtection="0"/>
    <xf numFmtId="0" fontId="25" fillId="16" borderId="0" applyNumberFormat="0" applyBorder="0" applyAlignment="0" applyProtection="0"/>
    <xf numFmtId="0" fontId="26" fillId="16" borderId="0" applyNumberFormat="0" applyBorder="0" applyAlignment="0" applyProtection="0"/>
    <xf numFmtId="0" fontId="22" fillId="20" borderId="0" applyNumberFormat="0" applyBorder="0" applyAlignment="0" applyProtection="0"/>
    <xf numFmtId="0" fontId="25" fillId="20" borderId="0" applyNumberFormat="0" applyBorder="0" applyAlignment="0" applyProtection="0"/>
    <xf numFmtId="0" fontId="26" fillId="20" borderId="0" applyNumberFormat="0" applyBorder="0" applyAlignment="0" applyProtection="0"/>
    <xf numFmtId="0" fontId="22" fillId="24" borderId="0" applyNumberFormat="0" applyBorder="0" applyAlignment="0" applyProtection="0"/>
    <xf numFmtId="0" fontId="25" fillId="24" borderId="0" applyNumberFormat="0" applyBorder="0" applyAlignment="0" applyProtection="0"/>
    <xf numFmtId="0" fontId="26" fillId="24" borderId="0" applyNumberFormat="0" applyBorder="0" applyAlignment="0" applyProtection="0"/>
    <xf numFmtId="0" fontId="22" fillId="28" borderId="0" applyNumberFormat="0" applyBorder="0" applyAlignment="0" applyProtection="0"/>
    <xf numFmtId="0" fontId="25" fillId="28" borderId="0" applyNumberFormat="0" applyBorder="0" applyAlignment="0" applyProtection="0"/>
    <xf numFmtId="0" fontId="26" fillId="28" borderId="0" applyNumberFormat="0" applyBorder="0" applyAlignment="0" applyProtection="0"/>
    <xf numFmtId="0" fontId="22" fillId="32" borderId="0" applyNumberFormat="0" applyBorder="0" applyAlignment="0" applyProtection="0"/>
    <xf numFmtId="0" fontId="25" fillId="32" borderId="0" applyNumberFormat="0" applyBorder="0" applyAlignment="0" applyProtection="0"/>
    <xf numFmtId="0" fontId="26" fillId="32" borderId="0" applyNumberFormat="0" applyBorder="0" applyAlignment="0" applyProtection="0"/>
    <xf numFmtId="0" fontId="22" fillId="9" borderId="0" applyNumberFormat="0" applyBorder="0" applyAlignment="0" applyProtection="0"/>
    <xf numFmtId="0" fontId="25" fillId="9" borderId="0" applyNumberFormat="0" applyBorder="0" applyAlignment="0" applyProtection="0"/>
    <xf numFmtId="0" fontId="26" fillId="9" borderId="0" applyNumberFormat="0" applyBorder="0" applyAlignment="0" applyProtection="0"/>
    <xf numFmtId="0" fontId="22" fillId="13" borderId="0" applyNumberFormat="0" applyBorder="0" applyAlignment="0" applyProtection="0"/>
    <xf numFmtId="0" fontId="25" fillId="13" borderId="0" applyNumberFormat="0" applyBorder="0" applyAlignment="0" applyProtection="0"/>
    <xf numFmtId="0" fontId="26" fillId="13" borderId="0" applyNumberFormat="0" applyBorder="0" applyAlignment="0" applyProtection="0"/>
    <xf numFmtId="0" fontId="22" fillId="17" borderId="0" applyNumberFormat="0" applyBorder="0" applyAlignment="0" applyProtection="0"/>
    <xf numFmtId="0" fontId="25" fillId="17" borderId="0" applyNumberFormat="0" applyBorder="0" applyAlignment="0" applyProtection="0"/>
    <xf numFmtId="0" fontId="26" fillId="17" borderId="0" applyNumberFormat="0" applyBorder="0" applyAlignment="0" applyProtection="0"/>
    <xf numFmtId="0" fontId="22" fillId="21" borderId="0" applyNumberFormat="0" applyBorder="0" applyAlignment="0" applyProtection="0"/>
    <xf numFmtId="0" fontId="25" fillId="21" borderId="0" applyNumberFormat="0" applyBorder="0" applyAlignment="0" applyProtection="0"/>
    <xf numFmtId="0" fontId="26" fillId="21" borderId="0" applyNumberFormat="0" applyBorder="0" applyAlignment="0" applyProtection="0"/>
    <xf numFmtId="0" fontId="22" fillId="25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2" fillId="29" borderId="0" applyNumberFormat="0" applyBorder="0" applyAlignment="0" applyProtection="0"/>
    <xf numFmtId="0" fontId="25" fillId="29" borderId="0" applyNumberFormat="0" applyBorder="0" applyAlignment="0" applyProtection="0"/>
    <xf numFmtId="0" fontId="26" fillId="29" borderId="0" applyNumberFormat="0" applyBorder="0" applyAlignment="0" applyProtection="0"/>
    <xf numFmtId="0" fontId="12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3" borderId="0" applyNumberFormat="0" applyBorder="0" applyAlignment="0" applyProtection="0"/>
    <xf numFmtId="0" fontId="16" fillId="6" borderId="5" applyNumberFormat="0" applyAlignment="0" applyProtection="0"/>
    <xf numFmtId="0" fontId="29" fillId="6" borderId="5" applyNumberFormat="0" applyAlignment="0" applyProtection="0"/>
    <xf numFmtId="0" fontId="30" fillId="6" borderId="5" applyNumberFormat="0" applyAlignment="0" applyProtection="0"/>
    <xf numFmtId="0" fontId="18" fillId="7" borderId="8" applyNumberFormat="0" applyAlignment="0" applyProtection="0"/>
    <xf numFmtId="0" fontId="31" fillId="7" borderId="8" applyNumberFormat="0" applyAlignment="0" applyProtection="0"/>
    <xf numFmtId="0" fontId="32" fillId="7" borderId="8" applyNumberFormat="0" applyAlignment="0" applyProtection="0"/>
    <xf numFmtId="43" fontId="3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36" fillId="2" borderId="0" applyNumberFormat="0" applyBorder="0" applyAlignment="0" applyProtection="0"/>
    <xf numFmtId="0" fontId="37" fillId="2" borderId="0" applyNumberFormat="0" applyBorder="0" applyAlignment="0" applyProtection="0"/>
    <xf numFmtId="0" fontId="8" fillId="0" borderId="2" applyNumberFormat="0" applyFill="0" applyAlignment="0" applyProtection="0"/>
    <xf numFmtId="0" fontId="38" fillId="0" borderId="2" applyNumberFormat="0" applyFill="0" applyAlignment="0" applyProtection="0"/>
    <xf numFmtId="0" fontId="39" fillId="0" borderId="2" applyNumberFormat="0" applyFill="0" applyAlignment="0" applyProtection="0"/>
    <xf numFmtId="0" fontId="9" fillId="0" borderId="3" applyNumberFormat="0" applyFill="0" applyAlignment="0" applyProtection="0"/>
    <xf numFmtId="0" fontId="40" fillId="0" borderId="3" applyNumberFormat="0" applyFill="0" applyAlignment="0" applyProtection="0"/>
    <xf numFmtId="0" fontId="41" fillId="0" borderId="3" applyNumberFormat="0" applyFill="0" applyAlignment="0" applyProtection="0"/>
    <xf numFmtId="0" fontId="10" fillId="0" borderId="4" applyNumberFormat="0" applyFill="0" applyAlignment="0" applyProtection="0"/>
    <xf numFmtId="0" fontId="42" fillId="0" borderId="4" applyNumberFormat="0" applyFill="0" applyAlignment="0" applyProtection="0"/>
    <xf numFmtId="0" fontId="43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4" fillId="5" borderId="5" applyNumberFormat="0" applyAlignment="0" applyProtection="0"/>
    <xf numFmtId="0" fontId="46" fillId="5" borderId="5" applyNumberFormat="0" applyAlignment="0" applyProtection="0"/>
    <xf numFmtId="0" fontId="47" fillId="5" borderId="5" applyNumberFormat="0" applyAlignment="0" applyProtection="0"/>
    <xf numFmtId="0" fontId="17" fillId="0" borderId="7" applyNumberFormat="0" applyFill="0" applyAlignment="0" applyProtection="0"/>
    <xf numFmtId="0" fontId="48" fillId="0" borderId="7" applyNumberFormat="0" applyFill="0" applyAlignment="0" applyProtection="0"/>
    <xf numFmtId="0" fontId="49" fillId="0" borderId="7" applyNumberFormat="0" applyFill="0" applyAlignment="0" applyProtection="0"/>
    <xf numFmtId="0" fontId="13" fillId="4" borderId="0" applyNumberFormat="0" applyBorder="0" applyAlignment="0" applyProtection="0"/>
    <xf numFmtId="0" fontId="50" fillId="4" borderId="0" applyNumberFormat="0" applyBorder="0" applyAlignment="0" applyProtection="0"/>
    <xf numFmtId="0" fontId="51" fillId="4" borderId="0" applyNumberFormat="0" applyBorder="0" applyAlignment="0" applyProtection="0"/>
    <xf numFmtId="0" fontId="52" fillId="0" borderId="0"/>
    <xf numFmtId="0" fontId="53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54" fillId="0" borderId="0">
      <alignment vertical="top"/>
    </xf>
    <xf numFmtId="0" fontId="4" fillId="0" borderId="0"/>
    <xf numFmtId="0" fontId="7" fillId="0" borderId="0"/>
    <xf numFmtId="0" fontId="7" fillId="0" borderId="0"/>
    <xf numFmtId="0" fontId="4" fillId="0" borderId="0"/>
    <xf numFmtId="0" fontId="53" fillId="0" borderId="0"/>
    <xf numFmtId="0" fontId="53" fillId="0" borderId="0"/>
    <xf numFmtId="0" fontId="53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56" fillId="0" borderId="0"/>
    <xf numFmtId="0" fontId="4" fillId="0" borderId="0" applyNumberFormat="0" applyFill="0" applyBorder="0" applyAlignment="0" applyProtection="0"/>
    <xf numFmtId="0" fontId="4" fillId="0" borderId="0"/>
    <xf numFmtId="0" fontId="33" fillId="0" borderId="0"/>
    <xf numFmtId="0" fontId="52" fillId="0" borderId="0"/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57" fillId="0" borderId="0"/>
    <xf numFmtId="0" fontId="57" fillId="0" borderId="0"/>
    <xf numFmtId="0" fontId="52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7" fillId="0" borderId="0"/>
    <xf numFmtId="0" fontId="54" fillId="0" borderId="0">
      <alignment vertical="top"/>
    </xf>
    <xf numFmtId="0" fontId="52" fillId="0" borderId="0"/>
    <xf numFmtId="0" fontId="7" fillId="0" borderId="0"/>
    <xf numFmtId="0" fontId="23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53" fillId="0" borderId="0"/>
    <xf numFmtId="0" fontId="4" fillId="0" borderId="0"/>
    <xf numFmtId="0" fontId="4" fillId="0" borderId="0"/>
    <xf numFmtId="0" fontId="52" fillId="0" borderId="0"/>
    <xf numFmtId="0" fontId="7" fillId="0" borderId="0"/>
    <xf numFmtId="0" fontId="7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3" fillId="8" borderId="9" applyNumberFormat="0" applyFont="0" applyAlignment="0" applyProtection="0"/>
    <xf numFmtId="0" fontId="2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15" fillId="6" borderId="6" applyNumberFormat="0" applyAlignment="0" applyProtection="0"/>
    <xf numFmtId="0" fontId="58" fillId="6" borderId="6" applyNumberFormat="0" applyAlignment="0" applyProtection="0"/>
    <xf numFmtId="0" fontId="59" fillId="6" borderId="6" applyNumberFormat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1" fillId="0" borderId="10" applyNumberFormat="0" applyFill="0" applyAlignment="0" applyProtection="0"/>
    <xf numFmtId="0" fontId="60" fillId="0" borderId="10" applyNumberFormat="0" applyFill="0" applyAlignment="0" applyProtection="0"/>
    <xf numFmtId="0" fontId="61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/>
    <xf numFmtId="3" fontId="2" fillId="0" borderId="1" xfId="0" applyNumberFormat="1" applyFont="1" applyFill="1" applyBorder="1"/>
    <xf numFmtId="4" fontId="2" fillId="0" borderId="1" xfId="0" applyNumberFormat="1" applyFont="1" applyFill="1" applyBorder="1"/>
    <xf numFmtId="0" fontId="1" fillId="0" borderId="1" xfId="0" applyFont="1" applyFill="1" applyBorder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164" fontId="1" fillId="0" borderId="1" xfId="0" applyNumberFormat="1" applyFont="1" applyFill="1" applyBorder="1"/>
    <xf numFmtId="2" fontId="7" fillId="0" borderId="1" xfId="0" applyNumberFormat="1" applyFont="1" applyFill="1" applyBorder="1"/>
    <xf numFmtId="0" fontId="7" fillId="0" borderId="1" xfId="0" applyNumberFormat="1" applyFont="1" applyFill="1" applyBorder="1"/>
    <xf numFmtId="0" fontId="7" fillId="0" borderId="1" xfId="0" applyFont="1" applyFill="1" applyBorder="1" applyAlignment="1">
      <alignment horizontal="left" indent="1"/>
    </xf>
    <xf numFmtId="0" fontId="7" fillId="38" borderId="1" xfId="0" applyFont="1" applyFill="1" applyBorder="1"/>
    <xf numFmtId="2" fontId="7" fillId="38" borderId="1" xfId="0" applyNumberFormat="1" applyFont="1" applyFill="1" applyBorder="1"/>
    <xf numFmtId="0" fontId="7" fillId="36" borderId="1" xfId="0" applyNumberFormat="1" applyFont="1" applyFill="1" applyBorder="1"/>
    <xf numFmtId="0" fontId="7" fillId="38" borderId="1" xfId="0" applyNumberFormat="1" applyFont="1" applyFill="1" applyBorder="1"/>
    <xf numFmtId="0" fontId="7" fillId="38" borderId="1" xfId="0" applyFont="1" applyFill="1" applyBorder="1" applyAlignment="1">
      <alignment horizontal="left" indent="1"/>
    </xf>
    <xf numFmtId="0" fontId="6" fillId="37" borderId="13" xfId="0" applyNumberFormat="1" applyFont="1" applyFill="1" applyBorder="1"/>
    <xf numFmtId="0" fontId="7" fillId="37" borderId="13" xfId="0" applyFont="1" applyFill="1" applyBorder="1"/>
    <xf numFmtId="0" fontId="7" fillId="37" borderId="13" xfId="0" applyNumberFormat="1" applyFont="1" applyFill="1" applyBorder="1"/>
    <xf numFmtId="0" fontId="7" fillId="37" borderId="13" xfId="0" applyFont="1" applyFill="1" applyBorder="1" applyAlignment="1">
      <alignment horizontal="left" indent="1"/>
    </xf>
    <xf numFmtId="0" fontId="6" fillId="37" borderId="1" xfId="0" applyFont="1" applyFill="1" applyBorder="1"/>
    <xf numFmtId="2" fontId="6" fillId="37" borderId="1" xfId="0" applyNumberFormat="1" applyFont="1" applyFill="1" applyBorder="1"/>
    <xf numFmtId="0" fontId="6" fillId="37" borderId="1" xfId="0" applyNumberFormat="1" applyFont="1" applyFill="1" applyBorder="1"/>
    <xf numFmtId="0" fontId="7" fillId="37" borderId="1" xfId="0" applyFont="1" applyFill="1" applyBorder="1"/>
    <xf numFmtId="2" fontId="7" fillId="37" borderId="1" xfId="0" applyNumberFormat="1" applyFont="1" applyFill="1" applyBorder="1"/>
    <xf numFmtId="0" fontId="7" fillId="37" borderId="1" xfId="0" applyNumberFormat="1" applyFont="1" applyFill="1" applyBorder="1"/>
    <xf numFmtId="0" fontId="7" fillId="37" borderId="1" xfId="0" applyFont="1" applyFill="1" applyBorder="1" applyAlignment="1">
      <alignment horizontal="left" indent="1"/>
    </xf>
    <xf numFmtId="0" fontId="3" fillId="44" borderId="0" xfId="0" applyFont="1" applyFill="1"/>
    <xf numFmtId="0" fontId="64" fillId="44" borderId="1" xfId="0" applyNumberFormat="1" applyFont="1" applyFill="1" applyBorder="1"/>
    <xf numFmtId="0" fontId="64" fillId="44" borderId="1" xfId="0" quotePrefix="1" applyFont="1" applyFill="1" applyBorder="1" applyAlignment="1">
      <alignment horizontal="center"/>
    </xf>
    <xf numFmtId="0" fontId="64" fillId="44" borderId="1" xfId="0" quotePrefix="1" applyFont="1" applyFill="1" applyBorder="1" applyAlignment="1">
      <alignment horizontal="left"/>
    </xf>
    <xf numFmtId="0" fontId="64" fillId="0" borderId="1" xfId="0" applyFont="1" applyFill="1" applyBorder="1"/>
    <xf numFmtId="0" fontId="3" fillId="0" borderId="0" xfId="0" applyFont="1"/>
    <xf numFmtId="0" fontId="6" fillId="0" borderId="1" xfId="0" applyFont="1" applyFill="1" applyBorder="1" applyAlignment="1">
      <alignment horizontal="center"/>
    </xf>
    <xf numFmtId="0" fontId="3" fillId="0" borderId="0" xfId="0" applyFont="1" applyFill="1"/>
    <xf numFmtId="0" fontId="65" fillId="0" borderId="1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64" fillId="48" borderId="1" xfId="0" applyFont="1" applyFill="1" applyBorder="1" applyAlignment="1">
      <alignment horizontal="center"/>
    </xf>
    <xf numFmtId="0" fontId="64" fillId="46" borderId="1" xfId="0" applyFont="1" applyFill="1" applyBorder="1" applyAlignment="1">
      <alignment horizontal="center"/>
    </xf>
    <xf numFmtId="0" fontId="65" fillId="0" borderId="1" xfId="0" applyFont="1" applyFill="1" applyBorder="1" applyAlignment="1">
      <alignment horizontal="center"/>
    </xf>
    <xf numFmtId="0" fontId="64" fillId="48" borderId="12" xfId="0" applyFont="1" applyFill="1" applyBorder="1" applyAlignment="1">
      <alignment horizontal="center"/>
    </xf>
    <xf numFmtId="0" fontId="64" fillId="46" borderId="12" xfId="0" applyFont="1" applyFill="1" applyBorder="1" applyAlignment="1">
      <alignment horizontal="center"/>
    </xf>
    <xf numFmtId="0" fontId="6" fillId="43" borderId="1" xfId="0" applyFont="1" applyFill="1" applyBorder="1" applyAlignment="1">
      <alignment horizontal="center"/>
    </xf>
    <xf numFmtId="0" fontId="6" fillId="47" borderId="1" xfId="0" applyFont="1" applyFill="1" applyBorder="1" applyAlignment="1">
      <alignment horizontal="center"/>
    </xf>
    <xf numFmtId="0" fontId="6" fillId="45" borderId="1" xfId="0" applyFont="1" applyFill="1" applyBorder="1" applyAlignment="1">
      <alignment horizontal="center"/>
    </xf>
    <xf numFmtId="0" fontId="5" fillId="42" borderId="11" xfId="0" applyFont="1" applyFill="1" applyBorder="1" applyAlignment="1">
      <alignment horizontal="center"/>
    </xf>
    <xf numFmtId="0" fontId="5" fillId="42" borderId="1" xfId="0" applyFont="1" applyFill="1" applyBorder="1" applyAlignment="1">
      <alignment horizontal="center"/>
    </xf>
    <xf numFmtId="0" fontId="64" fillId="44" borderId="1" xfId="0" applyNumberFormat="1" applyFont="1" applyFill="1" applyBorder="1" applyAlignment="1">
      <alignment horizontal="center"/>
    </xf>
    <xf numFmtId="0" fontId="64" fillId="0" borderId="1" xfId="0" applyFont="1" applyFill="1" applyBorder="1" applyAlignment="1">
      <alignment horizontal="center"/>
    </xf>
    <xf numFmtId="0" fontId="6" fillId="41" borderId="1" xfId="0" applyFont="1" applyFill="1" applyBorder="1"/>
    <xf numFmtId="0" fontId="6" fillId="0" borderId="1" xfId="0" applyNumberFormat="1" applyFont="1" applyFill="1" applyBorder="1"/>
    <xf numFmtId="2" fontId="6" fillId="0" borderId="1" xfId="0" applyNumberFormat="1" applyFont="1" applyFill="1" applyBorder="1"/>
    <xf numFmtId="0" fontId="7" fillId="0" borderId="13" xfId="0" applyFont="1" applyFill="1" applyBorder="1" applyAlignment="1">
      <alignment horizontal="left" indent="1"/>
    </xf>
    <xf numFmtId="0" fontId="7" fillId="0" borderId="13" xfId="0" applyNumberFormat="1" applyFont="1" applyFill="1" applyBorder="1"/>
    <xf numFmtId="0" fontId="6" fillId="0" borderId="13" xfId="0" applyNumberFormat="1" applyFont="1" applyFill="1" applyBorder="1"/>
    <xf numFmtId="2" fontId="6" fillId="0" borderId="13" xfId="0" applyNumberFormat="1" applyFont="1" applyFill="1" applyBorder="1"/>
    <xf numFmtId="2" fontId="6" fillId="37" borderId="13" xfId="0" applyNumberFormat="1" applyFont="1" applyFill="1" applyBorder="1"/>
    <xf numFmtId="0" fontId="7" fillId="35" borderId="1" xfId="0" applyNumberFormat="1" applyFont="1" applyFill="1" applyBorder="1"/>
    <xf numFmtId="0" fontId="64" fillId="34" borderId="14" xfId="0" quotePrefix="1" applyFont="1" applyFill="1" applyBorder="1" applyAlignment="1">
      <alignment horizontal="center"/>
    </xf>
    <xf numFmtId="0" fontId="6" fillId="34" borderId="14" xfId="0" applyFont="1" applyFill="1" applyBorder="1" applyAlignment="1">
      <alignment horizontal="left" indent="1"/>
    </xf>
    <xf numFmtId="0" fontId="64" fillId="34" borderId="14" xfId="0" applyFont="1" applyFill="1" applyBorder="1"/>
    <xf numFmtId="0" fontId="66" fillId="0" borderId="1" xfId="0" applyFont="1" applyFill="1" applyBorder="1"/>
    <xf numFmtId="0" fontId="3" fillId="40" borderId="0" xfId="0" applyFont="1" applyFill="1"/>
    <xf numFmtId="0" fontId="65" fillId="0" borderId="0" xfId="0" applyFont="1" applyFill="1" applyBorder="1"/>
    <xf numFmtId="0" fontId="3" fillId="39" borderId="0" xfId="0" applyFont="1" applyFill="1"/>
    <xf numFmtId="10" fontId="64" fillId="33" borderId="1" xfId="258" applyNumberFormat="1" applyFont="1" applyFill="1" applyBorder="1"/>
    <xf numFmtId="0" fontId="66" fillId="37" borderId="13" xfId="0" applyFont="1" applyFill="1" applyBorder="1"/>
    <xf numFmtId="164" fontId="3" fillId="0" borderId="1" xfId="1" applyNumberFormat="1" applyFill="1" applyBorder="1"/>
  </cellXfs>
  <cellStyles count="267">
    <cellStyle name="20% - Accent1 2" xfId="4" xr:uid="{00000000-0005-0000-0000-000000000000}"/>
    <cellStyle name="20% - Accent1 2 2" xfId="5" xr:uid="{00000000-0005-0000-0000-000001000000}"/>
    <cellStyle name="20% - Accent1 2 3" xfId="6" xr:uid="{00000000-0005-0000-0000-000002000000}"/>
    <cellStyle name="20% - Accent1 2 4" xfId="7" xr:uid="{00000000-0005-0000-0000-000003000000}"/>
    <cellStyle name="20% - Accent1 3" xfId="8" xr:uid="{00000000-0005-0000-0000-000004000000}"/>
    <cellStyle name="20% - Accent1 4" xfId="9" xr:uid="{00000000-0005-0000-0000-000005000000}"/>
    <cellStyle name="20% - Accent1 4 2" xfId="10" xr:uid="{00000000-0005-0000-0000-000006000000}"/>
    <cellStyle name="20% - Accent1 5" xfId="11" xr:uid="{00000000-0005-0000-0000-000007000000}"/>
    <cellStyle name="20% - Accent2 2" xfId="12" xr:uid="{00000000-0005-0000-0000-000008000000}"/>
    <cellStyle name="20% - Accent2 2 2" xfId="13" xr:uid="{00000000-0005-0000-0000-000009000000}"/>
    <cellStyle name="20% - Accent2 2 3" xfId="14" xr:uid="{00000000-0005-0000-0000-00000A000000}"/>
    <cellStyle name="20% - Accent2 2 4" xfId="15" xr:uid="{00000000-0005-0000-0000-00000B000000}"/>
    <cellStyle name="20% - Accent2 3" xfId="16" xr:uid="{00000000-0005-0000-0000-00000C000000}"/>
    <cellStyle name="20% - Accent2 4" xfId="17" xr:uid="{00000000-0005-0000-0000-00000D000000}"/>
    <cellStyle name="20% - Accent2 4 2" xfId="18" xr:uid="{00000000-0005-0000-0000-00000E000000}"/>
    <cellStyle name="20% - Accent2 5" xfId="19" xr:uid="{00000000-0005-0000-0000-00000F000000}"/>
    <cellStyle name="20% - Accent3 2" xfId="20" xr:uid="{00000000-0005-0000-0000-000010000000}"/>
    <cellStyle name="20% - Accent3 2 2" xfId="21" xr:uid="{00000000-0005-0000-0000-000011000000}"/>
    <cellStyle name="20% - Accent3 2 3" xfId="22" xr:uid="{00000000-0005-0000-0000-000012000000}"/>
    <cellStyle name="20% - Accent3 2 4" xfId="23" xr:uid="{00000000-0005-0000-0000-000013000000}"/>
    <cellStyle name="20% - Accent3 3" xfId="24" xr:uid="{00000000-0005-0000-0000-000014000000}"/>
    <cellStyle name="20% - Accent3 4" xfId="25" xr:uid="{00000000-0005-0000-0000-000015000000}"/>
    <cellStyle name="20% - Accent3 4 2" xfId="26" xr:uid="{00000000-0005-0000-0000-000016000000}"/>
    <cellStyle name="20% - Accent3 5" xfId="27" xr:uid="{00000000-0005-0000-0000-000017000000}"/>
    <cellStyle name="20% - Accent4 2" xfId="28" xr:uid="{00000000-0005-0000-0000-000018000000}"/>
    <cellStyle name="20% - Accent4 2 2" xfId="29" xr:uid="{00000000-0005-0000-0000-000019000000}"/>
    <cellStyle name="20% - Accent4 2 3" xfId="30" xr:uid="{00000000-0005-0000-0000-00001A000000}"/>
    <cellStyle name="20% - Accent4 2 4" xfId="31" xr:uid="{00000000-0005-0000-0000-00001B000000}"/>
    <cellStyle name="20% - Accent4 3" xfId="32" xr:uid="{00000000-0005-0000-0000-00001C000000}"/>
    <cellStyle name="20% - Accent4 4" xfId="33" xr:uid="{00000000-0005-0000-0000-00001D000000}"/>
    <cellStyle name="20% - Accent4 4 2" xfId="34" xr:uid="{00000000-0005-0000-0000-00001E000000}"/>
    <cellStyle name="20% - Accent4 5" xfId="35" xr:uid="{00000000-0005-0000-0000-00001F000000}"/>
    <cellStyle name="20% - Accent5 2" xfId="36" xr:uid="{00000000-0005-0000-0000-000020000000}"/>
    <cellStyle name="20% - Accent5 2 2" xfId="37" xr:uid="{00000000-0005-0000-0000-000021000000}"/>
    <cellStyle name="20% - Accent5 2 3" xfId="38" xr:uid="{00000000-0005-0000-0000-000022000000}"/>
    <cellStyle name="20% - Accent5 2 4" xfId="39" xr:uid="{00000000-0005-0000-0000-000023000000}"/>
    <cellStyle name="20% - Accent5 3" xfId="40" xr:uid="{00000000-0005-0000-0000-000024000000}"/>
    <cellStyle name="20% - Accent5 4" xfId="41" xr:uid="{00000000-0005-0000-0000-000025000000}"/>
    <cellStyle name="20% - Accent5 4 2" xfId="42" xr:uid="{00000000-0005-0000-0000-000026000000}"/>
    <cellStyle name="20% - Accent5 5" xfId="43" xr:uid="{00000000-0005-0000-0000-000027000000}"/>
    <cellStyle name="20% - Accent6 2" xfId="44" xr:uid="{00000000-0005-0000-0000-000028000000}"/>
    <cellStyle name="20% - Accent6 2 2" xfId="45" xr:uid="{00000000-0005-0000-0000-000029000000}"/>
    <cellStyle name="20% - Accent6 2 3" xfId="46" xr:uid="{00000000-0005-0000-0000-00002A000000}"/>
    <cellStyle name="20% - Accent6 2 4" xfId="47" xr:uid="{00000000-0005-0000-0000-00002B000000}"/>
    <cellStyle name="20% - Accent6 3" xfId="48" xr:uid="{00000000-0005-0000-0000-00002C000000}"/>
    <cellStyle name="20% - Accent6 4" xfId="49" xr:uid="{00000000-0005-0000-0000-00002D000000}"/>
    <cellStyle name="20% - Accent6 4 2" xfId="50" xr:uid="{00000000-0005-0000-0000-00002E000000}"/>
    <cellStyle name="20% - Accent6 5" xfId="51" xr:uid="{00000000-0005-0000-0000-00002F000000}"/>
    <cellStyle name="40% - Accent1 2" xfId="52" xr:uid="{00000000-0005-0000-0000-000030000000}"/>
    <cellStyle name="40% - Accent1 2 2" xfId="53" xr:uid="{00000000-0005-0000-0000-000031000000}"/>
    <cellStyle name="40% - Accent1 2 3" xfId="54" xr:uid="{00000000-0005-0000-0000-000032000000}"/>
    <cellStyle name="40% - Accent1 2 4" xfId="55" xr:uid="{00000000-0005-0000-0000-000033000000}"/>
    <cellStyle name="40% - Accent1 3" xfId="56" xr:uid="{00000000-0005-0000-0000-000034000000}"/>
    <cellStyle name="40% - Accent1 4" xfId="57" xr:uid="{00000000-0005-0000-0000-000035000000}"/>
    <cellStyle name="40% - Accent1 4 2" xfId="58" xr:uid="{00000000-0005-0000-0000-000036000000}"/>
    <cellStyle name="40% - Accent1 5" xfId="59" xr:uid="{00000000-0005-0000-0000-000037000000}"/>
    <cellStyle name="40% - Accent2 2" xfId="60" xr:uid="{00000000-0005-0000-0000-000038000000}"/>
    <cellStyle name="40% - Accent2 2 2" xfId="61" xr:uid="{00000000-0005-0000-0000-000039000000}"/>
    <cellStyle name="40% - Accent2 2 3" xfId="62" xr:uid="{00000000-0005-0000-0000-00003A000000}"/>
    <cellStyle name="40% - Accent2 2 4" xfId="63" xr:uid="{00000000-0005-0000-0000-00003B000000}"/>
    <cellStyle name="40% - Accent2 3" xfId="64" xr:uid="{00000000-0005-0000-0000-00003C000000}"/>
    <cellStyle name="40% - Accent2 4" xfId="65" xr:uid="{00000000-0005-0000-0000-00003D000000}"/>
    <cellStyle name="40% - Accent2 4 2" xfId="66" xr:uid="{00000000-0005-0000-0000-00003E000000}"/>
    <cellStyle name="40% - Accent2 5" xfId="67" xr:uid="{00000000-0005-0000-0000-00003F000000}"/>
    <cellStyle name="40% - Accent3 2" xfId="68" xr:uid="{00000000-0005-0000-0000-000040000000}"/>
    <cellStyle name="40% - Accent3 2 2" xfId="69" xr:uid="{00000000-0005-0000-0000-000041000000}"/>
    <cellStyle name="40% - Accent3 2 3" xfId="70" xr:uid="{00000000-0005-0000-0000-000042000000}"/>
    <cellStyle name="40% - Accent3 2 4" xfId="71" xr:uid="{00000000-0005-0000-0000-000043000000}"/>
    <cellStyle name="40% - Accent3 3" xfId="72" xr:uid="{00000000-0005-0000-0000-000044000000}"/>
    <cellStyle name="40% - Accent3 4" xfId="73" xr:uid="{00000000-0005-0000-0000-000045000000}"/>
    <cellStyle name="40% - Accent3 4 2" xfId="74" xr:uid="{00000000-0005-0000-0000-000046000000}"/>
    <cellStyle name="40% - Accent3 5" xfId="75" xr:uid="{00000000-0005-0000-0000-000047000000}"/>
    <cellStyle name="40% - Accent4 2" xfId="76" xr:uid="{00000000-0005-0000-0000-000048000000}"/>
    <cellStyle name="40% - Accent4 2 2" xfId="77" xr:uid="{00000000-0005-0000-0000-000049000000}"/>
    <cellStyle name="40% - Accent4 2 3" xfId="78" xr:uid="{00000000-0005-0000-0000-00004A000000}"/>
    <cellStyle name="40% - Accent4 2 4" xfId="79" xr:uid="{00000000-0005-0000-0000-00004B000000}"/>
    <cellStyle name="40% - Accent4 3" xfId="80" xr:uid="{00000000-0005-0000-0000-00004C000000}"/>
    <cellStyle name="40% - Accent4 4" xfId="81" xr:uid="{00000000-0005-0000-0000-00004D000000}"/>
    <cellStyle name="40% - Accent4 4 2" xfId="82" xr:uid="{00000000-0005-0000-0000-00004E000000}"/>
    <cellStyle name="40% - Accent4 5" xfId="83" xr:uid="{00000000-0005-0000-0000-00004F000000}"/>
    <cellStyle name="40% - Accent5 2" xfId="84" xr:uid="{00000000-0005-0000-0000-000050000000}"/>
    <cellStyle name="40% - Accent5 2 2" xfId="85" xr:uid="{00000000-0005-0000-0000-000051000000}"/>
    <cellStyle name="40% - Accent5 2 3" xfId="86" xr:uid="{00000000-0005-0000-0000-000052000000}"/>
    <cellStyle name="40% - Accent5 2 4" xfId="87" xr:uid="{00000000-0005-0000-0000-000053000000}"/>
    <cellStyle name="40% - Accent5 3" xfId="88" xr:uid="{00000000-0005-0000-0000-000054000000}"/>
    <cellStyle name="40% - Accent5 4" xfId="89" xr:uid="{00000000-0005-0000-0000-000055000000}"/>
    <cellStyle name="40% - Accent5 4 2" xfId="90" xr:uid="{00000000-0005-0000-0000-000056000000}"/>
    <cellStyle name="40% - Accent5 5" xfId="91" xr:uid="{00000000-0005-0000-0000-000057000000}"/>
    <cellStyle name="40% - Accent6 2" xfId="92" xr:uid="{00000000-0005-0000-0000-000058000000}"/>
    <cellStyle name="40% - Accent6 2 2" xfId="93" xr:uid="{00000000-0005-0000-0000-000059000000}"/>
    <cellStyle name="40% - Accent6 2 3" xfId="94" xr:uid="{00000000-0005-0000-0000-00005A000000}"/>
    <cellStyle name="40% - Accent6 2 4" xfId="95" xr:uid="{00000000-0005-0000-0000-00005B000000}"/>
    <cellStyle name="40% - Accent6 3" xfId="96" xr:uid="{00000000-0005-0000-0000-00005C000000}"/>
    <cellStyle name="40% - Accent6 4" xfId="97" xr:uid="{00000000-0005-0000-0000-00005D000000}"/>
    <cellStyle name="40% - Accent6 4 2" xfId="98" xr:uid="{00000000-0005-0000-0000-00005E000000}"/>
    <cellStyle name="40% - Accent6 5" xfId="99" xr:uid="{00000000-0005-0000-0000-00005F000000}"/>
    <cellStyle name="60% - Accent1 2" xfId="100" xr:uid="{00000000-0005-0000-0000-000060000000}"/>
    <cellStyle name="60% - Accent1 2 2" xfId="101" xr:uid="{00000000-0005-0000-0000-000061000000}"/>
    <cellStyle name="60% - Accent1 3" xfId="102" xr:uid="{00000000-0005-0000-0000-000062000000}"/>
    <cellStyle name="60% - Accent2 2" xfId="103" xr:uid="{00000000-0005-0000-0000-000063000000}"/>
    <cellStyle name="60% - Accent2 2 2" xfId="104" xr:uid="{00000000-0005-0000-0000-000064000000}"/>
    <cellStyle name="60% - Accent2 3" xfId="105" xr:uid="{00000000-0005-0000-0000-000065000000}"/>
    <cellStyle name="60% - Accent3 2" xfId="106" xr:uid="{00000000-0005-0000-0000-000066000000}"/>
    <cellStyle name="60% - Accent3 2 2" xfId="107" xr:uid="{00000000-0005-0000-0000-000067000000}"/>
    <cellStyle name="60% - Accent3 3" xfId="108" xr:uid="{00000000-0005-0000-0000-000068000000}"/>
    <cellStyle name="60% - Accent4 2" xfId="109" xr:uid="{00000000-0005-0000-0000-000069000000}"/>
    <cellStyle name="60% - Accent4 2 2" xfId="110" xr:uid="{00000000-0005-0000-0000-00006A000000}"/>
    <cellStyle name="60% - Accent4 3" xfId="111" xr:uid="{00000000-0005-0000-0000-00006B000000}"/>
    <cellStyle name="60% - Accent5 2" xfId="112" xr:uid="{00000000-0005-0000-0000-00006C000000}"/>
    <cellStyle name="60% - Accent5 2 2" xfId="113" xr:uid="{00000000-0005-0000-0000-00006D000000}"/>
    <cellStyle name="60% - Accent5 3" xfId="114" xr:uid="{00000000-0005-0000-0000-00006E000000}"/>
    <cellStyle name="60% - Accent6 2" xfId="115" xr:uid="{00000000-0005-0000-0000-00006F000000}"/>
    <cellStyle name="60% - Accent6 2 2" xfId="116" xr:uid="{00000000-0005-0000-0000-000070000000}"/>
    <cellStyle name="60% - Accent6 3" xfId="117" xr:uid="{00000000-0005-0000-0000-000071000000}"/>
    <cellStyle name="Accent1 2" xfId="118" xr:uid="{00000000-0005-0000-0000-000072000000}"/>
    <cellStyle name="Accent1 2 2" xfId="119" xr:uid="{00000000-0005-0000-0000-000073000000}"/>
    <cellStyle name="Accent1 3" xfId="120" xr:uid="{00000000-0005-0000-0000-000074000000}"/>
    <cellStyle name="Accent2 2" xfId="121" xr:uid="{00000000-0005-0000-0000-000075000000}"/>
    <cellStyle name="Accent2 2 2" xfId="122" xr:uid="{00000000-0005-0000-0000-000076000000}"/>
    <cellStyle name="Accent2 3" xfId="123" xr:uid="{00000000-0005-0000-0000-000077000000}"/>
    <cellStyle name="Accent3 2" xfId="124" xr:uid="{00000000-0005-0000-0000-000078000000}"/>
    <cellStyle name="Accent3 2 2" xfId="125" xr:uid="{00000000-0005-0000-0000-000079000000}"/>
    <cellStyle name="Accent3 3" xfId="126" xr:uid="{00000000-0005-0000-0000-00007A000000}"/>
    <cellStyle name="Accent4 2" xfId="127" xr:uid="{00000000-0005-0000-0000-00007B000000}"/>
    <cellStyle name="Accent4 2 2" xfId="128" xr:uid="{00000000-0005-0000-0000-00007C000000}"/>
    <cellStyle name="Accent4 3" xfId="129" xr:uid="{00000000-0005-0000-0000-00007D000000}"/>
    <cellStyle name="Accent5 2" xfId="130" xr:uid="{00000000-0005-0000-0000-00007E000000}"/>
    <cellStyle name="Accent5 2 2" xfId="131" xr:uid="{00000000-0005-0000-0000-00007F000000}"/>
    <cellStyle name="Accent5 3" xfId="132" xr:uid="{00000000-0005-0000-0000-000080000000}"/>
    <cellStyle name="Accent6 2" xfId="133" xr:uid="{00000000-0005-0000-0000-000081000000}"/>
    <cellStyle name="Accent6 2 2" xfId="134" xr:uid="{00000000-0005-0000-0000-000082000000}"/>
    <cellStyle name="Accent6 3" xfId="135" xr:uid="{00000000-0005-0000-0000-000083000000}"/>
    <cellStyle name="Bad 2" xfId="136" xr:uid="{00000000-0005-0000-0000-000084000000}"/>
    <cellStyle name="Bad 2 2" xfId="137" xr:uid="{00000000-0005-0000-0000-000085000000}"/>
    <cellStyle name="Bad 3" xfId="138" xr:uid="{00000000-0005-0000-0000-000086000000}"/>
    <cellStyle name="Calculation 2" xfId="139" xr:uid="{00000000-0005-0000-0000-000087000000}"/>
    <cellStyle name="Calculation 2 2" xfId="140" xr:uid="{00000000-0005-0000-0000-000088000000}"/>
    <cellStyle name="Calculation 3" xfId="141" xr:uid="{00000000-0005-0000-0000-000089000000}"/>
    <cellStyle name="Check Cell 2" xfId="142" xr:uid="{00000000-0005-0000-0000-00008A000000}"/>
    <cellStyle name="Check Cell 2 2" xfId="143" xr:uid="{00000000-0005-0000-0000-00008B000000}"/>
    <cellStyle name="Check Cell 3" xfId="144" xr:uid="{00000000-0005-0000-0000-00008C000000}"/>
    <cellStyle name="Comma 2" xfId="145" xr:uid="{00000000-0005-0000-0000-00008D000000}"/>
    <cellStyle name="Comma 2 2" xfId="146" xr:uid="{00000000-0005-0000-0000-00008E000000}"/>
    <cellStyle name="Comma 2 2 2" xfId="147" xr:uid="{00000000-0005-0000-0000-00008F000000}"/>
    <cellStyle name="Comma 2 2 3" xfId="148" xr:uid="{00000000-0005-0000-0000-000090000000}"/>
    <cellStyle name="Comma 2 3" xfId="149" xr:uid="{00000000-0005-0000-0000-000091000000}"/>
    <cellStyle name="Comma 3" xfId="150" xr:uid="{00000000-0005-0000-0000-000092000000}"/>
    <cellStyle name="Currency 2" xfId="151" xr:uid="{00000000-0005-0000-0000-000093000000}"/>
    <cellStyle name="Currency 3" xfId="152" xr:uid="{00000000-0005-0000-0000-000094000000}"/>
    <cellStyle name="Explanatory Text 2" xfId="153" xr:uid="{00000000-0005-0000-0000-000095000000}"/>
    <cellStyle name="Explanatory Text 2 2" xfId="154" xr:uid="{00000000-0005-0000-0000-000096000000}"/>
    <cellStyle name="Explanatory Text 3" xfId="155" xr:uid="{00000000-0005-0000-0000-000097000000}"/>
    <cellStyle name="Good 2" xfId="156" xr:uid="{00000000-0005-0000-0000-000098000000}"/>
    <cellStyle name="Good 2 2" xfId="157" xr:uid="{00000000-0005-0000-0000-000099000000}"/>
    <cellStyle name="Good 3" xfId="158" xr:uid="{00000000-0005-0000-0000-00009A000000}"/>
    <cellStyle name="Heading 1 2" xfId="159" xr:uid="{00000000-0005-0000-0000-00009B000000}"/>
    <cellStyle name="Heading 1 2 2" xfId="160" xr:uid="{00000000-0005-0000-0000-00009C000000}"/>
    <cellStyle name="Heading 1 3" xfId="161" xr:uid="{00000000-0005-0000-0000-00009D000000}"/>
    <cellStyle name="Heading 2 2" xfId="162" xr:uid="{00000000-0005-0000-0000-00009E000000}"/>
    <cellStyle name="Heading 2 2 2" xfId="163" xr:uid="{00000000-0005-0000-0000-00009F000000}"/>
    <cellStyle name="Heading 2 3" xfId="164" xr:uid="{00000000-0005-0000-0000-0000A0000000}"/>
    <cellStyle name="Heading 3 2" xfId="165" xr:uid="{00000000-0005-0000-0000-0000A1000000}"/>
    <cellStyle name="Heading 3 2 2" xfId="166" xr:uid="{00000000-0005-0000-0000-0000A2000000}"/>
    <cellStyle name="Heading 3 3" xfId="167" xr:uid="{00000000-0005-0000-0000-0000A3000000}"/>
    <cellStyle name="Heading 4 2" xfId="168" xr:uid="{00000000-0005-0000-0000-0000A4000000}"/>
    <cellStyle name="Heading 4 2 2" xfId="169" xr:uid="{00000000-0005-0000-0000-0000A5000000}"/>
    <cellStyle name="Heading 4 3" xfId="170" xr:uid="{00000000-0005-0000-0000-0000A6000000}"/>
    <cellStyle name="Hyperlink 2" xfId="171" xr:uid="{00000000-0005-0000-0000-0000A7000000}"/>
    <cellStyle name="Hyperlink 3" xfId="172" xr:uid="{00000000-0005-0000-0000-0000A8000000}"/>
    <cellStyle name="Input 2" xfId="173" xr:uid="{00000000-0005-0000-0000-0000A9000000}"/>
    <cellStyle name="Input 2 2" xfId="174" xr:uid="{00000000-0005-0000-0000-0000AA000000}"/>
    <cellStyle name="Input 3" xfId="175" xr:uid="{00000000-0005-0000-0000-0000AB000000}"/>
    <cellStyle name="Linked Cell 2" xfId="176" xr:uid="{00000000-0005-0000-0000-0000AC000000}"/>
    <cellStyle name="Linked Cell 2 2" xfId="177" xr:uid="{00000000-0005-0000-0000-0000AD000000}"/>
    <cellStyle name="Linked Cell 3" xfId="178" xr:uid="{00000000-0005-0000-0000-0000AE000000}"/>
    <cellStyle name="Neutral 2" xfId="179" xr:uid="{00000000-0005-0000-0000-0000AF000000}"/>
    <cellStyle name="Neutral 2 2" xfId="180" xr:uid="{00000000-0005-0000-0000-0000B0000000}"/>
    <cellStyle name="Neutral 3" xfId="181" xr:uid="{00000000-0005-0000-0000-0000B1000000}"/>
    <cellStyle name="Normal" xfId="0" builtinId="0"/>
    <cellStyle name="Normal 10" xfId="182" xr:uid="{00000000-0005-0000-0000-0000B3000000}"/>
    <cellStyle name="Normal 11" xfId="183" xr:uid="{00000000-0005-0000-0000-0000B4000000}"/>
    <cellStyle name="Normal 11 2" xfId="184" xr:uid="{00000000-0005-0000-0000-0000B5000000}"/>
    <cellStyle name="Normal 11 3" xfId="185" xr:uid="{00000000-0005-0000-0000-0000B6000000}"/>
    <cellStyle name="Normal 11 4" xfId="186" xr:uid="{00000000-0005-0000-0000-0000B7000000}"/>
    <cellStyle name="Normal 12" xfId="187" xr:uid="{00000000-0005-0000-0000-0000B8000000}"/>
    <cellStyle name="Normal 12 2" xfId="188" xr:uid="{00000000-0005-0000-0000-0000B9000000}"/>
    <cellStyle name="Normal 13" xfId="189" xr:uid="{00000000-0005-0000-0000-0000BA000000}"/>
    <cellStyle name="Normal 13 2" xfId="190" xr:uid="{00000000-0005-0000-0000-0000BB000000}"/>
    <cellStyle name="Normal 14" xfId="191" xr:uid="{00000000-0005-0000-0000-0000BC000000}"/>
    <cellStyle name="Normal 14 2" xfId="192" xr:uid="{00000000-0005-0000-0000-0000BD000000}"/>
    <cellStyle name="Normal 15" xfId="193" xr:uid="{00000000-0005-0000-0000-0000BE000000}"/>
    <cellStyle name="Normal 16" xfId="194" xr:uid="{00000000-0005-0000-0000-0000BF000000}"/>
    <cellStyle name="Normal 17" xfId="195" xr:uid="{00000000-0005-0000-0000-0000C0000000}"/>
    <cellStyle name="Normal 18" xfId="196" xr:uid="{00000000-0005-0000-0000-0000C1000000}"/>
    <cellStyle name="Normal 19" xfId="3" xr:uid="{00000000-0005-0000-0000-0000C2000000}"/>
    <cellStyle name="Normal 2" xfId="2" xr:uid="{00000000-0005-0000-0000-0000C3000000}"/>
    <cellStyle name="Normal 2 2" xfId="198" xr:uid="{00000000-0005-0000-0000-0000C4000000}"/>
    <cellStyle name="Normal 2 2 2" xfId="199" xr:uid="{00000000-0005-0000-0000-0000C5000000}"/>
    <cellStyle name="Normal 2 3" xfId="200" xr:uid="{00000000-0005-0000-0000-0000C6000000}"/>
    <cellStyle name="Normal 2 3 2" xfId="201" xr:uid="{00000000-0005-0000-0000-0000C7000000}"/>
    <cellStyle name="Normal 2 3 3" xfId="202" xr:uid="{00000000-0005-0000-0000-0000C8000000}"/>
    <cellStyle name="Normal 2 3 4" xfId="203" xr:uid="{00000000-0005-0000-0000-0000C9000000}"/>
    <cellStyle name="Normal 2 4" xfId="204" xr:uid="{00000000-0005-0000-0000-0000CA000000}"/>
    <cellStyle name="Normal 2 5" xfId="205" xr:uid="{00000000-0005-0000-0000-0000CB000000}"/>
    <cellStyle name="Normal 2 6" xfId="206" xr:uid="{00000000-0005-0000-0000-0000CC000000}"/>
    <cellStyle name="Normal 2 7" xfId="197" xr:uid="{00000000-0005-0000-0000-0000CD000000}"/>
    <cellStyle name="Normal 20" xfId="1" xr:uid="{00000000-0005-0000-0000-0000E1000000}"/>
    <cellStyle name="Normal 3" xfId="207" xr:uid="{00000000-0005-0000-0000-0000CE000000}"/>
    <cellStyle name="Normal 3 2" xfId="208" xr:uid="{00000000-0005-0000-0000-0000CF000000}"/>
    <cellStyle name="Normal 3 2 2" xfId="209" xr:uid="{00000000-0005-0000-0000-0000D0000000}"/>
    <cellStyle name="Normal 3 3" xfId="210" xr:uid="{00000000-0005-0000-0000-0000D1000000}"/>
    <cellStyle name="Normal 3 3 2" xfId="211" xr:uid="{00000000-0005-0000-0000-0000D2000000}"/>
    <cellStyle name="Normal 3 3 3" xfId="212" xr:uid="{00000000-0005-0000-0000-0000D3000000}"/>
    <cellStyle name="Normal 3 4" xfId="213" xr:uid="{00000000-0005-0000-0000-0000D4000000}"/>
    <cellStyle name="Normal 3 4 2" xfId="214" xr:uid="{00000000-0005-0000-0000-0000D5000000}"/>
    <cellStyle name="Normal 3 4 3" xfId="215" xr:uid="{00000000-0005-0000-0000-0000D6000000}"/>
    <cellStyle name="Normal 3 5" xfId="216" xr:uid="{00000000-0005-0000-0000-0000D7000000}"/>
    <cellStyle name="Normal 3 6" xfId="217" xr:uid="{00000000-0005-0000-0000-0000D8000000}"/>
    <cellStyle name="Normal 4" xfId="218" xr:uid="{00000000-0005-0000-0000-0000D9000000}"/>
    <cellStyle name="Normal 4 2" xfId="219" xr:uid="{00000000-0005-0000-0000-0000DA000000}"/>
    <cellStyle name="Normal 4 3" xfId="220" xr:uid="{00000000-0005-0000-0000-0000DB000000}"/>
    <cellStyle name="Normal 5" xfId="221" xr:uid="{00000000-0005-0000-0000-0000DC000000}"/>
    <cellStyle name="Normal 5 2" xfId="222" xr:uid="{00000000-0005-0000-0000-0000DD000000}"/>
    <cellStyle name="Normal 5 2 2" xfId="223" xr:uid="{00000000-0005-0000-0000-0000DE000000}"/>
    <cellStyle name="Normal 5 2 3" xfId="224" xr:uid="{00000000-0005-0000-0000-0000DF000000}"/>
    <cellStyle name="Normal 5 2 4" xfId="225" xr:uid="{00000000-0005-0000-0000-0000E0000000}"/>
    <cellStyle name="Normal 5 2 5" xfId="226" xr:uid="{00000000-0005-0000-0000-0000E1000000}"/>
    <cellStyle name="Normal 5 3" xfId="227" xr:uid="{00000000-0005-0000-0000-0000E2000000}"/>
    <cellStyle name="Normal 5 4" xfId="228" xr:uid="{00000000-0005-0000-0000-0000E3000000}"/>
    <cellStyle name="Normal 5 5" xfId="229" xr:uid="{00000000-0005-0000-0000-0000E4000000}"/>
    <cellStyle name="Normal 6" xfId="230" xr:uid="{00000000-0005-0000-0000-0000E5000000}"/>
    <cellStyle name="Normal 7" xfId="231" xr:uid="{00000000-0005-0000-0000-0000E6000000}"/>
    <cellStyle name="Normal 7 2" xfId="232" xr:uid="{00000000-0005-0000-0000-0000E7000000}"/>
    <cellStyle name="Normal 7 2 2" xfId="233" xr:uid="{00000000-0005-0000-0000-0000E8000000}"/>
    <cellStyle name="Normal 7 3" xfId="234" xr:uid="{00000000-0005-0000-0000-0000E9000000}"/>
    <cellStyle name="Normal 7 4" xfId="235" xr:uid="{00000000-0005-0000-0000-0000EA000000}"/>
    <cellStyle name="Normal 8" xfId="236" xr:uid="{00000000-0005-0000-0000-0000EB000000}"/>
    <cellStyle name="Normal 8 2" xfId="237" xr:uid="{00000000-0005-0000-0000-0000EC000000}"/>
    <cellStyle name="Normal 8 3" xfId="238" xr:uid="{00000000-0005-0000-0000-0000ED000000}"/>
    <cellStyle name="Normal 8 4" xfId="239" xr:uid="{00000000-0005-0000-0000-0000EE000000}"/>
    <cellStyle name="Normal 9" xfId="240" xr:uid="{00000000-0005-0000-0000-0000EF000000}"/>
    <cellStyle name="Normal 9 2" xfId="241" xr:uid="{00000000-0005-0000-0000-0000F0000000}"/>
    <cellStyle name="Note 2" xfId="242" xr:uid="{00000000-0005-0000-0000-0000F1000000}"/>
    <cellStyle name="Note 2 2" xfId="243" xr:uid="{00000000-0005-0000-0000-0000F2000000}"/>
    <cellStyle name="Note 2 3" xfId="244" xr:uid="{00000000-0005-0000-0000-0000F3000000}"/>
    <cellStyle name="Note 2 4" xfId="245" xr:uid="{00000000-0005-0000-0000-0000F4000000}"/>
    <cellStyle name="Note 3" xfId="246" xr:uid="{00000000-0005-0000-0000-0000F5000000}"/>
    <cellStyle name="Note 4" xfId="247" xr:uid="{00000000-0005-0000-0000-0000F6000000}"/>
    <cellStyle name="Note 4 2" xfId="248" xr:uid="{00000000-0005-0000-0000-0000F7000000}"/>
    <cellStyle name="Note 4 3" xfId="249" xr:uid="{00000000-0005-0000-0000-0000F8000000}"/>
    <cellStyle name="Note 5" xfId="250" xr:uid="{00000000-0005-0000-0000-0000F9000000}"/>
    <cellStyle name="Output 2" xfId="251" xr:uid="{00000000-0005-0000-0000-0000FA000000}"/>
    <cellStyle name="Output 2 2" xfId="252" xr:uid="{00000000-0005-0000-0000-0000FB000000}"/>
    <cellStyle name="Output 3" xfId="253" xr:uid="{00000000-0005-0000-0000-0000FC000000}"/>
    <cellStyle name="Percent 2" xfId="254" xr:uid="{00000000-0005-0000-0000-0000FD000000}"/>
    <cellStyle name="Percent 2 2" xfId="255" xr:uid="{00000000-0005-0000-0000-0000FE000000}"/>
    <cellStyle name="Percent 3" xfId="256" xr:uid="{00000000-0005-0000-0000-0000FF000000}"/>
    <cellStyle name="Percent 4" xfId="257" xr:uid="{00000000-0005-0000-0000-000000010000}"/>
    <cellStyle name="Percent 5" xfId="258" xr:uid="{00000000-0005-0000-0000-000001010000}"/>
    <cellStyle name="Percent 5 2" xfId="259" xr:uid="{00000000-0005-0000-0000-000002010000}"/>
    <cellStyle name="Percent 6" xfId="260" xr:uid="{00000000-0005-0000-0000-000003010000}"/>
    <cellStyle name="Total 2" xfId="261" xr:uid="{00000000-0005-0000-0000-000004010000}"/>
    <cellStyle name="Total 2 2" xfId="262" xr:uid="{00000000-0005-0000-0000-000005010000}"/>
    <cellStyle name="Total 3" xfId="263" xr:uid="{00000000-0005-0000-0000-000006010000}"/>
    <cellStyle name="Warning Text 2" xfId="264" xr:uid="{00000000-0005-0000-0000-000007010000}"/>
    <cellStyle name="Warning Text 2 2" xfId="265" xr:uid="{00000000-0005-0000-0000-000008010000}"/>
    <cellStyle name="Warning Text 3" xfId="266" xr:uid="{00000000-0005-0000-0000-00000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2C601-7B38-4FCE-8CF0-73A9A4371900}">
  <dimension ref="A1:X333"/>
  <sheetViews>
    <sheetView tabSelected="1" topLeftCell="B1" zoomScale="110" zoomScaleNormal="110" workbookViewId="0">
      <pane xSplit="1" ySplit="1" topLeftCell="M302" activePane="bottomRight" state="frozen"/>
      <selection activeCell="B1" sqref="B1"/>
      <selection pane="topRight" activeCell="C1" sqref="C1"/>
      <selection pane="bottomLeft" activeCell="B2" sqref="B2"/>
      <selection pane="bottomRight" activeCell="J316" sqref="J316"/>
    </sheetView>
  </sheetViews>
  <sheetFormatPr defaultRowHeight="11.4" x14ac:dyDescent="0.2"/>
  <cols>
    <col min="1" max="1" width="6.69921875" style="4" customWidth="1"/>
    <col min="2" max="2" width="13" style="4" customWidth="1"/>
    <col min="3" max="3" width="6.59765625" style="4" customWidth="1"/>
    <col min="4" max="4" width="10.69921875" style="4" customWidth="1"/>
    <col min="5" max="5" width="10.5" style="4" customWidth="1"/>
    <col min="6" max="6" width="10.69921875" style="4" customWidth="1"/>
    <col min="7" max="7" width="11" style="4" customWidth="1"/>
    <col min="8" max="8" width="7" style="4" customWidth="1"/>
    <col min="9" max="9" width="8.3984375" style="4" customWidth="1"/>
    <col min="10" max="10" width="10.59765625" style="4" customWidth="1"/>
    <col min="11" max="11" width="11.09765625" style="4" customWidth="1"/>
    <col min="12" max="12" width="10.796875" style="4" customWidth="1"/>
    <col min="13" max="13" width="6.69921875" style="4" customWidth="1"/>
    <col min="14" max="14" width="9.59765625" style="4" customWidth="1"/>
    <col min="15" max="15" width="11.59765625" style="4" customWidth="1"/>
    <col min="16" max="16" width="11.796875" style="4" customWidth="1"/>
    <col min="17" max="17" width="12.296875" style="4" customWidth="1"/>
    <col min="18" max="18" width="8.19921875" style="4" customWidth="1"/>
    <col min="19" max="19" width="10.5" style="4" customWidth="1"/>
    <col min="20" max="20" width="8.69921875" style="4" customWidth="1"/>
    <col min="21" max="21" width="11.5" style="4" customWidth="1"/>
    <col min="22" max="22" width="10.8984375" style="4" customWidth="1"/>
    <col min="23" max="23" width="11.09765625" style="4" customWidth="1"/>
    <col min="24" max="24" width="9.09765625" style="4" bestFit="1" customWidth="1"/>
    <col min="25" max="16384" width="8.796875" style="4"/>
  </cols>
  <sheetData>
    <row r="1" spans="1:23" s="2" customFormat="1" ht="3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ht="13.2" x14ac:dyDescent="0.25">
      <c r="A2" s="3" t="s">
        <v>23</v>
      </c>
      <c r="B2" s="4" t="s">
        <v>24</v>
      </c>
      <c r="C2" s="12">
        <v>43</v>
      </c>
      <c r="D2" s="11">
        <v>30.959999999999997</v>
      </c>
      <c r="E2" s="5">
        <f t="shared" ref="E2:E65" si="0">T2*C2</f>
        <v>321984</v>
      </c>
      <c r="F2" s="5">
        <f t="shared" ref="F2:F65" si="1">T2*D2</f>
        <v>231828.47999999998</v>
      </c>
      <c r="G2" s="5">
        <f>E2+F2</f>
        <v>553812.47999999998</v>
      </c>
      <c r="H2" s="12">
        <v>36</v>
      </c>
      <c r="I2" s="11">
        <v>43.56</v>
      </c>
      <c r="J2" s="5">
        <f t="shared" ref="J2:J65" si="2">T2*H2</f>
        <v>269568</v>
      </c>
      <c r="K2" s="5">
        <f t="shared" ref="K2:K65" si="3">T2*I2</f>
        <v>326177.28000000003</v>
      </c>
      <c r="L2" s="5">
        <f>J2+K2</f>
        <v>595745.28000000003</v>
      </c>
      <c r="M2" s="12">
        <v>11</v>
      </c>
      <c r="N2" s="11">
        <v>30.14</v>
      </c>
      <c r="O2" s="5">
        <f t="shared" ref="O2:O65" si="4">T2*M2</f>
        <v>82368</v>
      </c>
      <c r="P2" s="5">
        <f t="shared" ref="P2:P65" si="5">T2*N2</f>
        <v>225688.32000000001</v>
      </c>
      <c r="Q2" s="5">
        <f>O2+P2</f>
        <v>308056.32000000001</v>
      </c>
      <c r="R2" s="5">
        <f>C2+H2+M2</f>
        <v>90</v>
      </c>
      <c r="S2" s="6">
        <f>D2+I2+N2</f>
        <v>104.66</v>
      </c>
      <c r="T2" s="70">
        <v>7488</v>
      </c>
      <c r="U2" s="5">
        <f t="shared" ref="U2:U65" si="6">T2*R2</f>
        <v>673920</v>
      </c>
      <c r="V2" s="5">
        <f t="shared" ref="V2:V65" si="7">T2*S2</f>
        <v>783694.08</v>
      </c>
      <c r="W2" s="5">
        <f>U2+V2</f>
        <v>1457614.08</v>
      </c>
    </row>
    <row r="3" spans="1:23" ht="13.2" x14ac:dyDescent="0.25">
      <c r="A3" s="3" t="s">
        <v>25</v>
      </c>
      <c r="B3" s="4" t="s">
        <v>26</v>
      </c>
      <c r="C3" s="12">
        <v>16</v>
      </c>
      <c r="D3" s="11">
        <v>11.52</v>
      </c>
      <c r="E3" s="5">
        <f t="shared" si="0"/>
        <v>118608</v>
      </c>
      <c r="F3" s="5">
        <f t="shared" si="1"/>
        <v>85397.759999999995</v>
      </c>
      <c r="G3" s="5">
        <f t="shared" ref="G3:G66" si="8">E3+F3</f>
        <v>204005.76000000001</v>
      </c>
      <c r="H3" s="12">
        <v>20</v>
      </c>
      <c r="I3" s="11">
        <v>23.599999999999998</v>
      </c>
      <c r="J3" s="5">
        <f t="shared" si="2"/>
        <v>148260</v>
      </c>
      <c r="K3" s="5">
        <f t="shared" si="3"/>
        <v>174946.8</v>
      </c>
      <c r="L3" s="5">
        <f t="shared" ref="L3:L66" si="9">J3+K3</f>
        <v>323206.8</v>
      </c>
      <c r="M3" s="12">
        <v>3</v>
      </c>
      <c r="N3" s="11">
        <v>5.48</v>
      </c>
      <c r="O3" s="5">
        <f t="shared" si="4"/>
        <v>22239</v>
      </c>
      <c r="P3" s="5">
        <f t="shared" si="5"/>
        <v>40623.240000000005</v>
      </c>
      <c r="Q3" s="5">
        <f t="shared" ref="Q3:Q66" si="10">O3+P3</f>
        <v>62862.240000000005</v>
      </c>
      <c r="R3" s="5">
        <f t="shared" ref="R3:S64" si="11">C3+H3+M3</f>
        <v>39</v>
      </c>
      <c r="S3" s="6">
        <f t="shared" si="11"/>
        <v>40.599999999999994</v>
      </c>
      <c r="T3" s="70">
        <v>7413</v>
      </c>
      <c r="U3" s="5">
        <f t="shared" si="6"/>
        <v>289107</v>
      </c>
      <c r="V3" s="5">
        <f t="shared" si="7"/>
        <v>300967.79999999993</v>
      </c>
      <c r="W3" s="5">
        <f t="shared" ref="W3:W66" si="12">U3+V3</f>
        <v>590074.79999999993</v>
      </c>
    </row>
    <row r="4" spans="1:23" ht="13.2" x14ac:dyDescent="0.25">
      <c r="A4" s="3" t="s">
        <v>27</v>
      </c>
      <c r="B4" s="4" t="s">
        <v>28</v>
      </c>
      <c r="C4" s="12">
        <v>99</v>
      </c>
      <c r="D4" s="11">
        <v>71.28</v>
      </c>
      <c r="E4" s="5">
        <f t="shared" si="0"/>
        <v>733887</v>
      </c>
      <c r="F4" s="5">
        <f t="shared" si="1"/>
        <v>528398.64</v>
      </c>
      <c r="G4" s="5">
        <f t="shared" si="8"/>
        <v>1262285.6400000001</v>
      </c>
      <c r="H4" s="12">
        <v>65</v>
      </c>
      <c r="I4" s="11">
        <v>75.05</v>
      </c>
      <c r="J4" s="5">
        <f t="shared" si="2"/>
        <v>481845</v>
      </c>
      <c r="K4" s="5">
        <f t="shared" si="3"/>
        <v>556345.65</v>
      </c>
      <c r="L4" s="5">
        <f t="shared" si="9"/>
        <v>1038190.65</v>
      </c>
      <c r="M4" s="12">
        <v>32</v>
      </c>
      <c r="N4" s="11">
        <v>79.460000000000008</v>
      </c>
      <c r="O4" s="5">
        <f t="shared" si="4"/>
        <v>237216</v>
      </c>
      <c r="P4" s="5">
        <f t="shared" si="5"/>
        <v>589036.9800000001</v>
      </c>
      <c r="Q4" s="5">
        <f t="shared" si="10"/>
        <v>826252.9800000001</v>
      </c>
      <c r="R4" s="5">
        <f t="shared" si="11"/>
        <v>196</v>
      </c>
      <c r="S4" s="6">
        <f t="shared" si="11"/>
        <v>225.79</v>
      </c>
      <c r="T4" s="70">
        <v>7413</v>
      </c>
      <c r="U4" s="5">
        <f t="shared" si="6"/>
        <v>1452948</v>
      </c>
      <c r="V4" s="5">
        <f t="shared" si="7"/>
        <v>1673781.27</v>
      </c>
      <c r="W4" s="5">
        <f t="shared" si="12"/>
        <v>3126729.27</v>
      </c>
    </row>
    <row r="5" spans="1:23" ht="13.2" x14ac:dyDescent="0.25">
      <c r="A5" s="3" t="s">
        <v>29</v>
      </c>
      <c r="B5" s="4" t="s">
        <v>30</v>
      </c>
      <c r="C5" s="12">
        <v>43</v>
      </c>
      <c r="D5" s="11">
        <v>30.959999999999997</v>
      </c>
      <c r="E5" s="5">
        <f t="shared" si="0"/>
        <v>319447</v>
      </c>
      <c r="F5" s="5">
        <f t="shared" si="1"/>
        <v>230001.83999999997</v>
      </c>
      <c r="G5" s="5">
        <f t="shared" si="8"/>
        <v>549448.84</v>
      </c>
      <c r="H5" s="12">
        <v>13</v>
      </c>
      <c r="I5" s="11">
        <v>15.73</v>
      </c>
      <c r="J5" s="5">
        <f t="shared" si="2"/>
        <v>96577</v>
      </c>
      <c r="K5" s="5">
        <f t="shared" si="3"/>
        <v>116858.17</v>
      </c>
      <c r="L5" s="5">
        <f t="shared" si="9"/>
        <v>213435.16999999998</v>
      </c>
      <c r="M5" s="12">
        <v>11</v>
      </c>
      <c r="N5" s="11">
        <v>27.400000000000006</v>
      </c>
      <c r="O5" s="5">
        <f t="shared" si="4"/>
        <v>81719</v>
      </c>
      <c r="P5" s="5">
        <f t="shared" si="5"/>
        <v>203554.60000000003</v>
      </c>
      <c r="Q5" s="5">
        <f t="shared" si="10"/>
        <v>285273.60000000003</v>
      </c>
      <c r="R5" s="5">
        <f t="shared" si="11"/>
        <v>67</v>
      </c>
      <c r="S5" s="6">
        <f t="shared" si="11"/>
        <v>74.09</v>
      </c>
      <c r="T5" s="70">
        <v>7429</v>
      </c>
      <c r="U5" s="5">
        <f t="shared" si="6"/>
        <v>497743</v>
      </c>
      <c r="V5" s="5">
        <f t="shared" si="7"/>
        <v>550414.61</v>
      </c>
      <c r="W5" s="5">
        <f t="shared" si="12"/>
        <v>1048157.61</v>
      </c>
    </row>
    <row r="6" spans="1:23" ht="13.2" x14ac:dyDescent="0.25">
      <c r="A6" s="3" t="s">
        <v>31</v>
      </c>
      <c r="B6" s="4" t="s">
        <v>32</v>
      </c>
      <c r="C6" s="12">
        <v>18</v>
      </c>
      <c r="D6" s="11">
        <v>12.959999999999999</v>
      </c>
      <c r="E6" s="5">
        <f t="shared" si="0"/>
        <v>134262</v>
      </c>
      <c r="F6" s="5">
        <f t="shared" si="1"/>
        <v>96668.64</v>
      </c>
      <c r="G6" s="5">
        <f t="shared" si="8"/>
        <v>230930.64</v>
      </c>
      <c r="H6" s="12">
        <v>8</v>
      </c>
      <c r="I6" s="11">
        <v>9.68</v>
      </c>
      <c r="J6" s="5">
        <f t="shared" si="2"/>
        <v>59672</v>
      </c>
      <c r="K6" s="5">
        <f t="shared" si="3"/>
        <v>72203.12</v>
      </c>
      <c r="L6" s="5">
        <f t="shared" si="9"/>
        <v>131875.12</v>
      </c>
      <c r="M6" s="12">
        <v>2</v>
      </c>
      <c r="N6" s="11">
        <v>5.48</v>
      </c>
      <c r="O6" s="5">
        <f t="shared" si="4"/>
        <v>14918</v>
      </c>
      <c r="P6" s="5">
        <f t="shared" si="5"/>
        <v>40875.32</v>
      </c>
      <c r="Q6" s="5">
        <f t="shared" si="10"/>
        <v>55793.32</v>
      </c>
      <c r="R6" s="5">
        <f t="shared" si="11"/>
        <v>28</v>
      </c>
      <c r="S6" s="6">
        <f t="shared" si="11"/>
        <v>28.12</v>
      </c>
      <c r="T6" s="70">
        <v>7459</v>
      </c>
      <c r="U6" s="5">
        <f t="shared" si="6"/>
        <v>208852</v>
      </c>
      <c r="V6" s="5">
        <f t="shared" si="7"/>
        <v>209747.08000000002</v>
      </c>
      <c r="W6" s="5">
        <f t="shared" si="12"/>
        <v>418599.08</v>
      </c>
    </row>
    <row r="7" spans="1:23" ht="13.2" x14ac:dyDescent="0.25">
      <c r="A7" s="3" t="s">
        <v>33</v>
      </c>
      <c r="B7" s="4" t="s">
        <v>34</v>
      </c>
      <c r="C7" s="12">
        <v>89</v>
      </c>
      <c r="D7" s="11">
        <v>64.08</v>
      </c>
      <c r="E7" s="5">
        <f t="shared" si="0"/>
        <v>659757</v>
      </c>
      <c r="F7" s="5">
        <f t="shared" si="1"/>
        <v>475025.04</v>
      </c>
      <c r="G7" s="5">
        <f t="shared" si="8"/>
        <v>1134782.04</v>
      </c>
      <c r="H7" s="12">
        <v>18</v>
      </c>
      <c r="I7" s="11">
        <v>18.78</v>
      </c>
      <c r="J7" s="5">
        <f t="shared" si="2"/>
        <v>133434</v>
      </c>
      <c r="K7" s="5">
        <f t="shared" si="3"/>
        <v>139216.14000000001</v>
      </c>
      <c r="L7" s="5">
        <f t="shared" si="9"/>
        <v>272650.14</v>
      </c>
      <c r="M7" s="12">
        <v>18</v>
      </c>
      <c r="N7" s="11">
        <v>49.320000000000007</v>
      </c>
      <c r="O7" s="5">
        <f t="shared" si="4"/>
        <v>133434</v>
      </c>
      <c r="P7" s="5">
        <f t="shared" si="5"/>
        <v>365609.16000000003</v>
      </c>
      <c r="Q7" s="5">
        <f t="shared" si="10"/>
        <v>499043.16000000003</v>
      </c>
      <c r="R7" s="5">
        <f t="shared" si="11"/>
        <v>125</v>
      </c>
      <c r="S7" s="6">
        <f t="shared" si="11"/>
        <v>132.18</v>
      </c>
      <c r="T7" s="70">
        <v>7413</v>
      </c>
      <c r="U7" s="5">
        <f t="shared" si="6"/>
        <v>926625</v>
      </c>
      <c r="V7" s="5">
        <f t="shared" si="7"/>
        <v>979850.34000000008</v>
      </c>
      <c r="W7" s="5">
        <f t="shared" si="12"/>
        <v>1906475.34</v>
      </c>
    </row>
    <row r="8" spans="1:23" ht="13.2" x14ac:dyDescent="0.25">
      <c r="A8" s="3" t="s">
        <v>35</v>
      </c>
      <c r="B8" s="4" t="s">
        <v>36</v>
      </c>
      <c r="C8" s="12">
        <v>32</v>
      </c>
      <c r="D8" s="11">
        <v>23.04</v>
      </c>
      <c r="E8" s="5">
        <f t="shared" si="0"/>
        <v>237216</v>
      </c>
      <c r="F8" s="5">
        <f t="shared" si="1"/>
        <v>170795.51999999999</v>
      </c>
      <c r="G8" s="5">
        <f t="shared" si="8"/>
        <v>408011.52000000002</v>
      </c>
      <c r="H8" s="12">
        <v>1</v>
      </c>
      <c r="I8" s="11">
        <v>0.61</v>
      </c>
      <c r="J8" s="5">
        <f t="shared" si="2"/>
        <v>7413</v>
      </c>
      <c r="K8" s="5">
        <f t="shared" si="3"/>
        <v>4521.93</v>
      </c>
      <c r="L8" s="5">
        <f t="shared" si="9"/>
        <v>11934.93</v>
      </c>
      <c r="M8" s="12">
        <v>3</v>
      </c>
      <c r="N8" s="11">
        <v>8.2200000000000006</v>
      </c>
      <c r="O8" s="5">
        <f t="shared" si="4"/>
        <v>22239</v>
      </c>
      <c r="P8" s="5">
        <f t="shared" si="5"/>
        <v>60934.860000000008</v>
      </c>
      <c r="Q8" s="5">
        <f t="shared" si="10"/>
        <v>83173.860000000015</v>
      </c>
      <c r="R8" s="5">
        <f t="shared" si="11"/>
        <v>36</v>
      </c>
      <c r="S8" s="6">
        <f t="shared" si="11"/>
        <v>31.869999999999997</v>
      </c>
      <c r="T8" s="70">
        <v>7413</v>
      </c>
      <c r="U8" s="5">
        <f t="shared" si="6"/>
        <v>266868</v>
      </c>
      <c r="V8" s="5">
        <f t="shared" si="7"/>
        <v>236252.30999999997</v>
      </c>
      <c r="W8" s="5">
        <f t="shared" si="12"/>
        <v>503120.30999999994</v>
      </c>
    </row>
    <row r="9" spans="1:23" ht="13.2" x14ac:dyDescent="0.25">
      <c r="A9" s="3" t="s">
        <v>37</v>
      </c>
      <c r="B9" s="4" t="s">
        <v>38</v>
      </c>
      <c r="C9" s="12">
        <v>25</v>
      </c>
      <c r="D9" s="11">
        <v>18</v>
      </c>
      <c r="E9" s="5">
        <f t="shared" si="0"/>
        <v>185325</v>
      </c>
      <c r="F9" s="5">
        <f t="shared" si="1"/>
        <v>133434</v>
      </c>
      <c r="G9" s="5">
        <f t="shared" si="8"/>
        <v>318759</v>
      </c>
      <c r="H9" s="12">
        <v>3</v>
      </c>
      <c r="I9" s="11">
        <v>3.63</v>
      </c>
      <c r="J9" s="5">
        <f t="shared" si="2"/>
        <v>22239</v>
      </c>
      <c r="K9" s="5">
        <f t="shared" si="3"/>
        <v>26909.19</v>
      </c>
      <c r="L9" s="5">
        <f t="shared" si="9"/>
        <v>49148.19</v>
      </c>
      <c r="M9" s="12">
        <v>2</v>
      </c>
      <c r="N9" s="11">
        <v>2.74</v>
      </c>
      <c r="O9" s="5">
        <f t="shared" si="4"/>
        <v>14826</v>
      </c>
      <c r="P9" s="5">
        <f t="shared" si="5"/>
        <v>20311.620000000003</v>
      </c>
      <c r="Q9" s="5">
        <f t="shared" si="10"/>
        <v>35137.620000000003</v>
      </c>
      <c r="R9" s="5">
        <f t="shared" si="11"/>
        <v>30</v>
      </c>
      <c r="S9" s="6">
        <f t="shared" si="11"/>
        <v>24.369999999999997</v>
      </c>
      <c r="T9" s="70">
        <v>7413</v>
      </c>
      <c r="U9" s="5">
        <f t="shared" si="6"/>
        <v>222390</v>
      </c>
      <c r="V9" s="5">
        <f t="shared" si="7"/>
        <v>180654.80999999997</v>
      </c>
      <c r="W9" s="5">
        <f t="shared" si="12"/>
        <v>403044.80999999994</v>
      </c>
    </row>
    <row r="10" spans="1:23" ht="13.2" x14ac:dyDescent="0.25">
      <c r="A10" s="3" t="s">
        <v>39</v>
      </c>
      <c r="B10" s="4" t="s">
        <v>40</v>
      </c>
      <c r="C10" s="12">
        <v>109</v>
      </c>
      <c r="D10" s="11">
        <v>78.48</v>
      </c>
      <c r="E10" s="5">
        <f t="shared" si="0"/>
        <v>808017</v>
      </c>
      <c r="F10" s="5">
        <f t="shared" si="1"/>
        <v>581772.24</v>
      </c>
      <c r="G10" s="5">
        <f t="shared" si="8"/>
        <v>1389789.24</v>
      </c>
      <c r="H10" s="12">
        <v>63</v>
      </c>
      <c r="I10" s="11">
        <v>75.03</v>
      </c>
      <c r="J10" s="5">
        <f t="shared" si="2"/>
        <v>467019</v>
      </c>
      <c r="K10" s="5">
        <f t="shared" si="3"/>
        <v>556197.39</v>
      </c>
      <c r="L10" s="5">
        <f t="shared" si="9"/>
        <v>1023216.39</v>
      </c>
      <c r="M10" s="12">
        <v>16</v>
      </c>
      <c r="N10" s="11">
        <v>43.84</v>
      </c>
      <c r="O10" s="5">
        <f t="shared" si="4"/>
        <v>118608</v>
      </c>
      <c r="P10" s="5">
        <f t="shared" si="5"/>
        <v>324985.92000000004</v>
      </c>
      <c r="Q10" s="5">
        <f t="shared" si="10"/>
        <v>443593.92000000004</v>
      </c>
      <c r="R10" s="5">
        <f t="shared" si="11"/>
        <v>188</v>
      </c>
      <c r="S10" s="6">
        <f t="shared" si="11"/>
        <v>197.35</v>
      </c>
      <c r="T10" s="70">
        <v>7413</v>
      </c>
      <c r="U10" s="5">
        <f t="shared" si="6"/>
        <v>1393644</v>
      </c>
      <c r="V10" s="5">
        <f t="shared" si="7"/>
        <v>1462955.55</v>
      </c>
      <c r="W10" s="5">
        <f t="shared" si="12"/>
        <v>2856599.55</v>
      </c>
    </row>
    <row r="11" spans="1:23" ht="13.2" x14ac:dyDescent="0.25">
      <c r="A11" s="3" t="s">
        <v>41</v>
      </c>
      <c r="B11" s="4" t="s">
        <v>42</v>
      </c>
      <c r="C11" s="12">
        <v>102</v>
      </c>
      <c r="D11" s="11">
        <v>73.44</v>
      </c>
      <c r="E11" s="5">
        <f t="shared" si="0"/>
        <v>760920</v>
      </c>
      <c r="F11" s="5">
        <f t="shared" si="1"/>
        <v>547862.4</v>
      </c>
      <c r="G11" s="5">
        <f t="shared" si="8"/>
        <v>1308782.3999999999</v>
      </c>
      <c r="H11" s="12">
        <v>23</v>
      </c>
      <c r="I11" s="11">
        <v>27.229999999999997</v>
      </c>
      <c r="J11" s="5">
        <f t="shared" si="2"/>
        <v>171580</v>
      </c>
      <c r="K11" s="5">
        <f t="shared" si="3"/>
        <v>203135.8</v>
      </c>
      <c r="L11" s="5">
        <f t="shared" si="9"/>
        <v>374715.8</v>
      </c>
      <c r="M11" s="12">
        <v>17</v>
      </c>
      <c r="N11" s="11">
        <v>45.21</v>
      </c>
      <c r="O11" s="5">
        <f t="shared" si="4"/>
        <v>126820</v>
      </c>
      <c r="P11" s="5">
        <f t="shared" si="5"/>
        <v>337266.60000000003</v>
      </c>
      <c r="Q11" s="5">
        <f t="shared" si="10"/>
        <v>464086.60000000003</v>
      </c>
      <c r="R11" s="5">
        <f t="shared" si="11"/>
        <v>142</v>
      </c>
      <c r="S11" s="6">
        <f t="shared" si="11"/>
        <v>145.88</v>
      </c>
      <c r="T11" s="70">
        <v>7460</v>
      </c>
      <c r="U11" s="5">
        <f t="shared" si="6"/>
        <v>1059320</v>
      </c>
      <c r="V11" s="5">
        <f t="shared" si="7"/>
        <v>1088264.8</v>
      </c>
      <c r="W11" s="5">
        <f t="shared" si="12"/>
        <v>2147584.7999999998</v>
      </c>
    </row>
    <row r="12" spans="1:23" ht="13.2" x14ac:dyDescent="0.25">
      <c r="A12" s="3" t="s">
        <v>43</v>
      </c>
      <c r="B12" s="4" t="s">
        <v>44</v>
      </c>
      <c r="C12" s="12">
        <v>39</v>
      </c>
      <c r="D12" s="11">
        <v>28.08</v>
      </c>
      <c r="E12" s="5">
        <f t="shared" si="0"/>
        <v>291135</v>
      </c>
      <c r="F12" s="5">
        <f t="shared" si="1"/>
        <v>209617.19999999998</v>
      </c>
      <c r="G12" s="5">
        <f t="shared" si="8"/>
        <v>500752.19999999995</v>
      </c>
      <c r="H12" s="12">
        <v>17</v>
      </c>
      <c r="I12" s="11">
        <v>18.769999999999996</v>
      </c>
      <c r="J12" s="5">
        <f t="shared" si="2"/>
        <v>126905</v>
      </c>
      <c r="K12" s="5">
        <f t="shared" si="3"/>
        <v>140118.04999999996</v>
      </c>
      <c r="L12" s="5">
        <f t="shared" si="9"/>
        <v>267023.04999999993</v>
      </c>
      <c r="M12" s="12">
        <v>9</v>
      </c>
      <c r="N12" s="11">
        <v>23.290000000000003</v>
      </c>
      <c r="O12" s="5">
        <f t="shared" si="4"/>
        <v>67185</v>
      </c>
      <c r="P12" s="5">
        <f t="shared" si="5"/>
        <v>173859.85</v>
      </c>
      <c r="Q12" s="5">
        <f t="shared" si="10"/>
        <v>241044.85</v>
      </c>
      <c r="R12" s="5">
        <f t="shared" si="11"/>
        <v>65</v>
      </c>
      <c r="S12" s="6">
        <f t="shared" si="11"/>
        <v>70.14</v>
      </c>
      <c r="T12" s="70">
        <v>7465</v>
      </c>
      <c r="U12" s="5">
        <f t="shared" si="6"/>
        <v>485225</v>
      </c>
      <c r="V12" s="5">
        <f t="shared" si="7"/>
        <v>523595.1</v>
      </c>
      <c r="W12" s="5">
        <f t="shared" si="12"/>
        <v>1008820.1</v>
      </c>
    </row>
    <row r="13" spans="1:23" ht="13.2" x14ac:dyDescent="0.25">
      <c r="A13" s="3" t="s">
        <v>45</v>
      </c>
      <c r="B13" s="4" t="s">
        <v>46</v>
      </c>
      <c r="C13" s="12">
        <v>43</v>
      </c>
      <c r="D13" s="11">
        <v>30.959999999999997</v>
      </c>
      <c r="E13" s="5">
        <f t="shared" si="0"/>
        <v>318759</v>
      </c>
      <c r="F13" s="5">
        <f t="shared" si="1"/>
        <v>229506.47999999998</v>
      </c>
      <c r="G13" s="5">
        <f t="shared" si="8"/>
        <v>548265.48</v>
      </c>
      <c r="H13" s="12">
        <v>25</v>
      </c>
      <c r="I13" s="11">
        <v>29.65</v>
      </c>
      <c r="J13" s="5">
        <f t="shared" si="2"/>
        <v>185325</v>
      </c>
      <c r="K13" s="5">
        <f t="shared" si="3"/>
        <v>219795.44999999998</v>
      </c>
      <c r="L13" s="5">
        <f t="shared" si="9"/>
        <v>405120.44999999995</v>
      </c>
      <c r="M13" s="12">
        <v>6</v>
      </c>
      <c r="N13" s="11">
        <v>15.07</v>
      </c>
      <c r="O13" s="5">
        <f t="shared" si="4"/>
        <v>44478</v>
      </c>
      <c r="P13" s="5">
        <f t="shared" si="5"/>
        <v>111713.91</v>
      </c>
      <c r="Q13" s="5">
        <f t="shared" si="10"/>
        <v>156191.91</v>
      </c>
      <c r="R13" s="5">
        <f t="shared" si="11"/>
        <v>74</v>
      </c>
      <c r="S13" s="6">
        <f t="shared" si="11"/>
        <v>75.680000000000007</v>
      </c>
      <c r="T13" s="70">
        <v>7413</v>
      </c>
      <c r="U13" s="5">
        <f t="shared" si="6"/>
        <v>548562</v>
      </c>
      <c r="V13" s="5">
        <f t="shared" si="7"/>
        <v>561015.84000000008</v>
      </c>
      <c r="W13" s="5">
        <f t="shared" si="12"/>
        <v>1109577.8400000001</v>
      </c>
    </row>
    <row r="14" spans="1:23" ht="13.2" x14ac:dyDescent="0.25">
      <c r="A14" s="3" t="s">
        <v>47</v>
      </c>
      <c r="B14" s="4" t="s">
        <v>48</v>
      </c>
      <c r="C14" s="12">
        <v>349</v>
      </c>
      <c r="D14" s="11">
        <v>251.28</v>
      </c>
      <c r="E14" s="5">
        <f t="shared" si="0"/>
        <v>2606332</v>
      </c>
      <c r="F14" s="5">
        <f t="shared" si="1"/>
        <v>1876559.04</v>
      </c>
      <c r="G14" s="5">
        <f t="shared" si="8"/>
        <v>4482891.04</v>
      </c>
      <c r="H14" s="12">
        <v>146</v>
      </c>
      <c r="I14" s="11">
        <v>161.06</v>
      </c>
      <c r="J14" s="5">
        <f t="shared" si="2"/>
        <v>1090328</v>
      </c>
      <c r="K14" s="5">
        <f t="shared" si="3"/>
        <v>1202796.08</v>
      </c>
      <c r="L14" s="5">
        <f t="shared" si="9"/>
        <v>2293124.08</v>
      </c>
      <c r="M14" s="12">
        <v>58</v>
      </c>
      <c r="N14" s="11">
        <v>134.26000000000002</v>
      </c>
      <c r="O14" s="5">
        <f t="shared" si="4"/>
        <v>433144</v>
      </c>
      <c r="P14" s="5">
        <f t="shared" si="5"/>
        <v>1002653.6800000002</v>
      </c>
      <c r="Q14" s="5">
        <f t="shared" si="10"/>
        <v>1435797.6800000002</v>
      </c>
      <c r="R14" s="5">
        <f t="shared" si="11"/>
        <v>553</v>
      </c>
      <c r="S14" s="6">
        <f t="shared" si="11"/>
        <v>546.6</v>
      </c>
      <c r="T14" s="70">
        <v>7468</v>
      </c>
      <c r="U14" s="5">
        <f t="shared" si="6"/>
        <v>4129804</v>
      </c>
      <c r="V14" s="5">
        <f t="shared" si="7"/>
        <v>4082008.8000000003</v>
      </c>
      <c r="W14" s="5">
        <f t="shared" si="12"/>
        <v>8211812.8000000007</v>
      </c>
    </row>
    <row r="15" spans="1:23" ht="13.2" x14ac:dyDescent="0.25">
      <c r="A15" s="3" t="s">
        <v>49</v>
      </c>
      <c r="B15" s="4" t="s">
        <v>50</v>
      </c>
      <c r="C15" s="12">
        <v>92</v>
      </c>
      <c r="D15" s="11">
        <v>66.239999999999995</v>
      </c>
      <c r="E15" s="5">
        <f t="shared" si="0"/>
        <v>681996</v>
      </c>
      <c r="F15" s="5">
        <f t="shared" si="1"/>
        <v>491037.11999999994</v>
      </c>
      <c r="G15" s="5">
        <f t="shared" si="8"/>
        <v>1173033.1199999999</v>
      </c>
      <c r="H15" s="12">
        <v>36</v>
      </c>
      <c r="I15" s="11">
        <v>42.96</v>
      </c>
      <c r="J15" s="5">
        <f t="shared" si="2"/>
        <v>266868</v>
      </c>
      <c r="K15" s="5">
        <f t="shared" si="3"/>
        <v>318462.48</v>
      </c>
      <c r="L15" s="5">
        <f t="shared" si="9"/>
        <v>585330.48</v>
      </c>
      <c r="M15" s="12">
        <v>12</v>
      </c>
      <c r="N15" s="11">
        <v>32.880000000000003</v>
      </c>
      <c r="O15" s="5">
        <f t="shared" si="4"/>
        <v>88956</v>
      </c>
      <c r="P15" s="5">
        <f t="shared" si="5"/>
        <v>243739.44000000003</v>
      </c>
      <c r="Q15" s="5">
        <f t="shared" si="10"/>
        <v>332695.44000000006</v>
      </c>
      <c r="R15" s="5">
        <f t="shared" si="11"/>
        <v>140</v>
      </c>
      <c r="S15" s="6">
        <f t="shared" si="11"/>
        <v>142.07999999999998</v>
      </c>
      <c r="T15" s="70">
        <v>7413</v>
      </c>
      <c r="U15" s="5">
        <f t="shared" si="6"/>
        <v>1037820</v>
      </c>
      <c r="V15" s="5">
        <f t="shared" si="7"/>
        <v>1053239.0399999998</v>
      </c>
      <c r="W15" s="5">
        <f t="shared" si="12"/>
        <v>2091059.0399999998</v>
      </c>
    </row>
    <row r="16" spans="1:23" ht="13.2" x14ac:dyDescent="0.25">
      <c r="A16" s="3" t="s">
        <v>51</v>
      </c>
      <c r="B16" s="4" t="s">
        <v>52</v>
      </c>
      <c r="C16" s="12">
        <v>19</v>
      </c>
      <c r="D16" s="11">
        <v>13.68</v>
      </c>
      <c r="E16" s="5">
        <f t="shared" si="0"/>
        <v>141417</v>
      </c>
      <c r="F16" s="5">
        <f t="shared" si="1"/>
        <v>101820.23999999999</v>
      </c>
      <c r="G16" s="5">
        <f t="shared" si="8"/>
        <v>243237.24</v>
      </c>
      <c r="H16" s="12">
        <v>11</v>
      </c>
      <c r="I16" s="11">
        <v>11.51</v>
      </c>
      <c r="J16" s="5">
        <f t="shared" si="2"/>
        <v>81873</v>
      </c>
      <c r="K16" s="5">
        <f t="shared" si="3"/>
        <v>85668.93</v>
      </c>
      <c r="L16" s="5">
        <f t="shared" si="9"/>
        <v>167541.93</v>
      </c>
      <c r="M16" s="12">
        <v>4</v>
      </c>
      <c r="N16" s="11">
        <v>10.96</v>
      </c>
      <c r="O16" s="5">
        <f t="shared" si="4"/>
        <v>29772</v>
      </c>
      <c r="P16" s="5">
        <f t="shared" si="5"/>
        <v>81575.280000000013</v>
      </c>
      <c r="Q16" s="5">
        <f t="shared" si="10"/>
        <v>111347.28000000001</v>
      </c>
      <c r="R16" s="5">
        <f t="shared" si="11"/>
        <v>34</v>
      </c>
      <c r="S16" s="6">
        <f t="shared" si="11"/>
        <v>36.15</v>
      </c>
      <c r="T16" s="70">
        <v>7443</v>
      </c>
      <c r="U16" s="5">
        <f t="shared" si="6"/>
        <v>253062</v>
      </c>
      <c r="V16" s="5">
        <f t="shared" si="7"/>
        <v>269064.45</v>
      </c>
      <c r="W16" s="5">
        <f t="shared" si="12"/>
        <v>522126.45</v>
      </c>
    </row>
    <row r="17" spans="1:23" ht="13.2" x14ac:dyDescent="0.25">
      <c r="A17" s="3" t="s">
        <v>53</v>
      </c>
      <c r="B17" s="4" t="s">
        <v>54</v>
      </c>
      <c r="C17" s="12">
        <v>730</v>
      </c>
      <c r="D17" s="11">
        <v>525.6</v>
      </c>
      <c r="E17" s="5">
        <f t="shared" si="0"/>
        <v>5411490</v>
      </c>
      <c r="F17" s="5">
        <f t="shared" si="1"/>
        <v>3896272.8000000003</v>
      </c>
      <c r="G17" s="5">
        <f t="shared" si="8"/>
        <v>9307762.8000000007</v>
      </c>
      <c r="H17" s="12">
        <v>345</v>
      </c>
      <c r="I17" s="11">
        <v>397.65</v>
      </c>
      <c r="J17" s="5">
        <f t="shared" si="2"/>
        <v>2557485</v>
      </c>
      <c r="K17" s="5">
        <f t="shared" si="3"/>
        <v>2947779.4499999997</v>
      </c>
      <c r="L17" s="5">
        <f t="shared" si="9"/>
        <v>5505264.4499999993</v>
      </c>
      <c r="M17" s="12">
        <v>179</v>
      </c>
      <c r="N17" s="11">
        <v>424.70000000000005</v>
      </c>
      <c r="O17" s="5">
        <f t="shared" si="4"/>
        <v>1326927</v>
      </c>
      <c r="P17" s="5">
        <f t="shared" si="5"/>
        <v>3148301.1000000006</v>
      </c>
      <c r="Q17" s="5">
        <f t="shared" si="10"/>
        <v>4475228.1000000006</v>
      </c>
      <c r="R17" s="5">
        <f t="shared" si="11"/>
        <v>1254</v>
      </c>
      <c r="S17" s="6">
        <f t="shared" si="11"/>
        <v>1347.95</v>
      </c>
      <c r="T17" s="70">
        <v>7413</v>
      </c>
      <c r="U17" s="5">
        <f t="shared" si="6"/>
        <v>9295902</v>
      </c>
      <c r="V17" s="5">
        <f t="shared" si="7"/>
        <v>9992353.3499999996</v>
      </c>
      <c r="W17" s="5">
        <f t="shared" si="12"/>
        <v>19288255.350000001</v>
      </c>
    </row>
    <row r="18" spans="1:23" ht="13.2" x14ac:dyDescent="0.25">
      <c r="A18" s="3" t="s">
        <v>55</v>
      </c>
      <c r="B18" s="4" t="s">
        <v>56</v>
      </c>
      <c r="C18" s="12">
        <v>74</v>
      </c>
      <c r="D18" s="11">
        <v>53.28</v>
      </c>
      <c r="E18" s="5">
        <f t="shared" si="0"/>
        <v>548562</v>
      </c>
      <c r="F18" s="5">
        <f t="shared" si="1"/>
        <v>394964.64</v>
      </c>
      <c r="G18" s="5">
        <f t="shared" si="8"/>
        <v>943526.64</v>
      </c>
      <c r="H18" s="12">
        <v>28</v>
      </c>
      <c r="I18" s="11">
        <v>33.879999999999995</v>
      </c>
      <c r="J18" s="5">
        <f t="shared" si="2"/>
        <v>207564</v>
      </c>
      <c r="K18" s="5">
        <f t="shared" si="3"/>
        <v>251152.43999999997</v>
      </c>
      <c r="L18" s="5">
        <f t="shared" si="9"/>
        <v>458716.43999999994</v>
      </c>
      <c r="M18" s="12">
        <v>12</v>
      </c>
      <c r="N18" s="11">
        <v>32.880000000000003</v>
      </c>
      <c r="O18" s="5">
        <f t="shared" si="4"/>
        <v>88956</v>
      </c>
      <c r="P18" s="5">
        <f t="shared" si="5"/>
        <v>243739.44000000003</v>
      </c>
      <c r="Q18" s="5">
        <f t="shared" si="10"/>
        <v>332695.44000000006</v>
      </c>
      <c r="R18" s="5">
        <f t="shared" si="11"/>
        <v>114</v>
      </c>
      <c r="S18" s="6">
        <f t="shared" si="11"/>
        <v>120.03999999999999</v>
      </c>
      <c r="T18" s="70">
        <v>7413</v>
      </c>
      <c r="U18" s="5">
        <f t="shared" si="6"/>
        <v>845082</v>
      </c>
      <c r="V18" s="5">
        <f t="shared" si="7"/>
        <v>889856.5199999999</v>
      </c>
      <c r="W18" s="5">
        <f t="shared" si="12"/>
        <v>1734938.52</v>
      </c>
    </row>
    <row r="19" spans="1:23" ht="13.2" x14ac:dyDescent="0.25">
      <c r="A19" s="3" t="s">
        <v>57</v>
      </c>
      <c r="B19" s="4" t="s">
        <v>58</v>
      </c>
      <c r="C19" s="12">
        <v>33</v>
      </c>
      <c r="D19" s="11">
        <v>23.759999999999998</v>
      </c>
      <c r="E19" s="5">
        <f t="shared" si="0"/>
        <v>245784</v>
      </c>
      <c r="F19" s="5">
        <f t="shared" si="1"/>
        <v>176964.47999999998</v>
      </c>
      <c r="G19" s="5">
        <f t="shared" si="8"/>
        <v>422748.48</v>
      </c>
      <c r="H19" s="12">
        <v>18</v>
      </c>
      <c r="I19" s="11">
        <v>21.78</v>
      </c>
      <c r="J19" s="5">
        <f t="shared" si="2"/>
        <v>134064</v>
      </c>
      <c r="K19" s="5">
        <f t="shared" si="3"/>
        <v>162217.44</v>
      </c>
      <c r="L19" s="5">
        <f t="shared" si="9"/>
        <v>296281.44</v>
      </c>
      <c r="M19" s="12">
        <v>1</v>
      </c>
      <c r="N19" s="11">
        <v>2.74</v>
      </c>
      <c r="O19" s="5">
        <f t="shared" si="4"/>
        <v>7448</v>
      </c>
      <c r="P19" s="5">
        <f t="shared" si="5"/>
        <v>20407.52</v>
      </c>
      <c r="Q19" s="5">
        <f t="shared" si="10"/>
        <v>27855.52</v>
      </c>
      <c r="R19" s="5">
        <f t="shared" si="11"/>
        <v>52</v>
      </c>
      <c r="S19" s="6">
        <f t="shared" si="11"/>
        <v>48.28</v>
      </c>
      <c r="T19" s="70">
        <v>7448</v>
      </c>
      <c r="U19" s="5">
        <f t="shared" si="6"/>
        <v>387296</v>
      </c>
      <c r="V19" s="5">
        <f t="shared" si="7"/>
        <v>359589.44</v>
      </c>
      <c r="W19" s="5">
        <f t="shared" si="12"/>
        <v>746885.44</v>
      </c>
    </row>
    <row r="20" spans="1:23" ht="13.2" x14ac:dyDescent="0.25">
      <c r="A20" s="3" t="s">
        <v>59</v>
      </c>
      <c r="B20" s="4" t="s">
        <v>60</v>
      </c>
      <c r="C20" s="12">
        <v>20</v>
      </c>
      <c r="D20" s="11">
        <v>14.399999999999999</v>
      </c>
      <c r="E20" s="5">
        <f t="shared" si="0"/>
        <v>148260</v>
      </c>
      <c r="F20" s="5">
        <f t="shared" si="1"/>
        <v>106747.19999999998</v>
      </c>
      <c r="G20" s="5">
        <f t="shared" si="8"/>
        <v>255007.19999999998</v>
      </c>
      <c r="H20" s="12">
        <v>9</v>
      </c>
      <c r="I20" s="11">
        <v>10.89</v>
      </c>
      <c r="J20" s="5">
        <f t="shared" si="2"/>
        <v>66717</v>
      </c>
      <c r="K20" s="5">
        <f t="shared" si="3"/>
        <v>80727.570000000007</v>
      </c>
      <c r="L20" s="5">
        <f t="shared" si="9"/>
        <v>147444.57</v>
      </c>
      <c r="M20" s="12">
        <v>6</v>
      </c>
      <c r="N20" s="11">
        <v>13.700000000000001</v>
      </c>
      <c r="O20" s="5">
        <f t="shared" si="4"/>
        <v>44478</v>
      </c>
      <c r="P20" s="5">
        <f t="shared" si="5"/>
        <v>101558.1</v>
      </c>
      <c r="Q20" s="5">
        <f t="shared" si="10"/>
        <v>146036.1</v>
      </c>
      <c r="R20" s="5">
        <f t="shared" si="11"/>
        <v>35</v>
      </c>
      <c r="S20" s="6">
        <f t="shared" si="11"/>
        <v>38.99</v>
      </c>
      <c r="T20" s="70">
        <v>7413</v>
      </c>
      <c r="U20" s="5">
        <f t="shared" si="6"/>
        <v>259455</v>
      </c>
      <c r="V20" s="5">
        <f t="shared" si="7"/>
        <v>289032.87</v>
      </c>
      <c r="W20" s="5">
        <f t="shared" si="12"/>
        <v>548487.87</v>
      </c>
    </row>
    <row r="21" spans="1:23" ht="13.2" x14ac:dyDescent="0.25">
      <c r="A21" s="3" t="s">
        <v>61</v>
      </c>
      <c r="B21" s="4" t="s">
        <v>62</v>
      </c>
      <c r="C21" s="12">
        <v>107</v>
      </c>
      <c r="D21" s="11">
        <v>77.039999999999992</v>
      </c>
      <c r="E21" s="5">
        <f t="shared" si="0"/>
        <v>793191</v>
      </c>
      <c r="F21" s="5">
        <f t="shared" si="1"/>
        <v>571097.5199999999</v>
      </c>
      <c r="G21" s="5">
        <f t="shared" si="8"/>
        <v>1364288.52</v>
      </c>
      <c r="H21" s="12">
        <v>63</v>
      </c>
      <c r="I21" s="11">
        <v>73.83</v>
      </c>
      <c r="J21" s="5">
        <f t="shared" si="2"/>
        <v>467019</v>
      </c>
      <c r="K21" s="5">
        <f t="shared" si="3"/>
        <v>547301.79</v>
      </c>
      <c r="L21" s="5">
        <f t="shared" si="9"/>
        <v>1014320.79</v>
      </c>
      <c r="M21" s="12">
        <v>40</v>
      </c>
      <c r="N21" s="11">
        <v>90.420000000000016</v>
      </c>
      <c r="O21" s="5">
        <f t="shared" si="4"/>
        <v>296520</v>
      </c>
      <c r="P21" s="5">
        <f t="shared" si="5"/>
        <v>670283.46000000008</v>
      </c>
      <c r="Q21" s="5">
        <f t="shared" si="10"/>
        <v>966803.46000000008</v>
      </c>
      <c r="R21" s="5">
        <f t="shared" si="11"/>
        <v>210</v>
      </c>
      <c r="S21" s="6">
        <f t="shared" si="11"/>
        <v>241.29000000000002</v>
      </c>
      <c r="T21" s="70">
        <v>7413</v>
      </c>
      <c r="U21" s="5">
        <f t="shared" si="6"/>
        <v>1556730</v>
      </c>
      <c r="V21" s="5">
        <f t="shared" si="7"/>
        <v>1788682.7700000003</v>
      </c>
      <c r="W21" s="5">
        <f t="shared" si="12"/>
        <v>3345412.7700000005</v>
      </c>
    </row>
    <row r="22" spans="1:23" ht="13.2" x14ac:dyDescent="0.25">
      <c r="A22" s="3" t="s">
        <v>63</v>
      </c>
      <c r="B22" s="4" t="s">
        <v>64</v>
      </c>
      <c r="C22" s="56">
        <v>41</v>
      </c>
      <c r="D22" s="11">
        <v>29.52</v>
      </c>
      <c r="E22" s="5">
        <f t="shared" si="0"/>
        <v>305737</v>
      </c>
      <c r="F22" s="5">
        <f t="shared" si="1"/>
        <v>220130.63999999998</v>
      </c>
      <c r="G22" s="5">
        <f t="shared" si="8"/>
        <v>525867.64</v>
      </c>
      <c r="H22" s="56">
        <v>32</v>
      </c>
      <c r="I22" s="11">
        <v>38.119999999999997</v>
      </c>
      <c r="J22" s="5">
        <f t="shared" si="2"/>
        <v>238624</v>
      </c>
      <c r="K22" s="5">
        <f t="shared" si="3"/>
        <v>284260.83999999997</v>
      </c>
      <c r="L22" s="5">
        <f t="shared" si="9"/>
        <v>522884.83999999997</v>
      </c>
      <c r="M22" s="56">
        <v>6</v>
      </c>
      <c r="N22" s="11">
        <v>15.07</v>
      </c>
      <c r="O22" s="5">
        <f t="shared" si="4"/>
        <v>44742</v>
      </c>
      <c r="P22" s="5">
        <f t="shared" si="5"/>
        <v>112376.99</v>
      </c>
      <c r="Q22" s="5">
        <f t="shared" si="10"/>
        <v>157118.99</v>
      </c>
      <c r="R22" s="5">
        <f t="shared" si="11"/>
        <v>79</v>
      </c>
      <c r="S22" s="6">
        <f t="shared" si="11"/>
        <v>82.710000000000008</v>
      </c>
      <c r="T22" s="70">
        <v>7457</v>
      </c>
      <c r="U22" s="5">
        <f t="shared" si="6"/>
        <v>589103</v>
      </c>
      <c r="V22" s="5">
        <f t="shared" si="7"/>
        <v>616768.47000000009</v>
      </c>
      <c r="W22" s="5">
        <f t="shared" si="12"/>
        <v>1205871.4700000002</v>
      </c>
    </row>
    <row r="23" spans="1:23" ht="13.2" x14ac:dyDescent="0.25">
      <c r="A23" s="3" t="s">
        <v>65</v>
      </c>
      <c r="B23" s="4" t="s">
        <v>66</v>
      </c>
      <c r="C23" s="12">
        <v>61</v>
      </c>
      <c r="D23" s="11">
        <v>43.92</v>
      </c>
      <c r="E23" s="5">
        <f t="shared" si="0"/>
        <v>452803</v>
      </c>
      <c r="F23" s="5">
        <f t="shared" si="1"/>
        <v>326018.16000000003</v>
      </c>
      <c r="G23" s="5">
        <f t="shared" si="8"/>
        <v>778821.16</v>
      </c>
      <c r="H23" s="12">
        <v>20</v>
      </c>
      <c r="I23" s="11">
        <v>23.599999999999998</v>
      </c>
      <c r="J23" s="5">
        <f t="shared" si="2"/>
        <v>148460</v>
      </c>
      <c r="K23" s="5">
        <f t="shared" si="3"/>
        <v>175182.8</v>
      </c>
      <c r="L23" s="5">
        <f t="shared" si="9"/>
        <v>323642.8</v>
      </c>
      <c r="M23" s="12">
        <v>13</v>
      </c>
      <c r="N23" s="11">
        <v>35.620000000000005</v>
      </c>
      <c r="O23" s="5">
        <f t="shared" si="4"/>
        <v>96499</v>
      </c>
      <c r="P23" s="5">
        <f t="shared" si="5"/>
        <v>264407.26</v>
      </c>
      <c r="Q23" s="5">
        <f t="shared" si="10"/>
        <v>360906.26</v>
      </c>
      <c r="R23" s="5">
        <f t="shared" si="11"/>
        <v>94</v>
      </c>
      <c r="S23" s="6">
        <f t="shared" si="11"/>
        <v>103.14</v>
      </c>
      <c r="T23" s="70">
        <v>7423</v>
      </c>
      <c r="U23" s="5">
        <f t="shared" si="6"/>
        <v>697762</v>
      </c>
      <c r="V23" s="5">
        <f t="shared" si="7"/>
        <v>765608.22</v>
      </c>
      <c r="W23" s="5">
        <f t="shared" si="12"/>
        <v>1463370.22</v>
      </c>
    </row>
    <row r="24" spans="1:23" ht="13.2" x14ac:dyDescent="0.25">
      <c r="A24" s="3" t="s">
        <v>67</v>
      </c>
      <c r="B24" s="4" t="s">
        <v>68</v>
      </c>
      <c r="C24" s="12">
        <v>129</v>
      </c>
      <c r="D24" s="11">
        <v>92.88</v>
      </c>
      <c r="E24" s="5">
        <f t="shared" si="0"/>
        <v>956277</v>
      </c>
      <c r="F24" s="5">
        <f t="shared" si="1"/>
        <v>688519.44</v>
      </c>
      <c r="G24" s="5">
        <f t="shared" si="8"/>
        <v>1644796.44</v>
      </c>
      <c r="H24" s="12">
        <v>38</v>
      </c>
      <c r="I24" s="11">
        <v>45.379999999999995</v>
      </c>
      <c r="J24" s="5">
        <f t="shared" si="2"/>
        <v>281694</v>
      </c>
      <c r="K24" s="5">
        <f t="shared" si="3"/>
        <v>336401.93999999994</v>
      </c>
      <c r="L24" s="5">
        <f t="shared" si="9"/>
        <v>618095.93999999994</v>
      </c>
      <c r="M24" s="12">
        <v>10</v>
      </c>
      <c r="N24" s="11">
        <v>23.29</v>
      </c>
      <c r="O24" s="5">
        <f t="shared" si="4"/>
        <v>74130</v>
      </c>
      <c r="P24" s="5">
        <f t="shared" si="5"/>
        <v>172648.77</v>
      </c>
      <c r="Q24" s="5">
        <f t="shared" si="10"/>
        <v>246778.77</v>
      </c>
      <c r="R24" s="5">
        <f t="shared" si="11"/>
        <v>177</v>
      </c>
      <c r="S24" s="6">
        <f t="shared" si="11"/>
        <v>161.54999999999998</v>
      </c>
      <c r="T24" s="70">
        <v>7413</v>
      </c>
      <c r="U24" s="5">
        <f t="shared" si="6"/>
        <v>1312101</v>
      </c>
      <c r="V24" s="5">
        <f t="shared" si="7"/>
        <v>1197570.1499999999</v>
      </c>
      <c r="W24" s="5">
        <f t="shared" si="12"/>
        <v>2509671.15</v>
      </c>
    </row>
    <row r="25" spans="1:23" ht="13.2" x14ac:dyDescent="0.25">
      <c r="A25" s="3" t="s">
        <v>69</v>
      </c>
      <c r="B25" s="4" t="s">
        <v>70</v>
      </c>
      <c r="C25" s="12">
        <v>31</v>
      </c>
      <c r="D25" s="11">
        <v>22.32</v>
      </c>
      <c r="E25" s="5">
        <f t="shared" si="0"/>
        <v>229803</v>
      </c>
      <c r="F25" s="5">
        <f t="shared" si="1"/>
        <v>165458.16</v>
      </c>
      <c r="G25" s="5">
        <f t="shared" si="8"/>
        <v>395261.16000000003</v>
      </c>
      <c r="H25" s="12">
        <v>9</v>
      </c>
      <c r="I25" s="11">
        <v>10.89</v>
      </c>
      <c r="J25" s="5">
        <f t="shared" si="2"/>
        <v>66717</v>
      </c>
      <c r="K25" s="5">
        <f t="shared" si="3"/>
        <v>80727.570000000007</v>
      </c>
      <c r="L25" s="5">
        <f t="shared" si="9"/>
        <v>147444.57</v>
      </c>
      <c r="M25" s="12">
        <v>3</v>
      </c>
      <c r="N25" s="11">
        <v>8.2200000000000006</v>
      </c>
      <c r="O25" s="5">
        <f t="shared" si="4"/>
        <v>22239</v>
      </c>
      <c r="P25" s="5">
        <f t="shared" si="5"/>
        <v>60934.860000000008</v>
      </c>
      <c r="Q25" s="5">
        <f t="shared" si="10"/>
        <v>83173.860000000015</v>
      </c>
      <c r="R25" s="5">
        <f t="shared" si="11"/>
        <v>43</v>
      </c>
      <c r="S25" s="6">
        <f t="shared" si="11"/>
        <v>41.43</v>
      </c>
      <c r="T25" s="70">
        <v>7413</v>
      </c>
      <c r="U25" s="5">
        <f t="shared" si="6"/>
        <v>318759</v>
      </c>
      <c r="V25" s="5">
        <f t="shared" si="7"/>
        <v>307120.59000000003</v>
      </c>
      <c r="W25" s="5">
        <f t="shared" si="12"/>
        <v>625879.59000000008</v>
      </c>
    </row>
    <row r="26" spans="1:23" ht="13.2" x14ac:dyDescent="0.25">
      <c r="A26" s="3" t="s">
        <v>71</v>
      </c>
      <c r="B26" s="4" t="s">
        <v>72</v>
      </c>
      <c r="C26" s="12">
        <v>39</v>
      </c>
      <c r="D26" s="11">
        <v>28.08</v>
      </c>
      <c r="E26" s="5">
        <f t="shared" si="0"/>
        <v>290901</v>
      </c>
      <c r="F26" s="5">
        <f t="shared" si="1"/>
        <v>209448.72</v>
      </c>
      <c r="G26" s="5">
        <f t="shared" si="8"/>
        <v>500349.72</v>
      </c>
      <c r="H26" s="12">
        <v>10</v>
      </c>
      <c r="I26" s="11">
        <v>11.5</v>
      </c>
      <c r="J26" s="5">
        <f t="shared" si="2"/>
        <v>74590</v>
      </c>
      <c r="K26" s="5">
        <f t="shared" si="3"/>
        <v>85778.5</v>
      </c>
      <c r="L26" s="5">
        <f t="shared" si="9"/>
        <v>160368.5</v>
      </c>
      <c r="M26" s="12">
        <v>12</v>
      </c>
      <c r="N26" s="11">
        <v>32.880000000000003</v>
      </c>
      <c r="O26" s="5">
        <f t="shared" si="4"/>
        <v>89508</v>
      </c>
      <c r="P26" s="5">
        <f t="shared" si="5"/>
        <v>245251.92</v>
      </c>
      <c r="Q26" s="5">
        <f t="shared" si="10"/>
        <v>334759.92000000004</v>
      </c>
      <c r="R26" s="5">
        <f t="shared" si="11"/>
        <v>61</v>
      </c>
      <c r="S26" s="6">
        <f t="shared" si="11"/>
        <v>72.460000000000008</v>
      </c>
      <c r="T26" s="70">
        <v>7459</v>
      </c>
      <c r="U26" s="5">
        <f t="shared" si="6"/>
        <v>454999</v>
      </c>
      <c r="V26" s="5">
        <f t="shared" si="7"/>
        <v>540479.14</v>
      </c>
      <c r="W26" s="5">
        <f t="shared" si="12"/>
        <v>995478.14</v>
      </c>
    </row>
    <row r="27" spans="1:23" ht="13.2" x14ac:dyDescent="0.25">
      <c r="A27" s="3" t="s">
        <v>73</v>
      </c>
      <c r="B27" s="4" t="s">
        <v>74</v>
      </c>
      <c r="C27" s="12">
        <v>47</v>
      </c>
      <c r="D27" s="11">
        <v>33.839999999999996</v>
      </c>
      <c r="E27" s="5">
        <f t="shared" si="0"/>
        <v>348411</v>
      </c>
      <c r="F27" s="5">
        <f t="shared" si="1"/>
        <v>250855.91999999998</v>
      </c>
      <c r="G27" s="5">
        <f t="shared" si="8"/>
        <v>599266.91999999993</v>
      </c>
      <c r="H27" s="12">
        <v>8</v>
      </c>
      <c r="I27" s="11">
        <v>9.0799999999999983</v>
      </c>
      <c r="J27" s="5">
        <f t="shared" si="2"/>
        <v>59304</v>
      </c>
      <c r="K27" s="5">
        <f t="shared" si="3"/>
        <v>67310.039999999994</v>
      </c>
      <c r="L27" s="5">
        <f t="shared" si="9"/>
        <v>126614.04</v>
      </c>
      <c r="M27" s="12">
        <v>5</v>
      </c>
      <c r="N27" s="11">
        <v>13.700000000000001</v>
      </c>
      <c r="O27" s="5">
        <f t="shared" si="4"/>
        <v>37065</v>
      </c>
      <c r="P27" s="5">
        <f t="shared" si="5"/>
        <v>101558.1</v>
      </c>
      <c r="Q27" s="5">
        <f t="shared" si="10"/>
        <v>138623.1</v>
      </c>
      <c r="R27" s="5">
        <f t="shared" si="11"/>
        <v>60</v>
      </c>
      <c r="S27" s="6">
        <f t="shared" si="11"/>
        <v>56.62</v>
      </c>
      <c r="T27" s="70">
        <v>7413</v>
      </c>
      <c r="U27" s="5">
        <f t="shared" si="6"/>
        <v>444780</v>
      </c>
      <c r="V27" s="5">
        <f t="shared" si="7"/>
        <v>419724.06</v>
      </c>
      <c r="W27" s="5">
        <f t="shared" si="12"/>
        <v>864504.06</v>
      </c>
    </row>
    <row r="28" spans="1:23" ht="13.2" x14ac:dyDescent="0.25">
      <c r="A28" s="3" t="s">
        <v>75</v>
      </c>
      <c r="B28" s="4" t="s">
        <v>76</v>
      </c>
      <c r="C28" s="12">
        <v>31</v>
      </c>
      <c r="D28" s="11">
        <v>22.32</v>
      </c>
      <c r="E28" s="5">
        <f t="shared" si="0"/>
        <v>229803</v>
      </c>
      <c r="F28" s="5">
        <f t="shared" si="1"/>
        <v>165458.16</v>
      </c>
      <c r="G28" s="5">
        <f t="shared" si="8"/>
        <v>395261.16000000003</v>
      </c>
      <c r="H28" s="12">
        <v>13</v>
      </c>
      <c r="I28" s="11">
        <v>14.53</v>
      </c>
      <c r="J28" s="5">
        <f t="shared" si="2"/>
        <v>96369</v>
      </c>
      <c r="K28" s="5">
        <f t="shared" si="3"/>
        <v>107710.89</v>
      </c>
      <c r="L28" s="5">
        <f t="shared" si="9"/>
        <v>204079.89</v>
      </c>
      <c r="M28" s="12">
        <v>0</v>
      </c>
      <c r="N28" s="11">
        <v>0</v>
      </c>
      <c r="O28" s="5">
        <f t="shared" si="4"/>
        <v>0</v>
      </c>
      <c r="P28" s="5">
        <f t="shared" si="5"/>
        <v>0</v>
      </c>
      <c r="Q28" s="5">
        <f t="shared" si="10"/>
        <v>0</v>
      </c>
      <c r="R28" s="5">
        <f t="shared" si="11"/>
        <v>44</v>
      </c>
      <c r="S28" s="6">
        <f t="shared" si="11"/>
        <v>36.85</v>
      </c>
      <c r="T28" s="70">
        <v>7413</v>
      </c>
      <c r="U28" s="5">
        <f t="shared" si="6"/>
        <v>326172</v>
      </c>
      <c r="V28" s="5">
        <f t="shared" si="7"/>
        <v>273169.05</v>
      </c>
      <c r="W28" s="5">
        <f t="shared" si="12"/>
        <v>599341.05000000005</v>
      </c>
    </row>
    <row r="29" spans="1:23" ht="13.2" x14ac:dyDescent="0.25">
      <c r="A29" s="3" t="s">
        <v>77</v>
      </c>
      <c r="B29" s="4" t="s">
        <v>78</v>
      </c>
      <c r="C29" s="12">
        <v>39</v>
      </c>
      <c r="D29" s="11">
        <v>28.08</v>
      </c>
      <c r="E29" s="5">
        <f t="shared" si="0"/>
        <v>289965</v>
      </c>
      <c r="F29" s="5">
        <f t="shared" si="1"/>
        <v>208774.8</v>
      </c>
      <c r="G29" s="5">
        <f t="shared" si="8"/>
        <v>498739.8</v>
      </c>
      <c r="H29" s="12">
        <v>18</v>
      </c>
      <c r="I29" s="11">
        <v>17.579999999999998</v>
      </c>
      <c r="J29" s="5">
        <f t="shared" si="2"/>
        <v>133830</v>
      </c>
      <c r="K29" s="5">
        <f t="shared" si="3"/>
        <v>130707.29999999999</v>
      </c>
      <c r="L29" s="5">
        <f t="shared" si="9"/>
        <v>264537.3</v>
      </c>
      <c r="M29" s="12">
        <v>5</v>
      </c>
      <c r="N29" s="11">
        <v>13.700000000000001</v>
      </c>
      <c r="O29" s="5">
        <f t="shared" si="4"/>
        <v>37175</v>
      </c>
      <c r="P29" s="5">
        <f t="shared" si="5"/>
        <v>101859.50000000001</v>
      </c>
      <c r="Q29" s="5">
        <f t="shared" si="10"/>
        <v>139034.5</v>
      </c>
      <c r="R29" s="5">
        <f t="shared" si="11"/>
        <v>62</v>
      </c>
      <c r="S29" s="6">
        <f t="shared" si="11"/>
        <v>59.36</v>
      </c>
      <c r="T29" s="70">
        <v>7435</v>
      </c>
      <c r="U29" s="5">
        <f t="shared" si="6"/>
        <v>460970</v>
      </c>
      <c r="V29" s="5">
        <f t="shared" si="7"/>
        <v>441341.6</v>
      </c>
      <c r="W29" s="5">
        <f t="shared" si="12"/>
        <v>902311.6</v>
      </c>
    </row>
    <row r="30" spans="1:23" ht="13.2" x14ac:dyDescent="0.25">
      <c r="A30" s="3" t="s">
        <v>79</v>
      </c>
      <c r="B30" s="4" t="s">
        <v>80</v>
      </c>
      <c r="C30" s="12">
        <v>51</v>
      </c>
      <c r="D30" s="11">
        <v>36.72</v>
      </c>
      <c r="E30" s="5">
        <f t="shared" si="0"/>
        <v>378063</v>
      </c>
      <c r="F30" s="5">
        <f t="shared" si="1"/>
        <v>272205.36</v>
      </c>
      <c r="G30" s="5">
        <f t="shared" si="8"/>
        <v>650268.36</v>
      </c>
      <c r="H30" s="12">
        <v>31</v>
      </c>
      <c r="I30" s="11">
        <v>37.51</v>
      </c>
      <c r="J30" s="5">
        <f t="shared" si="2"/>
        <v>229803</v>
      </c>
      <c r="K30" s="5">
        <f t="shared" si="3"/>
        <v>278061.63</v>
      </c>
      <c r="L30" s="5">
        <f t="shared" si="9"/>
        <v>507864.63</v>
      </c>
      <c r="M30" s="12">
        <v>7</v>
      </c>
      <c r="N30" s="11">
        <v>19.18</v>
      </c>
      <c r="O30" s="5">
        <f t="shared" si="4"/>
        <v>51891</v>
      </c>
      <c r="P30" s="5">
        <f t="shared" si="5"/>
        <v>142181.34</v>
      </c>
      <c r="Q30" s="5">
        <f t="shared" si="10"/>
        <v>194072.34</v>
      </c>
      <c r="R30" s="5">
        <f t="shared" si="11"/>
        <v>89</v>
      </c>
      <c r="S30" s="6">
        <f t="shared" si="11"/>
        <v>93.41</v>
      </c>
      <c r="T30" s="70">
        <v>7413</v>
      </c>
      <c r="U30" s="5">
        <f t="shared" si="6"/>
        <v>659757</v>
      </c>
      <c r="V30" s="5">
        <f t="shared" si="7"/>
        <v>692448.33</v>
      </c>
      <c r="W30" s="5">
        <f t="shared" si="12"/>
        <v>1352205.33</v>
      </c>
    </row>
    <row r="31" spans="1:23" ht="13.2" x14ac:dyDescent="0.25">
      <c r="A31" s="3" t="s">
        <v>81</v>
      </c>
      <c r="B31" s="4" t="s">
        <v>82</v>
      </c>
      <c r="C31" s="12">
        <v>15</v>
      </c>
      <c r="D31" s="11">
        <v>10.799999999999999</v>
      </c>
      <c r="E31" s="5">
        <f t="shared" si="0"/>
        <v>112635</v>
      </c>
      <c r="F31" s="5">
        <f t="shared" si="1"/>
        <v>81097.2</v>
      </c>
      <c r="G31" s="5">
        <f t="shared" si="8"/>
        <v>193732.2</v>
      </c>
      <c r="H31" s="12">
        <v>6</v>
      </c>
      <c r="I31" s="11">
        <v>7.26</v>
      </c>
      <c r="J31" s="5">
        <f t="shared" si="2"/>
        <v>45054</v>
      </c>
      <c r="K31" s="5">
        <f t="shared" si="3"/>
        <v>54515.34</v>
      </c>
      <c r="L31" s="5">
        <f t="shared" si="9"/>
        <v>99569.34</v>
      </c>
      <c r="M31" s="12">
        <v>2</v>
      </c>
      <c r="N31" s="11">
        <v>5.48</v>
      </c>
      <c r="O31" s="5">
        <f t="shared" si="4"/>
        <v>15018</v>
      </c>
      <c r="P31" s="5">
        <f t="shared" si="5"/>
        <v>41149.32</v>
      </c>
      <c r="Q31" s="5">
        <f t="shared" si="10"/>
        <v>56167.32</v>
      </c>
      <c r="R31" s="5">
        <f t="shared" si="11"/>
        <v>23</v>
      </c>
      <c r="S31" s="6">
        <f t="shared" si="11"/>
        <v>23.54</v>
      </c>
      <c r="T31" s="70">
        <v>7509</v>
      </c>
      <c r="U31" s="5">
        <f t="shared" si="6"/>
        <v>172707</v>
      </c>
      <c r="V31" s="5">
        <f t="shared" si="7"/>
        <v>176761.86</v>
      </c>
      <c r="W31" s="5">
        <f t="shared" si="12"/>
        <v>349468.86</v>
      </c>
    </row>
    <row r="32" spans="1:23" ht="13.2" x14ac:dyDescent="0.25">
      <c r="A32" s="3" t="s">
        <v>83</v>
      </c>
      <c r="B32" s="4" t="s">
        <v>84</v>
      </c>
      <c r="C32" s="12">
        <v>100</v>
      </c>
      <c r="D32" s="11">
        <v>72</v>
      </c>
      <c r="E32" s="5">
        <f t="shared" si="0"/>
        <v>744300</v>
      </c>
      <c r="F32" s="5">
        <f t="shared" si="1"/>
        <v>535896</v>
      </c>
      <c r="G32" s="5">
        <f t="shared" si="8"/>
        <v>1280196</v>
      </c>
      <c r="H32" s="12">
        <v>36</v>
      </c>
      <c r="I32" s="11">
        <v>39.959999999999994</v>
      </c>
      <c r="J32" s="5">
        <f t="shared" si="2"/>
        <v>267948</v>
      </c>
      <c r="K32" s="5">
        <f t="shared" si="3"/>
        <v>297422.27999999997</v>
      </c>
      <c r="L32" s="5">
        <f t="shared" si="9"/>
        <v>565370.28</v>
      </c>
      <c r="M32" s="12">
        <v>14</v>
      </c>
      <c r="N32" s="11">
        <v>36.99</v>
      </c>
      <c r="O32" s="5">
        <f t="shared" si="4"/>
        <v>104202</v>
      </c>
      <c r="P32" s="5">
        <f t="shared" si="5"/>
        <v>275316.57</v>
      </c>
      <c r="Q32" s="5">
        <f t="shared" si="10"/>
        <v>379518.57</v>
      </c>
      <c r="R32" s="5">
        <f t="shared" si="11"/>
        <v>150</v>
      </c>
      <c r="S32" s="6">
        <f t="shared" si="11"/>
        <v>148.94999999999999</v>
      </c>
      <c r="T32" s="70">
        <v>7443</v>
      </c>
      <c r="U32" s="5">
        <f t="shared" si="6"/>
        <v>1116450</v>
      </c>
      <c r="V32" s="5">
        <f t="shared" si="7"/>
        <v>1108634.8499999999</v>
      </c>
      <c r="W32" s="5">
        <f t="shared" si="12"/>
        <v>2225084.8499999996</v>
      </c>
    </row>
    <row r="33" spans="1:23" ht="13.2" x14ac:dyDescent="0.25">
      <c r="A33" s="3" t="s">
        <v>85</v>
      </c>
      <c r="B33" s="4" t="s">
        <v>86</v>
      </c>
      <c r="C33" s="12">
        <v>269</v>
      </c>
      <c r="D33" s="11">
        <v>193.68</v>
      </c>
      <c r="E33" s="5">
        <f t="shared" si="0"/>
        <v>2004588</v>
      </c>
      <c r="F33" s="5">
        <f t="shared" si="1"/>
        <v>1443303.36</v>
      </c>
      <c r="G33" s="5">
        <f t="shared" si="8"/>
        <v>3447891.3600000003</v>
      </c>
      <c r="H33" s="12">
        <v>95</v>
      </c>
      <c r="I33" s="11">
        <v>114.95</v>
      </c>
      <c r="J33" s="5">
        <f t="shared" si="2"/>
        <v>707940</v>
      </c>
      <c r="K33" s="5">
        <f t="shared" si="3"/>
        <v>856607.4</v>
      </c>
      <c r="L33" s="5">
        <f t="shared" si="9"/>
        <v>1564547.4</v>
      </c>
      <c r="M33" s="12">
        <v>62</v>
      </c>
      <c r="N33" s="11">
        <v>169.88000000000002</v>
      </c>
      <c r="O33" s="5">
        <f t="shared" si="4"/>
        <v>462024</v>
      </c>
      <c r="P33" s="5">
        <f t="shared" si="5"/>
        <v>1265945.7600000002</v>
      </c>
      <c r="Q33" s="5">
        <f t="shared" si="10"/>
        <v>1727969.7600000002</v>
      </c>
      <c r="R33" s="5">
        <f t="shared" si="11"/>
        <v>426</v>
      </c>
      <c r="S33" s="6">
        <f t="shared" si="11"/>
        <v>478.51</v>
      </c>
      <c r="T33" s="70">
        <v>7452</v>
      </c>
      <c r="U33" s="5">
        <f t="shared" si="6"/>
        <v>3174552</v>
      </c>
      <c r="V33" s="5">
        <f t="shared" si="7"/>
        <v>3565856.52</v>
      </c>
      <c r="W33" s="5">
        <f t="shared" si="12"/>
        <v>6740408.5199999996</v>
      </c>
    </row>
    <row r="34" spans="1:23" ht="13.2" x14ac:dyDescent="0.25">
      <c r="A34" s="3" t="s">
        <v>87</v>
      </c>
      <c r="B34" s="4" t="s">
        <v>88</v>
      </c>
      <c r="C34" s="12">
        <v>57</v>
      </c>
      <c r="D34" s="11">
        <v>41.04</v>
      </c>
      <c r="E34" s="5">
        <f t="shared" si="0"/>
        <v>422541</v>
      </c>
      <c r="F34" s="5">
        <f t="shared" si="1"/>
        <v>304229.52</v>
      </c>
      <c r="G34" s="5">
        <f t="shared" si="8"/>
        <v>726770.52</v>
      </c>
      <c r="H34" s="12">
        <v>19</v>
      </c>
      <c r="I34" s="11">
        <v>20.59</v>
      </c>
      <c r="J34" s="5">
        <f t="shared" si="2"/>
        <v>140847</v>
      </c>
      <c r="K34" s="5">
        <f t="shared" si="3"/>
        <v>152633.67000000001</v>
      </c>
      <c r="L34" s="5">
        <f t="shared" si="9"/>
        <v>293480.67000000004</v>
      </c>
      <c r="M34" s="12">
        <v>11</v>
      </c>
      <c r="N34" s="11">
        <v>30.14</v>
      </c>
      <c r="O34" s="5">
        <f t="shared" si="4"/>
        <v>81543</v>
      </c>
      <c r="P34" s="5">
        <f t="shared" si="5"/>
        <v>223427.82</v>
      </c>
      <c r="Q34" s="5">
        <f t="shared" si="10"/>
        <v>304970.82</v>
      </c>
      <c r="R34" s="5">
        <f t="shared" si="11"/>
        <v>87</v>
      </c>
      <c r="S34" s="6">
        <f t="shared" si="11"/>
        <v>91.77</v>
      </c>
      <c r="T34" s="70">
        <v>7413</v>
      </c>
      <c r="U34" s="5">
        <f t="shared" si="6"/>
        <v>644931</v>
      </c>
      <c r="V34" s="5">
        <f t="shared" si="7"/>
        <v>680291.01</v>
      </c>
      <c r="W34" s="5">
        <f t="shared" si="12"/>
        <v>1325222.01</v>
      </c>
    </row>
    <row r="35" spans="1:23" ht="13.2" x14ac:dyDescent="0.25">
      <c r="A35" s="3" t="s">
        <v>89</v>
      </c>
      <c r="B35" s="4" t="s">
        <v>90</v>
      </c>
      <c r="C35" s="12">
        <v>170</v>
      </c>
      <c r="D35" s="11">
        <v>122.39999999999999</v>
      </c>
      <c r="E35" s="5">
        <f t="shared" si="0"/>
        <v>1260210</v>
      </c>
      <c r="F35" s="5">
        <f t="shared" si="1"/>
        <v>907351.2</v>
      </c>
      <c r="G35" s="5">
        <f t="shared" si="8"/>
        <v>2167561.2000000002</v>
      </c>
      <c r="H35" s="12">
        <v>73</v>
      </c>
      <c r="I35" s="11">
        <v>83.529999999999987</v>
      </c>
      <c r="J35" s="5">
        <f t="shared" si="2"/>
        <v>541149</v>
      </c>
      <c r="K35" s="5">
        <f t="shared" si="3"/>
        <v>619207.8899999999</v>
      </c>
      <c r="L35" s="5">
        <f t="shared" si="9"/>
        <v>1160356.8899999999</v>
      </c>
      <c r="M35" s="12">
        <v>20</v>
      </c>
      <c r="N35" s="11">
        <v>53.43</v>
      </c>
      <c r="O35" s="5">
        <f t="shared" si="4"/>
        <v>148260</v>
      </c>
      <c r="P35" s="5">
        <f t="shared" si="5"/>
        <v>396076.59</v>
      </c>
      <c r="Q35" s="5">
        <f t="shared" si="10"/>
        <v>544336.59000000008</v>
      </c>
      <c r="R35" s="5">
        <f t="shared" si="11"/>
        <v>263</v>
      </c>
      <c r="S35" s="6">
        <f t="shared" si="11"/>
        <v>259.35999999999996</v>
      </c>
      <c r="T35" s="70">
        <v>7413</v>
      </c>
      <c r="U35" s="5">
        <f t="shared" si="6"/>
        <v>1949619</v>
      </c>
      <c r="V35" s="5">
        <f t="shared" si="7"/>
        <v>1922635.6799999997</v>
      </c>
      <c r="W35" s="5">
        <f t="shared" si="12"/>
        <v>3872254.6799999997</v>
      </c>
    </row>
    <row r="36" spans="1:23" ht="13.2" x14ac:dyDescent="0.25">
      <c r="A36" s="3" t="s">
        <v>91</v>
      </c>
      <c r="B36" s="4" t="s">
        <v>92</v>
      </c>
      <c r="C36" s="12">
        <v>180</v>
      </c>
      <c r="D36" s="11">
        <v>129.6</v>
      </c>
      <c r="E36" s="5">
        <f t="shared" si="0"/>
        <v>1334340</v>
      </c>
      <c r="F36" s="5">
        <f t="shared" si="1"/>
        <v>960724.79999999993</v>
      </c>
      <c r="G36" s="5">
        <f t="shared" si="8"/>
        <v>2295064.7999999998</v>
      </c>
      <c r="H36" s="12">
        <v>114</v>
      </c>
      <c r="I36" s="11">
        <v>131.94</v>
      </c>
      <c r="J36" s="5">
        <f t="shared" si="2"/>
        <v>845082</v>
      </c>
      <c r="K36" s="5">
        <f t="shared" si="3"/>
        <v>978071.22</v>
      </c>
      <c r="L36" s="5">
        <f t="shared" si="9"/>
        <v>1823153.22</v>
      </c>
      <c r="M36" s="12">
        <v>41</v>
      </c>
      <c r="N36" s="11">
        <v>101.38</v>
      </c>
      <c r="O36" s="5">
        <f t="shared" si="4"/>
        <v>303933</v>
      </c>
      <c r="P36" s="5">
        <f t="shared" si="5"/>
        <v>751529.94</v>
      </c>
      <c r="Q36" s="5">
        <f t="shared" si="10"/>
        <v>1055462.94</v>
      </c>
      <c r="R36" s="5">
        <f t="shared" si="11"/>
        <v>335</v>
      </c>
      <c r="S36" s="6">
        <f t="shared" si="11"/>
        <v>362.91999999999996</v>
      </c>
      <c r="T36" s="70">
        <v>7413</v>
      </c>
      <c r="U36" s="5">
        <f t="shared" si="6"/>
        <v>2483355</v>
      </c>
      <c r="V36" s="5">
        <f t="shared" si="7"/>
        <v>2690325.9599999995</v>
      </c>
      <c r="W36" s="5">
        <f t="shared" si="12"/>
        <v>5173680.959999999</v>
      </c>
    </row>
    <row r="37" spans="1:23" ht="13.2" x14ac:dyDescent="0.25">
      <c r="A37" s="3" t="s">
        <v>93</v>
      </c>
      <c r="B37" s="4" t="s">
        <v>94</v>
      </c>
      <c r="C37" s="12">
        <v>45</v>
      </c>
      <c r="D37" s="11">
        <v>32.4</v>
      </c>
      <c r="E37" s="5">
        <f t="shared" si="0"/>
        <v>333585</v>
      </c>
      <c r="F37" s="5">
        <f t="shared" si="1"/>
        <v>240181.19999999998</v>
      </c>
      <c r="G37" s="5">
        <f t="shared" si="8"/>
        <v>573766.19999999995</v>
      </c>
      <c r="H37" s="12">
        <v>22</v>
      </c>
      <c r="I37" s="11">
        <v>26.02</v>
      </c>
      <c r="J37" s="5">
        <f t="shared" si="2"/>
        <v>163086</v>
      </c>
      <c r="K37" s="5">
        <f t="shared" si="3"/>
        <v>192886.26</v>
      </c>
      <c r="L37" s="5">
        <f t="shared" si="9"/>
        <v>355972.26</v>
      </c>
      <c r="M37" s="12">
        <v>10</v>
      </c>
      <c r="N37" s="11">
        <v>24.660000000000004</v>
      </c>
      <c r="O37" s="5">
        <f t="shared" si="4"/>
        <v>74130</v>
      </c>
      <c r="P37" s="5">
        <f t="shared" si="5"/>
        <v>182804.58000000002</v>
      </c>
      <c r="Q37" s="5">
        <f t="shared" si="10"/>
        <v>256934.58000000002</v>
      </c>
      <c r="R37" s="5">
        <f t="shared" si="11"/>
        <v>77</v>
      </c>
      <c r="S37" s="6">
        <f t="shared" si="11"/>
        <v>83.080000000000013</v>
      </c>
      <c r="T37" s="70">
        <v>7413</v>
      </c>
      <c r="U37" s="5">
        <f t="shared" si="6"/>
        <v>570801</v>
      </c>
      <c r="V37" s="5">
        <f t="shared" si="7"/>
        <v>615872.04</v>
      </c>
      <c r="W37" s="5">
        <f t="shared" si="12"/>
        <v>1186673.04</v>
      </c>
    </row>
    <row r="38" spans="1:23" ht="13.2" x14ac:dyDescent="0.25">
      <c r="A38" s="3" t="s">
        <v>95</v>
      </c>
      <c r="B38" s="4" t="s">
        <v>96</v>
      </c>
      <c r="C38" s="12">
        <v>35</v>
      </c>
      <c r="D38" s="11">
        <v>25.2</v>
      </c>
      <c r="E38" s="5">
        <f t="shared" si="0"/>
        <v>259455</v>
      </c>
      <c r="F38" s="5">
        <f t="shared" si="1"/>
        <v>186807.6</v>
      </c>
      <c r="G38" s="5">
        <f t="shared" si="8"/>
        <v>446262.6</v>
      </c>
      <c r="H38" s="12">
        <v>4</v>
      </c>
      <c r="I38" s="11">
        <v>4.84</v>
      </c>
      <c r="J38" s="5">
        <f t="shared" si="2"/>
        <v>29652</v>
      </c>
      <c r="K38" s="5">
        <f t="shared" si="3"/>
        <v>35878.92</v>
      </c>
      <c r="L38" s="5">
        <f t="shared" si="9"/>
        <v>65530.92</v>
      </c>
      <c r="M38" s="12">
        <v>4</v>
      </c>
      <c r="N38" s="11">
        <v>10.96</v>
      </c>
      <c r="O38" s="5">
        <f t="shared" si="4"/>
        <v>29652</v>
      </c>
      <c r="P38" s="5">
        <f t="shared" si="5"/>
        <v>81246.48000000001</v>
      </c>
      <c r="Q38" s="5">
        <f t="shared" si="10"/>
        <v>110898.48000000001</v>
      </c>
      <c r="R38" s="5">
        <f t="shared" si="11"/>
        <v>43</v>
      </c>
      <c r="S38" s="6">
        <f t="shared" si="11"/>
        <v>41</v>
      </c>
      <c r="T38" s="70">
        <v>7413</v>
      </c>
      <c r="U38" s="5">
        <f t="shared" si="6"/>
        <v>318759</v>
      </c>
      <c r="V38" s="5">
        <f t="shared" si="7"/>
        <v>303933</v>
      </c>
      <c r="W38" s="5">
        <f t="shared" si="12"/>
        <v>622692</v>
      </c>
    </row>
    <row r="39" spans="1:23" ht="13.8" customHeight="1" x14ac:dyDescent="0.25">
      <c r="A39" s="3" t="s">
        <v>97</v>
      </c>
      <c r="B39" s="4" t="s">
        <v>98</v>
      </c>
      <c r="C39" s="12">
        <v>52</v>
      </c>
      <c r="D39" s="11">
        <v>37.44</v>
      </c>
      <c r="E39" s="5">
        <f t="shared" si="0"/>
        <v>385476</v>
      </c>
      <c r="F39" s="5">
        <f t="shared" si="1"/>
        <v>277542.71999999997</v>
      </c>
      <c r="G39" s="5">
        <f t="shared" si="8"/>
        <v>663018.72</v>
      </c>
      <c r="H39" s="12">
        <v>16</v>
      </c>
      <c r="I39" s="11">
        <v>18.159999999999997</v>
      </c>
      <c r="J39" s="5">
        <f t="shared" si="2"/>
        <v>118608</v>
      </c>
      <c r="K39" s="5">
        <f t="shared" si="3"/>
        <v>134620.07999999999</v>
      </c>
      <c r="L39" s="5">
        <f t="shared" si="9"/>
        <v>253228.08</v>
      </c>
      <c r="M39" s="12">
        <v>4</v>
      </c>
      <c r="N39" s="11">
        <v>10.96</v>
      </c>
      <c r="O39" s="5">
        <f t="shared" si="4"/>
        <v>29652</v>
      </c>
      <c r="P39" s="5">
        <f t="shared" si="5"/>
        <v>81246.48000000001</v>
      </c>
      <c r="Q39" s="5">
        <f t="shared" si="10"/>
        <v>110898.48000000001</v>
      </c>
      <c r="R39" s="5">
        <f t="shared" si="11"/>
        <v>72</v>
      </c>
      <c r="S39" s="6">
        <f t="shared" si="11"/>
        <v>66.56</v>
      </c>
      <c r="T39" s="70">
        <v>7413</v>
      </c>
      <c r="U39" s="5">
        <f t="shared" si="6"/>
        <v>533736</v>
      </c>
      <c r="V39" s="5">
        <f t="shared" si="7"/>
        <v>493409.28000000003</v>
      </c>
      <c r="W39" s="5">
        <f t="shared" si="12"/>
        <v>1027145.28</v>
      </c>
    </row>
    <row r="40" spans="1:23" ht="13.2" x14ac:dyDescent="0.25">
      <c r="A40" s="3" t="s">
        <v>99</v>
      </c>
      <c r="B40" s="4" t="s">
        <v>100</v>
      </c>
      <c r="C40" s="12">
        <v>32</v>
      </c>
      <c r="D40" s="11">
        <v>23.04</v>
      </c>
      <c r="E40" s="5">
        <f t="shared" si="0"/>
        <v>239584</v>
      </c>
      <c r="F40" s="5">
        <f t="shared" si="1"/>
        <v>172500.47999999998</v>
      </c>
      <c r="G40" s="5">
        <f t="shared" si="8"/>
        <v>412084.47999999998</v>
      </c>
      <c r="H40" s="12">
        <v>13</v>
      </c>
      <c r="I40" s="11">
        <v>15.73</v>
      </c>
      <c r="J40" s="5">
        <f t="shared" si="2"/>
        <v>97331</v>
      </c>
      <c r="K40" s="5">
        <f t="shared" si="3"/>
        <v>117770.51000000001</v>
      </c>
      <c r="L40" s="5">
        <f t="shared" si="9"/>
        <v>215101.51</v>
      </c>
      <c r="M40" s="12">
        <v>4</v>
      </c>
      <c r="N40" s="11">
        <v>10.96</v>
      </c>
      <c r="O40" s="5">
        <f t="shared" si="4"/>
        <v>29948</v>
      </c>
      <c r="P40" s="5">
        <f t="shared" si="5"/>
        <v>82057.52</v>
      </c>
      <c r="Q40" s="5">
        <f t="shared" si="10"/>
        <v>112005.52</v>
      </c>
      <c r="R40" s="5">
        <f t="shared" si="11"/>
        <v>49</v>
      </c>
      <c r="S40" s="6">
        <f t="shared" si="11"/>
        <v>49.73</v>
      </c>
      <c r="T40" s="70">
        <v>7487</v>
      </c>
      <c r="U40" s="5">
        <f t="shared" si="6"/>
        <v>366863</v>
      </c>
      <c r="V40" s="5">
        <f t="shared" si="7"/>
        <v>372328.50999999995</v>
      </c>
      <c r="W40" s="5">
        <f t="shared" si="12"/>
        <v>739191.51</v>
      </c>
    </row>
    <row r="41" spans="1:23" ht="13.2" x14ac:dyDescent="0.25">
      <c r="A41" s="3" t="s">
        <v>101</v>
      </c>
      <c r="B41" s="4" t="s">
        <v>102</v>
      </c>
      <c r="C41" s="12">
        <v>369</v>
      </c>
      <c r="D41" s="11">
        <v>265.68</v>
      </c>
      <c r="E41" s="5">
        <f t="shared" si="0"/>
        <v>2735397</v>
      </c>
      <c r="F41" s="5">
        <f t="shared" si="1"/>
        <v>1969485.84</v>
      </c>
      <c r="G41" s="5">
        <f t="shared" si="8"/>
        <v>4704882.84</v>
      </c>
      <c r="H41" s="12">
        <v>161</v>
      </c>
      <c r="I41" s="11">
        <v>191.20999999999998</v>
      </c>
      <c r="J41" s="5">
        <f t="shared" si="2"/>
        <v>1193493</v>
      </c>
      <c r="K41" s="5">
        <f t="shared" si="3"/>
        <v>1417439.7299999997</v>
      </c>
      <c r="L41" s="5">
        <f t="shared" si="9"/>
        <v>2610932.7299999995</v>
      </c>
      <c r="M41" s="12">
        <v>116</v>
      </c>
      <c r="N41" s="11">
        <v>315.10000000000002</v>
      </c>
      <c r="O41" s="5">
        <f t="shared" si="4"/>
        <v>859908</v>
      </c>
      <c r="P41" s="5">
        <f t="shared" si="5"/>
        <v>2335836.3000000003</v>
      </c>
      <c r="Q41" s="5">
        <f t="shared" si="10"/>
        <v>3195744.3000000003</v>
      </c>
      <c r="R41" s="5">
        <f t="shared" si="11"/>
        <v>646</v>
      </c>
      <c r="S41" s="6">
        <f t="shared" si="11"/>
        <v>771.99</v>
      </c>
      <c r="T41" s="70">
        <v>7413</v>
      </c>
      <c r="U41" s="5">
        <f t="shared" si="6"/>
        <v>4788798</v>
      </c>
      <c r="V41" s="5">
        <f t="shared" si="7"/>
        <v>5722761.8700000001</v>
      </c>
      <c r="W41" s="5">
        <f t="shared" si="12"/>
        <v>10511559.870000001</v>
      </c>
    </row>
    <row r="42" spans="1:23" ht="13.2" x14ac:dyDescent="0.25">
      <c r="A42" s="3" t="s">
        <v>103</v>
      </c>
      <c r="B42" s="4" t="s">
        <v>104</v>
      </c>
      <c r="C42" s="12">
        <v>28</v>
      </c>
      <c r="D42" s="11">
        <v>20.16</v>
      </c>
      <c r="E42" s="5">
        <f t="shared" si="0"/>
        <v>207984</v>
      </c>
      <c r="F42" s="5">
        <f t="shared" si="1"/>
        <v>149748.48000000001</v>
      </c>
      <c r="G42" s="5">
        <f t="shared" si="8"/>
        <v>357732.48</v>
      </c>
      <c r="H42" s="12">
        <v>11</v>
      </c>
      <c r="I42" s="11">
        <v>13.309999999999999</v>
      </c>
      <c r="J42" s="5">
        <f t="shared" si="2"/>
        <v>81708</v>
      </c>
      <c r="K42" s="5">
        <f t="shared" si="3"/>
        <v>98866.68</v>
      </c>
      <c r="L42" s="5">
        <f t="shared" si="9"/>
        <v>180574.68</v>
      </c>
      <c r="M42" s="12">
        <v>5</v>
      </c>
      <c r="N42" s="11">
        <v>12.330000000000002</v>
      </c>
      <c r="O42" s="5">
        <f t="shared" si="4"/>
        <v>37140</v>
      </c>
      <c r="P42" s="5">
        <f t="shared" si="5"/>
        <v>91587.24000000002</v>
      </c>
      <c r="Q42" s="5">
        <f t="shared" si="10"/>
        <v>128727.24000000002</v>
      </c>
      <c r="R42" s="5">
        <f t="shared" si="11"/>
        <v>44</v>
      </c>
      <c r="S42" s="6">
        <f t="shared" si="11"/>
        <v>45.8</v>
      </c>
      <c r="T42" s="70">
        <v>7428</v>
      </c>
      <c r="U42" s="5">
        <f t="shared" si="6"/>
        <v>326832</v>
      </c>
      <c r="V42" s="5">
        <f t="shared" si="7"/>
        <v>340202.39999999997</v>
      </c>
      <c r="W42" s="5">
        <f t="shared" si="12"/>
        <v>667034.39999999991</v>
      </c>
    </row>
    <row r="43" spans="1:23" ht="13.2" x14ac:dyDescent="0.25">
      <c r="A43" s="3" t="s">
        <v>105</v>
      </c>
      <c r="B43" s="4" t="s">
        <v>106</v>
      </c>
      <c r="C43" s="12">
        <v>10</v>
      </c>
      <c r="D43" s="11">
        <v>7.1999999999999993</v>
      </c>
      <c r="E43" s="5">
        <f t="shared" si="0"/>
        <v>75480</v>
      </c>
      <c r="F43" s="5">
        <f t="shared" si="1"/>
        <v>54345.599999999991</v>
      </c>
      <c r="G43" s="5">
        <f t="shared" si="8"/>
        <v>129825.59999999999</v>
      </c>
      <c r="H43" s="12">
        <v>6</v>
      </c>
      <c r="I43" s="11">
        <v>7.26</v>
      </c>
      <c r="J43" s="5">
        <f t="shared" si="2"/>
        <v>45288</v>
      </c>
      <c r="K43" s="5">
        <f t="shared" si="3"/>
        <v>54798.479999999996</v>
      </c>
      <c r="L43" s="5">
        <f t="shared" si="9"/>
        <v>100086.48</v>
      </c>
      <c r="M43" s="12">
        <v>6</v>
      </c>
      <c r="N43" s="11">
        <v>16.440000000000001</v>
      </c>
      <c r="O43" s="5">
        <f t="shared" si="4"/>
        <v>45288</v>
      </c>
      <c r="P43" s="5">
        <f t="shared" si="5"/>
        <v>124089.12000000001</v>
      </c>
      <c r="Q43" s="5">
        <f t="shared" si="10"/>
        <v>169377.12</v>
      </c>
      <c r="R43" s="5">
        <f t="shared" si="11"/>
        <v>22</v>
      </c>
      <c r="S43" s="6">
        <f t="shared" si="11"/>
        <v>30.9</v>
      </c>
      <c r="T43" s="70">
        <v>7548</v>
      </c>
      <c r="U43" s="5">
        <f t="shared" si="6"/>
        <v>166056</v>
      </c>
      <c r="V43" s="5">
        <f t="shared" si="7"/>
        <v>233233.19999999998</v>
      </c>
      <c r="W43" s="5">
        <f t="shared" si="12"/>
        <v>399289.19999999995</v>
      </c>
    </row>
    <row r="44" spans="1:23" ht="13.2" x14ac:dyDescent="0.25">
      <c r="A44" s="3" t="s">
        <v>107</v>
      </c>
      <c r="B44" s="4" t="s">
        <v>108</v>
      </c>
      <c r="C44" s="12">
        <v>19</v>
      </c>
      <c r="D44" s="11">
        <v>13.68</v>
      </c>
      <c r="E44" s="5">
        <f t="shared" si="0"/>
        <v>141303</v>
      </c>
      <c r="F44" s="5">
        <f t="shared" si="1"/>
        <v>101738.16</v>
      </c>
      <c r="G44" s="5">
        <f t="shared" si="8"/>
        <v>243041.16</v>
      </c>
      <c r="H44" s="12">
        <v>14</v>
      </c>
      <c r="I44" s="11">
        <v>16.34</v>
      </c>
      <c r="J44" s="5">
        <f t="shared" si="2"/>
        <v>104118</v>
      </c>
      <c r="K44" s="5">
        <f t="shared" si="3"/>
        <v>121520.58</v>
      </c>
      <c r="L44" s="5">
        <f t="shared" si="9"/>
        <v>225638.58000000002</v>
      </c>
      <c r="M44" s="12">
        <v>8</v>
      </c>
      <c r="N44" s="11">
        <v>21.92</v>
      </c>
      <c r="O44" s="5">
        <f t="shared" si="4"/>
        <v>59496</v>
      </c>
      <c r="P44" s="5">
        <f t="shared" si="5"/>
        <v>163019.04</v>
      </c>
      <c r="Q44" s="5">
        <f t="shared" si="10"/>
        <v>222515.04</v>
      </c>
      <c r="R44" s="5">
        <f t="shared" si="11"/>
        <v>41</v>
      </c>
      <c r="S44" s="6">
        <f t="shared" si="11"/>
        <v>51.94</v>
      </c>
      <c r="T44" s="70">
        <v>7437</v>
      </c>
      <c r="U44" s="5">
        <f t="shared" si="6"/>
        <v>304917</v>
      </c>
      <c r="V44" s="5">
        <f t="shared" si="7"/>
        <v>386277.77999999997</v>
      </c>
      <c r="W44" s="5">
        <f t="shared" si="12"/>
        <v>691194.78</v>
      </c>
    </row>
    <row r="45" spans="1:23" ht="13.2" x14ac:dyDescent="0.25">
      <c r="A45" s="3" t="s">
        <v>109</v>
      </c>
      <c r="B45" s="4" t="s">
        <v>110</v>
      </c>
      <c r="C45" s="12">
        <v>65</v>
      </c>
      <c r="D45" s="11">
        <v>46.8</v>
      </c>
      <c r="E45" s="5">
        <f t="shared" si="0"/>
        <v>481845</v>
      </c>
      <c r="F45" s="5">
        <f t="shared" si="1"/>
        <v>346928.39999999997</v>
      </c>
      <c r="G45" s="5">
        <f t="shared" si="8"/>
        <v>828773.39999999991</v>
      </c>
      <c r="H45" s="12">
        <v>17</v>
      </c>
      <c r="I45" s="11">
        <v>18.769999999999996</v>
      </c>
      <c r="J45" s="5">
        <f t="shared" si="2"/>
        <v>126021</v>
      </c>
      <c r="K45" s="5">
        <f t="shared" si="3"/>
        <v>139142.00999999998</v>
      </c>
      <c r="L45" s="5">
        <f t="shared" si="9"/>
        <v>265163.01</v>
      </c>
      <c r="M45" s="12">
        <v>10</v>
      </c>
      <c r="N45" s="11">
        <v>27.400000000000002</v>
      </c>
      <c r="O45" s="5">
        <f t="shared" si="4"/>
        <v>74130</v>
      </c>
      <c r="P45" s="5">
        <f t="shared" si="5"/>
        <v>203116.2</v>
      </c>
      <c r="Q45" s="5">
        <f t="shared" si="10"/>
        <v>277246.2</v>
      </c>
      <c r="R45" s="5">
        <f t="shared" si="11"/>
        <v>92</v>
      </c>
      <c r="S45" s="6">
        <f t="shared" si="11"/>
        <v>92.97</v>
      </c>
      <c r="T45" s="70">
        <v>7413</v>
      </c>
      <c r="U45" s="5">
        <f t="shared" si="6"/>
        <v>681996</v>
      </c>
      <c r="V45" s="5">
        <f t="shared" si="7"/>
        <v>689186.61</v>
      </c>
      <c r="W45" s="5">
        <f t="shared" si="12"/>
        <v>1371182.6099999999</v>
      </c>
    </row>
    <row r="46" spans="1:23" ht="13.2" x14ac:dyDescent="0.25">
      <c r="A46" s="3" t="s">
        <v>111</v>
      </c>
      <c r="B46" s="4" t="s">
        <v>112</v>
      </c>
      <c r="C46" s="12">
        <v>51</v>
      </c>
      <c r="D46" s="11">
        <v>36.72</v>
      </c>
      <c r="E46" s="5">
        <f t="shared" si="0"/>
        <v>378063</v>
      </c>
      <c r="F46" s="5">
        <f t="shared" si="1"/>
        <v>272205.36</v>
      </c>
      <c r="G46" s="5">
        <f t="shared" si="8"/>
        <v>650268.36</v>
      </c>
      <c r="H46" s="12">
        <v>15</v>
      </c>
      <c r="I46" s="11">
        <v>18.149999999999999</v>
      </c>
      <c r="J46" s="5">
        <f t="shared" si="2"/>
        <v>111195</v>
      </c>
      <c r="K46" s="5">
        <f t="shared" si="3"/>
        <v>134545.94999999998</v>
      </c>
      <c r="L46" s="5">
        <f t="shared" si="9"/>
        <v>245740.94999999998</v>
      </c>
      <c r="M46" s="12">
        <v>16</v>
      </c>
      <c r="N46" s="11">
        <v>43.84</v>
      </c>
      <c r="O46" s="5">
        <f t="shared" si="4"/>
        <v>118608</v>
      </c>
      <c r="P46" s="5">
        <f t="shared" si="5"/>
        <v>324985.92000000004</v>
      </c>
      <c r="Q46" s="5">
        <f t="shared" si="10"/>
        <v>443593.92000000004</v>
      </c>
      <c r="R46" s="5">
        <f t="shared" si="11"/>
        <v>82</v>
      </c>
      <c r="S46" s="6">
        <f t="shared" si="11"/>
        <v>98.710000000000008</v>
      </c>
      <c r="T46" s="70">
        <v>7413</v>
      </c>
      <c r="U46" s="5">
        <f t="shared" si="6"/>
        <v>607866</v>
      </c>
      <c r="V46" s="5">
        <f t="shared" si="7"/>
        <v>731737.2300000001</v>
      </c>
      <c r="W46" s="5">
        <f t="shared" si="12"/>
        <v>1339603.23</v>
      </c>
    </row>
    <row r="47" spans="1:23" ht="13.2" x14ac:dyDescent="0.25">
      <c r="A47" s="3" t="s">
        <v>113</v>
      </c>
      <c r="B47" s="4" t="s">
        <v>114</v>
      </c>
      <c r="C47" s="12">
        <v>136</v>
      </c>
      <c r="D47" s="11">
        <v>97.92</v>
      </c>
      <c r="E47" s="5">
        <f t="shared" si="0"/>
        <v>1008168</v>
      </c>
      <c r="F47" s="5">
        <f t="shared" si="1"/>
        <v>725880.96</v>
      </c>
      <c r="G47" s="5">
        <f t="shared" si="8"/>
        <v>1734048.96</v>
      </c>
      <c r="H47" s="12">
        <v>45</v>
      </c>
      <c r="I47" s="11">
        <v>50.25</v>
      </c>
      <c r="J47" s="5">
        <f t="shared" si="2"/>
        <v>333585</v>
      </c>
      <c r="K47" s="5">
        <f t="shared" si="3"/>
        <v>372503.25</v>
      </c>
      <c r="L47" s="5">
        <f t="shared" si="9"/>
        <v>706088.25</v>
      </c>
      <c r="M47" s="12">
        <v>21</v>
      </c>
      <c r="N47" s="11">
        <v>57.540000000000006</v>
      </c>
      <c r="O47" s="5">
        <f t="shared" si="4"/>
        <v>155673</v>
      </c>
      <c r="P47" s="5">
        <f t="shared" si="5"/>
        <v>426544.02</v>
      </c>
      <c r="Q47" s="5">
        <f t="shared" si="10"/>
        <v>582217.02</v>
      </c>
      <c r="R47" s="5">
        <f t="shared" si="11"/>
        <v>202</v>
      </c>
      <c r="S47" s="6">
        <f t="shared" si="11"/>
        <v>205.71000000000004</v>
      </c>
      <c r="T47" s="70">
        <v>7413</v>
      </c>
      <c r="U47" s="5">
        <f t="shared" si="6"/>
        <v>1497426</v>
      </c>
      <c r="V47" s="5">
        <f t="shared" si="7"/>
        <v>1524928.2300000002</v>
      </c>
      <c r="W47" s="5">
        <f t="shared" si="12"/>
        <v>3022354.2300000004</v>
      </c>
    </row>
    <row r="48" spans="1:23" ht="13.2" x14ac:dyDescent="0.25">
      <c r="A48" s="3" t="s">
        <v>115</v>
      </c>
      <c r="B48" s="4" t="s">
        <v>116</v>
      </c>
      <c r="C48" s="12">
        <v>155</v>
      </c>
      <c r="D48" s="11">
        <v>111.6</v>
      </c>
      <c r="E48" s="5">
        <f t="shared" si="0"/>
        <v>1149015</v>
      </c>
      <c r="F48" s="5">
        <f t="shared" si="1"/>
        <v>827290.79999999993</v>
      </c>
      <c r="G48" s="5">
        <f t="shared" si="8"/>
        <v>1976305.7999999998</v>
      </c>
      <c r="H48" s="12">
        <v>59</v>
      </c>
      <c r="I48" s="11">
        <v>67.789999999999992</v>
      </c>
      <c r="J48" s="5">
        <f t="shared" si="2"/>
        <v>437367</v>
      </c>
      <c r="K48" s="5">
        <f t="shared" si="3"/>
        <v>502527.26999999996</v>
      </c>
      <c r="L48" s="5">
        <f t="shared" si="9"/>
        <v>939894.27</v>
      </c>
      <c r="M48" s="12">
        <v>40</v>
      </c>
      <c r="N48" s="11">
        <v>97.27000000000001</v>
      </c>
      <c r="O48" s="5">
        <f t="shared" si="4"/>
        <v>296520</v>
      </c>
      <c r="P48" s="5">
        <f t="shared" si="5"/>
        <v>721062.51000000013</v>
      </c>
      <c r="Q48" s="5">
        <f t="shared" si="10"/>
        <v>1017582.5100000001</v>
      </c>
      <c r="R48" s="5">
        <f t="shared" si="11"/>
        <v>254</v>
      </c>
      <c r="S48" s="6">
        <f t="shared" si="11"/>
        <v>276.65999999999997</v>
      </c>
      <c r="T48" s="70">
        <v>7413</v>
      </c>
      <c r="U48" s="5">
        <f t="shared" si="6"/>
        <v>1882902</v>
      </c>
      <c r="V48" s="5">
        <f t="shared" si="7"/>
        <v>2050880.5799999998</v>
      </c>
      <c r="W48" s="5">
        <f t="shared" si="12"/>
        <v>3933782.58</v>
      </c>
    </row>
    <row r="49" spans="1:23" ht="13.2" x14ac:dyDescent="0.25">
      <c r="A49" s="3" t="s">
        <v>117</v>
      </c>
      <c r="B49" s="4" t="s">
        <v>118</v>
      </c>
      <c r="C49" s="12">
        <v>334</v>
      </c>
      <c r="D49" s="11">
        <v>240.48</v>
      </c>
      <c r="E49" s="5">
        <f t="shared" si="0"/>
        <v>2475942</v>
      </c>
      <c r="F49" s="5">
        <f t="shared" si="1"/>
        <v>1782678.24</v>
      </c>
      <c r="G49" s="5">
        <f t="shared" si="8"/>
        <v>4258620.24</v>
      </c>
      <c r="H49" s="12">
        <v>189</v>
      </c>
      <c r="I49" s="11">
        <v>228.09</v>
      </c>
      <c r="J49" s="5">
        <f t="shared" si="2"/>
        <v>1401057</v>
      </c>
      <c r="K49" s="5">
        <f t="shared" si="3"/>
        <v>1690831.17</v>
      </c>
      <c r="L49" s="5">
        <f t="shared" si="9"/>
        <v>3091888.17</v>
      </c>
      <c r="M49" s="12">
        <v>128</v>
      </c>
      <c r="N49" s="11">
        <v>345.24000000000007</v>
      </c>
      <c r="O49" s="5">
        <f t="shared" si="4"/>
        <v>948864</v>
      </c>
      <c r="P49" s="5">
        <f t="shared" si="5"/>
        <v>2559264.1200000006</v>
      </c>
      <c r="Q49" s="5">
        <f t="shared" si="10"/>
        <v>3508128.1200000006</v>
      </c>
      <c r="R49" s="5">
        <f t="shared" si="11"/>
        <v>651</v>
      </c>
      <c r="S49" s="6">
        <f t="shared" si="11"/>
        <v>813.81000000000006</v>
      </c>
      <c r="T49" s="70">
        <v>7413</v>
      </c>
      <c r="U49" s="5">
        <f t="shared" si="6"/>
        <v>4825863</v>
      </c>
      <c r="V49" s="5">
        <f t="shared" si="7"/>
        <v>6032773.5300000003</v>
      </c>
      <c r="W49" s="5">
        <f t="shared" si="12"/>
        <v>10858636.530000001</v>
      </c>
    </row>
    <row r="50" spans="1:23" ht="13.2" x14ac:dyDescent="0.25">
      <c r="A50" s="3" t="s">
        <v>119</v>
      </c>
      <c r="B50" s="4" t="s">
        <v>120</v>
      </c>
      <c r="C50" s="12">
        <v>1404</v>
      </c>
      <c r="D50" s="11">
        <v>1010.88</v>
      </c>
      <c r="E50" s="5">
        <f t="shared" si="0"/>
        <v>10407852</v>
      </c>
      <c r="F50" s="5">
        <f t="shared" si="1"/>
        <v>7493653.4400000004</v>
      </c>
      <c r="G50" s="5">
        <f t="shared" si="8"/>
        <v>17901505.440000001</v>
      </c>
      <c r="H50" s="12">
        <v>527</v>
      </c>
      <c r="I50" s="11">
        <v>579.46999999999991</v>
      </c>
      <c r="J50" s="5">
        <f t="shared" si="2"/>
        <v>3906651</v>
      </c>
      <c r="K50" s="5">
        <f t="shared" si="3"/>
        <v>4295611.1099999994</v>
      </c>
      <c r="L50" s="5">
        <f t="shared" si="9"/>
        <v>8202262.1099999994</v>
      </c>
      <c r="M50" s="12">
        <v>313</v>
      </c>
      <c r="N50" s="11">
        <v>838.44</v>
      </c>
      <c r="O50" s="5">
        <f t="shared" si="4"/>
        <v>2320269</v>
      </c>
      <c r="P50" s="5">
        <f t="shared" si="5"/>
        <v>6215355.7200000007</v>
      </c>
      <c r="Q50" s="5">
        <f t="shared" si="10"/>
        <v>8535624.7200000007</v>
      </c>
      <c r="R50" s="5">
        <f t="shared" si="11"/>
        <v>2244</v>
      </c>
      <c r="S50" s="6">
        <f t="shared" si="11"/>
        <v>2428.79</v>
      </c>
      <c r="T50" s="70">
        <v>7413</v>
      </c>
      <c r="U50" s="5">
        <f t="shared" si="6"/>
        <v>16634772</v>
      </c>
      <c r="V50" s="5">
        <f t="shared" si="7"/>
        <v>18004620.27</v>
      </c>
      <c r="W50" s="5">
        <f t="shared" si="12"/>
        <v>34639392.269999996</v>
      </c>
    </row>
    <row r="51" spans="1:23" ht="13.2" x14ac:dyDescent="0.25">
      <c r="A51" s="3" t="s">
        <v>121</v>
      </c>
      <c r="B51" s="4" t="s">
        <v>122</v>
      </c>
      <c r="C51" s="12">
        <v>86</v>
      </c>
      <c r="D51" s="11">
        <v>61.919999999999995</v>
      </c>
      <c r="E51" s="5">
        <f t="shared" si="0"/>
        <v>637518</v>
      </c>
      <c r="F51" s="5">
        <f t="shared" si="1"/>
        <v>459012.95999999996</v>
      </c>
      <c r="G51" s="5">
        <f t="shared" si="8"/>
        <v>1096530.96</v>
      </c>
      <c r="H51" s="12">
        <v>34</v>
      </c>
      <c r="I51" s="11">
        <v>37.539999999999992</v>
      </c>
      <c r="J51" s="5">
        <f t="shared" si="2"/>
        <v>252042</v>
      </c>
      <c r="K51" s="5">
        <f t="shared" si="3"/>
        <v>278284.01999999996</v>
      </c>
      <c r="L51" s="5">
        <f t="shared" si="9"/>
        <v>530326.02</v>
      </c>
      <c r="M51" s="12">
        <v>8</v>
      </c>
      <c r="N51" s="11">
        <v>19.18</v>
      </c>
      <c r="O51" s="5">
        <f t="shared" si="4"/>
        <v>59304</v>
      </c>
      <c r="P51" s="5">
        <f t="shared" si="5"/>
        <v>142181.34</v>
      </c>
      <c r="Q51" s="5">
        <f t="shared" si="10"/>
        <v>201485.34</v>
      </c>
      <c r="R51" s="5">
        <f t="shared" si="11"/>
        <v>128</v>
      </c>
      <c r="S51" s="6">
        <f t="shared" si="11"/>
        <v>118.63999999999999</v>
      </c>
      <c r="T51" s="70">
        <v>7413</v>
      </c>
      <c r="U51" s="5">
        <f t="shared" si="6"/>
        <v>948864</v>
      </c>
      <c r="V51" s="5">
        <f t="shared" si="7"/>
        <v>879478.32</v>
      </c>
      <c r="W51" s="5">
        <f t="shared" si="12"/>
        <v>1828342.3199999998</v>
      </c>
    </row>
    <row r="52" spans="1:23" ht="13.2" x14ac:dyDescent="0.25">
      <c r="A52" s="3" t="s">
        <v>123</v>
      </c>
      <c r="B52" s="4" t="s">
        <v>124</v>
      </c>
      <c r="C52" s="12">
        <v>117</v>
      </c>
      <c r="D52" s="11">
        <v>84.24</v>
      </c>
      <c r="E52" s="5">
        <f t="shared" si="0"/>
        <v>870129</v>
      </c>
      <c r="F52" s="5">
        <f t="shared" si="1"/>
        <v>626492.88</v>
      </c>
      <c r="G52" s="5">
        <f t="shared" si="8"/>
        <v>1496621.88</v>
      </c>
      <c r="H52" s="12">
        <v>30</v>
      </c>
      <c r="I52" s="11">
        <v>35.099999999999994</v>
      </c>
      <c r="J52" s="5">
        <f t="shared" si="2"/>
        <v>223110</v>
      </c>
      <c r="K52" s="5">
        <f t="shared" si="3"/>
        <v>261038.69999999995</v>
      </c>
      <c r="L52" s="5">
        <f t="shared" si="9"/>
        <v>484148.69999999995</v>
      </c>
      <c r="M52" s="12">
        <v>16</v>
      </c>
      <c r="N52" s="11">
        <v>43.84</v>
      </c>
      <c r="O52" s="5">
        <f t="shared" si="4"/>
        <v>118992</v>
      </c>
      <c r="P52" s="5">
        <f t="shared" si="5"/>
        <v>326038.08</v>
      </c>
      <c r="Q52" s="5">
        <f t="shared" si="10"/>
        <v>445030.08</v>
      </c>
      <c r="R52" s="5">
        <f t="shared" si="11"/>
        <v>163</v>
      </c>
      <c r="S52" s="6">
        <f t="shared" si="11"/>
        <v>163.18</v>
      </c>
      <c r="T52" s="70">
        <v>7437</v>
      </c>
      <c r="U52" s="5">
        <f t="shared" si="6"/>
        <v>1212231</v>
      </c>
      <c r="V52" s="5">
        <f t="shared" si="7"/>
        <v>1213569.6600000001</v>
      </c>
      <c r="W52" s="5">
        <f t="shared" si="12"/>
        <v>2425800.66</v>
      </c>
    </row>
    <row r="53" spans="1:23" ht="13.2" x14ac:dyDescent="0.25">
      <c r="A53" s="3" t="s">
        <v>125</v>
      </c>
      <c r="B53" s="4" t="s">
        <v>126</v>
      </c>
      <c r="C53" s="12">
        <v>54</v>
      </c>
      <c r="D53" s="11">
        <v>38.879999999999995</v>
      </c>
      <c r="E53" s="5">
        <f t="shared" si="0"/>
        <v>400302</v>
      </c>
      <c r="F53" s="5">
        <f t="shared" si="1"/>
        <v>288217.43999999994</v>
      </c>
      <c r="G53" s="5">
        <f t="shared" si="8"/>
        <v>688519.44</v>
      </c>
      <c r="H53" s="12">
        <v>36</v>
      </c>
      <c r="I53" s="11">
        <v>41.76</v>
      </c>
      <c r="J53" s="5">
        <f t="shared" si="2"/>
        <v>266868</v>
      </c>
      <c r="K53" s="5">
        <f t="shared" si="3"/>
        <v>309566.88</v>
      </c>
      <c r="L53" s="5">
        <f t="shared" si="9"/>
        <v>576434.88</v>
      </c>
      <c r="M53" s="12">
        <v>6</v>
      </c>
      <c r="N53" s="11">
        <v>15.07</v>
      </c>
      <c r="O53" s="5">
        <f t="shared" si="4"/>
        <v>44478</v>
      </c>
      <c r="P53" s="5">
        <f t="shared" si="5"/>
        <v>111713.91</v>
      </c>
      <c r="Q53" s="5">
        <f t="shared" si="10"/>
        <v>156191.91</v>
      </c>
      <c r="R53" s="5">
        <f t="shared" si="11"/>
        <v>96</v>
      </c>
      <c r="S53" s="6">
        <f t="shared" si="11"/>
        <v>95.70999999999998</v>
      </c>
      <c r="T53" s="70">
        <v>7413</v>
      </c>
      <c r="U53" s="5">
        <f t="shared" si="6"/>
        <v>711648</v>
      </c>
      <c r="V53" s="5">
        <f t="shared" si="7"/>
        <v>709498.22999999986</v>
      </c>
      <c r="W53" s="5">
        <f t="shared" si="12"/>
        <v>1421146.23</v>
      </c>
    </row>
    <row r="54" spans="1:23" ht="13.2" x14ac:dyDescent="0.25">
      <c r="A54" s="3" t="s">
        <v>127</v>
      </c>
      <c r="B54" s="4" t="s">
        <v>128</v>
      </c>
      <c r="C54" s="12">
        <v>38</v>
      </c>
      <c r="D54" s="11">
        <v>27.36</v>
      </c>
      <c r="E54" s="5">
        <f t="shared" si="0"/>
        <v>281694</v>
      </c>
      <c r="F54" s="5">
        <f t="shared" si="1"/>
        <v>202819.68</v>
      </c>
      <c r="G54" s="5">
        <f t="shared" si="8"/>
        <v>484513.68</v>
      </c>
      <c r="H54" s="12">
        <v>20</v>
      </c>
      <c r="I54" s="11">
        <v>20.599999999999998</v>
      </c>
      <c r="J54" s="5">
        <f t="shared" si="2"/>
        <v>148260</v>
      </c>
      <c r="K54" s="5">
        <f t="shared" si="3"/>
        <v>152707.79999999999</v>
      </c>
      <c r="L54" s="5">
        <f t="shared" si="9"/>
        <v>300967.8</v>
      </c>
      <c r="M54" s="12">
        <v>2</v>
      </c>
      <c r="N54" s="11">
        <v>5.48</v>
      </c>
      <c r="O54" s="5">
        <f t="shared" si="4"/>
        <v>14826</v>
      </c>
      <c r="P54" s="5">
        <f t="shared" si="5"/>
        <v>40623.240000000005</v>
      </c>
      <c r="Q54" s="5">
        <f t="shared" si="10"/>
        <v>55449.240000000005</v>
      </c>
      <c r="R54" s="5">
        <f t="shared" si="11"/>
        <v>60</v>
      </c>
      <c r="S54" s="6">
        <f t="shared" si="11"/>
        <v>53.44</v>
      </c>
      <c r="T54" s="70">
        <v>7413</v>
      </c>
      <c r="U54" s="5">
        <f t="shared" si="6"/>
        <v>444780</v>
      </c>
      <c r="V54" s="5">
        <f t="shared" si="7"/>
        <v>396150.72</v>
      </c>
      <c r="W54" s="5">
        <f t="shared" si="12"/>
        <v>840930.72</v>
      </c>
    </row>
    <row r="55" spans="1:23" ht="13.2" x14ac:dyDescent="0.25">
      <c r="A55" s="3" t="s">
        <v>129</v>
      </c>
      <c r="B55" s="4" t="s">
        <v>130</v>
      </c>
      <c r="C55" s="12">
        <v>95</v>
      </c>
      <c r="D55" s="11">
        <v>68.399999999999991</v>
      </c>
      <c r="E55" s="5">
        <f t="shared" si="0"/>
        <v>704235</v>
      </c>
      <c r="F55" s="5">
        <f t="shared" si="1"/>
        <v>507049.19999999995</v>
      </c>
      <c r="G55" s="5">
        <f t="shared" si="8"/>
        <v>1211284.2</v>
      </c>
      <c r="H55" s="12">
        <v>66</v>
      </c>
      <c r="I55" s="11">
        <v>70.260000000000005</v>
      </c>
      <c r="J55" s="5">
        <f t="shared" si="2"/>
        <v>489258</v>
      </c>
      <c r="K55" s="5">
        <f t="shared" si="3"/>
        <v>520837.38000000006</v>
      </c>
      <c r="L55" s="5">
        <f t="shared" si="9"/>
        <v>1010095.3800000001</v>
      </c>
      <c r="M55" s="12">
        <v>19</v>
      </c>
      <c r="N55" s="11">
        <v>52.06</v>
      </c>
      <c r="O55" s="5">
        <f t="shared" si="4"/>
        <v>140847</v>
      </c>
      <c r="P55" s="5">
        <f t="shared" si="5"/>
        <v>385920.78</v>
      </c>
      <c r="Q55" s="5">
        <f t="shared" si="10"/>
        <v>526767.78</v>
      </c>
      <c r="R55" s="5">
        <f t="shared" si="11"/>
        <v>180</v>
      </c>
      <c r="S55" s="6">
        <f t="shared" si="11"/>
        <v>190.72</v>
      </c>
      <c r="T55" s="70">
        <v>7413</v>
      </c>
      <c r="U55" s="5">
        <f t="shared" si="6"/>
        <v>1334340</v>
      </c>
      <c r="V55" s="5">
        <f t="shared" si="7"/>
        <v>1413807.36</v>
      </c>
      <c r="W55" s="5">
        <f t="shared" si="12"/>
        <v>2748147.3600000003</v>
      </c>
    </row>
    <row r="56" spans="1:23" ht="13.2" x14ac:dyDescent="0.25">
      <c r="A56" s="3" t="s">
        <v>131</v>
      </c>
      <c r="B56" s="4" t="s">
        <v>132</v>
      </c>
      <c r="C56" s="12">
        <v>31</v>
      </c>
      <c r="D56" s="11">
        <v>22.32</v>
      </c>
      <c r="E56" s="5">
        <f t="shared" si="0"/>
        <v>230609</v>
      </c>
      <c r="F56" s="5">
        <f t="shared" si="1"/>
        <v>166038.48000000001</v>
      </c>
      <c r="G56" s="5">
        <f t="shared" si="8"/>
        <v>396647.48</v>
      </c>
      <c r="H56" s="12">
        <v>11</v>
      </c>
      <c r="I56" s="11">
        <v>12.110000000000001</v>
      </c>
      <c r="J56" s="5">
        <f t="shared" si="2"/>
        <v>81829</v>
      </c>
      <c r="K56" s="5">
        <f t="shared" si="3"/>
        <v>90086.290000000008</v>
      </c>
      <c r="L56" s="5">
        <f t="shared" si="9"/>
        <v>171915.29</v>
      </c>
      <c r="M56" s="12">
        <v>2</v>
      </c>
      <c r="N56" s="11">
        <v>5.48</v>
      </c>
      <c r="O56" s="5">
        <f t="shared" si="4"/>
        <v>14878</v>
      </c>
      <c r="P56" s="5">
        <f t="shared" si="5"/>
        <v>40765.72</v>
      </c>
      <c r="Q56" s="5">
        <f t="shared" si="10"/>
        <v>55643.72</v>
      </c>
      <c r="R56" s="5">
        <f t="shared" si="11"/>
        <v>44</v>
      </c>
      <c r="S56" s="6">
        <f t="shared" si="11"/>
        <v>39.909999999999997</v>
      </c>
      <c r="T56" s="70">
        <v>7439</v>
      </c>
      <c r="U56" s="5">
        <f t="shared" si="6"/>
        <v>327316</v>
      </c>
      <c r="V56" s="5">
        <f t="shared" si="7"/>
        <v>296890.49</v>
      </c>
      <c r="W56" s="5">
        <f t="shared" si="12"/>
        <v>624206.49</v>
      </c>
    </row>
    <row r="57" spans="1:23" ht="13.2" x14ac:dyDescent="0.25">
      <c r="A57" s="3" t="s">
        <v>133</v>
      </c>
      <c r="B57" s="4" t="s">
        <v>134</v>
      </c>
      <c r="C57" s="12">
        <v>68</v>
      </c>
      <c r="D57" s="11">
        <v>48.96</v>
      </c>
      <c r="E57" s="5">
        <f t="shared" si="0"/>
        <v>504084</v>
      </c>
      <c r="F57" s="5">
        <f t="shared" si="1"/>
        <v>362940.48</v>
      </c>
      <c r="G57" s="5">
        <f t="shared" si="8"/>
        <v>867024.48</v>
      </c>
      <c r="H57" s="12">
        <v>24</v>
      </c>
      <c r="I57" s="11">
        <v>26.04</v>
      </c>
      <c r="J57" s="5">
        <f t="shared" si="2"/>
        <v>177912</v>
      </c>
      <c r="K57" s="5">
        <f t="shared" si="3"/>
        <v>193034.52</v>
      </c>
      <c r="L57" s="5">
        <f t="shared" si="9"/>
        <v>370946.52</v>
      </c>
      <c r="M57" s="12">
        <v>10</v>
      </c>
      <c r="N57" s="11">
        <v>27.400000000000002</v>
      </c>
      <c r="O57" s="5">
        <f t="shared" si="4"/>
        <v>74130</v>
      </c>
      <c r="P57" s="5">
        <f t="shared" si="5"/>
        <v>203116.2</v>
      </c>
      <c r="Q57" s="5">
        <f t="shared" si="10"/>
        <v>277246.2</v>
      </c>
      <c r="R57" s="5">
        <f t="shared" si="11"/>
        <v>102</v>
      </c>
      <c r="S57" s="6">
        <f t="shared" si="11"/>
        <v>102.4</v>
      </c>
      <c r="T57" s="70">
        <v>7413</v>
      </c>
      <c r="U57" s="5">
        <f t="shared" si="6"/>
        <v>756126</v>
      </c>
      <c r="V57" s="5">
        <f t="shared" si="7"/>
        <v>759091.20000000007</v>
      </c>
      <c r="W57" s="5">
        <f t="shared" si="12"/>
        <v>1515217.2000000002</v>
      </c>
    </row>
    <row r="58" spans="1:23" ht="13.2" x14ac:dyDescent="0.25">
      <c r="A58" s="3" t="s">
        <v>135</v>
      </c>
      <c r="B58" s="4" t="s">
        <v>136</v>
      </c>
      <c r="C58" s="12">
        <v>32</v>
      </c>
      <c r="D58" s="11">
        <v>23.04</v>
      </c>
      <c r="E58" s="5">
        <f t="shared" si="0"/>
        <v>237216</v>
      </c>
      <c r="F58" s="5">
        <f t="shared" si="1"/>
        <v>170795.51999999999</v>
      </c>
      <c r="G58" s="5">
        <f t="shared" si="8"/>
        <v>408011.52000000002</v>
      </c>
      <c r="H58" s="12">
        <v>37</v>
      </c>
      <c r="I58" s="11">
        <v>43.57</v>
      </c>
      <c r="J58" s="5">
        <f t="shared" si="2"/>
        <v>274281</v>
      </c>
      <c r="K58" s="5">
        <f t="shared" si="3"/>
        <v>322984.40999999997</v>
      </c>
      <c r="L58" s="5">
        <f t="shared" si="9"/>
        <v>597265.40999999992</v>
      </c>
      <c r="M58" s="12">
        <v>14</v>
      </c>
      <c r="N58" s="11">
        <v>30.14</v>
      </c>
      <c r="O58" s="5">
        <f t="shared" si="4"/>
        <v>103782</v>
      </c>
      <c r="P58" s="5">
        <f t="shared" si="5"/>
        <v>223427.82</v>
      </c>
      <c r="Q58" s="5">
        <f t="shared" si="10"/>
        <v>327209.82</v>
      </c>
      <c r="R58" s="5">
        <f t="shared" si="11"/>
        <v>83</v>
      </c>
      <c r="S58" s="6">
        <f t="shared" si="11"/>
        <v>96.75</v>
      </c>
      <c r="T58" s="70">
        <v>7413</v>
      </c>
      <c r="U58" s="5">
        <f t="shared" si="6"/>
        <v>615279</v>
      </c>
      <c r="V58" s="5">
        <f t="shared" si="7"/>
        <v>717207.75</v>
      </c>
      <c r="W58" s="5">
        <f t="shared" si="12"/>
        <v>1332486.75</v>
      </c>
    </row>
    <row r="59" spans="1:23" ht="13.2" x14ac:dyDescent="0.25">
      <c r="A59" s="3" t="s">
        <v>137</v>
      </c>
      <c r="B59" s="4" t="s">
        <v>138</v>
      </c>
      <c r="C59" s="12">
        <v>102</v>
      </c>
      <c r="D59" s="11">
        <v>73.44</v>
      </c>
      <c r="E59" s="5">
        <f t="shared" si="0"/>
        <v>756126</v>
      </c>
      <c r="F59" s="5">
        <f t="shared" si="1"/>
        <v>544410.72</v>
      </c>
      <c r="G59" s="5">
        <f t="shared" si="8"/>
        <v>1300536.72</v>
      </c>
      <c r="H59" s="12">
        <v>46</v>
      </c>
      <c r="I59" s="11">
        <v>52.66</v>
      </c>
      <c r="J59" s="5">
        <f t="shared" si="2"/>
        <v>340998</v>
      </c>
      <c r="K59" s="5">
        <f t="shared" si="3"/>
        <v>390368.57999999996</v>
      </c>
      <c r="L59" s="5">
        <f t="shared" si="9"/>
        <v>731366.58</v>
      </c>
      <c r="M59" s="12">
        <v>8</v>
      </c>
      <c r="N59" s="11">
        <v>19.18</v>
      </c>
      <c r="O59" s="5">
        <f t="shared" si="4"/>
        <v>59304</v>
      </c>
      <c r="P59" s="5">
        <f t="shared" si="5"/>
        <v>142181.34</v>
      </c>
      <c r="Q59" s="5">
        <f t="shared" si="10"/>
        <v>201485.34</v>
      </c>
      <c r="R59" s="5">
        <f t="shared" si="11"/>
        <v>156</v>
      </c>
      <c r="S59" s="6">
        <f t="shared" si="11"/>
        <v>145.28</v>
      </c>
      <c r="T59" s="70">
        <v>7413</v>
      </c>
      <c r="U59" s="5">
        <f t="shared" si="6"/>
        <v>1156428</v>
      </c>
      <c r="V59" s="5">
        <f t="shared" si="7"/>
        <v>1076960.6399999999</v>
      </c>
      <c r="W59" s="5">
        <f t="shared" si="12"/>
        <v>2233388.6399999997</v>
      </c>
    </row>
    <row r="60" spans="1:23" ht="13.2" x14ac:dyDescent="0.25">
      <c r="A60" s="3" t="s">
        <v>139</v>
      </c>
      <c r="B60" s="4" t="s">
        <v>140</v>
      </c>
      <c r="C60" s="12">
        <v>145</v>
      </c>
      <c r="D60" s="11">
        <v>104.39999999999999</v>
      </c>
      <c r="E60" s="5">
        <f t="shared" si="0"/>
        <v>1078510</v>
      </c>
      <c r="F60" s="5">
        <f t="shared" si="1"/>
        <v>776527.2</v>
      </c>
      <c r="G60" s="5">
        <f t="shared" si="8"/>
        <v>1855037.2</v>
      </c>
      <c r="H60" s="12">
        <v>65</v>
      </c>
      <c r="I60" s="11">
        <v>73.849999999999994</v>
      </c>
      <c r="J60" s="5">
        <f t="shared" si="2"/>
        <v>483470</v>
      </c>
      <c r="K60" s="5">
        <f t="shared" si="3"/>
        <v>549296.29999999993</v>
      </c>
      <c r="L60" s="5">
        <f t="shared" si="9"/>
        <v>1032766.2999999999</v>
      </c>
      <c r="M60" s="12">
        <v>39</v>
      </c>
      <c r="N60" s="11">
        <v>105.49000000000001</v>
      </c>
      <c r="O60" s="5">
        <f t="shared" si="4"/>
        <v>290082</v>
      </c>
      <c r="P60" s="5">
        <f t="shared" si="5"/>
        <v>784634.62000000011</v>
      </c>
      <c r="Q60" s="5">
        <f t="shared" si="10"/>
        <v>1074716.6200000001</v>
      </c>
      <c r="R60" s="5">
        <f t="shared" si="11"/>
        <v>249</v>
      </c>
      <c r="S60" s="6">
        <f t="shared" si="11"/>
        <v>283.74</v>
      </c>
      <c r="T60" s="70">
        <v>7438</v>
      </c>
      <c r="U60" s="5">
        <f t="shared" si="6"/>
        <v>1852062</v>
      </c>
      <c r="V60" s="5">
        <f t="shared" si="7"/>
        <v>2110458.12</v>
      </c>
      <c r="W60" s="5">
        <f t="shared" si="12"/>
        <v>3962520.12</v>
      </c>
    </row>
    <row r="61" spans="1:23" ht="13.2" x14ac:dyDescent="0.25">
      <c r="A61" s="3" t="s">
        <v>141</v>
      </c>
      <c r="B61" s="4" t="s">
        <v>142</v>
      </c>
      <c r="C61" s="12">
        <v>24</v>
      </c>
      <c r="D61" s="11">
        <v>17.28</v>
      </c>
      <c r="E61" s="5">
        <f t="shared" si="0"/>
        <v>177912</v>
      </c>
      <c r="F61" s="5">
        <f t="shared" si="1"/>
        <v>128096.64000000001</v>
      </c>
      <c r="G61" s="5">
        <f t="shared" si="8"/>
        <v>306008.64</v>
      </c>
      <c r="H61" s="12">
        <v>15</v>
      </c>
      <c r="I61" s="11">
        <v>16.350000000000001</v>
      </c>
      <c r="J61" s="5">
        <f t="shared" si="2"/>
        <v>111195</v>
      </c>
      <c r="K61" s="5">
        <f t="shared" si="3"/>
        <v>121202.55000000002</v>
      </c>
      <c r="L61" s="5">
        <f t="shared" si="9"/>
        <v>232397.55000000002</v>
      </c>
      <c r="M61" s="12">
        <v>5</v>
      </c>
      <c r="N61" s="11">
        <v>13.700000000000001</v>
      </c>
      <c r="O61" s="5">
        <f t="shared" si="4"/>
        <v>37065</v>
      </c>
      <c r="P61" s="5">
        <f t="shared" si="5"/>
        <v>101558.1</v>
      </c>
      <c r="Q61" s="5">
        <f t="shared" si="10"/>
        <v>138623.1</v>
      </c>
      <c r="R61" s="5">
        <f t="shared" si="11"/>
        <v>44</v>
      </c>
      <c r="S61" s="6">
        <f t="shared" si="11"/>
        <v>47.330000000000005</v>
      </c>
      <c r="T61" s="70">
        <v>7413</v>
      </c>
      <c r="U61" s="5">
        <f t="shared" si="6"/>
        <v>326172</v>
      </c>
      <c r="V61" s="5">
        <f t="shared" si="7"/>
        <v>350857.29000000004</v>
      </c>
      <c r="W61" s="5">
        <f t="shared" si="12"/>
        <v>677029.29</v>
      </c>
    </row>
    <row r="62" spans="1:23" ht="13.2" x14ac:dyDescent="0.25">
      <c r="A62" s="3" t="s">
        <v>143</v>
      </c>
      <c r="B62" s="4" t="s">
        <v>144</v>
      </c>
      <c r="C62" s="12">
        <v>59</v>
      </c>
      <c r="D62" s="11">
        <v>42.48</v>
      </c>
      <c r="E62" s="5">
        <f t="shared" si="0"/>
        <v>438311</v>
      </c>
      <c r="F62" s="5">
        <f t="shared" si="1"/>
        <v>315583.92</v>
      </c>
      <c r="G62" s="5">
        <f t="shared" si="8"/>
        <v>753894.91999999993</v>
      </c>
      <c r="H62" s="12">
        <v>22</v>
      </c>
      <c r="I62" s="11">
        <v>24.82</v>
      </c>
      <c r="J62" s="5">
        <f t="shared" si="2"/>
        <v>163438</v>
      </c>
      <c r="K62" s="5">
        <f t="shared" si="3"/>
        <v>184387.78</v>
      </c>
      <c r="L62" s="5">
        <f t="shared" si="9"/>
        <v>347825.78</v>
      </c>
      <c r="M62" s="12">
        <v>29</v>
      </c>
      <c r="N62" s="11">
        <v>75.350000000000009</v>
      </c>
      <c r="O62" s="5">
        <f t="shared" si="4"/>
        <v>215441</v>
      </c>
      <c r="P62" s="5">
        <f t="shared" si="5"/>
        <v>559775.15</v>
      </c>
      <c r="Q62" s="5">
        <f t="shared" si="10"/>
        <v>775216.15</v>
      </c>
      <c r="R62" s="5">
        <f t="shared" si="11"/>
        <v>110</v>
      </c>
      <c r="S62" s="6">
        <f t="shared" si="11"/>
        <v>142.65</v>
      </c>
      <c r="T62" s="70">
        <v>7429</v>
      </c>
      <c r="U62" s="5">
        <f t="shared" si="6"/>
        <v>817190</v>
      </c>
      <c r="V62" s="5">
        <f t="shared" si="7"/>
        <v>1059746.8500000001</v>
      </c>
      <c r="W62" s="5">
        <f t="shared" si="12"/>
        <v>1876936.85</v>
      </c>
    </row>
    <row r="63" spans="1:23" ht="13.2" x14ac:dyDescent="0.25">
      <c r="A63" s="3" t="s">
        <v>145</v>
      </c>
      <c r="B63" s="4" t="s">
        <v>146</v>
      </c>
      <c r="C63" s="12">
        <v>85</v>
      </c>
      <c r="D63" s="11">
        <v>61.199999999999996</v>
      </c>
      <c r="E63" s="5">
        <f t="shared" si="0"/>
        <v>630105</v>
      </c>
      <c r="F63" s="5">
        <f t="shared" si="1"/>
        <v>453675.6</v>
      </c>
      <c r="G63" s="5">
        <f t="shared" si="8"/>
        <v>1083780.6000000001</v>
      </c>
      <c r="H63" s="12">
        <v>23</v>
      </c>
      <c r="I63" s="11">
        <v>27.229999999999997</v>
      </c>
      <c r="J63" s="5">
        <f t="shared" si="2"/>
        <v>170499</v>
      </c>
      <c r="K63" s="5">
        <f t="shared" si="3"/>
        <v>201855.99</v>
      </c>
      <c r="L63" s="5">
        <f t="shared" si="9"/>
        <v>372354.99</v>
      </c>
      <c r="M63" s="12">
        <v>14</v>
      </c>
      <c r="N63" s="11">
        <v>38.36</v>
      </c>
      <c r="O63" s="5">
        <f t="shared" si="4"/>
        <v>103782</v>
      </c>
      <c r="P63" s="5">
        <f t="shared" si="5"/>
        <v>284362.68</v>
      </c>
      <c r="Q63" s="5">
        <f t="shared" si="10"/>
        <v>388144.68</v>
      </c>
      <c r="R63" s="5">
        <f t="shared" si="11"/>
        <v>122</v>
      </c>
      <c r="S63" s="6">
        <f t="shared" si="11"/>
        <v>126.78999999999999</v>
      </c>
      <c r="T63" s="70">
        <v>7413</v>
      </c>
      <c r="U63" s="5">
        <f t="shared" si="6"/>
        <v>904386</v>
      </c>
      <c r="V63" s="5">
        <f t="shared" si="7"/>
        <v>939894.2699999999</v>
      </c>
      <c r="W63" s="5">
        <f t="shared" si="12"/>
        <v>1844280.27</v>
      </c>
    </row>
    <row r="64" spans="1:23" ht="13.2" x14ac:dyDescent="0.25">
      <c r="A64" s="3" t="s">
        <v>147</v>
      </c>
      <c r="B64" s="4" t="s">
        <v>148</v>
      </c>
      <c r="C64" s="12">
        <v>62</v>
      </c>
      <c r="D64" s="11">
        <v>44.64</v>
      </c>
      <c r="E64" s="5">
        <f t="shared" si="0"/>
        <v>459606</v>
      </c>
      <c r="F64" s="5">
        <f t="shared" si="1"/>
        <v>330916.32</v>
      </c>
      <c r="G64" s="5">
        <f t="shared" si="8"/>
        <v>790522.32000000007</v>
      </c>
      <c r="H64" s="12">
        <v>42</v>
      </c>
      <c r="I64" s="11">
        <v>49.62</v>
      </c>
      <c r="J64" s="5">
        <f t="shared" si="2"/>
        <v>311346</v>
      </c>
      <c r="K64" s="5">
        <f t="shared" si="3"/>
        <v>367833.06</v>
      </c>
      <c r="L64" s="5">
        <f t="shared" si="9"/>
        <v>679179.06</v>
      </c>
      <c r="M64" s="12">
        <v>12</v>
      </c>
      <c r="N64" s="11">
        <v>31.51</v>
      </c>
      <c r="O64" s="5">
        <f t="shared" si="4"/>
        <v>88956</v>
      </c>
      <c r="P64" s="5">
        <f t="shared" si="5"/>
        <v>233583.63</v>
      </c>
      <c r="Q64" s="5">
        <f t="shared" si="10"/>
        <v>322539.63</v>
      </c>
      <c r="R64" s="5">
        <f t="shared" si="11"/>
        <v>116</v>
      </c>
      <c r="S64" s="6">
        <f t="shared" si="11"/>
        <v>125.77</v>
      </c>
      <c r="T64" s="70">
        <v>7413</v>
      </c>
      <c r="U64" s="5">
        <f t="shared" si="6"/>
        <v>859908</v>
      </c>
      <c r="V64" s="5">
        <f t="shared" si="7"/>
        <v>932333.01</v>
      </c>
      <c r="W64" s="5">
        <f t="shared" si="12"/>
        <v>1792241.01</v>
      </c>
    </row>
    <row r="65" spans="1:23" ht="13.2" x14ac:dyDescent="0.25">
      <c r="A65" s="3" t="s">
        <v>149</v>
      </c>
      <c r="B65" s="4" t="s">
        <v>150</v>
      </c>
      <c r="C65" s="12">
        <v>146</v>
      </c>
      <c r="D65" s="11">
        <v>105.11999999999999</v>
      </c>
      <c r="E65" s="5">
        <f t="shared" si="0"/>
        <v>1082298</v>
      </c>
      <c r="F65" s="5">
        <f t="shared" si="1"/>
        <v>779254.55999999994</v>
      </c>
      <c r="G65" s="5">
        <f t="shared" si="8"/>
        <v>1861552.56</v>
      </c>
      <c r="H65" s="12">
        <v>32</v>
      </c>
      <c r="I65" s="11">
        <v>33.92</v>
      </c>
      <c r="J65" s="5">
        <f t="shared" si="2"/>
        <v>237216</v>
      </c>
      <c r="K65" s="5">
        <f t="shared" si="3"/>
        <v>251448.96000000002</v>
      </c>
      <c r="L65" s="5">
        <f t="shared" si="9"/>
        <v>488664.96</v>
      </c>
      <c r="M65" s="12">
        <v>17</v>
      </c>
      <c r="N65" s="11">
        <v>46.580000000000005</v>
      </c>
      <c r="O65" s="5">
        <f t="shared" si="4"/>
        <v>126021</v>
      </c>
      <c r="P65" s="5">
        <f t="shared" si="5"/>
        <v>345297.54000000004</v>
      </c>
      <c r="Q65" s="5">
        <f t="shared" si="10"/>
        <v>471318.54000000004</v>
      </c>
      <c r="R65" s="5">
        <f t="shared" ref="R65:S128" si="13">C65+H65+M65</f>
        <v>195</v>
      </c>
      <c r="S65" s="6">
        <f t="shared" si="13"/>
        <v>185.62</v>
      </c>
      <c r="T65" s="70">
        <v>7413</v>
      </c>
      <c r="U65" s="5">
        <f t="shared" si="6"/>
        <v>1445535</v>
      </c>
      <c r="V65" s="5">
        <f t="shared" si="7"/>
        <v>1376001.06</v>
      </c>
      <c r="W65" s="5">
        <f t="shared" si="12"/>
        <v>2821536.06</v>
      </c>
    </row>
    <row r="66" spans="1:23" ht="13.2" x14ac:dyDescent="0.25">
      <c r="A66" s="3" t="s">
        <v>151</v>
      </c>
      <c r="B66" s="4" t="s">
        <v>152</v>
      </c>
      <c r="C66" s="12">
        <v>18</v>
      </c>
      <c r="D66" s="11">
        <v>12.959999999999999</v>
      </c>
      <c r="E66" s="5">
        <f t="shared" ref="E66:E129" si="14">T66*C66</f>
        <v>133434</v>
      </c>
      <c r="F66" s="5">
        <f t="shared" ref="F66:F129" si="15">T66*D66</f>
        <v>96072.48</v>
      </c>
      <c r="G66" s="5">
        <f t="shared" si="8"/>
        <v>229506.47999999998</v>
      </c>
      <c r="H66" s="12">
        <v>14</v>
      </c>
      <c r="I66" s="11">
        <v>15.74</v>
      </c>
      <c r="J66" s="5">
        <f t="shared" ref="J66:J129" si="16">T66*H66</f>
        <v>103782</v>
      </c>
      <c r="K66" s="5">
        <f t="shared" ref="K66:K129" si="17">T66*I66</f>
        <v>116680.62</v>
      </c>
      <c r="L66" s="5">
        <f t="shared" si="9"/>
        <v>220462.62</v>
      </c>
      <c r="M66" s="12">
        <v>6</v>
      </c>
      <c r="N66" s="11">
        <v>15.07</v>
      </c>
      <c r="O66" s="5">
        <f t="shared" ref="O66:O129" si="18">T66*M66</f>
        <v>44478</v>
      </c>
      <c r="P66" s="5">
        <f t="shared" ref="P66:P129" si="19">T66*N66</f>
        <v>111713.91</v>
      </c>
      <c r="Q66" s="5">
        <f t="shared" si="10"/>
        <v>156191.91</v>
      </c>
      <c r="R66" s="5">
        <f t="shared" si="13"/>
        <v>38</v>
      </c>
      <c r="S66" s="6">
        <f t="shared" si="13"/>
        <v>43.769999999999996</v>
      </c>
      <c r="T66" s="70">
        <v>7413</v>
      </c>
      <c r="U66" s="5">
        <f t="shared" ref="U66:U129" si="20">T66*R66</f>
        <v>281694</v>
      </c>
      <c r="V66" s="5">
        <f t="shared" ref="V66:V129" si="21">T66*S66</f>
        <v>324467.00999999995</v>
      </c>
      <c r="W66" s="5">
        <f t="shared" si="12"/>
        <v>606161.01</v>
      </c>
    </row>
    <row r="67" spans="1:23" ht="13.2" x14ac:dyDescent="0.25">
      <c r="A67" s="3" t="s">
        <v>153</v>
      </c>
      <c r="B67" s="4" t="s">
        <v>154</v>
      </c>
      <c r="C67" s="12">
        <v>22</v>
      </c>
      <c r="D67" s="11">
        <v>15.84</v>
      </c>
      <c r="E67" s="5">
        <f t="shared" si="14"/>
        <v>165132</v>
      </c>
      <c r="F67" s="5">
        <f t="shared" si="15"/>
        <v>118895.03999999999</v>
      </c>
      <c r="G67" s="5">
        <f t="shared" ref="G67:G130" si="22">E67+F67</f>
        <v>284027.03999999998</v>
      </c>
      <c r="H67" s="12">
        <v>7</v>
      </c>
      <c r="I67" s="11">
        <v>8.4699999999999989</v>
      </c>
      <c r="J67" s="5">
        <f t="shared" si="16"/>
        <v>52542</v>
      </c>
      <c r="K67" s="5">
        <f t="shared" si="17"/>
        <v>63575.819999999992</v>
      </c>
      <c r="L67" s="5">
        <f t="shared" ref="L67:L130" si="23">J67+K67</f>
        <v>116117.81999999999</v>
      </c>
      <c r="M67" s="12">
        <v>6</v>
      </c>
      <c r="N67" s="11">
        <v>16.440000000000001</v>
      </c>
      <c r="O67" s="5">
        <f t="shared" si="18"/>
        <v>45036</v>
      </c>
      <c r="P67" s="5">
        <f t="shared" si="19"/>
        <v>123398.64000000001</v>
      </c>
      <c r="Q67" s="5">
        <f t="shared" ref="Q67:Q130" si="24">O67+P67</f>
        <v>168434.64</v>
      </c>
      <c r="R67" s="5">
        <f t="shared" si="13"/>
        <v>35</v>
      </c>
      <c r="S67" s="6">
        <f t="shared" si="13"/>
        <v>40.75</v>
      </c>
      <c r="T67" s="70">
        <v>7506</v>
      </c>
      <c r="U67" s="5">
        <f t="shared" si="20"/>
        <v>262710</v>
      </c>
      <c r="V67" s="5">
        <f t="shared" si="21"/>
        <v>305869.5</v>
      </c>
      <c r="W67" s="5">
        <f t="shared" ref="W67:W130" si="25">U67+V67</f>
        <v>568579.5</v>
      </c>
    </row>
    <row r="68" spans="1:23" ht="13.2" x14ac:dyDescent="0.25">
      <c r="A68" s="3" t="s">
        <v>155</v>
      </c>
      <c r="B68" s="4" t="s">
        <v>156</v>
      </c>
      <c r="C68" s="12">
        <v>217</v>
      </c>
      <c r="D68" s="11">
        <v>156.23999999999998</v>
      </c>
      <c r="E68" s="5">
        <f t="shared" si="14"/>
        <v>1608838</v>
      </c>
      <c r="F68" s="5">
        <f t="shared" si="15"/>
        <v>1158363.3599999999</v>
      </c>
      <c r="G68" s="5">
        <f t="shared" si="22"/>
        <v>2767201.36</v>
      </c>
      <c r="H68" s="12">
        <v>75</v>
      </c>
      <c r="I68" s="11">
        <v>87.149999999999991</v>
      </c>
      <c r="J68" s="5">
        <f t="shared" si="16"/>
        <v>556050</v>
      </c>
      <c r="K68" s="5">
        <f t="shared" si="17"/>
        <v>646130.1</v>
      </c>
      <c r="L68" s="5">
        <f t="shared" si="23"/>
        <v>1202180.1000000001</v>
      </c>
      <c r="M68" s="12">
        <v>34</v>
      </c>
      <c r="N68" s="11">
        <v>89.050000000000011</v>
      </c>
      <c r="O68" s="5">
        <f t="shared" si="18"/>
        <v>252076</v>
      </c>
      <c r="P68" s="5">
        <f t="shared" si="19"/>
        <v>660216.70000000007</v>
      </c>
      <c r="Q68" s="5">
        <f t="shared" si="24"/>
        <v>912292.70000000007</v>
      </c>
      <c r="R68" s="5">
        <f t="shared" si="13"/>
        <v>326</v>
      </c>
      <c r="S68" s="6">
        <f t="shared" si="13"/>
        <v>332.44</v>
      </c>
      <c r="T68" s="70">
        <v>7414</v>
      </c>
      <c r="U68" s="5">
        <f t="shared" si="20"/>
        <v>2416964</v>
      </c>
      <c r="V68" s="5">
        <f t="shared" si="21"/>
        <v>2464710.16</v>
      </c>
      <c r="W68" s="5">
        <f t="shared" si="25"/>
        <v>4881674.16</v>
      </c>
    </row>
    <row r="69" spans="1:23" ht="13.2" x14ac:dyDescent="0.25">
      <c r="A69" s="3" t="s">
        <v>157</v>
      </c>
      <c r="B69" s="4" t="s">
        <v>158</v>
      </c>
      <c r="C69" s="12">
        <v>55</v>
      </c>
      <c r="D69" s="11">
        <v>39.6</v>
      </c>
      <c r="E69" s="5">
        <f t="shared" si="14"/>
        <v>407715</v>
      </c>
      <c r="F69" s="5">
        <f t="shared" si="15"/>
        <v>293554.8</v>
      </c>
      <c r="G69" s="5">
        <f t="shared" si="22"/>
        <v>701269.8</v>
      </c>
      <c r="H69" s="12">
        <v>66</v>
      </c>
      <c r="I69" s="11">
        <v>76.259999999999991</v>
      </c>
      <c r="J69" s="5">
        <f t="shared" si="16"/>
        <v>489258</v>
      </c>
      <c r="K69" s="5">
        <f t="shared" si="17"/>
        <v>565315.37999999989</v>
      </c>
      <c r="L69" s="5">
        <f t="shared" si="23"/>
        <v>1054573.3799999999</v>
      </c>
      <c r="M69" s="12">
        <v>16</v>
      </c>
      <c r="N69" s="11">
        <v>42.47</v>
      </c>
      <c r="O69" s="5">
        <f t="shared" si="18"/>
        <v>118608</v>
      </c>
      <c r="P69" s="5">
        <f t="shared" si="19"/>
        <v>314830.11</v>
      </c>
      <c r="Q69" s="5">
        <f t="shared" si="24"/>
        <v>433438.11</v>
      </c>
      <c r="R69" s="5">
        <f t="shared" si="13"/>
        <v>137</v>
      </c>
      <c r="S69" s="6">
        <f t="shared" si="13"/>
        <v>158.32999999999998</v>
      </c>
      <c r="T69" s="70">
        <v>7413</v>
      </c>
      <c r="U69" s="5">
        <f t="shared" si="20"/>
        <v>1015581</v>
      </c>
      <c r="V69" s="5">
        <f t="shared" si="21"/>
        <v>1173700.2899999998</v>
      </c>
      <c r="W69" s="5">
        <f t="shared" si="25"/>
        <v>2189281.29</v>
      </c>
    </row>
    <row r="70" spans="1:23" ht="13.2" x14ac:dyDescent="0.25">
      <c r="A70" s="3" t="s">
        <v>159</v>
      </c>
      <c r="B70" s="4" t="s">
        <v>160</v>
      </c>
      <c r="C70" s="12">
        <v>345</v>
      </c>
      <c r="D70" s="11">
        <v>248.39999999999998</v>
      </c>
      <c r="E70" s="5">
        <f t="shared" si="14"/>
        <v>2561280</v>
      </c>
      <c r="F70" s="5">
        <f t="shared" si="15"/>
        <v>1844121.5999999999</v>
      </c>
      <c r="G70" s="5">
        <f t="shared" si="22"/>
        <v>4405401.5999999996</v>
      </c>
      <c r="H70" s="12">
        <v>196</v>
      </c>
      <c r="I70" s="11">
        <v>222.16</v>
      </c>
      <c r="J70" s="5">
        <f t="shared" si="16"/>
        <v>1455104</v>
      </c>
      <c r="K70" s="5">
        <f t="shared" si="17"/>
        <v>1649315.8400000001</v>
      </c>
      <c r="L70" s="5">
        <f t="shared" si="23"/>
        <v>3104419.8399999999</v>
      </c>
      <c r="M70" s="12">
        <v>121</v>
      </c>
      <c r="N70" s="11">
        <v>315.10000000000002</v>
      </c>
      <c r="O70" s="5">
        <f t="shared" si="18"/>
        <v>898304</v>
      </c>
      <c r="P70" s="5">
        <f t="shared" si="19"/>
        <v>2339302.4000000004</v>
      </c>
      <c r="Q70" s="5">
        <f t="shared" si="24"/>
        <v>3237606.4000000004</v>
      </c>
      <c r="R70" s="5">
        <f t="shared" si="13"/>
        <v>662</v>
      </c>
      <c r="S70" s="6">
        <f t="shared" si="13"/>
        <v>785.66</v>
      </c>
      <c r="T70" s="70">
        <v>7424</v>
      </c>
      <c r="U70" s="5">
        <f t="shared" si="20"/>
        <v>4914688</v>
      </c>
      <c r="V70" s="5">
        <f t="shared" si="21"/>
        <v>5832739.8399999999</v>
      </c>
      <c r="W70" s="5">
        <f t="shared" si="25"/>
        <v>10747427.84</v>
      </c>
    </row>
    <row r="71" spans="1:23" ht="13.2" x14ac:dyDescent="0.25">
      <c r="A71" s="3" t="s">
        <v>161</v>
      </c>
      <c r="B71" s="4" t="s">
        <v>162</v>
      </c>
      <c r="C71" s="12">
        <v>51</v>
      </c>
      <c r="D71" s="11">
        <v>36.72</v>
      </c>
      <c r="E71" s="5">
        <f t="shared" si="14"/>
        <v>378063</v>
      </c>
      <c r="F71" s="5">
        <f t="shared" si="15"/>
        <v>272205.36</v>
      </c>
      <c r="G71" s="5">
        <f t="shared" si="22"/>
        <v>650268.36</v>
      </c>
      <c r="H71" s="12">
        <v>23</v>
      </c>
      <c r="I71" s="11">
        <v>27.229999999999997</v>
      </c>
      <c r="J71" s="5">
        <f t="shared" si="16"/>
        <v>170499</v>
      </c>
      <c r="K71" s="5">
        <f t="shared" si="17"/>
        <v>201855.99</v>
      </c>
      <c r="L71" s="5">
        <f t="shared" si="23"/>
        <v>372354.99</v>
      </c>
      <c r="M71" s="12">
        <v>12</v>
      </c>
      <c r="N71" s="11">
        <v>31.51</v>
      </c>
      <c r="O71" s="5">
        <f t="shared" si="18"/>
        <v>88956</v>
      </c>
      <c r="P71" s="5">
        <f t="shared" si="19"/>
        <v>233583.63</v>
      </c>
      <c r="Q71" s="5">
        <f t="shared" si="24"/>
        <v>322539.63</v>
      </c>
      <c r="R71" s="5">
        <f t="shared" si="13"/>
        <v>86</v>
      </c>
      <c r="S71" s="6">
        <f t="shared" si="13"/>
        <v>95.46</v>
      </c>
      <c r="T71" s="70">
        <v>7413</v>
      </c>
      <c r="U71" s="5">
        <f t="shared" si="20"/>
        <v>637518</v>
      </c>
      <c r="V71" s="5">
        <f t="shared" si="21"/>
        <v>707644.98</v>
      </c>
      <c r="W71" s="5">
        <f t="shared" si="25"/>
        <v>1345162.98</v>
      </c>
    </row>
    <row r="72" spans="1:23" ht="13.2" x14ac:dyDescent="0.25">
      <c r="A72" s="3" t="s">
        <v>163</v>
      </c>
      <c r="B72" s="4" t="s">
        <v>164</v>
      </c>
      <c r="C72" s="12">
        <v>309</v>
      </c>
      <c r="D72" s="11">
        <v>222.48</v>
      </c>
      <c r="E72" s="5">
        <f t="shared" si="14"/>
        <v>2290617</v>
      </c>
      <c r="F72" s="5">
        <f t="shared" si="15"/>
        <v>1649244.24</v>
      </c>
      <c r="G72" s="5">
        <f t="shared" si="22"/>
        <v>3939861.24</v>
      </c>
      <c r="H72" s="12">
        <v>150</v>
      </c>
      <c r="I72" s="11">
        <v>170.1</v>
      </c>
      <c r="J72" s="5">
        <f t="shared" si="16"/>
        <v>1111950</v>
      </c>
      <c r="K72" s="5">
        <f t="shared" si="17"/>
        <v>1260951.3</v>
      </c>
      <c r="L72" s="5">
        <f t="shared" si="23"/>
        <v>2372901.2999999998</v>
      </c>
      <c r="M72" s="12">
        <v>91</v>
      </c>
      <c r="N72" s="11">
        <v>245.23000000000002</v>
      </c>
      <c r="O72" s="5">
        <f t="shared" si="18"/>
        <v>674583</v>
      </c>
      <c r="P72" s="5">
        <f t="shared" si="19"/>
        <v>1817889.9900000002</v>
      </c>
      <c r="Q72" s="5">
        <f t="shared" si="24"/>
        <v>2492472.9900000002</v>
      </c>
      <c r="R72" s="5">
        <f t="shared" si="13"/>
        <v>550</v>
      </c>
      <c r="S72" s="6">
        <f t="shared" si="13"/>
        <v>637.80999999999995</v>
      </c>
      <c r="T72" s="70">
        <v>7413</v>
      </c>
      <c r="U72" s="5">
        <f t="shared" si="20"/>
        <v>4077150</v>
      </c>
      <c r="V72" s="5">
        <f t="shared" si="21"/>
        <v>4728085.5299999993</v>
      </c>
      <c r="W72" s="5">
        <f t="shared" si="25"/>
        <v>8805235.5299999993</v>
      </c>
    </row>
    <row r="73" spans="1:23" ht="13.2" x14ac:dyDescent="0.25">
      <c r="A73" s="3" t="s">
        <v>165</v>
      </c>
      <c r="B73" s="4" t="s">
        <v>166</v>
      </c>
      <c r="C73" s="12">
        <v>43</v>
      </c>
      <c r="D73" s="11">
        <v>30.959999999999997</v>
      </c>
      <c r="E73" s="5">
        <f t="shared" si="14"/>
        <v>318759</v>
      </c>
      <c r="F73" s="5">
        <f t="shared" si="15"/>
        <v>229506.47999999998</v>
      </c>
      <c r="G73" s="5">
        <f t="shared" si="22"/>
        <v>548265.48</v>
      </c>
      <c r="H73" s="12">
        <v>14</v>
      </c>
      <c r="I73" s="11">
        <v>15.74</v>
      </c>
      <c r="J73" s="5">
        <f t="shared" si="16"/>
        <v>103782</v>
      </c>
      <c r="K73" s="5">
        <f t="shared" si="17"/>
        <v>116680.62</v>
      </c>
      <c r="L73" s="5">
        <f t="shared" si="23"/>
        <v>220462.62</v>
      </c>
      <c r="M73" s="12">
        <v>7</v>
      </c>
      <c r="N73" s="11">
        <v>19.18</v>
      </c>
      <c r="O73" s="5">
        <f t="shared" si="18"/>
        <v>51891</v>
      </c>
      <c r="P73" s="5">
        <f t="shared" si="19"/>
        <v>142181.34</v>
      </c>
      <c r="Q73" s="5">
        <f t="shared" si="24"/>
        <v>194072.34</v>
      </c>
      <c r="R73" s="5">
        <f t="shared" si="13"/>
        <v>64</v>
      </c>
      <c r="S73" s="6">
        <f t="shared" si="13"/>
        <v>65.88</v>
      </c>
      <c r="T73" s="70">
        <v>7413</v>
      </c>
      <c r="U73" s="5">
        <f t="shared" si="20"/>
        <v>474432</v>
      </c>
      <c r="V73" s="5">
        <f t="shared" si="21"/>
        <v>488368.43999999994</v>
      </c>
      <c r="W73" s="5">
        <f t="shared" si="25"/>
        <v>962800.44</v>
      </c>
    </row>
    <row r="74" spans="1:23" ht="13.2" x14ac:dyDescent="0.25">
      <c r="A74" s="3" t="s">
        <v>167</v>
      </c>
      <c r="B74" s="4" t="s">
        <v>168</v>
      </c>
      <c r="C74" s="12">
        <v>31</v>
      </c>
      <c r="D74" s="11">
        <v>22.32</v>
      </c>
      <c r="E74" s="5">
        <f t="shared" si="14"/>
        <v>229803</v>
      </c>
      <c r="F74" s="5">
        <f t="shared" si="15"/>
        <v>165458.16</v>
      </c>
      <c r="G74" s="5">
        <f t="shared" si="22"/>
        <v>395261.16000000003</v>
      </c>
      <c r="H74" s="12">
        <v>12</v>
      </c>
      <c r="I74" s="11">
        <v>13.919999999999998</v>
      </c>
      <c r="J74" s="5">
        <f t="shared" si="16"/>
        <v>88956</v>
      </c>
      <c r="K74" s="5">
        <f t="shared" si="17"/>
        <v>103188.95999999999</v>
      </c>
      <c r="L74" s="5">
        <f t="shared" si="23"/>
        <v>192144.96</v>
      </c>
      <c r="M74" s="12">
        <v>2</v>
      </c>
      <c r="N74" s="11">
        <v>5.48</v>
      </c>
      <c r="O74" s="5">
        <f t="shared" si="18"/>
        <v>14826</v>
      </c>
      <c r="P74" s="5">
        <f t="shared" si="19"/>
        <v>40623.240000000005</v>
      </c>
      <c r="Q74" s="5">
        <f t="shared" si="24"/>
        <v>55449.240000000005</v>
      </c>
      <c r="R74" s="5">
        <f t="shared" si="13"/>
        <v>45</v>
      </c>
      <c r="S74" s="6">
        <f t="shared" si="13"/>
        <v>41.72</v>
      </c>
      <c r="T74" s="70">
        <v>7413</v>
      </c>
      <c r="U74" s="5">
        <f t="shared" si="20"/>
        <v>333585</v>
      </c>
      <c r="V74" s="5">
        <f t="shared" si="21"/>
        <v>309270.36</v>
      </c>
      <c r="W74" s="5">
        <f t="shared" si="25"/>
        <v>642855.36</v>
      </c>
    </row>
    <row r="75" spans="1:23" ht="13.2" x14ac:dyDescent="0.25">
      <c r="A75" s="3" t="s">
        <v>169</v>
      </c>
      <c r="B75" s="4" t="s">
        <v>170</v>
      </c>
      <c r="C75" s="56">
        <v>58</v>
      </c>
      <c r="D75" s="11">
        <v>41.76</v>
      </c>
      <c r="E75" s="5">
        <f t="shared" si="14"/>
        <v>429954</v>
      </c>
      <c r="F75" s="5">
        <f t="shared" si="15"/>
        <v>309566.88</v>
      </c>
      <c r="G75" s="5">
        <f t="shared" si="22"/>
        <v>739520.88</v>
      </c>
      <c r="H75" s="56">
        <v>22</v>
      </c>
      <c r="I75" s="11">
        <v>26.619999999999997</v>
      </c>
      <c r="J75" s="5">
        <f t="shared" si="16"/>
        <v>163086</v>
      </c>
      <c r="K75" s="5">
        <f t="shared" si="17"/>
        <v>197334.05999999997</v>
      </c>
      <c r="L75" s="5">
        <f t="shared" si="23"/>
        <v>360420.05999999994</v>
      </c>
      <c r="M75" s="56">
        <v>19</v>
      </c>
      <c r="N75" s="11">
        <v>50.690000000000005</v>
      </c>
      <c r="O75" s="5">
        <f t="shared" si="18"/>
        <v>140847</v>
      </c>
      <c r="P75" s="5">
        <f t="shared" si="19"/>
        <v>375764.97000000003</v>
      </c>
      <c r="Q75" s="5">
        <f t="shared" si="24"/>
        <v>516611.97000000003</v>
      </c>
      <c r="R75" s="5">
        <f t="shared" si="13"/>
        <v>99</v>
      </c>
      <c r="S75" s="6">
        <f t="shared" si="13"/>
        <v>119.07</v>
      </c>
      <c r="T75" s="70">
        <v>7413</v>
      </c>
      <c r="U75" s="5">
        <f t="shared" si="20"/>
        <v>733887</v>
      </c>
      <c r="V75" s="5">
        <f t="shared" si="21"/>
        <v>882665.90999999992</v>
      </c>
      <c r="W75" s="5">
        <f t="shared" si="25"/>
        <v>1616552.91</v>
      </c>
    </row>
    <row r="76" spans="1:23" ht="13.2" x14ac:dyDescent="0.25">
      <c r="A76" s="3" t="s">
        <v>171</v>
      </c>
      <c r="B76" s="4" t="s">
        <v>172</v>
      </c>
      <c r="C76" s="12">
        <v>47</v>
      </c>
      <c r="D76" s="11">
        <v>33.839999999999996</v>
      </c>
      <c r="E76" s="5">
        <f t="shared" si="14"/>
        <v>353675</v>
      </c>
      <c r="F76" s="5">
        <f t="shared" si="15"/>
        <v>254645.99999999997</v>
      </c>
      <c r="G76" s="5">
        <f t="shared" si="22"/>
        <v>608321</v>
      </c>
      <c r="H76" s="12">
        <v>22</v>
      </c>
      <c r="I76" s="11">
        <v>25.419999999999998</v>
      </c>
      <c r="J76" s="5">
        <f t="shared" si="16"/>
        <v>165550</v>
      </c>
      <c r="K76" s="5">
        <f t="shared" si="17"/>
        <v>191285.5</v>
      </c>
      <c r="L76" s="5">
        <f t="shared" si="23"/>
        <v>356835.5</v>
      </c>
      <c r="M76" s="12">
        <v>4</v>
      </c>
      <c r="N76" s="11">
        <v>9.59</v>
      </c>
      <c r="O76" s="5">
        <f t="shared" si="18"/>
        <v>30100</v>
      </c>
      <c r="P76" s="5">
        <f t="shared" si="19"/>
        <v>72164.75</v>
      </c>
      <c r="Q76" s="5">
        <f t="shared" si="24"/>
        <v>102264.75</v>
      </c>
      <c r="R76" s="5">
        <f t="shared" si="13"/>
        <v>73</v>
      </c>
      <c r="S76" s="6">
        <f t="shared" si="13"/>
        <v>68.849999999999994</v>
      </c>
      <c r="T76" s="70">
        <v>7525</v>
      </c>
      <c r="U76" s="5">
        <f t="shared" si="20"/>
        <v>549325</v>
      </c>
      <c r="V76" s="5">
        <f t="shared" si="21"/>
        <v>518096.24999999994</v>
      </c>
      <c r="W76" s="5">
        <f t="shared" si="25"/>
        <v>1067421.25</v>
      </c>
    </row>
    <row r="77" spans="1:23" ht="13.2" x14ac:dyDescent="0.25">
      <c r="A77" s="3" t="s">
        <v>173</v>
      </c>
      <c r="B77" s="4" t="s">
        <v>174</v>
      </c>
      <c r="C77" s="12">
        <v>48</v>
      </c>
      <c r="D77" s="11">
        <v>34.56</v>
      </c>
      <c r="E77" s="5">
        <f t="shared" si="14"/>
        <v>356400</v>
      </c>
      <c r="F77" s="5">
        <f t="shared" si="15"/>
        <v>256608.00000000003</v>
      </c>
      <c r="G77" s="5">
        <f t="shared" si="22"/>
        <v>613008</v>
      </c>
      <c r="H77" s="12">
        <v>6</v>
      </c>
      <c r="I77" s="11">
        <v>6.06</v>
      </c>
      <c r="J77" s="5">
        <f t="shared" si="16"/>
        <v>44550</v>
      </c>
      <c r="K77" s="5">
        <f t="shared" si="17"/>
        <v>44995.5</v>
      </c>
      <c r="L77" s="5">
        <f t="shared" si="23"/>
        <v>89545.5</v>
      </c>
      <c r="M77" s="12">
        <v>3</v>
      </c>
      <c r="N77" s="11">
        <v>8.2200000000000006</v>
      </c>
      <c r="O77" s="5">
        <f t="shared" si="18"/>
        <v>22275</v>
      </c>
      <c r="P77" s="5">
        <f t="shared" si="19"/>
        <v>61033.500000000007</v>
      </c>
      <c r="Q77" s="5">
        <f t="shared" si="24"/>
        <v>83308.5</v>
      </c>
      <c r="R77" s="5">
        <f t="shared" si="13"/>
        <v>57</v>
      </c>
      <c r="S77" s="6">
        <f t="shared" si="13"/>
        <v>48.84</v>
      </c>
      <c r="T77" s="70">
        <v>7425</v>
      </c>
      <c r="U77" s="5">
        <f t="shared" si="20"/>
        <v>423225</v>
      </c>
      <c r="V77" s="5">
        <f t="shared" si="21"/>
        <v>362637</v>
      </c>
      <c r="W77" s="5">
        <f t="shared" si="25"/>
        <v>785862</v>
      </c>
    </row>
    <row r="78" spans="1:23" ht="13.2" x14ac:dyDescent="0.25">
      <c r="A78" s="3" t="s">
        <v>175</v>
      </c>
      <c r="B78" s="4" t="s">
        <v>176</v>
      </c>
      <c r="C78" s="12">
        <v>762</v>
      </c>
      <c r="D78" s="11">
        <v>548.64</v>
      </c>
      <c r="E78" s="5">
        <f t="shared" si="14"/>
        <v>5674614</v>
      </c>
      <c r="F78" s="5">
        <f t="shared" si="15"/>
        <v>4085722.08</v>
      </c>
      <c r="G78" s="5">
        <f t="shared" si="22"/>
        <v>9760336.0800000001</v>
      </c>
      <c r="H78" s="12">
        <v>339</v>
      </c>
      <c r="I78" s="11">
        <v>410.19</v>
      </c>
      <c r="J78" s="5">
        <f t="shared" si="16"/>
        <v>2524533</v>
      </c>
      <c r="K78" s="5">
        <f t="shared" si="17"/>
        <v>3054684.93</v>
      </c>
      <c r="L78" s="5">
        <f t="shared" si="23"/>
        <v>5579217.9299999997</v>
      </c>
      <c r="M78" s="12">
        <v>415</v>
      </c>
      <c r="N78" s="11">
        <v>1137.1000000000001</v>
      </c>
      <c r="O78" s="5">
        <f t="shared" si="18"/>
        <v>3090505</v>
      </c>
      <c r="P78" s="5">
        <f t="shared" si="19"/>
        <v>8467983.7000000011</v>
      </c>
      <c r="Q78" s="5">
        <f t="shared" si="24"/>
        <v>11558488.700000001</v>
      </c>
      <c r="R78" s="5">
        <f t="shared" si="13"/>
        <v>1516</v>
      </c>
      <c r="S78" s="6">
        <f t="shared" si="13"/>
        <v>2095.9300000000003</v>
      </c>
      <c r="T78" s="70">
        <v>7447</v>
      </c>
      <c r="U78" s="5">
        <f t="shared" si="20"/>
        <v>11289652</v>
      </c>
      <c r="V78" s="5">
        <f t="shared" si="21"/>
        <v>15608390.710000003</v>
      </c>
      <c r="W78" s="5">
        <f t="shared" si="25"/>
        <v>26898042.710000001</v>
      </c>
    </row>
    <row r="79" spans="1:23" ht="13.2" x14ac:dyDescent="0.25">
      <c r="A79" s="3" t="s">
        <v>177</v>
      </c>
      <c r="B79" s="4" t="s">
        <v>178</v>
      </c>
      <c r="C79" s="12">
        <v>116</v>
      </c>
      <c r="D79" s="11">
        <v>83.52</v>
      </c>
      <c r="E79" s="5">
        <f t="shared" si="14"/>
        <v>859908</v>
      </c>
      <c r="F79" s="5">
        <f t="shared" si="15"/>
        <v>619133.76</v>
      </c>
      <c r="G79" s="5">
        <f t="shared" si="22"/>
        <v>1479041.76</v>
      </c>
      <c r="H79" s="12">
        <v>46</v>
      </c>
      <c r="I79" s="11">
        <v>51.459999999999994</v>
      </c>
      <c r="J79" s="5">
        <f t="shared" si="16"/>
        <v>340998</v>
      </c>
      <c r="K79" s="5">
        <f t="shared" si="17"/>
        <v>381472.98</v>
      </c>
      <c r="L79" s="5">
        <f t="shared" si="23"/>
        <v>722470.98</v>
      </c>
      <c r="M79" s="12">
        <v>20</v>
      </c>
      <c r="N79" s="11">
        <v>54.800000000000004</v>
      </c>
      <c r="O79" s="5">
        <f t="shared" si="18"/>
        <v>148260</v>
      </c>
      <c r="P79" s="5">
        <f t="shared" si="19"/>
        <v>406232.4</v>
      </c>
      <c r="Q79" s="5">
        <f t="shared" si="24"/>
        <v>554492.4</v>
      </c>
      <c r="R79" s="5">
        <f t="shared" si="13"/>
        <v>182</v>
      </c>
      <c r="S79" s="6">
        <f t="shared" si="13"/>
        <v>189.78</v>
      </c>
      <c r="T79" s="70">
        <v>7413</v>
      </c>
      <c r="U79" s="5">
        <f t="shared" si="20"/>
        <v>1349166</v>
      </c>
      <c r="V79" s="5">
        <f t="shared" si="21"/>
        <v>1406839.14</v>
      </c>
      <c r="W79" s="5">
        <f t="shared" si="25"/>
        <v>2756005.1399999997</v>
      </c>
    </row>
    <row r="80" spans="1:23" ht="13.2" x14ac:dyDescent="0.25">
      <c r="A80" s="3" t="s">
        <v>179</v>
      </c>
      <c r="B80" s="4" t="s">
        <v>180</v>
      </c>
      <c r="C80" s="12">
        <v>163</v>
      </c>
      <c r="D80" s="11">
        <v>117.36</v>
      </c>
      <c r="E80" s="5">
        <f t="shared" si="14"/>
        <v>1208319</v>
      </c>
      <c r="F80" s="5">
        <f t="shared" si="15"/>
        <v>869989.68</v>
      </c>
      <c r="G80" s="5">
        <f t="shared" si="22"/>
        <v>2078308.6800000002</v>
      </c>
      <c r="H80" s="12">
        <v>106</v>
      </c>
      <c r="I80" s="11">
        <v>127.06</v>
      </c>
      <c r="J80" s="5">
        <f t="shared" si="16"/>
        <v>785778</v>
      </c>
      <c r="K80" s="5">
        <f t="shared" si="17"/>
        <v>941895.78</v>
      </c>
      <c r="L80" s="5">
        <f t="shared" si="23"/>
        <v>1727673.78</v>
      </c>
      <c r="M80" s="12">
        <v>49</v>
      </c>
      <c r="N80" s="11">
        <v>108.23</v>
      </c>
      <c r="O80" s="5">
        <f t="shared" si="18"/>
        <v>363237</v>
      </c>
      <c r="P80" s="5">
        <f t="shared" si="19"/>
        <v>802308.99</v>
      </c>
      <c r="Q80" s="5">
        <f t="shared" si="24"/>
        <v>1165545.99</v>
      </c>
      <c r="R80" s="5">
        <f t="shared" si="13"/>
        <v>318</v>
      </c>
      <c r="S80" s="6">
        <f t="shared" si="13"/>
        <v>352.65000000000003</v>
      </c>
      <c r="T80" s="70">
        <v>7413</v>
      </c>
      <c r="U80" s="5">
        <f t="shared" si="20"/>
        <v>2357334</v>
      </c>
      <c r="V80" s="5">
        <f t="shared" si="21"/>
        <v>2614194.4500000002</v>
      </c>
      <c r="W80" s="5">
        <f t="shared" si="25"/>
        <v>4971528.45</v>
      </c>
    </row>
    <row r="81" spans="1:23" ht="13.2" x14ac:dyDescent="0.25">
      <c r="A81" s="3" t="s">
        <v>181</v>
      </c>
      <c r="B81" s="4" t="s">
        <v>182</v>
      </c>
      <c r="C81" s="12">
        <v>30</v>
      </c>
      <c r="D81" s="11">
        <v>21.599999999999998</v>
      </c>
      <c r="E81" s="5">
        <f t="shared" si="14"/>
        <v>222390</v>
      </c>
      <c r="F81" s="5">
        <f t="shared" si="15"/>
        <v>160120.79999999999</v>
      </c>
      <c r="G81" s="5">
        <f t="shared" si="22"/>
        <v>382510.8</v>
      </c>
      <c r="H81" s="12">
        <v>14</v>
      </c>
      <c r="I81" s="11">
        <v>16.34</v>
      </c>
      <c r="J81" s="5">
        <f t="shared" si="16"/>
        <v>103782</v>
      </c>
      <c r="K81" s="5">
        <f t="shared" si="17"/>
        <v>121128.42</v>
      </c>
      <c r="L81" s="5">
        <f t="shared" si="23"/>
        <v>224910.41999999998</v>
      </c>
      <c r="M81" s="12">
        <v>4</v>
      </c>
      <c r="N81" s="11">
        <v>10.96</v>
      </c>
      <c r="O81" s="5">
        <f t="shared" si="18"/>
        <v>29652</v>
      </c>
      <c r="P81" s="5">
        <f t="shared" si="19"/>
        <v>81246.48000000001</v>
      </c>
      <c r="Q81" s="5">
        <f t="shared" si="24"/>
        <v>110898.48000000001</v>
      </c>
      <c r="R81" s="5">
        <f t="shared" si="13"/>
        <v>48</v>
      </c>
      <c r="S81" s="6">
        <f t="shared" si="13"/>
        <v>48.9</v>
      </c>
      <c r="T81" s="70">
        <v>7413</v>
      </c>
      <c r="U81" s="5">
        <f t="shared" si="20"/>
        <v>355824</v>
      </c>
      <c r="V81" s="5">
        <f t="shared" si="21"/>
        <v>362495.7</v>
      </c>
      <c r="W81" s="5">
        <f t="shared" si="25"/>
        <v>718319.7</v>
      </c>
    </row>
    <row r="82" spans="1:23" ht="13.2" x14ac:dyDescent="0.25">
      <c r="A82" s="3" t="s">
        <v>183</v>
      </c>
      <c r="B82" s="4" t="s">
        <v>184</v>
      </c>
      <c r="C82" s="12">
        <v>1284</v>
      </c>
      <c r="D82" s="11">
        <v>924.48</v>
      </c>
      <c r="E82" s="5">
        <f t="shared" si="14"/>
        <v>9518292</v>
      </c>
      <c r="F82" s="5">
        <f t="shared" si="15"/>
        <v>6853170.2400000002</v>
      </c>
      <c r="G82" s="5">
        <f t="shared" si="22"/>
        <v>16371462.24</v>
      </c>
      <c r="H82" s="12">
        <v>545</v>
      </c>
      <c r="I82" s="11">
        <v>639.04999999999995</v>
      </c>
      <c r="J82" s="5">
        <f t="shared" si="16"/>
        <v>4040085</v>
      </c>
      <c r="K82" s="5">
        <f t="shared" si="17"/>
        <v>4737277.6499999994</v>
      </c>
      <c r="L82" s="5">
        <f t="shared" si="23"/>
        <v>8777362.6499999985</v>
      </c>
      <c r="M82" s="12">
        <v>343</v>
      </c>
      <c r="N82" s="11">
        <v>939.82</v>
      </c>
      <c r="O82" s="5">
        <f t="shared" si="18"/>
        <v>2542659</v>
      </c>
      <c r="P82" s="5">
        <f t="shared" si="19"/>
        <v>6966885.6600000001</v>
      </c>
      <c r="Q82" s="5">
        <f t="shared" si="24"/>
        <v>9509544.6600000001</v>
      </c>
      <c r="R82" s="5">
        <f t="shared" si="13"/>
        <v>2172</v>
      </c>
      <c r="S82" s="6">
        <f t="shared" si="13"/>
        <v>2503.35</v>
      </c>
      <c r="T82" s="70">
        <v>7413</v>
      </c>
      <c r="U82" s="5">
        <f t="shared" si="20"/>
        <v>16101036</v>
      </c>
      <c r="V82" s="5">
        <f t="shared" si="21"/>
        <v>18557333.550000001</v>
      </c>
      <c r="W82" s="5">
        <f t="shared" si="25"/>
        <v>34658369.549999997</v>
      </c>
    </row>
    <row r="83" spans="1:23" ht="13.2" x14ac:dyDescent="0.25">
      <c r="A83" s="3" t="s">
        <v>185</v>
      </c>
      <c r="B83" s="4" t="s">
        <v>186</v>
      </c>
      <c r="C83" s="12">
        <v>84</v>
      </c>
      <c r="D83" s="11">
        <v>60.48</v>
      </c>
      <c r="E83" s="5">
        <f t="shared" si="14"/>
        <v>622692</v>
      </c>
      <c r="F83" s="5">
        <f t="shared" si="15"/>
        <v>448338.24</v>
      </c>
      <c r="G83" s="5">
        <f t="shared" si="22"/>
        <v>1071030.24</v>
      </c>
      <c r="H83" s="12">
        <v>20</v>
      </c>
      <c r="I83" s="11">
        <v>24.2</v>
      </c>
      <c r="J83" s="5">
        <f t="shared" si="16"/>
        <v>148260</v>
      </c>
      <c r="K83" s="5">
        <f t="shared" si="17"/>
        <v>179394.6</v>
      </c>
      <c r="L83" s="5">
        <f t="shared" si="23"/>
        <v>327654.59999999998</v>
      </c>
      <c r="M83" s="12">
        <v>7</v>
      </c>
      <c r="N83" s="11">
        <v>19.18</v>
      </c>
      <c r="O83" s="5">
        <f t="shared" si="18"/>
        <v>51891</v>
      </c>
      <c r="P83" s="5">
        <f t="shared" si="19"/>
        <v>142181.34</v>
      </c>
      <c r="Q83" s="5">
        <f t="shared" si="24"/>
        <v>194072.34</v>
      </c>
      <c r="R83" s="5">
        <f t="shared" si="13"/>
        <v>111</v>
      </c>
      <c r="S83" s="6">
        <f t="shared" si="13"/>
        <v>103.85999999999999</v>
      </c>
      <c r="T83" s="70">
        <v>7413</v>
      </c>
      <c r="U83" s="5">
        <f t="shared" si="20"/>
        <v>822843</v>
      </c>
      <c r="V83" s="5">
        <f t="shared" si="21"/>
        <v>769914.17999999993</v>
      </c>
      <c r="W83" s="5">
        <f t="shared" si="25"/>
        <v>1592757.18</v>
      </c>
    </row>
    <row r="84" spans="1:23" ht="13.2" x14ac:dyDescent="0.25">
      <c r="A84" s="3" t="s">
        <v>187</v>
      </c>
      <c r="B84" s="4" t="s">
        <v>188</v>
      </c>
      <c r="C84" s="12">
        <v>116</v>
      </c>
      <c r="D84" s="11">
        <v>83.52</v>
      </c>
      <c r="E84" s="5">
        <f t="shared" si="14"/>
        <v>859908</v>
      </c>
      <c r="F84" s="5">
        <f t="shared" si="15"/>
        <v>619133.76</v>
      </c>
      <c r="G84" s="5">
        <f t="shared" si="22"/>
        <v>1479041.76</v>
      </c>
      <c r="H84" s="12">
        <v>33</v>
      </c>
      <c r="I84" s="11">
        <v>38.129999999999995</v>
      </c>
      <c r="J84" s="5">
        <f t="shared" si="16"/>
        <v>244629</v>
      </c>
      <c r="K84" s="5">
        <f t="shared" si="17"/>
        <v>282657.68999999994</v>
      </c>
      <c r="L84" s="5">
        <f t="shared" si="23"/>
        <v>527286.68999999994</v>
      </c>
      <c r="M84" s="12">
        <v>25</v>
      </c>
      <c r="N84" s="11">
        <v>67.13000000000001</v>
      </c>
      <c r="O84" s="5">
        <f t="shared" si="18"/>
        <v>185325</v>
      </c>
      <c r="P84" s="5">
        <f t="shared" si="19"/>
        <v>497634.69000000006</v>
      </c>
      <c r="Q84" s="5">
        <f t="shared" si="24"/>
        <v>682959.69000000006</v>
      </c>
      <c r="R84" s="5">
        <f t="shared" si="13"/>
        <v>174</v>
      </c>
      <c r="S84" s="6">
        <f t="shared" si="13"/>
        <v>188.78</v>
      </c>
      <c r="T84" s="70">
        <v>7413</v>
      </c>
      <c r="U84" s="5">
        <f t="shared" si="20"/>
        <v>1289862</v>
      </c>
      <c r="V84" s="5">
        <f t="shared" si="21"/>
        <v>1399426.14</v>
      </c>
      <c r="W84" s="5">
        <f t="shared" si="25"/>
        <v>2689288.1399999997</v>
      </c>
    </row>
    <row r="85" spans="1:23" ht="13.2" x14ac:dyDescent="0.25">
      <c r="A85" s="3" t="s">
        <v>189</v>
      </c>
      <c r="B85" s="4" t="s">
        <v>190</v>
      </c>
      <c r="C85" s="12">
        <v>11</v>
      </c>
      <c r="D85" s="11">
        <v>7.92</v>
      </c>
      <c r="E85" s="5">
        <f t="shared" si="14"/>
        <v>83083</v>
      </c>
      <c r="F85" s="5">
        <f t="shared" si="15"/>
        <v>59819.76</v>
      </c>
      <c r="G85" s="5">
        <f t="shared" si="22"/>
        <v>142902.76</v>
      </c>
      <c r="H85" s="12">
        <v>7</v>
      </c>
      <c r="I85" s="11">
        <v>8.4699999999999989</v>
      </c>
      <c r="J85" s="5">
        <f t="shared" si="16"/>
        <v>52871</v>
      </c>
      <c r="K85" s="5">
        <f t="shared" si="17"/>
        <v>63973.909999999989</v>
      </c>
      <c r="L85" s="5">
        <f t="shared" si="23"/>
        <v>116844.90999999999</v>
      </c>
      <c r="M85" s="12">
        <v>2</v>
      </c>
      <c r="N85" s="11">
        <v>5.48</v>
      </c>
      <c r="O85" s="5">
        <f t="shared" si="18"/>
        <v>15106</v>
      </c>
      <c r="P85" s="5">
        <f t="shared" si="19"/>
        <v>41390.44</v>
      </c>
      <c r="Q85" s="5">
        <f t="shared" si="24"/>
        <v>56496.44</v>
      </c>
      <c r="R85" s="5">
        <f t="shared" si="13"/>
        <v>20</v>
      </c>
      <c r="S85" s="6">
        <f t="shared" si="13"/>
        <v>21.87</v>
      </c>
      <c r="T85" s="70">
        <v>7553</v>
      </c>
      <c r="U85" s="5">
        <f t="shared" si="20"/>
        <v>151060</v>
      </c>
      <c r="V85" s="5">
        <f t="shared" si="21"/>
        <v>165184.11000000002</v>
      </c>
      <c r="W85" s="5">
        <f t="shared" si="25"/>
        <v>316244.11</v>
      </c>
    </row>
    <row r="86" spans="1:23" ht="13.2" x14ac:dyDescent="0.25">
      <c r="A86" s="3" t="s">
        <v>191</v>
      </c>
      <c r="B86" s="4" t="s">
        <v>192</v>
      </c>
      <c r="C86" s="12">
        <v>86</v>
      </c>
      <c r="D86" s="11">
        <v>61.919999999999995</v>
      </c>
      <c r="E86" s="5">
        <f t="shared" si="14"/>
        <v>637518</v>
      </c>
      <c r="F86" s="5">
        <f t="shared" si="15"/>
        <v>459012.95999999996</v>
      </c>
      <c r="G86" s="5">
        <f t="shared" si="22"/>
        <v>1096530.96</v>
      </c>
      <c r="H86" s="12">
        <v>74</v>
      </c>
      <c r="I86" s="11">
        <v>85.94</v>
      </c>
      <c r="J86" s="5">
        <f t="shared" si="16"/>
        <v>548562</v>
      </c>
      <c r="K86" s="5">
        <f t="shared" si="17"/>
        <v>637073.22</v>
      </c>
      <c r="L86" s="5">
        <f t="shared" si="23"/>
        <v>1185635.22</v>
      </c>
      <c r="M86" s="12">
        <v>62</v>
      </c>
      <c r="N86" s="11">
        <v>145.22</v>
      </c>
      <c r="O86" s="5">
        <f t="shared" si="18"/>
        <v>459606</v>
      </c>
      <c r="P86" s="5">
        <f t="shared" si="19"/>
        <v>1076515.8600000001</v>
      </c>
      <c r="Q86" s="5">
        <f t="shared" si="24"/>
        <v>1536121.86</v>
      </c>
      <c r="R86" s="5">
        <f t="shared" si="13"/>
        <v>222</v>
      </c>
      <c r="S86" s="6">
        <f t="shared" si="13"/>
        <v>293.08</v>
      </c>
      <c r="T86" s="70">
        <v>7413</v>
      </c>
      <c r="U86" s="5">
        <f t="shared" si="20"/>
        <v>1645686</v>
      </c>
      <c r="V86" s="5">
        <f t="shared" si="21"/>
        <v>2172602.04</v>
      </c>
      <c r="W86" s="5">
        <f t="shared" si="25"/>
        <v>3818288.04</v>
      </c>
    </row>
    <row r="87" spans="1:23" ht="13.2" x14ac:dyDescent="0.25">
      <c r="A87" s="3" t="s">
        <v>193</v>
      </c>
      <c r="B87" s="4" t="s">
        <v>194</v>
      </c>
      <c r="C87" s="12">
        <v>44</v>
      </c>
      <c r="D87" s="11">
        <v>31.68</v>
      </c>
      <c r="E87" s="5">
        <f t="shared" si="14"/>
        <v>326172</v>
      </c>
      <c r="F87" s="5">
        <f t="shared" si="15"/>
        <v>234843.84</v>
      </c>
      <c r="G87" s="5">
        <f t="shared" si="22"/>
        <v>561015.84</v>
      </c>
      <c r="H87" s="12">
        <v>24</v>
      </c>
      <c r="I87" s="11">
        <v>29.04</v>
      </c>
      <c r="J87" s="5">
        <f t="shared" si="16"/>
        <v>177912</v>
      </c>
      <c r="K87" s="5">
        <f t="shared" si="17"/>
        <v>215273.52</v>
      </c>
      <c r="L87" s="5">
        <f t="shared" si="23"/>
        <v>393185.52</v>
      </c>
      <c r="M87" s="12">
        <v>10</v>
      </c>
      <c r="N87" s="11">
        <v>26.030000000000005</v>
      </c>
      <c r="O87" s="5">
        <f t="shared" si="18"/>
        <v>74130</v>
      </c>
      <c r="P87" s="5">
        <f t="shared" si="19"/>
        <v>192960.39000000004</v>
      </c>
      <c r="Q87" s="5">
        <f t="shared" si="24"/>
        <v>267090.39</v>
      </c>
      <c r="R87" s="5">
        <f t="shared" si="13"/>
        <v>78</v>
      </c>
      <c r="S87" s="6">
        <f t="shared" si="13"/>
        <v>86.75</v>
      </c>
      <c r="T87" s="70">
        <v>7413</v>
      </c>
      <c r="U87" s="5">
        <f t="shared" si="20"/>
        <v>578214</v>
      </c>
      <c r="V87" s="5">
        <f t="shared" si="21"/>
        <v>643077.75</v>
      </c>
      <c r="W87" s="5">
        <f t="shared" si="25"/>
        <v>1221291.75</v>
      </c>
    </row>
    <row r="88" spans="1:23" ht="13.2" x14ac:dyDescent="0.25">
      <c r="A88" s="3" t="s">
        <v>195</v>
      </c>
      <c r="B88" s="4" t="s">
        <v>196</v>
      </c>
      <c r="C88" s="12">
        <v>3124</v>
      </c>
      <c r="D88" s="11">
        <v>2249.2799999999997</v>
      </c>
      <c r="E88" s="5">
        <f t="shared" si="14"/>
        <v>23261304</v>
      </c>
      <c r="F88" s="5">
        <f t="shared" si="15"/>
        <v>16748138.879999999</v>
      </c>
      <c r="G88" s="5">
        <f t="shared" si="22"/>
        <v>40009442.879999995</v>
      </c>
      <c r="H88" s="12">
        <v>1118</v>
      </c>
      <c r="I88" s="11">
        <v>1316.18</v>
      </c>
      <c r="J88" s="5">
        <f t="shared" si="16"/>
        <v>8324628</v>
      </c>
      <c r="K88" s="5">
        <f t="shared" si="17"/>
        <v>9800276.2800000012</v>
      </c>
      <c r="L88" s="5">
        <f t="shared" si="23"/>
        <v>18124904.280000001</v>
      </c>
      <c r="M88" s="12">
        <v>826</v>
      </c>
      <c r="N88" s="11">
        <v>2120.7600000000002</v>
      </c>
      <c r="O88" s="5">
        <f t="shared" si="18"/>
        <v>6150396</v>
      </c>
      <c r="P88" s="5">
        <f t="shared" si="19"/>
        <v>15791178.960000001</v>
      </c>
      <c r="Q88" s="5">
        <f t="shared" si="24"/>
        <v>21941574.960000001</v>
      </c>
      <c r="R88" s="5">
        <f t="shared" si="13"/>
        <v>5068</v>
      </c>
      <c r="S88" s="6">
        <f t="shared" si="13"/>
        <v>5686.22</v>
      </c>
      <c r="T88" s="70">
        <v>7446</v>
      </c>
      <c r="U88" s="5">
        <f t="shared" si="20"/>
        <v>37736328</v>
      </c>
      <c r="V88" s="5">
        <f t="shared" si="21"/>
        <v>42339594.120000005</v>
      </c>
      <c r="W88" s="5">
        <f t="shared" si="25"/>
        <v>80075922.120000005</v>
      </c>
    </row>
    <row r="89" spans="1:23" ht="13.2" x14ac:dyDescent="0.25">
      <c r="A89" s="3" t="s">
        <v>197</v>
      </c>
      <c r="B89" s="4" t="s">
        <v>198</v>
      </c>
      <c r="C89" s="12">
        <v>9</v>
      </c>
      <c r="D89" s="11">
        <v>6.4799999999999995</v>
      </c>
      <c r="E89" s="5">
        <f t="shared" si="14"/>
        <v>66717</v>
      </c>
      <c r="F89" s="5">
        <f t="shared" si="15"/>
        <v>48036.24</v>
      </c>
      <c r="G89" s="5">
        <f t="shared" si="22"/>
        <v>114753.23999999999</v>
      </c>
      <c r="H89" s="12">
        <v>4</v>
      </c>
      <c r="I89" s="11">
        <v>4.84</v>
      </c>
      <c r="J89" s="5">
        <f t="shared" si="16"/>
        <v>29652</v>
      </c>
      <c r="K89" s="5">
        <f t="shared" si="17"/>
        <v>35878.92</v>
      </c>
      <c r="L89" s="5">
        <f t="shared" si="23"/>
        <v>65530.92</v>
      </c>
      <c r="M89" s="12">
        <v>1</v>
      </c>
      <c r="N89" s="11">
        <v>2.74</v>
      </c>
      <c r="O89" s="5">
        <f t="shared" si="18"/>
        <v>7413</v>
      </c>
      <c r="P89" s="5">
        <f t="shared" si="19"/>
        <v>20311.620000000003</v>
      </c>
      <c r="Q89" s="5">
        <f t="shared" si="24"/>
        <v>27724.620000000003</v>
      </c>
      <c r="R89" s="5">
        <f t="shared" si="13"/>
        <v>14</v>
      </c>
      <c r="S89" s="6">
        <f t="shared" si="13"/>
        <v>14.06</v>
      </c>
      <c r="T89" s="70">
        <v>7413</v>
      </c>
      <c r="U89" s="5">
        <f t="shared" si="20"/>
        <v>103782</v>
      </c>
      <c r="V89" s="5">
        <f t="shared" si="21"/>
        <v>104226.78</v>
      </c>
      <c r="W89" s="5">
        <f t="shared" si="25"/>
        <v>208008.78</v>
      </c>
    </row>
    <row r="90" spans="1:23" ht="13.2" x14ac:dyDescent="0.25">
      <c r="A90" s="3" t="s">
        <v>199</v>
      </c>
      <c r="B90" s="4" t="s">
        <v>200</v>
      </c>
      <c r="C90" s="12">
        <v>57</v>
      </c>
      <c r="D90" s="11">
        <v>41.04</v>
      </c>
      <c r="E90" s="5">
        <f t="shared" si="14"/>
        <v>422541</v>
      </c>
      <c r="F90" s="5">
        <f t="shared" si="15"/>
        <v>304229.52</v>
      </c>
      <c r="G90" s="5">
        <f t="shared" si="22"/>
        <v>726770.52</v>
      </c>
      <c r="H90" s="12">
        <v>33</v>
      </c>
      <c r="I90" s="11">
        <v>38.129999999999995</v>
      </c>
      <c r="J90" s="5">
        <f t="shared" si="16"/>
        <v>244629</v>
      </c>
      <c r="K90" s="5">
        <f t="shared" si="17"/>
        <v>282657.68999999994</v>
      </c>
      <c r="L90" s="5">
        <f t="shared" si="23"/>
        <v>527286.68999999994</v>
      </c>
      <c r="M90" s="12">
        <v>12</v>
      </c>
      <c r="N90" s="11">
        <v>32.880000000000003</v>
      </c>
      <c r="O90" s="5">
        <f t="shared" si="18"/>
        <v>88956</v>
      </c>
      <c r="P90" s="5">
        <f t="shared" si="19"/>
        <v>243739.44000000003</v>
      </c>
      <c r="Q90" s="5">
        <f t="shared" si="24"/>
        <v>332695.44000000006</v>
      </c>
      <c r="R90" s="5">
        <f t="shared" si="13"/>
        <v>102</v>
      </c>
      <c r="S90" s="6">
        <f t="shared" si="13"/>
        <v>112.04999999999998</v>
      </c>
      <c r="T90" s="70">
        <v>7413</v>
      </c>
      <c r="U90" s="5">
        <f t="shared" si="20"/>
        <v>756126</v>
      </c>
      <c r="V90" s="5">
        <f t="shared" si="21"/>
        <v>830626.64999999991</v>
      </c>
      <c r="W90" s="5">
        <f t="shared" si="25"/>
        <v>1586752.65</v>
      </c>
    </row>
    <row r="91" spans="1:23" ht="13.2" x14ac:dyDescent="0.25">
      <c r="A91" s="3" t="s">
        <v>201</v>
      </c>
      <c r="B91" s="4" t="s">
        <v>202</v>
      </c>
      <c r="C91" s="12">
        <v>887</v>
      </c>
      <c r="D91" s="11">
        <v>638.64</v>
      </c>
      <c r="E91" s="5">
        <f t="shared" si="14"/>
        <v>6575331</v>
      </c>
      <c r="F91" s="5">
        <f t="shared" si="15"/>
        <v>4734238.32</v>
      </c>
      <c r="G91" s="5">
        <f t="shared" si="22"/>
        <v>11309569.32</v>
      </c>
      <c r="H91" s="12">
        <v>515</v>
      </c>
      <c r="I91" s="11">
        <v>621.95000000000005</v>
      </c>
      <c r="J91" s="5">
        <f t="shared" si="16"/>
        <v>3817695</v>
      </c>
      <c r="K91" s="5">
        <f t="shared" si="17"/>
        <v>4610515.3500000006</v>
      </c>
      <c r="L91" s="5">
        <f t="shared" si="23"/>
        <v>8428210.3500000015</v>
      </c>
      <c r="M91" s="12">
        <v>256</v>
      </c>
      <c r="N91" s="11">
        <v>700.07</v>
      </c>
      <c r="O91" s="5">
        <f t="shared" si="18"/>
        <v>1897728</v>
      </c>
      <c r="P91" s="5">
        <f t="shared" si="19"/>
        <v>5189618.91</v>
      </c>
      <c r="Q91" s="5">
        <f t="shared" si="24"/>
        <v>7087346.9100000001</v>
      </c>
      <c r="R91" s="5">
        <f t="shared" si="13"/>
        <v>1658</v>
      </c>
      <c r="S91" s="6">
        <f t="shared" si="13"/>
        <v>1960.6600000000003</v>
      </c>
      <c r="T91" s="70">
        <v>7413</v>
      </c>
      <c r="U91" s="5">
        <f t="shared" si="20"/>
        <v>12290754</v>
      </c>
      <c r="V91" s="5">
        <f t="shared" si="21"/>
        <v>14534372.580000002</v>
      </c>
      <c r="W91" s="5">
        <f t="shared" si="25"/>
        <v>26825126.580000002</v>
      </c>
    </row>
    <row r="92" spans="1:23" ht="13.2" x14ac:dyDescent="0.25">
      <c r="A92" s="3" t="s">
        <v>203</v>
      </c>
      <c r="B92" s="4" t="s">
        <v>204</v>
      </c>
      <c r="C92" s="12">
        <v>36</v>
      </c>
      <c r="D92" s="11">
        <v>25.919999999999998</v>
      </c>
      <c r="E92" s="5">
        <f t="shared" si="14"/>
        <v>266868</v>
      </c>
      <c r="F92" s="5">
        <f t="shared" si="15"/>
        <v>192144.96</v>
      </c>
      <c r="G92" s="5">
        <f t="shared" si="22"/>
        <v>459012.95999999996</v>
      </c>
      <c r="H92" s="12">
        <v>8</v>
      </c>
      <c r="I92" s="11">
        <v>9.68</v>
      </c>
      <c r="J92" s="5">
        <f t="shared" si="16"/>
        <v>59304</v>
      </c>
      <c r="K92" s="5">
        <f t="shared" si="17"/>
        <v>71757.84</v>
      </c>
      <c r="L92" s="5">
        <f t="shared" si="23"/>
        <v>131061.84</v>
      </c>
      <c r="M92" s="12">
        <v>3</v>
      </c>
      <c r="N92" s="11">
        <v>8.2200000000000006</v>
      </c>
      <c r="O92" s="5">
        <f t="shared" si="18"/>
        <v>22239</v>
      </c>
      <c r="P92" s="5">
        <f t="shared" si="19"/>
        <v>60934.860000000008</v>
      </c>
      <c r="Q92" s="5">
        <f t="shared" si="24"/>
        <v>83173.860000000015</v>
      </c>
      <c r="R92" s="5">
        <f t="shared" si="13"/>
        <v>47</v>
      </c>
      <c r="S92" s="6">
        <f t="shared" si="13"/>
        <v>43.819999999999993</v>
      </c>
      <c r="T92" s="70">
        <v>7413</v>
      </c>
      <c r="U92" s="5">
        <f t="shared" si="20"/>
        <v>348411</v>
      </c>
      <c r="V92" s="5">
        <f t="shared" si="21"/>
        <v>324837.65999999997</v>
      </c>
      <c r="W92" s="5">
        <f t="shared" si="25"/>
        <v>673248.65999999992</v>
      </c>
    </row>
    <row r="93" spans="1:23" ht="13.2" x14ac:dyDescent="0.25">
      <c r="A93" s="3" t="s">
        <v>205</v>
      </c>
      <c r="B93" s="4" t="s">
        <v>206</v>
      </c>
      <c r="C93" s="12">
        <v>33</v>
      </c>
      <c r="D93" s="11">
        <v>23.759999999999998</v>
      </c>
      <c r="E93" s="5">
        <f t="shared" si="14"/>
        <v>244629</v>
      </c>
      <c r="F93" s="5">
        <f t="shared" si="15"/>
        <v>176132.87999999998</v>
      </c>
      <c r="G93" s="5">
        <f t="shared" si="22"/>
        <v>420761.88</v>
      </c>
      <c r="H93" s="12">
        <v>6</v>
      </c>
      <c r="I93" s="11">
        <v>7.26</v>
      </c>
      <c r="J93" s="5">
        <f t="shared" si="16"/>
        <v>44478</v>
      </c>
      <c r="K93" s="5">
        <f t="shared" si="17"/>
        <v>53818.38</v>
      </c>
      <c r="L93" s="5">
        <f t="shared" si="23"/>
        <v>98296.38</v>
      </c>
      <c r="M93" s="12">
        <v>5</v>
      </c>
      <c r="N93" s="11">
        <v>13.700000000000001</v>
      </c>
      <c r="O93" s="5">
        <f t="shared" si="18"/>
        <v>37065</v>
      </c>
      <c r="P93" s="5">
        <f t="shared" si="19"/>
        <v>101558.1</v>
      </c>
      <c r="Q93" s="5">
        <f t="shared" si="24"/>
        <v>138623.1</v>
      </c>
      <c r="R93" s="5">
        <f t="shared" si="13"/>
        <v>44</v>
      </c>
      <c r="S93" s="6">
        <f t="shared" si="13"/>
        <v>44.72</v>
      </c>
      <c r="T93" s="70">
        <v>7413</v>
      </c>
      <c r="U93" s="5">
        <f t="shared" si="20"/>
        <v>326172</v>
      </c>
      <c r="V93" s="5">
        <f t="shared" si="21"/>
        <v>331509.36</v>
      </c>
      <c r="W93" s="5">
        <f t="shared" si="25"/>
        <v>657681.36</v>
      </c>
    </row>
    <row r="94" spans="1:23" ht="13.2" x14ac:dyDescent="0.25">
      <c r="A94" s="3" t="s">
        <v>207</v>
      </c>
      <c r="B94" s="4" t="s">
        <v>208</v>
      </c>
      <c r="C94" s="12">
        <v>41</v>
      </c>
      <c r="D94" s="11">
        <v>29.52</v>
      </c>
      <c r="E94" s="5">
        <f t="shared" si="14"/>
        <v>304384</v>
      </c>
      <c r="F94" s="5">
        <f t="shared" si="15"/>
        <v>219156.48000000001</v>
      </c>
      <c r="G94" s="5">
        <f t="shared" si="22"/>
        <v>523540.47999999998</v>
      </c>
      <c r="H94" s="12">
        <v>8</v>
      </c>
      <c r="I94" s="11">
        <v>9.68</v>
      </c>
      <c r="J94" s="5">
        <f t="shared" si="16"/>
        <v>59392</v>
      </c>
      <c r="K94" s="5">
        <f t="shared" si="17"/>
        <v>71864.319999999992</v>
      </c>
      <c r="L94" s="5">
        <f t="shared" si="23"/>
        <v>131256.32000000001</v>
      </c>
      <c r="M94" s="12">
        <v>7</v>
      </c>
      <c r="N94" s="11">
        <v>19.18</v>
      </c>
      <c r="O94" s="5">
        <f t="shared" si="18"/>
        <v>51968</v>
      </c>
      <c r="P94" s="5">
        <f t="shared" si="19"/>
        <v>142392.32000000001</v>
      </c>
      <c r="Q94" s="5">
        <f t="shared" si="24"/>
        <v>194360.32000000001</v>
      </c>
      <c r="R94" s="5">
        <f t="shared" si="13"/>
        <v>56</v>
      </c>
      <c r="S94" s="6">
        <f t="shared" si="13"/>
        <v>58.38</v>
      </c>
      <c r="T94" s="70">
        <v>7424</v>
      </c>
      <c r="U94" s="5">
        <f t="shared" si="20"/>
        <v>415744</v>
      </c>
      <c r="V94" s="5">
        <f t="shared" si="21"/>
        <v>433413.12</v>
      </c>
      <c r="W94" s="5">
        <f t="shared" si="25"/>
        <v>849157.12</v>
      </c>
    </row>
    <row r="95" spans="1:23" ht="13.2" x14ac:dyDescent="0.25">
      <c r="A95" s="3" t="s">
        <v>209</v>
      </c>
      <c r="B95" s="4" t="s">
        <v>210</v>
      </c>
      <c r="C95" s="12">
        <v>60</v>
      </c>
      <c r="D95" s="11">
        <v>43.199999999999996</v>
      </c>
      <c r="E95" s="5">
        <f t="shared" si="14"/>
        <v>449760</v>
      </c>
      <c r="F95" s="5">
        <f t="shared" si="15"/>
        <v>323827.19999999995</v>
      </c>
      <c r="G95" s="5">
        <f t="shared" si="22"/>
        <v>773587.2</v>
      </c>
      <c r="H95" s="12">
        <v>50</v>
      </c>
      <c r="I95" s="11">
        <v>59.3</v>
      </c>
      <c r="J95" s="5">
        <f t="shared" si="16"/>
        <v>374800</v>
      </c>
      <c r="K95" s="5">
        <f t="shared" si="17"/>
        <v>444512.8</v>
      </c>
      <c r="L95" s="5">
        <f t="shared" si="23"/>
        <v>819312.8</v>
      </c>
      <c r="M95" s="12">
        <v>13</v>
      </c>
      <c r="N95" s="11">
        <v>35.620000000000005</v>
      </c>
      <c r="O95" s="5">
        <f t="shared" si="18"/>
        <v>97448</v>
      </c>
      <c r="P95" s="5">
        <f t="shared" si="19"/>
        <v>267007.52</v>
      </c>
      <c r="Q95" s="5">
        <f t="shared" si="24"/>
        <v>364455.52</v>
      </c>
      <c r="R95" s="5">
        <f t="shared" si="13"/>
        <v>123</v>
      </c>
      <c r="S95" s="6">
        <f t="shared" si="13"/>
        <v>138.12</v>
      </c>
      <c r="T95" s="70">
        <v>7496</v>
      </c>
      <c r="U95" s="5">
        <f t="shared" si="20"/>
        <v>922008</v>
      </c>
      <c r="V95" s="5">
        <f t="shared" si="21"/>
        <v>1035347.52</v>
      </c>
      <c r="W95" s="5">
        <f t="shared" si="25"/>
        <v>1957355.52</v>
      </c>
    </row>
    <row r="96" spans="1:23" ht="13.2" x14ac:dyDescent="0.25">
      <c r="A96" s="3" t="s">
        <v>211</v>
      </c>
      <c r="B96" s="4" t="s">
        <v>212</v>
      </c>
      <c r="C96" s="12">
        <v>22</v>
      </c>
      <c r="D96" s="11">
        <v>15.84</v>
      </c>
      <c r="E96" s="5">
        <f t="shared" si="14"/>
        <v>163086</v>
      </c>
      <c r="F96" s="5">
        <f t="shared" si="15"/>
        <v>117421.92</v>
      </c>
      <c r="G96" s="5">
        <f t="shared" si="22"/>
        <v>280507.92</v>
      </c>
      <c r="H96" s="12">
        <v>17</v>
      </c>
      <c r="I96" s="11">
        <v>19.97</v>
      </c>
      <c r="J96" s="5">
        <f t="shared" si="16"/>
        <v>126021</v>
      </c>
      <c r="K96" s="5">
        <f t="shared" si="17"/>
        <v>148037.60999999999</v>
      </c>
      <c r="L96" s="5">
        <f t="shared" si="23"/>
        <v>274058.61</v>
      </c>
      <c r="M96" s="12">
        <v>2</v>
      </c>
      <c r="N96" s="11">
        <v>5.48</v>
      </c>
      <c r="O96" s="5">
        <f t="shared" si="18"/>
        <v>14826</v>
      </c>
      <c r="P96" s="5">
        <f t="shared" si="19"/>
        <v>40623.240000000005</v>
      </c>
      <c r="Q96" s="5">
        <f t="shared" si="24"/>
        <v>55449.240000000005</v>
      </c>
      <c r="R96" s="5">
        <f t="shared" si="13"/>
        <v>41</v>
      </c>
      <c r="S96" s="6">
        <f t="shared" si="13"/>
        <v>41.290000000000006</v>
      </c>
      <c r="T96" s="70">
        <v>7413</v>
      </c>
      <c r="U96" s="5">
        <f t="shared" si="20"/>
        <v>303933</v>
      </c>
      <c r="V96" s="5">
        <f t="shared" si="21"/>
        <v>306082.77</v>
      </c>
      <c r="W96" s="5">
        <f t="shared" si="25"/>
        <v>610015.77</v>
      </c>
    </row>
    <row r="97" spans="1:23" ht="13.2" x14ac:dyDescent="0.25">
      <c r="A97" s="3" t="s">
        <v>213</v>
      </c>
      <c r="B97" s="4" t="s">
        <v>214</v>
      </c>
      <c r="C97" s="12">
        <v>42</v>
      </c>
      <c r="D97" s="11">
        <v>30.24</v>
      </c>
      <c r="E97" s="5">
        <f t="shared" si="14"/>
        <v>311346</v>
      </c>
      <c r="F97" s="5">
        <f t="shared" si="15"/>
        <v>224169.12</v>
      </c>
      <c r="G97" s="5">
        <f t="shared" si="22"/>
        <v>535515.12</v>
      </c>
      <c r="H97" s="12">
        <v>15</v>
      </c>
      <c r="I97" s="11">
        <v>18.149999999999999</v>
      </c>
      <c r="J97" s="5">
        <f t="shared" si="16"/>
        <v>111195</v>
      </c>
      <c r="K97" s="5">
        <f t="shared" si="17"/>
        <v>134545.94999999998</v>
      </c>
      <c r="L97" s="5">
        <f t="shared" si="23"/>
        <v>245740.94999999998</v>
      </c>
      <c r="M97" s="12">
        <v>16</v>
      </c>
      <c r="N97" s="11">
        <v>43.84</v>
      </c>
      <c r="O97" s="5">
        <f t="shared" si="18"/>
        <v>118608</v>
      </c>
      <c r="P97" s="5">
        <f t="shared" si="19"/>
        <v>324985.92000000004</v>
      </c>
      <c r="Q97" s="5">
        <f t="shared" si="24"/>
        <v>443593.92000000004</v>
      </c>
      <c r="R97" s="5">
        <f t="shared" si="13"/>
        <v>73</v>
      </c>
      <c r="S97" s="6">
        <f t="shared" si="13"/>
        <v>92.23</v>
      </c>
      <c r="T97" s="70">
        <v>7413</v>
      </c>
      <c r="U97" s="5">
        <f t="shared" si="20"/>
        <v>541149</v>
      </c>
      <c r="V97" s="5">
        <f t="shared" si="21"/>
        <v>683700.99</v>
      </c>
      <c r="W97" s="5">
        <f t="shared" si="25"/>
        <v>1224849.99</v>
      </c>
    </row>
    <row r="98" spans="1:23" ht="13.2" x14ac:dyDescent="0.25">
      <c r="A98" s="3" t="s">
        <v>215</v>
      </c>
      <c r="B98" s="4" t="s">
        <v>216</v>
      </c>
      <c r="C98" s="12">
        <v>45</v>
      </c>
      <c r="D98" s="11">
        <v>32.4</v>
      </c>
      <c r="E98" s="5">
        <f t="shared" si="14"/>
        <v>333585</v>
      </c>
      <c r="F98" s="5">
        <f t="shared" si="15"/>
        <v>240181.19999999998</v>
      </c>
      <c r="G98" s="5">
        <f t="shared" si="22"/>
        <v>573766.19999999995</v>
      </c>
      <c r="H98" s="12">
        <v>26</v>
      </c>
      <c r="I98" s="11">
        <v>30.259999999999998</v>
      </c>
      <c r="J98" s="5">
        <f t="shared" si="16"/>
        <v>192738</v>
      </c>
      <c r="K98" s="5">
        <f t="shared" si="17"/>
        <v>224317.37999999998</v>
      </c>
      <c r="L98" s="5">
        <f t="shared" si="23"/>
        <v>417055.38</v>
      </c>
      <c r="M98" s="12">
        <v>13</v>
      </c>
      <c r="N98" s="11">
        <v>35.620000000000005</v>
      </c>
      <c r="O98" s="5">
        <f t="shared" si="18"/>
        <v>96369</v>
      </c>
      <c r="P98" s="5">
        <f t="shared" si="19"/>
        <v>264051.06000000006</v>
      </c>
      <c r="Q98" s="5">
        <f t="shared" si="24"/>
        <v>360420.06000000006</v>
      </c>
      <c r="R98" s="5">
        <f t="shared" si="13"/>
        <v>84</v>
      </c>
      <c r="S98" s="6">
        <f t="shared" si="13"/>
        <v>98.28</v>
      </c>
      <c r="T98" s="70">
        <v>7413</v>
      </c>
      <c r="U98" s="5">
        <f t="shared" si="20"/>
        <v>622692</v>
      </c>
      <c r="V98" s="5">
        <f t="shared" si="21"/>
        <v>728549.64</v>
      </c>
      <c r="W98" s="5">
        <f t="shared" si="25"/>
        <v>1351241.6400000001</v>
      </c>
    </row>
    <row r="99" spans="1:23" ht="13.2" x14ac:dyDescent="0.25">
      <c r="A99" s="3" t="s">
        <v>217</v>
      </c>
      <c r="B99" s="4" t="s">
        <v>218</v>
      </c>
      <c r="C99" s="12">
        <v>40</v>
      </c>
      <c r="D99" s="11">
        <v>28.799999999999997</v>
      </c>
      <c r="E99" s="5">
        <f t="shared" si="14"/>
        <v>298480</v>
      </c>
      <c r="F99" s="5">
        <f t="shared" si="15"/>
        <v>214905.59999999998</v>
      </c>
      <c r="G99" s="5">
        <f t="shared" si="22"/>
        <v>513385.6</v>
      </c>
      <c r="H99" s="12">
        <v>19</v>
      </c>
      <c r="I99" s="11">
        <v>22.39</v>
      </c>
      <c r="J99" s="5">
        <f t="shared" si="16"/>
        <v>141778</v>
      </c>
      <c r="K99" s="5">
        <f t="shared" si="17"/>
        <v>167074.18</v>
      </c>
      <c r="L99" s="5">
        <f t="shared" si="23"/>
        <v>308852.18</v>
      </c>
      <c r="M99" s="12">
        <v>4</v>
      </c>
      <c r="N99" s="11">
        <v>10.96</v>
      </c>
      <c r="O99" s="5">
        <f t="shared" si="18"/>
        <v>29848</v>
      </c>
      <c r="P99" s="5">
        <f t="shared" si="19"/>
        <v>81783.520000000004</v>
      </c>
      <c r="Q99" s="5">
        <f t="shared" si="24"/>
        <v>111631.52</v>
      </c>
      <c r="R99" s="5">
        <f t="shared" si="13"/>
        <v>63</v>
      </c>
      <c r="S99" s="6">
        <f t="shared" si="13"/>
        <v>62.15</v>
      </c>
      <c r="T99" s="70">
        <v>7462</v>
      </c>
      <c r="U99" s="5">
        <f t="shared" si="20"/>
        <v>470106</v>
      </c>
      <c r="V99" s="5">
        <f t="shared" si="21"/>
        <v>463763.3</v>
      </c>
      <c r="W99" s="5">
        <f t="shared" si="25"/>
        <v>933869.3</v>
      </c>
    </row>
    <row r="100" spans="1:23" ht="13.2" x14ac:dyDescent="0.25">
      <c r="A100" s="3" t="s">
        <v>219</v>
      </c>
      <c r="B100" s="4" t="s">
        <v>220</v>
      </c>
      <c r="C100" s="12">
        <v>39</v>
      </c>
      <c r="D100" s="11">
        <v>28.08</v>
      </c>
      <c r="E100" s="5">
        <f t="shared" si="14"/>
        <v>289107</v>
      </c>
      <c r="F100" s="5">
        <f t="shared" si="15"/>
        <v>208157.03999999998</v>
      </c>
      <c r="G100" s="5">
        <f t="shared" si="22"/>
        <v>497264.04</v>
      </c>
      <c r="H100" s="12">
        <v>12</v>
      </c>
      <c r="I100" s="11">
        <v>14.52</v>
      </c>
      <c r="J100" s="5">
        <f t="shared" si="16"/>
        <v>88956</v>
      </c>
      <c r="K100" s="5">
        <f t="shared" si="17"/>
        <v>107636.76</v>
      </c>
      <c r="L100" s="5">
        <f t="shared" si="23"/>
        <v>196592.76</v>
      </c>
      <c r="M100" s="12">
        <v>8</v>
      </c>
      <c r="N100" s="11">
        <v>20.55</v>
      </c>
      <c r="O100" s="5">
        <f t="shared" si="18"/>
        <v>59304</v>
      </c>
      <c r="P100" s="5">
        <f t="shared" si="19"/>
        <v>152337.15</v>
      </c>
      <c r="Q100" s="5">
        <f t="shared" si="24"/>
        <v>211641.15</v>
      </c>
      <c r="R100" s="5">
        <f t="shared" si="13"/>
        <v>59</v>
      </c>
      <c r="S100" s="6">
        <f t="shared" si="13"/>
        <v>63.149999999999991</v>
      </c>
      <c r="T100" s="70">
        <v>7413</v>
      </c>
      <c r="U100" s="5">
        <f t="shared" si="20"/>
        <v>437367</v>
      </c>
      <c r="V100" s="5">
        <f t="shared" si="21"/>
        <v>468130.94999999995</v>
      </c>
      <c r="W100" s="5">
        <f t="shared" si="25"/>
        <v>905497.95</v>
      </c>
    </row>
    <row r="101" spans="1:23" ht="13.2" x14ac:dyDescent="0.25">
      <c r="A101" s="3" t="s">
        <v>221</v>
      </c>
      <c r="B101" s="4" t="s">
        <v>222</v>
      </c>
      <c r="C101" s="12">
        <v>24</v>
      </c>
      <c r="D101" s="11">
        <v>17.28</v>
      </c>
      <c r="E101" s="5">
        <f t="shared" si="14"/>
        <v>177912</v>
      </c>
      <c r="F101" s="5">
        <f t="shared" si="15"/>
        <v>128096.64000000001</v>
      </c>
      <c r="G101" s="5">
        <f t="shared" si="22"/>
        <v>306008.64</v>
      </c>
      <c r="H101" s="12">
        <v>6</v>
      </c>
      <c r="I101" s="11">
        <v>6.66</v>
      </c>
      <c r="J101" s="5">
        <f t="shared" si="16"/>
        <v>44478</v>
      </c>
      <c r="K101" s="5">
        <f t="shared" si="17"/>
        <v>49370.58</v>
      </c>
      <c r="L101" s="5">
        <f t="shared" si="23"/>
        <v>93848.58</v>
      </c>
      <c r="M101" s="12">
        <v>8</v>
      </c>
      <c r="N101" s="11">
        <v>21.92</v>
      </c>
      <c r="O101" s="5">
        <f t="shared" si="18"/>
        <v>59304</v>
      </c>
      <c r="P101" s="5">
        <f t="shared" si="19"/>
        <v>162492.96000000002</v>
      </c>
      <c r="Q101" s="5">
        <f t="shared" si="24"/>
        <v>221796.96000000002</v>
      </c>
      <c r="R101" s="5">
        <f t="shared" si="13"/>
        <v>38</v>
      </c>
      <c r="S101" s="6">
        <f t="shared" si="13"/>
        <v>45.86</v>
      </c>
      <c r="T101" s="70">
        <v>7413</v>
      </c>
      <c r="U101" s="5">
        <f t="shared" si="20"/>
        <v>281694</v>
      </c>
      <c r="V101" s="5">
        <f t="shared" si="21"/>
        <v>339960.18</v>
      </c>
      <c r="W101" s="5">
        <f t="shared" si="25"/>
        <v>621654.17999999993</v>
      </c>
    </row>
    <row r="102" spans="1:23" ht="13.2" x14ac:dyDescent="0.25">
      <c r="A102" s="3" t="s">
        <v>223</v>
      </c>
      <c r="B102" s="4" t="s">
        <v>224</v>
      </c>
      <c r="C102" s="12">
        <v>22</v>
      </c>
      <c r="D102" s="11">
        <v>15.84</v>
      </c>
      <c r="E102" s="5">
        <f t="shared" si="14"/>
        <v>163086</v>
      </c>
      <c r="F102" s="5">
        <f t="shared" si="15"/>
        <v>117421.92</v>
      </c>
      <c r="G102" s="5">
        <f t="shared" si="22"/>
        <v>280507.92</v>
      </c>
      <c r="H102" s="12">
        <v>16</v>
      </c>
      <c r="I102" s="11">
        <v>19.36</v>
      </c>
      <c r="J102" s="5">
        <f t="shared" si="16"/>
        <v>118608</v>
      </c>
      <c r="K102" s="5">
        <f t="shared" si="17"/>
        <v>143515.68</v>
      </c>
      <c r="L102" s="5">
        <f t="shared" si="23"/>
        <v>262123.68</v>
      </c>
      <c r="M102" s="12">
        <v>6</v>
      </c>
      <c r="N102" s="11">
        <v>16.440000000000001</v>
      </c>
      <c r="O102" s="5">
        <f t="shared" si="18"/>
        <v>44478</v>
      </c>
      <c r="P102" s="5">
        <f t="shared" si="19"/>
        <v>121869.72000000002</v>
      </c>
      <c r="Q102" s="5">
        <f t="shared" si="24"/>
        <v>166347.72000000003</v>
      </c>
      <c r="R102" s="5">
        <f t="shared" si="13"/>
        <v>44</v>
      </c>
      <c r="S102" s="6">
        <f t="shared" si="13"/>
        <v>51.64</v>
      </c>
      <c r="T102" s="70">
        <v>7413</v>
      </c>
      <c r="U102" s="5">
        <f t="shared" si="20"/>
        <v>326172</v>
      </c>
      <c r="V102" s="5">
        <f t="shared" si="21"/>
        <v>382807.32</v>
      </c>
      <c r="W102" s="5">
        <f t="shared" si="25"/>
        <v>708979.32000000007</v>
      </c>
    </row>
    <row r="103" spans="1:23" ht="13.2" x14ac:dyDescent="0.25">
      <c r="A103" s="3" t="s">
        <v>225</v>
      </c>
      <c r="B103" s="4" t="s">
        <v>226</v>
      </c>
      <c r="C103" s="12">
        <v>25</v>
      </c>
      <c r="D103" s="11">
        <v>18</v>
      </c>
      <c r="E103" s="5">
        <f t="shared" si="14"/>
        <v>185325</v>
      </c>
      <c r="F103" s="5">
        <f t="shared" si="15"/>
        <v>133434</v>
      </c>
      <c r="G103" s="5">
        <f t="shared" si="22"/>
        <v>318759</v>
      </c>
      <c r="H103" s="12">
        <v>7</v>
      </c>
      <c r="I103" s="11">
        <v>7.87</v>
      </c>
      <c r="J103" s="5">
        <f t="shared" si="16"/>
        <v>51891</v>
      </c>
      <c r="K103" s="5">
        <f t="shared" si="17"/>
        <v>58340.31</v>
      </c>
      <c r="L103" s="5">
        <f t="shared" si="23"/>
        <v>110231.31</v>
      </c>
      <c r="M103" s="12">
        <v>2</v>
      </c>
      <c r="N103" s="11">
        <v>5.48</v>
      </c>
      <c r="O103" s="5">
        <f t="shared" si="18"/>
        <v>14826</v>
      </c>
      <c r="P103" s="5">
        <f t="shared" si="19"/>
        <v>40623.240000000005</v>
      </c>
      <c r="Q103" s="5">
        <f t="shared" si="24"/>
        <v>55449.240000000005</v>
      </c>
      <c r="R103" s="5">
        <f t="shared" si="13"/>
        <v>34</v>
      </c>
      <c r="S103" s="6">
        <f t="shared" si="13"/>
        <v>31.35</v>
      </c>
      <c r="T103" s="70">
        <v>7413</v>
      </c>
      <c r="U103" s="5">
        <f t="shared" si="20"/>
        <v>252042</v>
      </c>
      <c r="V103" s="5">
        <f t="shared" si="21"/>
        <v>232397.55000000002</v>
      </c>
      <c r="W103" s="5">
        <f t="shared" si="25"/>
        <v>484439.55000000005</v>
      </c>
    </row>
    <row r="104" spans="1:23" ht="13.2" x14ac:dyDescent="0.25">
      <c r="A104" s="3" t="s">
        <v>227</v>
      </c>
      <c r="B104" s="4" t="s">
        <v>228</v>
      </c>
      <c r="C104" s="12">
        <v>54</v>
      </c>
      <c r="D104" s="11">
        <v>38.879999999999995</v>
      </c>
      <c r="E104" s="5">
        <f t="shared" si="14"/>
        <v>400302</v>
      </c>
      <c r="F104" s="5">
        <f t="shared" si="15"/>
        <v>288217.43999999994</v>
      </c>
      <c r="G104" s="5">
        <f t="shared" si="22"/>
        <v>688519.44</v>
      </c>
      <c r="H104" s="12">
        <v>32</v>
      </c>
      <c r="I104" s="11">
        <v>37.519999999999996</v>
      </c>
      <c r="J104" s="5">
        <f t="shared" si="16"/>
        <v>237216</v>
      </c>
      <c r="K104" s="5">
        <f t="shared" si="17"/>
        <v>278135.75999999995</v>
      </c>
      <c r="L104" s="5">
        <f t="shared" si="23"/>
        <v>515351.75999999995</v>
      </c>
      <c r="M104" s="12">
        <v>14</v>
      </c>
      <c r="N104" s="11">
        <v>38.36</v>
      </c>
      <c r="O104" s="5">
        <f t="shared" si="18"/>
        <v>103782</v>
      </c>
      <c r="P104" s="5">
        <f t="shared" si="19"/>
        <v>284362.68</v>
      </c>
      <c r="Q104" s="5">
        <f t="shared" si="24"/>
        <v>388144.68</v>
      </c>
      <c r="R104" s="5">
        <f t="shared" si="13"/>
        <v>100</v>
      </c>
      <c r="S104" s="6">
        <f t="shared" si="13"/>
        <v>114.75999999999999</v>
      </c>
      <c r="T104" s="70">
        <v>7413</v>
      </c>
      <c r="U104" s="5">
        <f t="shared" si="20"/>
        <v>741300</v>
      </c>
      <c r="V104" s="5">
        <f t="shared" si="21"/>
        <v>850715.87999999989</v>
      </c>
      <c r="W104" s="5">
        <f t="shared" si="25"/>
        <v>1592015.88</v>
      </c>
    </row>
    <row r="105" spans="1:23" ht="13.2" x14ac:dyDescent="0.25">
      <c r="A105" s="3" t="s">
        <v>229</v>
      </c>
      <c r="B105" s="4" t="s">
        <v>230</v>
      </c>
      <c r="C105" s="12">
        <v>63</v>
      </c>
      <c r="D105" s="11">
        <v>45.36</v>
      </c>
      <c r="E105" s="5">
        <f t="shared" si="14"/>
        <v>472563</v>
      </c>
      <c r="F105" s="5">
        <f t="shared" si="15"/>
        <v>340245.36</v>
      </c>
      <c r="G105" s="5">
        <f t="shared" si="22"/>
        <v>812808.36</v>
      </c>
      <c r="H105" s="12">
        <v>23</v>
      </c>
      <c r="I105" s="11">
        <v>27.229999999999997</v>
      </c>
      <c r="J105" s="5">
        <f t="shared" si="16"/>
        <v>172523</v>
      </c>
      <c r="K105" s="5">
        <f t="shared" si="17"/>
        <v>204252.22999999998</v>
      </c>
      <c r="L105" s="5">
        <f t="shared" si="23"/>
        <v>376775.23</v>
      </c>
      <c r="M105" s="12">
        <v>15</v>
      </c>
      <c r="N105" s="11">
        <v>41.1</v>
      </c>
      <c r="O105" s="5">
        <f t="shared" si="18"/>
        <v>112515</v>
      </c>
      <c r="P105" s="5">
        <f t="shared" si="19"/>
        <v>308291.10000000003</v>
      </c>
      <c r="Q105" s="5">
        <f t="shared" si="24"/>
        <v>420806.10000000003</v>
      </c>
      <c r="R105" s="5">
        <f t="shared" si="13"/>
        <v>101</v>
      </c>
      <c r="S105" s="6">
        <f t="shared" si="13"/>
        <v>113.69</v>
      </c>
      <c r="T105" s="70">
        <v>7501</v>
      </c>
      <c r="U105" s="5">
        <f t="shared" si="20"/>
        <v>757601</v>
      </c>
      <c r="V105" s="5">
        <f t="shared" si="21"/>
        <v>852788.69</v>
      </c>
      <c r="W105" s="5">
        <f t="shared" si="25"/>
        <v>1610389.69</v>
      </c>
    </row>
    <row r="106" spans="1:23" ht="13.2" x14ac:dyDescent="0.25">
      <c r="A106" s="3" t="s">
        <v>231</v>
      </c>
      <c r="B106" s="4" t="s">
        <v>232</v>
      </c>
      <c r="C106" s="12">
        <v>37</v>
      </c>
      <c r="D106" s="11">
        <v>26.64</v>
      </c>
      <c r="E106" s="5">
        <f t="shared" si="14"/>
        <v>275687</v>
      </c>
      <c r="F106" s="5">
        <f t="shared" si="15"/>
        <v>198494.64</v>
      </c>
      <c r="G106" s="5">
        <f t="shared" si="22"/>
        <v>474181.64</v>
      </c>
      <c r="H106" s="12">
        <v>14</v>
      </c>
      <c r="I106" s="11">
        <v>16.939999999999998</v>
      </c>
      <c r="J106" s="5">
        <f t="shared" si="16"/>
        <v>104314</v>
      </c>
      <c r="K106" s="5">
        <f t="shared" si="17"/>
        <v>126219.93999999999</v>
      </c>
      <c r="L106" s="5">
        <f t="shared" si="23"/>
        <v>230533.94</v>
      </c>
      <c r="M106" s="12">
        <v>5</v>
      </c>
      <c r="N106" s="11">
        <v>13.700000000000001</v>
      </c>
      <c r="O106" s="5">
        <f t="shared" si="18"/>
        <v>37255</v>
      </c>
      <c r="P106" s="5">
        <f t="shared" si="19"/>
        <v>102078.70000000001</v>
      </c>
      <c r="Q106" s="5">
        <f t="shared" si="24"/>
        <v>139333.70000000001</v>
      </c>
      <c r="R106" s="5">
        <f t="shared" si="13"/>
        <v>56</v>
      </c>
      <c r="S106" s="6">
        <f t="shared" si="13"/>
        <v>57.28</v>
      </c>
      <c r="T106" s="70">
        <v>7451</v>
      </c>
      <c r="U106" s="5">
        <f t="shared" si="20"/>
        <v>417256</v>
      </c>
      <c r="V106" s="5">
        <f t="shared" si="21"/>
        <v>426793.28</v>
      </c>
      <c r="W106" s="5">
        <f t="shared" si="25"/>
        <v>844049.28</v>
      </c>
    </row>
    <row r="107" spans="1:23" ht="13.2" x14ac:dyDescent="0.25">
      <c r="A107" s="3" t="s">
        <v>233</v>
      </c>
      <c r="B107" s="4" t="s">
        <v>234</v>
      </c>
      <c r="C107" s="12">
        <v>20</v>
      </c>
      <c r="D107" s="11">
        <v>14.399999999999999</v>
      </c>
      <c r="E107" s="5">
        <f t="shared" si="14"/>
        <v>148260</v>
      </c>
      <c r="F107" s="5">
        <f t="shared" si="15"/>
        <v>106747.19999999998</v>
      </c>
      <c r="G107" s="5">
        <f t="shared" si="22"/>
        <v>255007.19999999998</v>
      </c>
      <c r="H107" s="12">
        <v>7</v>
      </c>
      <c r="I107" s="11">
        <v>8.4699999999999989</v>
      </c>
      <c r="J107" s="5">
        <f t="shared" si="16"/>
        <v>51891</v>
      </c>
      <c r="K107" s="5">
        <f t="shared" si="17"/>
        <v>62788.109999999993</v>
      </c>
      <c r="L107" s="5">
        <f t="shared" si="23"/>
        <v>114679.10999999999</v>
      </c>
      <c r="M107" s="12">
        <v>1</v>
      </c>
      <c r="N107" s="11">
        <v>2.74</v>
      </c>
      <c r="O107" s="5">
        <f t="shared" si="18"/>
        <v>7413</v>
      </c>
      <c r="P107" s="5">
        <f t="shared" si="19"/>
        <v>20311.620000000003</v>
      </c>
      <c r="Q107" s="5">
        <f t="shared" si="24"/>
        <v>27724.620000000003</v>
      </c>
      <c r="R107" s="5">
        <f t="shared" si="13"/>
        <v>28</v>
      </c>
      <c r="S107" s="6">
        <f t="shared" si="13"/>
        <v>25.61</v>
      </c>
      <c r="T107" s="70">
        <v>7413</v>
      </c>
      <c r="U107" s="5">
        <f t="shared" si="20"/>
        <v>207564</v>
      </c>
      <c r="V107" s="5">
        <f t="shared" si="21"/>
        <v>189846.93</v>
      </c>
      <c r="W107" s="5">
        <f t="shared" si="25"/>
        <v>397410.93</v>
      </c>
    </row>
    <row r="108" spans="1:23" ht="13.2" x14ac:dyDescent="0.25">
      <c r="A108" s="3" t="s">
        <v>235</v>
      </c>
      <c r="B108" s="4" t="s">
        <v>236</v>
      </c>
      <c r="C108" s="12">
        <v>110</v>
      </c>
      <c r="D108" s="11">
        <v>79.2</v>
      </c>
      <c r="E108" s="5">
        <f t="shared" si="14"/>
        <v>815430</v>
      </c>
      <c r="F108" s="5">
        <f t="shared" si="15"/>
        <v>587109.6</v>
      </c>
      <c r="G108" s="5">
        <f t="shared" si="22"/>
        <v>1402539.6</v>
      </c>
      <c r="H108" s="12">
        <v>41</v>
      </c>
      <c r="I108" s="11">
        <v>49.61</v>
      </c>
      <c r="J108" s="5">
        <f t="shared" si="16"/>
        <v>303933</v>
      </c>
      <c r="K108" s="5">
        <f t="shared" si="17"/>
        <v>367758.93</v>
      </c>
      <c r="L108" s="5">
        <f t="shared" si="23"/>
        <v>671691.92999999993</v>
      </c>
      <c r="M108" s="12">
        <v>4</v>
      </c>
      <c r="N108" s="11">
        <v>10.96</v>
      </c>
      <c r="O108" s="5">
        <f t="shared" si="18"/>
        <v>29652</v>
      </c>
      <c r="P108" s="5">
        <f t="shared" si="19"/>
        <v>81246.48000000001</v>
      </c>
      <c r="Q108" s="5">
        <f t="shared" si="24"/>
        <v>110898.48000000001</v>
      </c>
      <c r="R108" s="5">
        <f t="shared" si="13"/>
        <v>155</v>
      </c>
      <c r="S108" s="6">
        <f t="shared" si="13"/>
        <v>139.77000000000001</v>
      </c>
      <c r="T108" s="70">
        <v>7413</v>
      </c>
      <c r="U108" s="5">
        <f t="shared" si="20"/>
        <v>1149015</v>
      </c>
      <c r="V108" s="5">
        <f t="shared" si="21"/>
        <v>1036115.0100000001</v>
      </c>
      <c r="W108" s="5">
        <f t="shared" si="25"/>
        <v>2185130.0100000002</v>
      </c>
    </row>
    <row r="109" spans="1:23" ht="13.2" x14ac:dyDescent="0.25">
      <c r="A109" s="3" t="s">
        <v>237</v>
      </c>
      <c r="B109" s="4" t="s">
        <v>238</v>
      </c>
      <c r="C109" s="12">
        <v>34</v>
      </c>
      <c r="D109" s="11">
        <v>24.48</v>
      </c>
      <c r="E109" s="5">
        <f t="shared" si="14"/>
        <v>253708</v>
      </c>
      <c r="F109" s="5">
        <f t="shared" si="15"/>
        <v>182669.76</v>
      </c>
      <c r="G109" s="5">
        <f t="shared" si="22"/>
        <v>436377.76</v>
      </c>
      <c r="H109" s="12">
        <v>16</v>
      </c>
      <c r="I109" s="11">
        <v>18.759999999999998</v>
      </c>
      <c r="J109" s="5">
        <f t="shared" si="16"/>
        <v>119392</v>
      </c>
      <c r="K109" s="5">
        <f t="shared" si="17"/>
        <v>139987.12</v>
      </c>
      <c r="L109" s="5">
        <f t="shared" si="23"/>
        <v>259379.12</v>
      </c>
      <c r="M109" s="12">
        <v>4</v>
      </c>
      <c r="N109" s="11">
        <v>9.59</v>
      </c>
      <c r="O109" s="5">
        <f t="shared" si="18"/>
        <v>29848</v>
      </c>
      <c r="P109" s="5">
        <f t="shared" si="19"/>
        <v>71560.58</v>
      </c>
      <c r="Q109" s="5">
        <f t="shared" si="24"/>
        <v>101408.58</v>
      </c>
      <c r="R109" s="5">
        <f t="shared" si="13"/>
        <v>54</v>
      </c>
      <c r="S109" s="6">
        <f t="shared" si="13"/>
        <v>52.83</v>
      </c>
      <c r="T109" s="70">
        <v>7462</v>
      </c>
      <c r="U109" s="5">
        <f t="shared" si="20"/>
        <v>402948</v>
      </c>
      <c r="V109" s="5">
        <f t="shared" si="21"/>
        <v>394217.45999999996</v>
      </c>
      <c r="W109" s="5">
        <f t="shared" si="25"/>
        <v>797165.46</v>
      </c>
    </row>
    <row r="110" spans="1:23" ht="13.2" x14ac:dyDescent="0.25">
      <c r="A110" s="3" t="s">
        <v>239</v>
      </c>
      <c r="B110" s="4" t="s">
        <v>240</v>
      </c>
      <c r="C110" s="12">
        <v>113</v>
      </c>
      <c r="D110" s="11">
        <v>81.36</v>
      </c>
      <c r="E110" s="5">
        <f t="shared" si="14"/>
        <v>837669</v>
      </c>
      <c r="F110" s="5">
        <f t="shared" si="15"/>
        <v>603121.68000000005</v>
      </c>
      <c r="G110" s="5">
        <f t="shared" si="22"/>
        <v>1440790.6800000002</v>
      </c>
      <c r="H110" s="12">
        <v>63</v>
      </c>
      <c r="I110" s="11">
        <v>76.23</v>
      </c>
      <c r="J110" s="5">
        <f t="shared" si="16"/>
        <v>467019</v>
      </c>
      <c r="K110" s="5">
        <f t="shared" si="17"/>
        <v>565092.99</v>
      </c>
      <c r="L110" s="5">
        <f t="shared" si="23"/>
        <v>1032111.99</v>
      </c>
      <c r="M110" s="12">
        <v>44</v>
      </c>
      <c r="N110" s="11">
        <v>120.56</v>
      </c>
      <c r="O110" s="5">
        <f t="shared" si="18"/>
        <v>326172</v>
      </c>
      <c r="P110" s="5">
        <f t="shared" si="19"/>
        <v>893711.28</v>
      </c>
      <c r="Q110" s="5">
        <f t="shared" si="24"/>
        <v>1219883.28</v>
      </c>
      <c r="R110" s="5">
        <f t="shared" si="13"/>
        <v>220</v>
      </c>
      <c r="S110" s="6">
        <f t="shared" si="13"/>
        <v>278.14999999999998</v>
      </c>
      <c r="T110" s="70">
        <v>7413</v>
      </c>
      <c r="U110" s="5">
        <f t="shared" si="20"/>
        <v>1630860</v>
      </c>
      <c r="V110" s="5">
        <f t="shared" si="21"/>
        <v>2061925.9499999997</v>
      </c>
      <c r="W110" s="5">
        <f t="shared" si="25"/>
        <v>3692785.9499999997</v>
      </c>
    </row>
    <row r="111" spans="1:23" ht="13.2" x14ac:dyDescent="0.25">
      <c r="A111" s="3" t="s">
        <v>241</v>
      </c>
      <c r="B111" s="4" t="s">
        <v>242</v>
      </c>
      <c r="C111" s="12">
        <v>98</v>
      </c>
      <c r="D111" s="11">
        <v>70.56</v>
      </c>
      <c r="E111" s="5">
        <f t="shared" si="14"/>
        <v>726474</v>
      </c>
      <c r="F111" s="5">
        <f t="shared" si="15"/>
        <v>523061.28</v>
      </c>
      <c r="G111" s="5">
        <f t="shared" si="22"/>
        <v>1249535.28</v>
      </c>
      <c r="H111" s="12">
        <v>29</v>
      </c>
      <c r="I111" s="11">
        <v>30.889999999999997</v>
      </c>
      <c r="J111" s="5">
        <f t="shared" si="16"/>
        <v>214977</v>
      </c>
      <c r="K111" s="5">
        <f t="shared" si="17"/>
        <v>228987.56999999998</v>
      </c>
      <c r="L111" s="5">
        <f t="shared" si="23"/>
        <v>443964.56999999995</v>
      </c>
      <c r="M111" s="12">
        <v>14</v>
      </c>
      <c r="N111" s="11">
        <v>36.99</v>
      </c>
      <c r="O111" s="5">
        <f t="shared" si="18"/>
        <v>103782</v>
      </c>
      <c r="P111" s="5">
        <f t="shared" si="19"/>
        <v>274206.87</v>
      </c>
      <c r="Q111" s="5">
        <f t="shared" si="24"/>
        <v>377988.87</v>
      </c>
      <c r="R111" s="5">
        <f t="shared" si="13"/>
        <v>141</v>
      </c>
      <c r="S111" s="6">
        <f t="shared" si="13"/>
        <v>138.44</v>
      </c>
      <c r="T111" s="70">
        <v>7413</v>
      </c>
      <c r="U111" s="5">
        <f t="shared" si="20"/>
        <v>1045233</v>
      </c>
      <c r="V111" s="5">
        <f t="shared" si="21"/>
        <v>1026255.72</v>
      </c>
      <c r="W111" s="5">
        <f t="shared" si="25"/>
        <v>2071488.72</v>
      </c>
    </row>
    <row r="112" spans="1:23" ht="13.2" x14ac:dyDescent="0.25">
      <c r="A112" s="3" t="s">
        <v>243</v>
      </c>
      <c r="B112" s="4" t="s">
        <v>244</v>
      </c>
      <c r="C112" s="12">
        <v>251</v>
      </c>
      <c r="D112" s="11">
        <v>180.72</v>
      </c>
      <c r="E112" s="5">
        <f t="shared" si="14"/>
        <v>1860663</v>
      </c>
      <c r="F112" s="5">
        <f t="shared" si="15"/>
        <v>1339677.3600000001</v>
      </c>
      <c r="G112" s="5">
        <f t="shared" si="22"/>
        <v>3200340.3600000003</v>
      </c>
      <c r="H112" s="12">
        <v>156</v>
      </c>
      <c r="I112" s="11">
        <v>188.16</v>
      </c>
      <c r="J112" s="5">
        <f t="shared" si="16"/>
        <v>1156428</v>
      </c>
      <c r="K112" s="5">
        <f t="shared" si="17"/>
        <v>1394830.08</v>
      </c>
      <c r="L112" s="5">
        <f t="shared" si="23"/>
        <v>2551258.08</v>
      </c>
      <c r="M112" s="12">
        <v>88</v>
      </c>
      <c r="N112" s="11">
        <v>241.12</v>
      </c>
      <c r="O112" s="5">
        <f t="shared" si="18"/>
        <v>652344</v>
      </c>
      <c r="P112" s="5">
        <f t="shared" si="19"/>
        <v>1787422.56</v>
      </c>
      <c r="Q112" s="5">
        <f t="shared" si="24"/>
        <v>2439766.56</v>
      </c>
      <c r="R112" s="5">
        <f t="shared" si="13"/>
        <v>495</v>
      </c>
      <c r="S112" s="6">
        <f t="shared" si="13"/>
        <v>610</v>
      </c>
      <c r="T112" s="70">
        <v>7413</v>
      </c>
      <c r="U112" s="5">
        <f t="shared" si="20"/>
        <v>3669435</v>
      </c>
      <c r="V112" s="5">
        <f t="shared" si="21"/>
        <v>4521930</v>
      </c>
      <c r="W112" s="5">
        <f t="shared" si="25"/>
        <v>8191365</v>
      </c>
    </row>
    <row r="113" spans="1:23" ht="13.2" x14ac:dyDescent="0.25">
      <c r="A113" s="3" t="s">
        <v>245</v>
      </c>
      <c r="B113" s="4" t="s">
        <v>246</v>
      </c>
      <c r="C113" s="56">
        <v>188</v>
      </c>
      <c r="D113" s="11">
        <v>135.35999999999999</v>
      </c>
      <c r="E113" s="5">
        <f t="shared" si="14"/>
        <v>1393644</v>
      </c>
      <c r="F113" s="5">
        <f t="shared" si="15"/>
        <v>1003423.6799999999</v>
      </c>
      <c r="G113" s="5">
        <f t="shared" si="22"/>
        <v>2397067.6799999997</v>
      </c>
      <c r="H113" s="56">
        <v>90</v>
      </c>
      <c r="I113" s="11">
        <v>107.1</v>
      </c>
      <c r="J113" s="5">
        <f t="shared" si="16"/>
        <v>667170</v>
      </c>
      <c r="K113" s="5">
        <f t="shared" si="17"/>
        <v>793932.29999999993</v>
      </c>
      <c r="L113" s="5">
        <f t="shared" si="23"/>
        <v>1461102.2999999998</v>
      </c>
      <c r="M113" s="56">
        <v>43</v>
      </c>
      <c r="N113" s="11">
        <v>113.71000000000001</v>
      </c>
      <c r="O113" s="5">
        <f t="shared" si="18"/>
        <v>318759</v>
      </c>
      <c r="P113" s="5">
        <f t="shared" si="19"/>
        <v>842932.2300000001</v>
      </c>
      <c r="Q113" s="5">
        <f t="shared" si="24"/>
        <v>1161691.23</v>
      </c>
      <c r="R113" s="5">
        <f t="shared" si="13"/>
        <v>321</v>
      </c>
      <c r="S113" s="6">
        <f t="shared" si="13"/>
        <v>356.16999999999996</v>
      </c>
      <c r="T113" s="70">
        <v>7413</v>
      </c>
      <c r="U113" s="5">
        <f t="shared" si="20"/>
        <v>2379573</v>
      </c>
      <c r="V113" s="5">
        <f t="shared" si="21"/>
        <v>2640288.2099999995</v>
      </c>
      <c r="W113" s="5">
        <f t="shared" si="25"/>
        <v>5019861.209999999</v>
      </c>
    </row>
    <row r="114" spans="1:23" ht="13.2" x14ac:dyDescent="0.25">
      <c r="A114" s="3" t="s">
        <v>247</v>
      </c>
      <c r="B114" s="4" t="s">
        <v>248</v>
      </c>
      <c r="C114" s="12">
        <v>65</v>
      </c>
      <c r="D114" s="11">
        <v>46.8</v>
      </c>
      <c r="E114" s="5">
        <f t="shared" si="14"/>
        <v>481845</v>
      </c>
      <c r="F114" s="5">
        <f t="shared" si="15"/>
        <v>346928.39999999997</v>
      </c>
      <c r="G114" s="5">
        <f t="shared" si="22"/>
        <v>828773.39999999991</v>
      </c>
      <c r="H114" s="12">
        <v>10</v>
      </c>
      <c r="I114" s="11">
        <v>10.9</v>
      </c>
      <c r="J114" s="5">
        <f t="shared" si="16"/>
        <v>74130</v>
      </c>
      <c r="K114" s="5">
        <f t="shared" si="17"/>
        <v>80801.7</v>
      </c>
      <c r="L114" s="5">
        <f t="shared" si="23"/>
        <v>154931.70000000001</v>
      </c>
      <c r="M114" s="12">
        <v>5</v>
      </c>
      <c r="N114" s="11">
        <v>13.700000000000001</v>
      </c>
      <c r="O114" s="5">
        <f t="shared" si="18"/>
        <v>37065</v>
      </c>
      <c r="P114" s="5">
        <f t="shared" si="19"/>
        <v>101558.1</v>
      </c>
      <c r="Q114" s="5">
        <f t="shared" si="24"/>
        <v>138623.1</v>
      </c>
      <c r="R114" s="5">
        <f t="shared" si="13"/>
        <v>80</v>
      </c>
      <c r="S114" s="6">
        <f t="shared" si="13"/>
        <v>71.399999999999991</v>
      </c>
      <c r="T114" s="70">
        <v>7413</v>
      </c>
      <c r="U114" s="5">
        <f t="shared" si="20"/>
        <v>593040</v>
      </c>
      <c r="V114" s="5">
        <f t="shared" si="21"/>
        <v>529288.19999999995</v>
      </c>
      <c r="W114" s="5">
        <f t="shared" si="25"/>
        <v>1122328.2</v>
      </c>
    </row>
    <row r="115" spans="1:23" ht="13.2" x14ac:dyDescent="0.25">
      <c r="A115" s="3" t="s">
        <v>249</v>
      </c>
      <c r="B115" s="4" t="s">
        <v>250</v>
      </c>
      <c r="C115" s="12">
        <v>39</v>
      </c>
      <c r="D115" s="11">
        <v>28.08</v>
      </c>
      <c r="E115" s="5">
        <f t="shared" si="14"/>
        <v>289107</v>
      </c>
      <c r="F115" s="5">
        <f t="shared" si="15"/>
        <v>208157.03999999998</v>
      </c>
      <c r="G115" s="5">
        <f t="shared" si="22"/>
        <v>497264.04</v>
      </c>
      <c r="H115" s="12">
        <v>7</v>
      </c>
      <c r="I115" s="11">
        <v>8.4699999999999989</v>
      </c>
      <c r="J115" s="5">
        <f t="shared" si="16"/>
        <v>51891</v>
      </c>
      <c r="K115" s="5">
        <f t="shared" si="17"/>
        <v>62788.109999999993</v>
      </c>
      <c r="L115" s="5">
        <f t="shared" si="23"/>
        <v>114679.10999999999</v>
      </c>
      <c r="M115" s="12">
        <v>2</v>
      </c>
      <c r="N115" s="11">
        <v>5.48</v>
      </c>
      <c r="O115" s="5">
        <f t="shared" si="18"/>
        <v>14826</v>
      </c>
      <c r="P115" s="5">
        <f t="shared" si="19"/>
        <v>40623.240000000005</v>
      </c>
      <c r="Q115" s="5">
        <f t="shared" si="24"/>
        <v>55449.240000000005</v>
      </c>
      <c r="R115" s="5">
        <f t="shared" si="13"/>
        <v>48</v>
      </c>
      <c r="S115" s="6">
        <f t="shared" si="13"/>
        <v>42.03</v>
      </c>
      <c r="T115" s="70">
        <v>7413</v>
      </c>
      <c r="U115" s="5">
        <f t="shared" si="20"/>
        <v>355824</v>
      </c>
      <c r="V115" s="5">
        <f t="shared" si="21"/>
        <v>311568.39</v>
      </c>
      <c r="W115" s="5">
        <f t="shared" si="25"/>
        <v>667392.39</v>
      </c>
    </row>
    <row r="116" spans="1:23" ht="13.2" x14ac:dyDescent="0.25">
      <c r="A116" s="3" t="s">
        <v>251</v>
      </c>
      <c r="B116" s="4" t="s">
        <v>252</v>
      </c>
      <c r="C116" s="12">
        <v>46</v>
      </c>
      <c r="D116" s="11">
        <v>33.119999999999997</v>
      </c>
      <c r="E116" s="5">
        <f t="shared" si="14"/>
        <v>340998</v>
      </c>
      <c r="F116" s="5">
        <f t="shared" si="15"/>
        <v>245518.55999999997</v>
      </c>
      <c r="G116" s="5">
        <f t="shared" si="22"/>
        <v>586516.55999999994</v>
      </c>
      <c r="H116" s="12">
        <v>11</v>
      </c>
      <c r="I116" s="11">
        <v>12.709999999999999</v>
      </c>
      <c r="J116" s="5">
        <f t="shared" si="16"/>
        <v>81543</v>
      </c>
      <c r="K116" s="5">
        <f t="shared" si="17"/>
        <v>94219.23</v>
      </c>
      <c r="L116" s="5">
        <f t="shared" si="23"/>
        <v>175762.22999999998</v>
      </c>
      <c r="M116" s="12">
        <v>14</v>
      </c>
      <c r="N116" s="11">
        <v>36.99</v>
      </c>
      <c r="O116" s="5">
        <f t="shared" si="18"/>
        <v>103782</v>
      </c>
      <c r="P116" s="5">
        <f t="shared" si="19"/>
        <v>274206.87</v>
      </c>
      <c r="Q116" s="5">
        <f t="shared" si="24"/>
        <v>377988.87</v>
      </c>
      <c r="R116" s="5">
        <f t="shared" si="13"/>
        <v>71</v>
      </c>
      <c r="S116" s="6">
        <f t="shared" si="13"/>
        <v>82.82</v>
      </c>
      <c r="T116" s="70">
        <v>7413</v>
      </c>
      <c r="U116" s="5">
        <f t="shared" si="20"/>
        <v>526323</v>
      </c>
      <c r="V116" s="5">
        <f t="shared" si="21"/>
        <v>613944.65999999992</v>
      </c>
      <c r="W116" s="5">
        <f t="shared" si="25"/>
        <v>1140267.6599999999</v>
      </c>
    </row>
    <row r="117" spans="1:23" ht="13.2" x14ac:dyDescent="0.25">
      <c r="A117" s="3" t="s">
        <v>253</v>
      </c>
      <c r="B117" s="4" t="s">
        <v>254</v>
      </c>
      <c r="C117" s="12">
        <v>40</v>
      </c>
      <c r="D117" s="11">
        <v>28.799999999999997</v>
      </c>
      <c r="E117" s="5">
        <f t="shared" si="14"/>
        <v>296520</v>
      </c>
      <c r="F117" s="5">
        <f t="shared" si="15"/>
        <v>213494.39999999997</v>
      </c>
      <c r="G117" s="5">
        <f t="shared" si="22"/>
        <v>510014.39999999997</v>
      </c>
      <c r="H117" s="12">
        <v>18</v>
      </c>
      <c r="I117" s="11">
        <v>19.979999999999997</v>
      </c>
      <c r="J117" s="5">
        <f t="shared" si="16"/>
        <v>133434</v>
      </c>
      <c r="K117" s="5">
        <f t="shared" si="17"/>
        <v>148111.74</v>
      </c>
      <c r="L117" s="5">
        <f t="shared" si="23"/>
        <v>281545.74</v>
      </c>
      <c r="M117" s="12">
        <v>3</v>
      </c>
      <c r="N117" s="11">
        <v>8.2200000000000006</v>
      </c>
      <c r="O117" s="5">
        <f t="shared" si="18"/>
        <v>22239</v>
      </c>
      <c r="P117" s="5">
        <f t="shared" si="19"/>
        <v>60934.860000000008</v>
      </c>
      <c r="Q117" s="5">
        <f t="shared" si="24"/>
        <v>83173.860000000015</v>
      </c>
      <c r="R117" s="5">
        <f t="shared" si="13"/>
        <v>61</v>
      </c>
      <c r="S117" s="6">
        <f t="shared" si="13"/>
        <v>56.999999999999993</v>
      </c>
      <c r="T117" s="70">
        <v>7413</v>
      </c>
      <c r="U117" s="5">
        <f t="shared" si="20"/>
        <v>452193</v>
      </c>
      <c r="V117" s="5">
        <f t="shared" si="21"/>
        <v>422540.99999999994</v>
      </c>
      <c r="W117" s="5">
        <f t="shared" si="25"/>
        <v>874734</v>
      </c>
    </row>
    <row r="118" spans="1:23" ht="13.2" x14ac:dyDescent="0.25">
      <c r="A118" s="3" t="s">
        <v>255</v>
      </c>
      <c r="B118" s="4" t="s">
        <v>256</v>
      </c>
      <c r="C118" s="12">
        <v>81</v>
      </c>
      <c r="D118" s="11">
        <v>58.32</v>
      </c>
      <c r="E118" s="5">
        <f t="shared" si="14"/>
        <v>600453</v>
      </c>
      <c r="F118" s="5">
        <f t="shared" si="15"/>
        <v>432326.16</v>
      </c>
      <c r="G118" s="5">
        <f t="shared" si="22"/>
        <v>1032779.1599999999</v>
      </c>
      <c r="H118" s="12">
        <v>33</v>
      </c>
      <c r="I118" s="11">
        <v>37.529999999999994</v>
      </c>
      <c r="J118" s="5">
        <f t="shared" si="16"/>
        <v>244629</v>
      </c>
      <c r="K118" s="5">
        <f t="shared" si="17"/>
        <v>278209.88999999996</v>
      </c>
      <c r="L118" s="5">
        <f t="shared" si="23"/>
        <v>522838.88999999996</v>
      </c>
      <c r="M118" s="12">
        <v>7</v>
      </c>
      <c r="N118" s="11">
        <v>17.810000000000002</v>
      </c>
      <c r="O118" s="5">
        <f t="shared" si="18"/>
        <v>51891</v>
      </c>
      <c r="P118" s="5">
        <f t="shared" si="19"/>
        <v>132025.53000000003</v>
      </c>
      <c r="Q118" s="5">
        <f t="shared" si="24"/>
        <v>183916.53000000003</v>
      </c>
      <c r="R118" s="5">
        <f t="shared" si="13"/>
        <v>121</v>
      </c>
      <c r="S118" s="6">
        <f t="shared" si="13"/>
        <v>113.66</v>
      </c>
      <c r="T118" s="70">
        <v>7413</v>
      </c>
      <c r="U118" s="5">
        <f t="shared" si="20"/>
        <v>896973</v>
      </c>
      <c r="V118" s="5">
        <f t="shared" si="21"/>
        <v>842561.58</v>
      </c>
      <c r="W118" s="5">
        <f t="shared" si="25"/>
        <v>1739534.58</v>
      </c>
    </row>
    <row r="119" spans="1:23" ht="13.2" x14ac:dyDescent="0.25">
      <c r="A119" s="3" t="s">
        <v>257</v>
      </c>
      <c r="B119" s="4" t="s">
        <v>258</v>
      </c>
      <c r="C119" s="12">
        <v>17</v>
      </c>
      <c r="D119" s="11">
        <v>12.24</v>
      </c>
      <c r="E119" s="5">
        <f t="shared" si="14"/>
        <v>128265</v>
      </c>
      <c r="F119" s="5">
        <f t="shared" si="15"/>
        <v>92350.8</v>
      </c>
      <c r="G119" s="5">
        <f t="shared" si="22"/>
        <v>220615.8</v>
      </c>
      <c r="H119" s="12">
        <v>5</v>
      </c>
      <c r="I119" s="11">
        <v>5.45</v>
      </c>
      <c r="J119" s="5">
        <f t="shared" si="16"/>
        <v>37725</v>
      </c>
      <c r="K119" s="5">
        <f t="shared" si="17"/>
        <v>41120.25</v>
      </c>
      <c r="L119" s="5">
        <f t="shared" si="23"/>
        <v>78845.25</v>
      </c>
      <c r="M119" s="12">
        <v>5</v>
      </c>
      <c r="N119" s="11">
        <v>13.700000000000001</v>
      </c>
      <c r="O119" s="5">
        <f t="shared" si="18"/>
        <v>37725</v>
      </c>
      <c r="P119" s="5">
        <f t="shared" si="19"/>
        <v>103366.50000000001</v>
      </c>
      <c r="Q119" s="5">
        <f t="shared" si="24"/>
        <v>141091.5</v>
      </c>
      <c r="R119" s="5">
        <f t="shared" si="13"/>
        <v>27</v>
      </c>
      <c r="S119" s="6">
        <f t="shared" si="13"/>
        <v>31.39</v>
      </c>
      <c r="T119" s="70">
        <v>7545</v>
      </c>
      <c r="U119" s="5">
        <f t="shared" si="20"/>
        <v>203715</v>
      </c>
      <c r="V119" s="5">
        <f t="shared" si="21"/>
        <v>236837.55000000002</v>
      </c>
      <c r="W119" s="5">
        <f t="shared" si="25"/>
        <v>440552.55000000005</v>
      </c>
    </row>
    <row r="120" spans="1:23" ht="13.2" x14ac:dyDescent="0.25">
      <c r="A120" s="3" t="s">
        <v>259</v>
      </c>
      <c r="B120" s="4" t="s">
        <v>260</v>
      </c>
      <c r="C120" s="12">
        <v>46</v>
      </c>
      <c r="D120" s="11">
        <v>33.119999999999997</v>
      </c>
      <c r="E120" s="5">
        <f t="shared" si="14"/>
        <v>343988</v>
      </c>
      <c r="F120" s="5">
        <f t="shared" si="15"/>
        <v>247671.36</v>
      </c>
      <c r="G120" s="5">
        <f t="shared" si="22"/>
        <v>591659.36</v>
      </c>
      <c r="H120" s="12">
        <v>33</v>
      </c>
      <c r="I120" s="11">
        <v>39.33</v>
      </c>
      <c r="J120" s="5">
        <f t="shared" si="16"/>
        <v>246774</v>
      </c>
      <c r="K120" s="5">
        <f t="shared" si="17"/>
        <v>294109.74</v>
      </c>
      <c r="L120" s="5">
        <f t="shared" si="23"/>
        <v>540883.74</v>
      </c>
      <c r="M120" s="12">
        <v>9</v>
      </c>
      <c r="N120" s="11">
        <v>21.92</v>
      </c>
      <c r="O120" s="5">
        <f t="shared" si="18"/>
        <v>67302</v>
      </c>
      <c r="P120" s="5">
        <f t="shared" si="19"/>
        <v>163917.76000000001</v>
      </c>
      <c r="Q120" s="5">
        <f t="shared" si="24"/>
        <v>231219.76</v>
      </c>
      <c r="R120" s="5">
        <f t="shared" si="13"/>
        <v>88</v>
      </c>
      <c r="S120" s="6">
        <f t="shared" si="13"/>
        <v>94.36999999999999</v>
      </c>
      <c r="T120" s="70">
        <v>7478</v>
      </c>
      <c r="U120" s="5">
        <f t="shared" si="20"/>
        <v>658064</v>
      </c>
      <c r="V120" s="5">
        <f t="shared" si="21"/>
        <v>705698.85999999987</v>
      </c>
      <c r="W120" s="5">
        <f t="shared" si="25"/>
        <v>1363762.8599999999</v>
      </c>
    </row>
    <row r="121" spans="1:23" ht="13.2" x14ac:dyDescent="0.25">
      <c r="A121" s="3" t="s">
        <v>261</v>
      </c>
      <c r="B121" s="4" t="s">
        <v>262</v>
      </c>
      <c r="C121" s="12">
        <v>130</v>
      </c>
      <c r="D121" s="11">
        <v>93.6</v>
      </c>
      <c r="E121" s="5">
        <f t="shared" si="14"/>
        <v>963690</v>
      </c>
      <c r="F121" s="5">
        <f t="shared" si="15"/>
        <v>693856.79999999993</v>
      </c>
      <c r="G121" s="5">
        <f t="shared" si="22"/>
        <v>1657546.7999999998</v>
      </c>
      <c r="H121" s="12">
        <v>44</v>
      </c>
      <c r="I121" s="11">
        <v>50.839999999999996</v>
      </c>
      <c r="J121" s="5">
        <f t="shared" si="16"/>
        <v>326172</v>
      </c>
      <c r="K121" s="5">
        <f t="shared" si="17"/>
        <v>376876.92</v>
      </c>
      <c r="L121" s="5">
        <f t="shared" si="23"/>
        <v>703048.91999999993</v>
      </c>
      <c r="M121" s="12">
        <v>25</v>
      </c>
      <c r="N121" s="11">
        <v>68.5</v>
      </c>
      <c r="O121" s="5">
        <f t="shared" si="18"/>
        <v>185325</v>
      </c>
      <c r="P121" s="5">
        <f t="shared" si="19"/>
        <v>507790.5</v>
      </c>
      <c r="Q121" s="5">
        <f t="shared" si="24"/>
        <v>693115.5</v>
      </c>
      <c r="R121" s="5">
        <f t="shared" si="13"/>
        <v>199</v>
      </c>
      <c r="S121" s="6">
        <f t="shared" si="13"/>
        <v>212.94</v>
      </c>
      <c r="T121" s="70">
        <v>7413</v>
      </c>
      <c r="U121" s="5">
        <f t="shared" si="20"/>
        <v>1475187</v>
      </c>
      <c r="V121" s="5">
        <f t="shared" si="21"/>
        <v>1578524.22</v>
      </c>
      <c r="W121" s="5">
        <f t="shared" si="25"/>
        <v>3053711.2199999997</v>
      </c>
    </row>
    <row r="122" spans="1:23" ht="13.2" x14ac:dyDescent="0.25">
      <c r="A122" s="3" t="s">
        <v>263</v>
      </c>
      <c r="B122" s="4" t="s">
        <v>264</v>
      </c>
      <c r="C122" s="12">
        <v>27</v>
      </c>
      <c r="D122" s="11">
        <v>19.439999999999998</v>
      </c>
      <c r="E122" s="5">
        <f t="shared" si="14"/>
        <v>200151</v>
      </c>
      <c r="F122" s="5">
        <f t="shared" si="15"/>
        <v>144108.71999999997</v>
      </c>
      <c r="G122" s="5">
        <f t="shared" si="22"/>
        <v>344259.72</v>
      </c>
      <c r="H122" s="12">
        <v>6</v>
      </c>
      <c r="I122" s="11">
        <v>7.26</v>
      </c>
      <c r="J122" s="5">
        <f t="shared" si="16"/>
        <v>44478</v>
      </c>
      <c r="K122" s="5">
        <f t="shared" si="17"/>
        <v>53818.38</v>
      </c>
      <c r="L122" s="5">
        <f t="shared" si="23"/>
        <v>98296.38</v>
      </c>
      <c r="M122" s="12">
        <v>1</v>
      </c>
      <c r="N122" s="11">
        <v>2.74</v>
      </c>
      <c r="O122" s="5">
        <f t="shared" si="18"/>
        <v>7413</v>
      </c>
      <c r="P122" s="5">
        <f t="shared" si="19"/>
        <v>20311.620000000003</v>
      </c>
      <c r="Q122" s="5">
        <f t="shared" si="24"/>
        <v>27724.620000000003</v>
      </c>
      <c r="R122" s="5">
        <f t="shared" si="13"/>
        <v>34</v>
      </c>
      <c r="S122" s="6">
        <f t="shared" si="13"/>
        <v>29.439999999999998</v>
      </c>
      <c r="T122" s="70">
        <v>7413</v>
      </c>
      <c r="U122" s="5">
        <f t="shared" si="20"/>
        <v>252042</v>
      </c>
      <c r="V122" s="5">
        <f t="shared" si="21"/>
        <v>218238.71999999997</v>
      </c>
      <c r="W122" s="5">
        <f t="shared" si="25"/>
        <v>470280.72</v>
      </c>
    </row>
    <row r="123" spans="1:23" ht="13.2" x14ac:dyDescent="0.25">
      <c r="A123" s="3" t="s">
        <v>265</v>
      </c>
      <c r="B123" s="4" t="s">
        <v>266</v>
      </c>
      <c r="C123" s="12">
        <v>29</v>
      </c>
      <c r="D123" s="11">
        <v>20.88</v>
      </c>
      <c r="E123" s="5">
        <f t="shared" si="14"/>
        <v>214977</v>
      </c>
      <c r="F123" s="5">
        <f t="shared" si="15"/>
        <v>154783.44</v>
      </c>
      <c r="G123" s="5">
        <f t="shared" si="22"/>
        <v>369760.44</v>
      </c>
      <c r="H123" s="12">
        <v>13</v>
      </c>
      <c r="I123" s="11">
        <v>15.73</v>
      </c>
      <c r="J123" s="5">
        <f t="shared" si="16"/>
        <v>96369</v>
      </c>
      <c r="K123" s="5">
        <f t="shared" si="17"/>
        <v>116606.49</v>
      </c>
      <c r="L123" s="5">
        <f t="shared" si="23"/>
        <v>212975.49</v>
      </c>
      <c r="M123" s="12">
        <v>2</v>
      </c>
      <c r="N123" s="11">
        <v>5.48</v>
      </c>
      <c r="O123" s="5">
        <f t="shared" si="18"/>
        <v>14826</v>
      </c>
      <c r="P123" s="5">
        <f t="shared" si="19"/>
        <v>40623.240000000005</v>
      </c>
      <c r="Q123" s="5">
        <f t="shared" si="24"/>
        <v>55449.240000000005</v>
      </c>
      <c r="R123" s="5">
        <f t="shared" si="13"/>
        <v>44</v>
      </c>
      <c r="S123" s="6">
        <f t="shared" si="13"/>
        <v>42.09</v>
      </c>
      <c r="T123" s="70">
        <v>7413</v>
      </c>
      <c r="U123" s="5">
        <f t="shared" si="20"/>
        <v>326172</v>
      </c>
      <c r="V123" s="5">
        <f t="shared" si="21"/>
        <v>312013.17000000004</v>
      </c>
      <c r="W123" s="5">
        <f t="shared" si="25"/>
        <v>638185.17000000004</v>
      </c>
    </row>
    <row r="124" spans="1:23" ht="13.2" x14ac:dyDescent="0.25">
      <c r="A124" s="3" t="s">
        <v>267</v>
      </c>
      <c r="B124" s="4" t="s">
        <v>268</v>
      </c>
      <c r="C124" s="12">
        <v>57</v>
      </c>
      <c r="D124" s="11">
        <v>41.04</v>
      </c>
      <c r="E124" s="5">
        <f t="shared" si="14"/>
        <v>422655</v>
      </c>
      <c r="F124" s="5">
        <f t="shared" si="15"/>
        <v>304311.59999999998</v>
      </c>
      <c r="G124" s="5">
        <f t="shared" si="22"/>
        <v>726966.6</v>
      </c>
      <c r="H124" s="12">
        <v>20</v>
      </c>
      <c r="I124" s="11">
        <v>23.599999999999998</v>
      </c>
      <c r="J124" s="5">
        <f t="shared" si="16"/>
        <v>148300</v>
      </c>
      <c r="K124" s="5">
        <f t="shared" si="17"/>
        <v>174993.99999999997</v>
      </c>
      <c r="L124" s="5">
        <f t="shared" si="23"/>
        <v>323294</v>
      </c>
      <c r="M124" s="12">
        <v>2</v>
      </c>
      <c r="N124" s="11">
        <v>4.1100000000000003</v>
      </c>
      <c r="O124" s="5">
        <f t="shared" si="18"/>
        <v>14830</v>
      </c>
      <c r="P124" s="5">
        <f t="shared" si="19"/>
        <v>30475.65</v>
      </c>
      <c r="Q124" s="5">
        <f t="shared" si="24"/>
        <v>45305.65</v>
      </c>
      <c r="R124" s="5">
        <f t="shared" si="13"/>
        <v>79</v>
      </c>
      <c r="S124" s="6">
        <f t="shared" si="13"/>
        <v>68.75</v>
      </c>
      <c r="T124" s="70">
        <v>7415</v>
      </c>
      <c r="U124" s="5">
        <f t="shared" si="20"/>
        <v>585785</v>
      </c>
      <c r="V124" s="5">
        <f t="shared" si="21"/>
        <v>509781.25</v>
      </c>
      <c r="W124" s="5">
        <f t="shared" si="25"/>
        <v>1095566.25</v>
      </c>
    </row>
    <row r="125" spans="1:23" ht="13.2" x14ac:dyDescent="0.25">
      <c r="A125" s="3" t="s">
        <v>269</v>
      </c>
      <c r="B125" s="4" t="s">
        <v>270</v>
      </c>
      <c r="C125" s="12">
        <v>14</v>
      </c>
      <c r="D125" s="11">
        <v>10.08</v>
      </c>
      <c r="E125" s="5">
        <f t="shared" si="14"/>
        <v>103782</v>
      </c>
      <c r="F125" s="5">
        <f t="shared" si="15"/>
        <v>74723.039999999994</v>
      </c>
      <c r="G125" s="5">
        <f t="shared" si="22"/>
        <v>178505.03999999998</v>
      </c>
      <c r="H125" s="12">
        <v>9</v>
      </c>
      <c r="I125" s="11">
        <v>10.89</v>
      </c>
      <c r="J125" s="5">
        <f t="shared" si="16"/>
        <v>66717</v>
      </c>
      <c r="K125" s="5">
        <f t="shared" si="17"/>
        <v>80727.570000000007</v>
      </c>
      <c r="L125" s="5">
        <f t="shared" si="23"/>
        <v>147444.57</v>
      </c>
      <c r="M125" s="12">
        <v>1</v>
      </c>
      <c r="N125" s="11">
        <v>2.74</v>
      </c>
      <c r="O125" s="5">
        <f t="shared" si="18"/>
        <v>7413</v>
      </c>
      <c r="P125" s="5">
        <f t="shared" si="19"/>
        <v>20311.620000000003</v>
      </c>
      <c r="Q125" s="5">
        <f t="shared" si="24"/>
        <v>27724.620000000003</v>
      </c>
      <c r="R125" s="5">
        <f t="shared" si="13"/>
        <v>24</v>
      </c>
      <c r="S125" s="6">
        <f t="shared" si="13"/>
        <v>23.71</v>
      </c>
      <c r="T125" s="70">
        <v>7413</v>
      </c>
      <c r="U125" s="5">
        <f t="shared" si="20"/>
        <v>177912</v>
      </c>
      <c r="V125" s="5">
        <f t="shared" si="21"/>
        <v>175762.23</v>
      </c>
      <c r="W125" s="5">
        <f t="shared" si="25"/>
        <v>353674.23</v>
      </c>
    </row>
    <row r="126" spans="1:23" ht="13.2" x14ac:dyDescent="0.25">
      <c r="A126" s="3" t="s">
        <v>271</v>
      </c>
      <c r="B126" s="4" t="s">
        <v>272</v>
      </c>
      <c r="C126" s="12">
        <v>98</v>
      </c>
      <c r="D126" s="11">
        <v>70.56</v>
      </c>
      <c r="E126" s="5">
        <f t="shared" si="14"/>
        <v>726474</v>
      </c>
      <c r="F126" s="5">
        <f t="shared" si="15"/>
        <v>523061.28</v>
      </c>
      <c r="G126" s="5">
        <f t="shared" si="22"/>
        <v>1249535.28</v>
      </c>
      <c r="H126" s="12">
        <v>74</v>
      </c>
      <c r="I126" s="11">
        <v>88.34</v>
      </c>
      <c r="J126" s="5">
        <f t="shared" si="16"/>
        <v>548562</v>
      </c>
      <c r="K126" s="5">
        <f t="shared" si="17"/>
        <v>654864.42000000004</v>
      </c>
      <c r="L126" s="5">
        <f t="shared" si="23"/>
        <v>1203426.42</v>
      </c>
      <c r="M126" s="12">
        <v>35</v>
      </c>
      <c r="N126" s="11">
        <v>87.68</v>
      </c>
      <c r="O126" s="5">
        <f t="shared" si="18"/>
        <v>259455</v>
      </c>
      <c r="P126" s="5">
        <f t="shared" si="19"/>
        <v>649971.84000000008</v>
      </c>
      <c r="Q126" s="5">
        <f t="shared" si="24"/>
        <v>909426.84000000008</v>
      </c>
      <c r="R126" s="5">
        <f t="shared" si="13"/>
        <v>207</v>
      </c>
      <c r="S126" s="6">
        <f t="shared" si="13"/>
        <v>246.58</v>
      </c>
      <c r="T126" s="70">
        <v>7413</v>
      </c>
      <c r="U126" s="5">
        <f t="shared" si="20"/>
        <v>1534491</v>
      </c>
      <c r="V126" s="5">
        <f t="shared" si="21"/>
        <v>1827897.54</v>
      </c>
      <c r="W126" s="5">
        <f t="shared" si="25"/>
        <v>3362388.54</v>
      </c>
    </row>
    <row r="127" spans="1:23" ht="13.2" x14ac:dyDescent="0.25">
      <c r="A127" s="3" t="s">
        <v>273</v>
      </c>
      <c r="B127" s="4" t="s">
        <v>274</v>
      </c>
      <c r="C127" s="12">
        <v>57</v>
      </c>
      <c r="D127" s="11">
        <v>41.04</v>
      </c>
      <c r="E127" s="5">
        <f t="shared" si="14"/>
        <v>424251</v>
      </c>
      <c r="F127" s="5">
        <f t="shared" si="15"/>
        <v>305460.71999999997</v>
      </c>
      <c r="G127" s="5">
        <f t="shared" si="22"/>
        <v>729711.72</v>
      </c>
      <c r="H127" s="12">
        <v>20</v>
      </c>
      <c r="I127" s="11">
        <v>24.2</v>
      </c>
      <c r="J127" s="5">
        <f t="shared" si="16"/>
        <v>148860</v>
      </c>
      <c r="K127" s="5">
        <f t="shared" si="17"/>
        <v>180120.6</v>
      </c>
      <c r="L127" s="5">
        <f t="shared" si="23"/>
        <v>328980.59999999998</v>
      </c>
      <c r="M127" s="12">
        <v>9</v>
      </c>
      <c r="N127" s="11">
        <v>24.660000000000004</v>
      </c>
      <c r="O127" s="5">
        <f t="shared" si="18"/>
        <v>66987</v>
      </c>
      <c r="P127" s="5">
        <f t="shared" si="19"/>
        <v>183544.38000000003</v>
      </c>
      <c r="Q127" s="5">
        <f t="shared" si="24"/>
        <v>250531.38000000003</v>
      </c>
      <c r="R127" s="5">
        <f t="shared" si="13"/>
        <v>86</v>
      </c>
      <c r="S127" s="6">
        <f t="shared" si="13"/>
        <v>89.9</v>
      </c>
      <c r="T127" s="70">
        <v>7443</v>
      </c>
      <c r="U127" s="5">
        <f t="shared" si="20"/>
        <v>640098</v>
      </c>
      <c r="V127" s="5">
        <f t="shared" si="21"/>
        <v>669125.70000000007</v>
      </c>
      <c r="W127" s="5">
        <f t="shared" si="25"/>
        <v>1309223.7000000002</v>
      </c>
    </row>
    <row r="128" spans="1:23" ht="13.2" x14ac:dyDescent="0.25">
      <c r="A128" s="3" t="s">
        <v>275</v>
      </c>
      <c r="B128" s="4" t="s">
        <v>276</v>
      </c>
      <c r="C128" s="12">
        <v>43</v>
      </c>
      <c r="D128" s="11">
        <v>30.959999999999997</v>
      </c>
      <c r="E128" s="5">
        <f t="shared" si="14"/>
        <v>318759</v>
      </c>
      <c r="F128" s="5">
        <f t="shared" si="15"/>
        <v>229506.47999999998</v>
      </c>
      <c r="G128" s="5">
        <f t="shared" si="22"/>
        <v>548265.48</v>
      </c>
      <c r="H128" s="12">
        <v>30</v>
      </c>
      <c r="I128" s="11">
        <v>35.699999999999996</v>
      </c>
      <c r="J128" s="5">
        <f t="shared" si="16"/>
        <v>222390</v>
      </c>
      <c r="K128" s="5">
        <f t="shared" si="17"/>
        <v>264644.09999999998</v>
      </c>
      <c r="L128" s="5">
        <f t="shared" si="23"/>
        <v>487034.1</v>
      </c>
      <c r="M128" s="12">
        <v>7</v>
      </c>
      <c r="N128" s="11">
        <v>19.18</v>
      </c>
      <c r="O128" s="5">
        <f t="shared" si="18"/>
        <v>51891</v>
      </c>
      <c r="P128" s="5">
        <f t="shared" si="19"/>
        <v>142181.34</v>
      </c>
      <c r="Q128" s="5">
        <f t="shared" si="24"/>
        <v>194072.34</v>
      </c>
      <c r="R128" s="5">
        <f t="shared" si="13"/>
        <v>80</v>
      </c>
      <c r="S128" s="6">
        <f t="shared" si="13"/>
        <v>85.84</v>
      </c>
      <c r="T128" s="70">
        <v>7413</v>
      </c>
      <c r="U128" s="5">
        <f t="shared" si="20"/>
        <v>593040</v>
      </c>
      <c r="V128" s="5">
        <f t="shared" si="21"/>
        <v>636331.92000000004</v>
      </c>
      <c r="W128" s="5">
        <f t="shared" si="25"/>
        <v>1229371.92</v>
      </c>
    </row>
    <row r="129" spans="1:23" ht="13.2" x14ac:dyDescent="0.25">
      <c r="A129" s="3" t="s">
        <v>277</v>
      </c>
      <c r="B129" s="4" t="s">
        <v>278</v>
      </c>
      <c r="C129" s="12">
        <v>31</v>
      </c>
      <c r="D129" s="11">
        <v>22.32</v>
      </c>
      <c r="E129" s="5">
        <f t="shared" si="14"/>
        <v>229803</v>
      </c>
      <c r="F129" s="5">
        <f t="shared" si="15"/>
        <v>165458.16</v>
      </c>
      <c r="G129" s="5">
        <f t="shared" si="22"/>
        <v>395261.16000000003</v>
      </c>
      <c r="H129" s="12">
        <v>7</v>
      </c>
      <c r="I129" s="11">
        <v>8.4699999999999989</v>
      </c>
      <c r="J129" s="5">
        <f t="shared" si="16"/>
        <v>51891</v>
      </c>
      <c r="K129" s="5">
        <f t="shared" si="17"/>
        <v>62788.109999999993</v>
      </c>
      <c r="L129" s="5">
        <f t="shared" si="23"/>
        <v>114679.10999999999</v>
      </c>
      <c r="M129" s="12">
        <v>3</v>
      </c>
      <c r="N129" s="11">
        <v>8.2200000000000006</v>
      </c>
      <c r="O129" s="5">
        <f t="shared" si="18"/>
        <v>22239</v>
      </c>
      <c r="P129" s="5">
        <f t="shared" si="19"/>
        <v>60934.860000000008</v>
      </c>
      <c r="Q129" s="5">
        <f t="shared" si="24"/>
        <v>83173.860000000015</v>
      </c>
      <c r="R129" s="5">
        <f t="shared" ref="R129:S191" si="26">C129+H129+M129</f>
        <v>41</v>
      </c>
      <c r="S129" s="6">
        <f t="shared" si="26"/>
        <v>39.01</v>
      </c>
      <c r="T129" s="70">
        <v>7413</v>
      </c>
      <c r="U129" s="5">
        <f t="shared" si="20"/>
        <v>303933</v>
      </c>
      <c r="V129" s="5">
        <f t="shared" si="21"/>
        <v>289181.13</v>
      </c>
      <c r="W129" s="5">
        <f t="shared" si="25"/>
        <v>593114.13</v>
      </c>
    </row>
    <row r="130" spans="1:23" ht="13.2" x14ac:dyDescent="0.25">
      <c r="A130" s="3" t="s">
        <v>279</v>
      </c>
      <c r="B130" s="4" t="s">
        <v>280</v>
      </c>
      <c r="C130" s="12">
        <v>43</v>
      </c>
      <c r="D130" s="11">
        <v>30.959999999999997</v>
      </c>
      <c r="E130" s="5">
        <f t="shared" ref="E130:E193" si="27">T130*C130</f>
        <v>321210</v>
      </c>
      <c r="F130" s="5">
        <f t="shared" ref="F130:F193" si="28">T130*D130</f>
        <v>231271.19999999998</v>
      </c>
      <c r="G130" s="5">
        <f t="shared" si="22"/>
        <v>552481.19999999995</v>
      </c>
      <c r="H130" s="12">
        <v>20</v>
      </c>
      <c r="I130" s="11">
        <v>21.2</v>
      </c>
      <c r="J130" s="5">
        <f t="shared" ref="J130:J193" si="29">T130*H130</f>
        <v>149400</v>
      </c>
      <c r="K130" s="5">
        <f t="shared" ref="K130:K193" si="30">T130*I130</f>
        <v>158364</v>
      </c>
      <c r="L130" s="5">
        <f t="shared" si="23"/>
        <v>307764</v>
      </c>
      <c r="M130" s="12">
        <v>8</v>
      </c>
      <c r="N130" s="11">
        <v>19.18</v>
      </c>
      <c r="O130" s="5">
        <f t="shared" ref="O130:O193" si="31">T130*M130</f>
        <v>59760</v>
      </c>
      <c r="P130" s="5">
        <f t="shared" ref="P130:P193" si="32">T130*N130</f>
        <v>143274.6</v>
      </c>
      <c r="Q130" s="5">
        <f t="shared" si="24"/>
        <v>203034.6</v>
      </c>
      <c r="R130" s="5">
        <f t="shared" si="26"/>
        <v>71</v>
      </c>
      <c r="S130" s="6">
        <f t="shared" si="26"/>
        <v>71.34</v>
      </c>
      <c r="T130" s="70">
        <v>7470</v>
      </c>
      <c r="U130" s="5">
        <f t="shared" ref="U130:U193" si="33">T130*R130</f>
        <v>530370</v>
      </c>
      <c r="V130" s="5">
        <f t="shared" ref="V130:V193" si="34">T130*S130</f>
        <v>532909.80000000005</v>
      </c>
      <c r="W130" s="5">
        <f t="shared" si="25"/>
        <v>1063279.8</v>
      </c>
    </row>
    <row r="131" spans="1:23" ht="13.2" x14ac:dyDescent="0.25">
      <c r="A131" s="3" t="s">
        <v>281</v>
      </c>
      <c r="B131" s="4" t="s">
        <v>282</v>
      </c>
      <c r="C131" s="12">
        <v>24</v>
      </c>
      <c r="D131" s="11">
        <v>17.28</v>
      </c>
      <c r="E131" s="5">
        <f t="shared" si="27"/>
        <v>179472</v>
      </c>
      <c r="F131" s="5">
        <f t="shared" si="28"/>
        <v>129219.84000000001</v>
      </c>
      <c r="G131" s="5">
        <f t="shared" ref="G131:G194" si="35">E131+F131</f>
        <v>308691.84000000003</v>
      </c>
      <c r="H131" s="12">
        <v>4</v>
      </c>
      <c r="I131" s="11">
        <v>4.84</v>
      </c>
      <c r="J131" s="5">
        <f t="shared" si="29"/>
        <v>29912</v>
      </c>
      <c r="K131" s="5">
        <f t="shared" si="30"/>
        <v>36193.519999999997</v>
      </c>
      <c r="L131" s="5">
        <f t="shared" ref="L131:L194" si="36">J131+K131</f>
        <v>66105.51999999999</v>
      </c>
      <c r="M131" s="12">
        <v>7</v>
      </c>
      <c r="N131" s="11">
        <v>19.18</v>
      </c>
      <c r="O131" s="5">
        <f t="shared" si="31"/>
        <v>52346</v>
      </c>
      <c r="P131" s="5">
        <f t="shared" si="32"/>
        <v>143428.04</v>
      </c>
      <c r="Q131" s="5">
        <f t="shared" ref="Q131:Q194" si="37">O131+P131</f>
        <v>195774.04</v>
      </c>
      <c r="R131" s="5">
        <f t="shared" si="26"/>
        <v>35</v>
      </c>
      <c r="S131" s="6">
        <f t="shared" si="26"/>
        <v>41.3</v>
      </c>
      <c r="T131" s="70">
        <v>7478</v>
      </c>
      <c r="U131" s="5">
        <f t="shared" si="33"/>
        <v>261730</v>
      </c>
      <c r="V131" s="5">
        <f t="shared" si="34"/>
        <v>308841.39999999997</v>
      </c>
      <c r="W131" s="5">
        <f t="shared" ref="W131:W194" si="38">U131+V131</f>
        <v>570571.39999999991</v>
      </c>
    </row>
    <row r="132" spans="1:23" ht="13.2" x14ac:dyDescent="0.25">
      <c r="A132" s="3" t="s">
        <v>283</v>
      </c>
      <c r="B132" s="4" t="s">
        <v>284</v>
      </c>
      <c r="C132" s="12">
        <v>35</v>
      </c>
      <c r="D132" s="11">
        <v>25.2</v>
      </c>
      <c r="E132" s="5">
        <f t="shared" si="27"/>
        <v>263165</v>
      </c>
      <c r="F132" s="5">
        <f t="shared" si="28"/>
        <v>189478.8</v>
      </c>
      <c r="G132" s="5">
        <f t="shared" si="35"/>
        <v>452643.8</v>
      </c>
      <c r="H132" s="12">
        <v>6</v>
      </c>
      <c r="I132" s="11">
        <v>6.66</v>
      </c>
      <c r="J132" s="5">
        <f t="shared" si="29"/>
        <v>45114</v>
      </c>
      <c r="K132" s="5">
        <f t="shared" si="30"/>
        <v>50076.54</v>
      </c>
      <c r="L132" s="5">
        <f t="shared" si="36"/>
        <v>95190.540000000008</v>
      </c>
      <c r="M132" s="12">
        <v>1</v>
      </c>
      <c r="N132" s="11">
        <v>2.74</v>
      </c>
      <c r="O132" s="5">
        <f t="shared" si="31"/>
        <v>7519</v>
      </c>
      <c r="P132" s="5">
        <f t="shared" si="32"/>
        <v>20602.060000000001</v>
      </c>
      <c r="Q132" s="5">
        <f t="shared" si="37"/>
        <v>28121.06</v>
      </c>
      <c r="R132" s="5">
        <f t="shared" si="26"/>
        <v>42</v>
      </c>
      <c r="S132" s="6">
        <f t="shared" si="26"/>
        <v>34.6</v>
      </c>
      <c r="T132" s="70">
        <v>7519</v>
      </c>
      <c r="U132" s="5">
        <f t="shared" si="33"/>
        <v>315798</v>
      </c>
      <c r="V132" s="5">
        <f t="shared" si="34"/>
        <v>260157.40000000002</v>
      </c>
      <c r="W132" s="5">
        <f t="shared" si="38"/>
        <v>575955.4</v>
      </c>
    </row>
    <row r="133" spans="1:23" ht="13.2" x14ac:dyDescent="0.25">
      <c r="A133" s="3" t="s">
        <v>285</v>
      </c>
      <c r="B133" s="4" t="s">
        <v>286</v>
      </c>
      <c r="C133" s="12">
        <v>87</v>
      </c>
      <c r="D133" s="11">
        <v>62.64</v>
      </c>
      <c r="E133" s="5">
        <f t="shared" si="27"/>
        <v>644931</v>
      </c>
      <c r="F133" s="5">
        <f t="shared" si="28"/>
        <v>464350.32</v>
      </c>
      <c r="G133" s="5">
        <f t="shared" si="35"/>
        <v>1109281.32</v>
      </c>
      <c r="H133" s="12">
        <v>27</v>
      </c>
      <c r="I133" s="11">
        <v>32.67</v>
      </c>
      <c r="J133" s="5">
        <f t="shared" si="29"/>
        <v>200151</v>
      </c>
      <c r="K133" s="5">
        <f t="shared" si="30"/>
        <v>242182.71000000002</v>
      </c>
      <c r="L133" s="5">
        <f t="shared" si="36"/>
        <v>442333.71</v>
      </c>
      <c r="M133" s="12">
        <v>21</v>
      </c>
      <c r="N133" s="11">
        <v>57.540000000000006</v>
      </c>
      <c r="O133" s="5">
        <f t="shared" si="31"/>
        <v>155673</v>
      </c>
      <c r="P133" s="5">
        <f t="shared" si="32"/>
        <v>426544.02</v>
      </c>
      <c r="Q133" s="5">
        <f t="shared" si="37"/>
        <v>582217.02</v>
      </c>
      <c r="R133" s="5">
        <f t="shared" si="26"/>
        <v>135</v>
      </c>
      <c r="S133" s="6">
        <f t="shared" si="26"/>
        <v>152.85000000000002</v>
      </c>
      <c r="T133" s="70">
        <v>7413</v>
      </c>
      <c r="U133" s="5">
        <f t="shared" si="33"/>
        <v>1000755</v>
      </c>
      <c r="V133" s="5">
        <f t="shared" si="34"/>
        <v>1133077.0500000003</v>
      </c>
      <c r="W133" s="5">
        <f t="shared" si="38"/>
        <v>2133832.0500000003</v>
      </c>
    </row>
    <row r="134" spans="1:23" ht="13.2" x14ac:dyDescent="0.25">
      <c r="A134" s="3" t="s">
        <v>287</v>
      </c>
      <c r="B134" s="4" t="s">
        <v>288</v>
      </c>
      <c r="C134" s="56">
        <v>105</v>
      </c>
      <c r="D134" s="11">
        <v>75.599999999999994</v>
      </c>
      <c r="E134" s="5">
        <f t="shared" si="27"/>
        <v>778890</v>
      </c>
      <c r="F134" s="5">
        <f t="shared" si="28"/>
        <v>560800.79999999993</v>
      </c>
      <c r="G134" s="5">
        <f t="shared" si="35"/>
        <v>1339690.7999999998</v>
      </c>
      <c r="H134" s="56">
        <v>48</v>
      </c>
      <c r="I134" s="11">
        <v>54.480000000000004</v>
      </c>
      <c r="J134" s="5">
        <f t="shared" si="29"/>
        <v>356064</v>
      </c>
      <c r="K134" s="5">
        <f t="shared" si="30"/>
        <v>404132.64</v>
      </c>
      <c r="L134" s="5">
        <f t="shared" si="36"/>
        <v>760196.64</v>
      </c>
      <c r="M134" s="56">
        <v>13</v>
      </c>
      <c r="N134" s="11">
        <v>35.620000000000005</v>
      </c>
      <c r="O134" s="5">
        <f t="shared" si="31"/>
        <v>96434</v>
      </c>
      <c r="P134" s="5">
        <f t="shared" si="32"/>
        <v>264229.16000000003</v>
      </c>
      <c r="Q134" s="5">
        <f t="shared" si="37"/>
        <v>360663.16000000003</v>
      </c>
      <c r="R134" s="5">
        <f t="shared" si="26"/>
        <v>166</v>
      </c>
      <c r="S134" s="6">
        <f t="shared" si="26"/>
        <v>165.7</v>
      </c>
      <c r="T134" s="70">
        <v>7418</v>
      </c>
      <c r="U134" s="5">
        <f t="shared" si="33"/>
        <v>1231388</v>
      </c>
      <c r="V134" s="5">
        <f t="shared" si="34"/>
        <v>1229162.5999999999</v>
      </c>
      <c r="W134" s="5">
        <f t="shared" si="38"/>
        <v>2460550.5999999996</v>
      </c>
    </row>
    <row r="135" spans="1:23" ht="13.2" x14ac:dyDescent="0.25">
      <c r="A135" s="3" t="s">
        <v>289</v>
      </c>
      <c r="B135" s="4" t="s">
        <v>290</v>
      </c>
      <c r="C135" s="12">
        <v>26</v>
      </c>
      <c r="D135" s="11">
        <v>18.72</v>
      </c>
      <c r="E135" s="5">
        <f t="shared" si="27"/>
        <v>193674</v>
      </c>
      <c r="F135" s="5">
        <f t="shared" si="28"/>
        <v>139445.28</v>
      </c>
      <c r="G135" s="5">
        <f t="shared" si="35"/>
        <v>333119.28000000003</v>
      </c>
      <c r="H135" s="12">
        <v>10</v>
      </c>
      <c r="I135" s="11">
        <v>11.5</v>
      </c>
      <c r="J135" s="5">
        <f t="shared" si="29"/>
        <v>74490</v>
      </c>
      <c r="K135" s="5">
        <f t="shared" si="30"/>
        <v>85663.5</v>
      </c>
      <c r="L135" s="5">
        <f t="shared" si="36"/>
        <v>160153.5</v>
      </c>
      <c r="M135" s="12">
        <v>1</v>
      </c>
      <c r="N135" s="11">
        <v>2.74</v>
      </c>
      <c r="O135" s="5">
        <f t="shared" si="31"/>
        <v>7449</v>
      </c>
      <c r="P135" s="5">
        <f t="shared" si="32"/>
        <v>20410.260000000002</v>
      </c>
      <c r="Q135" s="5">
        <f t="shared" si="37"/>
        <v>27859.260000000002</v>
      </c>
      <c r="R135" s="5">
        <f t="shared" si="26"/>
        <v>37</v>
      </c>
      <c r="S135" s="6">
        <f t="shared" si="26"/>
        <v>32.96</v>
      </c>
      <c r="T135" s="70">
        <v>7449</v>
      </c>
      <c r="U135" s="5">
        <f t="shared" si="33"/>
        <v>275613</v>
      </c>
      <c r="V135" s="5">
        <f t="shared" si="34"/>
        <v>245519.04</v>
      </c>
      <c r="W135" s="5">
        <f t="shared" si="38"/>
        <v>521132.04000000004</v>
      </c>
    </row>
    <row r="136" spans="1:23" ht="13.2" x14ac:dyDescent="0.25">
      <c r="A136" s="3" t="s">
        <v>291</v>
      </c>
      <c r="B136" s="4" t="s">
        <v>292</v>
      </c>
      <c r="C136" s="12">
        <v>62</v>
      </c>
      <c r="D136" s="11">
        <v>44.64</v>
      </c>
      <c r="E136" s="5">
        <f t="shared" si="27"/>
        <v>460350</v>
      </c>
      <c r="F136" s="5">
        <f t="shared" si="28"/>
        <v>331452</v>
      </c>
      <c r="G136" s="5">
        <f t="shared" si="35"/>
        <v>791802</v>
      </c>
      <c r="H136" s="12">
        <v>28</v>
      </c>
      <c r="I136" s="11">
        <v>29.68</v>
      </c>
      <c r="J136" s="5">
        <f t="shared" si="29"/>
        <v>207900</v>
      </c>
      <c r="K136" s="5">
        <f t="shared" si="30"/>
        <v>220374</v>
      </c>
      <c r="L136" s="5">
        <f t="shared" si="36"/>
        <v>428274</v>
      </c>
      <c r="M136" s="12">
        <v>19</v>
      </c>
      <c r="N136" s="11">
        <v>49.320000000000007</v>
      </c>
      <c r="O136" s="5">
        <f t="shared" si="31"/>
        <v>141075</v>
      </c>
      <c r="P136" s="5">
        <f t="shared" si="32"/>
        <v>366201.00000000006</v>
      </c>
      <c r="Q136" s="5">
        <f t="shared" si="37"/>
        <v>507276.00000000006</v>
      </c>
      <c r="R136" s="5">
        <f t="shared" si="26"/>
        <v>109</v>
      </c>
      <c r="S136" s="6">
        <f t="shared" si="26"/>
        <v>123.64</v>
      </c>
      <c r="T136" s="70">
        <v>7425</v>
      </c>
      <c r="U136" s="5">
        <f t="shared" si="33"/>
        <v>809325</v>
      </c>
      <c r="V136" s="5">
        <f t="shared" si="34"/>
        <v>918027</v>
      </c>
      <c r="W136" s="5">
        <f t="shared" si="38"/>
        <v>1727352</v>
      </c>
    </row>
    <row r="137" spans="1:23" ht="13.2" x14ac:dyDescent="0.25">
      <c r="A137" s="3" t="s">
        <v>293</v>
      </c>
      <c r="B137" s="4" t="s">
        <v>294</v>
      </c>
      <c r="C137" s="12">
        <v>56</v>
      </c>
      <c r="D137" s="11">
        <v>40.32</v>
      </c>
      <c r="E137" s="5">
        <f t="shared" si="27"/>
        <v>415128</v>
      </c>
      <c r="F137" s="5">
        <f t="shared" si="28"/>
        <v>298892.15999999997</v>
      </c>
      <c r="G137" s="5">
        <f t="shared" si="35"/>
        <v>714020.15999999992</v>
      </c>
      <c r="H137" s="12">
        <v>14</v>
      </c>
      <c r="I137" s="11">
        <v>15.74</v>
      </c>
      <c r="J137" s="5">
        <f t="shared" si="29"/>
        <v>103782</v>
      </c>
      <c r="K137" s="5">
        <f t="shared" si="30"/>
        <v>116680.62</v>
      </c>
      <c r="L137" s="5">
        <f t="shared" si="36"/>
        <v>220462.62</v>
      </c>
      <c r="M137" s="12">
        <v>3</v>
      </c>
      <c r="N137" s="11">
        <v>8.2200000000000006</v>
      </c>
      <c r="O137" s="5">
        <f t="shared" si="31"/>
        <v>22239</v>
      </c>
      <c r="P137" s="5">
        <f t="shared" si="32"/>
        <v>60934.860000000008</v>
      </c>
      <c r="Q137" s="5">
        <f t="shared" si="37"/>
        <v>83173.860000000015</v>
      </c>
      <c r="R137" s="5">
        <f t="shared" si="26"/>
        <v>73</v>
      </c>
      <c r="S137" s="6">
        <f t="shared" si="26"/>
        <v>64.28</v>
      </c>
      <c r="T137" s="70">
        <v>7413</v>
      </c>
      <c r="U137" s="5">
        <f t="shared" si="33"/>
        <v>541149</v>
      </c>
      <c r="V137" s="5">
        <f t="shared" si="34"/>
        <v>476507.64</v>
      </c>
      <c r="W137" s="5">
        <f t="shared" si="38"/>
        <v>1017656.64</v>
      </c>
    </row>
    <row r="138" spans="1:23" ht="13.2" x14ac:dyDescent="0.25">
      <c r="A138" s="3" t="s">
        <v>295</v>
      </c>
      <c r="B138" s="4" t="s">
        <v>296</v>
      </c>
      <c r="C138" s="12">
        <v>18</v>
      </c>
      <c r="D138" s="11">
        <v>12.959999999999999</v>
      </c>
      <c r="E138" s="5">
        <f t="shared" si="27"/>
        <v>133434</v>
      </c>
      <c r="F138" s="5">
        <f t="shared" si="28"/>
        <v>96072.48</v>
      </c>
      <c r="G138" s="5">
        <f t="shared" si="35"/>
        <v>229506.47999999998</v>
      </c>
      <c r="H138" s="12">
        <v>12</v>
      </c>
      <c r="I138" s="11">
        <v>14.52</v>
      </c>
      <c r="J138" s="5">
        <f t="shared" si="29"/>
        <v>88956</v>
      </c>
      <c r="K138" s="5">
        <f t="shared" si="30"/>
        <v>107636.76</v>
      </c>
      <c r="L138" s="5">
        <f t="shared" si="36"/>
        <v>196592.76</v>
      </c>
      <c r="M138" s="12">
        <v>8</v>
      </c>
      <c r="N138" s="11">
        <v>20.55</v>
      </c>
      <c r="O138" s="5">
        <f t="shared" si="31"/>
        <v>59304</v>
      </c>
      <c r="P138" s="5">
        <f t="shared" si="32"/>
        <v>152337.15</v>
      </c>
      <c r="Q138" s="5">
        <f t="shared" si="37"/>
        <v>211641.15</v>
      </c>
      <c r="R138" s="5">
        <f t="shared" si="26"/>
        <v>38</v>
      </c>
      <c r="S138" s="6">
        <f t="shared" si="26"/>
        <v>48.03</v>
      </c>
      <c r="T138" s="70">
        <v>7413</v>
      </c>
      <c r="U138" s="5">
        <f t="shared" si="33"/>
        <v>281694</v>
      </c>
      <c r="V138" s="5">
        <f t="shared" si="34"/>
        <v>356046.39</v>
      </c>
      <c r="W138" s="5">
        <f t="shared" si="38"/>
        <v>637740.39</v>
      </c>
    </row>
    <row r="139" spans="1:23" ht="13.2" x14ac:dyDescent="0.25">
      <c r="A139" s="3" t="s">
        <v>297</v>
      </c>
      <c r="B139" s="4" t="s">
        <v>298</v>
      </c>
      <c r="C139" s="12">
        <v>129</v>
      </c>
      <c r="D139" s="11">
        <v>92.88</v>
      </c>
      <c r="E139" s="5">
        <f t="shared" si="27"/>
        <v>967629</v>
      </c>
      <c r="F139" s="5">
        <f t="shared" si="28"/>
        <v>696692.88</v>
      </c>
      <c r="G139" s="5">
        <f t="shared" si="35"/>
        <v>1664321.88</v>
      </c>
      <c r="H139" s="12">
        <v>39</v>
      </c>
      <c r="I139" s="11">
        <v>44.19</v>
      </c>
      <c r="J139" s="5">
        <f t="shared" si="29"/>
        <v>292539</v>
      </c>
      <c r="K139" s="5">
        <f t="shared" si="30"/>
        <v>331469.19</v>
      </c>
      <c r="L139" s="5">
        <f t="shared" si="36"/>
        <v>624008.18999999994</v>
      </c>
      <c r="M139" s="12">
        <v>12</v>
      </c>
      <c r="N139" s="11">
        <v>32.880000000000003</v>
      </c>
      <c r="O139" s="5">
        <f t="shared" si="31"/>
        <v>90012</v>
      </c>
      <c r="P139" s="5">
        <f t="shared" si="32"/>
        <v>246632.88</v>
      </c>
      <c r="Q139" s="5">
        <f t="shared" si="37"/>
        <v>336644.88</v>
      </c>
      <c r="R139" s="5">
        <f t="shared" si="26"/>
        <v>180</v>
      </c>
      <c r="S139" s="6">
        <f t="shared" si="26"/>
        <v>169.95</v>
      </c>
      <c r="T139" s="70">
        <v>7501</v>
      </c>
      <c r="U139" s="5">
        <f t="shared" si="33"/>
        <v>1350180</v>
      </c>
      <c r="V139" s="5">
        <f t="shared" si="34"/>
        <v>1274794.95</v>
      </c>
      <c r="W139" s="5">
        <f t="shared" si="38"/>
        <v>2624974.9500000002</v>
      </c>
    </row>
    <row r="140" spans="1:23" ht="13.2" x14ac:dyDescent="0.25">
      <c r="A140" s="3" t="s">
        <v>299</v>
      </c>
      <c r="B140" s="4" t="s">
        <v>300</v>
      </c>
      <c r="C140" s="12">
        <v>21</v>
      </c>
      <c r="D140" s="11">
        <v>15.12</v>
      </c>
      <c r="E140" s="5">
        <f t="shared" si="27"/>
        <v>157290</v>
      </c>
      <c r="F140" s="5">
        <f t="shared" si="28"/>
        <v>113248.79999999999</v>
      </c>
      <c r="G140" s="5">
        <f t="shared" si="35"/>
        <v>270538.8</v>
      </c>
      <c r="H140" s="12">
        <v>16</v>
      </c>
      <c r="I140" s="11">
        <v>18.159999999999997</v>
      </c>
      <c r="J140" s="5">
        <f t="shared" si="29"/>
        <v>119840</v>
      </c>
      <c r="K140" s="5">
        <f t="shared" si="30"/>
        <v>136018.39999999997</v>
      </c>
      <c r="L140" s="5">
        <f t="shared" si="36"/>
        <v>255858.39999999997</v>
      </c>
      <c r="M140" s="12">
        <v>4</v>
      </c>
      <c r="N140" s="11">
        <v>10.96</v>
      </c>
      <c r="O140" s="5">
        <f t="shared" si="31"/>
        <v>29960</v>
      </c>
      <c r="P140" s="5">
        <f t="shared" si="32"/>
        <v>82090.400000000009</v>
      </c>
      <c r="Q140" s="5">
        <f t="shared" si="37"/>
        <v>112050.40000000001</v>
      </c>
      <c r="R140" s="5">
        <f t="shared" si="26"/>
        <v>41</v>
      </c>
      <c r="S140" s="6">
        <f t="shared" si="26"/>
        <v>44.239999999999995</v>
      </c>
      <c r="T140" s="70">
        <v>7490</v>
      </c>
      <c r="U140" s="5">
        <f t="shared" si="33"/>
        <v>307090</v>
      </c>
      <c r="V140" s="5">
        <f t="shared" si="34"/>
        <v>331357.59999999998</v>
      </c>
      <c r="W140" s="5">
        <f t="shared" si="38"/>
        <v>638447.6</v>
      </c>
    </row>
    <row r="141" spans="1:23" ht="13.2" x14ac:dyDescent="0.25">
      <c r="A141" s="3" t="s">
        <v>301</v>
      </c>
      <c r="B141" s="4" t="s">
        <v>302</v>
      </c>
      <c r="C141" s="12">
        <v>44</v>
      </c>
      <c r="D141" s="11">
        <v>31.68</v>
      </c>
      <c r="E141" s="5">
        <f t="shared" si="27"/>
        <v>332332</v>
      </c>
      <c r="F141" s="5">
        <f t="shared" si="28"/>
        <v>239279.04</v>
      </c>
      <c r="G141" s="5">
        <f t="shared" si="35"/>
        <v>571611.04</v>
      </c>
      <c r="H141" s="12">
        <v>28</v>
      </c>
      <c r="I141" s="11">
        <v>32.08</v>
      </c>
      <c r="J141" s="5">
        <f t="shared" si="29"/>
        <v>211484</v>
      </c>
      <c r="K141" s="5">
        <f t="shared" si="30"/>
        <v>242300.24</v>
      </c>
      <c r="L141" s="5">
        <f t="shared" si="36"/>
        <v>453784.24</v>
      </c>
      <c r="M141" s="12">
        <v>5</v>
      </c>
      <c r="N141" s="11">
        <v>12.330000000000002</v>
      </c>
      <c r="O141" s="5">
        <f t="shared" si="31"/>
        <v>37765</v>
      </c>
      <c r="P141" s="5">
        <f t="shared" si="32"/>
        <v>93128.49000000002</v>
      </c>
      <c r="Q141" s="5">
        <f t="shared" si="37"/>
        <v>130893.49000000002</v>
      </c>
      <c r="R141" s="5">
        <f t="shared" si="26"/>
        <v>77</v>
      </c>
      <c r="S141" s="6">
        <f t="shared" si="26"/>
        <v>76.09</v>
      </c>
      <c r="T141" s="70">
        <v>7553</v>
      </c>
      <c r="U141" s="5">
        <f t="shared" si="33"/>
        <v>581581</v>
      </c>
      <c r="V141" s="5">
        <f t="shared" si="34"/>
        <v>574707.77</v>
      </c>
      <c r="W141" s="5">
        <f t="shared" si="38"/>
        <v>1156288.77</v>
      </c>
    </row>
    <row r="142" spans="1:23" ht="13.2" x14ac:dyDescent="0.25">
      <c r="A142" s="3" t="s">
        <v>303</v>
      </c>
      <c r="B142" s="4" t="s">
        <v>304</v>
      </c>
      <c r="C142" s="12">
        <v>103</v>
      </c>
      <c r="D142" s="11">
        <v>74.16</v>
      </c>
      <c r="E142" s="5">
        <f t="shared" si="27"/>
        <v>763539</v>
      </c>
      <c r="F142" s="5">
        <f t="shared" si="28"/>
        <v>549748.07999999996</v>
      </c>
      <c r="G142" s="5">
        <f t="shared" si="35"/>
        <v>1313287.08</v>
      </c>
      <c r="H142" s="12">
        <v>39</v>
      </c>
      <c r="I142" s="11">
        <v>45.39</v>
      </c>
      <c r="J142" s="5">
        <f t="shared" si="29"/>
        <v>289107</v>
      </c>
      <c r="K142" s="5">
        <f t="shared" si="30"/>
        <v>336476.07</v>
      </c>
      <c r="L142" s="5">
        <f t="shared" si="36"/>
        <v>625583.07000000007</v>
      </c>
      <c r="M142" s="12">
        <v>8</v>
      </c>
      <c r="N142" s="11">
        <v>20.55</v>
      </c>
      <c r="O142" s="5">
        <f t="shared" si="31"/>
        <v>59304</v>
      </c>
      <c r="P142" s="5">
        <f t="shared" si="32"/>
        <v>152337.15</v>
      </c>
      <c r="Q142" s="5">
        <f t="shared" si="37"/>
        <v>211641.15</v>
      </c>
      <c r="R142" s="5">
        <f t="shared" si="26"/>
        <v>150</v>
      </c>
      <c r="S142" s="6">
        <f t="shared" si="26"/>
        <v>140.1</v>
      </c>
      <c r="T142" s="70">
        <v>7413</v>
      </c>
      <c r="U142" s="5">
        <f t="shared" si="33"/>
        <v>1111950</v>
      </c>
      <c r="V142" s="5">
        <f t="shared" si="34"/>
        <v>1038561.2999999999</v>
      </c>
      <c r="W142" s="5">
        <f t="shared" si="38"/>
        <v>2150511.2999999998</v>
      </c>
    </row>
    <row r="143" spans="1:23" ht="13.2" x14ac:dyDescent="0.25">
      <c r="A143" s="3" t="s">
        <v>305</v>
      </c>
      <c r="B143" s="4" t="s">
        <v>306</v>
      </c>
      <c r="C143" s="12">
        <v>103</v>
      </c>
      <c r="D143" s="11">
        <v>74.16</v>
      </c>
      <c r="E143" s="5">
        <f t="shared" si="27"/>
        <v>763539</v>
      </c>
      <c r="F143" s="5">
        <f t="shared" si="28"/>
        <v>549748.07999999996</v>
      </c>
      <c r="G143" s="5">
        <f t="shared" si="35"/>
        <v>1313287.08</v>
      </c>
      <c r="H143" s="12">
        <v>38</v>
      </c>
      <c r="I143" s="11">
        <v>44.78</v>
      </c>
      <c r="J143" s="5">
        <f t="shared" si="29"/>
        <v>281694</v>
      </c>
      <c r="K143" s="5">
        <f t="shared" si="30"/>
        <v>331954.14</v>
      </c>
      <c r="L143" s="5">
        <f t="shared" si="36"/>
        <v>613648.14</v>
      </c>
      <c r="M143" s="12">
        <v>24</v>
      </c>
      <c r="N143" s="11">
        <v>64.39</v>
      </c>
      <c r="O143" s="5">
        <f t="shared" si="31"/>
        <v>177912</v>
      </c>
      <c r="P143" s="5">
        <f t="shared" si="32"/>
        <v>477323.07</v>
      </c>
      <c r="Q143" s="5">
        <f t="shared" si="37"/>
        <v>655235.07000000007</v>
      </c>
      <c r="R143" s="5">
        <f t="shared" si="26"/>
        <v>165</v>
      </c>
      <c r="S143" s="6">
        <f t="shared" si="26"/>
        <v>183.32999999999998</v>
      </c>
      <c r="T143" s="70">
        <v>7413</v>
      </c>
      <c r="U143" s="5">
        <f t="shared" si="33"/>
        <v>1223145</v>
      </c>
      <c r="V143" s="5">
        <f t="shared" si="34"/>
        <v>1359025.2899999998</v>
      </c>
      <c r="W143" s="5">
        <f t="shared" si="38"/>
        <v>2582170.29</v>
      </c>
    </row>
    <row r="144" spans="1:23" ht="13.2" x14ac:dyDescent="0.25">
      <c r="A144" s="3" t="s">
        <v>307</v>
      </c>
      <c r="B144" s="4" t="s">
        <v>308</v>
      </c>
      <c r="C144" s="12">
        <v>335</v>
      </c>
      <c r="D144" s="11">
        <v>241.2</v>
      </c>
      <c r="E144" s="5">
        <f t="shared" si="27"/>
        <v>2483355</v>
      </c>
      <c r="F144" s="5">
        <f t="shared" si="28"/>
        <v>1788015.5999999999</v>
      </c>
      <c r="G144" s="5">
        <f t="shared" si="35"/>
        <v>4271370.5999999996</v>
      </c>
      <c r="H144" s="12">
        <v>97</v>
      </c>
      <c r="I144" s="11">
        <v>112.57</v>
      </c>
      <c r="J144" s="5">
        <f t="shared" si="29"/>
        <v>719061</v>
      </c>
      <c r="K144" s="5">
        <f t="shared" si="30"/>
        <v>834481.40999999992</v>
      </c>
      <c r="L144" s="5">
        <f t="shared" si="36"/>
        <v>1553542.41</v>
      </c>
      <c r="M144" s="12">
        <v>45</v>
      </c>
      <c r="N144" s="11">
        <v>112.34</v>
      </c>
      <c r="O144" s="5">
        <f t="shared" si="31"/>
        <v>333585</v>
      </c>
      <c r="P144" s="5">
        <f t="shared" si="32"/>
        <v>832776.42</v>
      </c>
      <c r="Q144" s="5">
        <f t="shared" si="37"/>
        <v>1166361.42</v>
      </c>
      <c r="R144" s="5">
        <f t="shared" si="26"/>
        <v>477</v>
      </c>
      <c r="S144" s="6">
        <f t="shared" si="26"/>
        <v>466.11</v>
      </c>
      <c r="T144" s="70">
        <v>7413</v>
      </c>
      <c r="U144" s="5">
        <f t="shared" si="33"/>
        <v>3536001</v>
      </c>
      <c r="V144" s="5">
        <f t="shared" si="34"/>
        <v>3455273.43</v>
      </c>
      <c r="W144" s="5">
        <f t="shared" si="38"/>
        <v>6991274.4299999997</v>
      </c>
    </row>
    <row r="145" spans="1:23" ht="13.2" x14ac:dyDescent="0.25">
      <c r="A145" s="3" t="s">
        <v>309</v>
      </c>
      <c r="B145" s="4" t="s">
        <v>310</v>
      </c>
      <c r="C145" s="12">
        <v>62</v>
      </c>
      <c r="D145" s="11">
        <v>44.64</v>
      </c>
      <c r="E145" s="5">
        <f t="shared" si="27"/>
        <v>459606</v>
      </c>
      <c r="F145" s="5">
        <f t="shared" si="28"/>
        <v>330916.32</v>
      </c>
      <c r="G145" s="5">
        <f t="shared" si="35"/>
        <v>790522.32000000007</v>
      </c>
      <c r="H145" s="12">
        <v>26</v>
      </c>
      <c r="I145" s="11">
        <v>30.86</v>
      </c>
      <c r="J145" s="5">
        <f t="shared" si="29"/>
        <v>192738</v>
      </c>
      <c r="K145" s="5">
        <f t="shared" si="30"/>
        <v>228765.18</v>
      </c>
      <c r="L145" s="5">
        <f t="shared" si="36"/>
        <v>421503.18</v>
      </c>
      <c r="M145" s="12">
        <v>4</v>
      </c>
      <c r="N145" s="11">
        <v>9.59</v>
      </c>
      <c r="O145" s="5">
        <f t="shared" si="31"/>
        <v>29652</v>
      </c>
      <c r="P145" s="5">
        <f t="shared" si="32"/>
        <v>71090.67</v>
      </c>
      <c r="Q145" s="5">
        <f t="shared" si="37"/>
        <v>100742.67</v>
      </c>
      <c r="R145" s="5">
        <f t="shared" si="26"/>
        <v>92</v>
      </c>
      <c r="S145" s="6">
        <f t="shared" si="26"/>
        <v>85.09</v>
      </c>
      <c r="T145" s="70">
        <v>7413</v>
      </c>
      <c r="U145" s="5">
        <f t="shared" si="33"/>
        <v>681996</v>
      </c>
      <c r="V145" s="5">
        <f t="shared" si="34"/>
        <v>630772.17000000004</v>
      </c>
      <c r="W145" s="5">
        <f t="shared" si="38"/>
        <v>1312768.17</v>
      </c>
    </row>
    <row r="146" spans="1:23" ht="13.2" x14ac:dyDescent="0.25">
      <c r="A146" s="3" t="s">
        <v>311</v>
      </c>
      <c r="B146" s="4" t="s">
        <v>312</v>
      </c>
      <c r="C146" s="12">
        <v>785</v>
      </c>
      <c r="D146" s="11">
        <v>565.19999999999993</v>
      </c>
      <c r="E146" s="5">
        <f t="shared" si="27"/>
        <v>5819205</v>
      </c>
      <c r="F146" s="5">
        <f t="shared" si="28"/>
        <v>4189827.5999999996</v>
      </c>
      <c r="G146" s="5">
        <f t="shared" si="35"/>
        <v>10009032.6</v>
      </c>
      <c r="H146" s="12">
        <v>415</v>
      </c>
      <c r="I146" s="11">
        <v>481.75</v>
      </c>
      <c r="J146" s="5">
        <f t="shared" si="29"/>
        <v>3076395</v>
      </c>
      <c r="K146" s="5">
        <f t="shared" si="30"/>
        <v>3571212.75</v>
      </c>
      <c r="L146" s="5">
        <f t="shared" si="36"/>
        <v>6647607.75</v>
      </c>
      <c r="M146" s="12">
        <v>182</v>
      </c>
      <c r="N146" s="11">
        <v>465.8</v>
      </c>
      <c r="O146" s="5">
        <f t="shared" si="31"/>
        <v>1349166</v>
      </c>
      <c r="P146" s="5">
        <f t="shared" si="32"/>
        <v>3452975.4</v>
      </c>
      <c r="Q146" s="5">
        <f t="shared" si="37"/>
        <v>4802141.4000000004</v>
      </c>
      <c r="R146" s="5">
        <f t="shared" si="26"/>
        <v>1382</v>
      </c>
      <c r="S146" s="6">
        <f t="shared" si="26"/>
        <v>1512.7499999999998</v>
      </c>
      <c r="T146" s="70">
        <v>7413</v>
      </c>
      <c r="U146" s="5">
        <f t="shared" si="33"/>
        <v>10244766</v>
      </c>
      <c r="V146" s="5">
        <f t="shared" si="34"/>
        <v>11214015.749999998</v>
      </c>
      <c r="W146" s="5">
        <f t="shared" si="38"/>
        <v>21458781.75</v>
      </c>
    </row>
    <row r="147" spans="1:23" ht="13.2" x14ac:dyDescent="0.25">
      <c r="A147" s="3" t="s">
        <v>313</v>
      </c>
      <c r="B147" s="4" t="s">
        <v>314</v>
      </c>
      <c r="C147" s="12">
        <v>78</v>
      </c>
      <c r="D147" s="11">
        <v>56.16</v>
      </c>
      <c r="E147" s="5">
        <f t="shared" si="27"/>
        <v>578214</v>
      </c>
      <c r="F147" s="5">
        <f t="shared" si="28"/>
        <v>416314.07999999996</v>
      </c>
      <c r="G147" s="5">
        <f t="shared" si="35"/>
        <v>994528.08</v>
      </c>
      <c r="H147" s="12">
        <v>29</v>
      </c>
      <c r="I147" s="11">
        <v>33.29</v>
      </c>
      <c r="J147" s="5">
        <f t="shared" si="29"/>
        <v>214977</v>
      </c>
      <c r="K147" s="5">
        <f t="shared" si="30"/>
        <v>246778.77</v>
      </c>
      <c r="L147" s="5">
        <f t="shared" si="36"/>
        <v>461755.77</v>
      </c>
      <c r="M147" s="12">
        <v>18</v>
      </c>
      <c r="N147" s="11">
        <v>43.84</v>
      </c>
      <c r="O147" s="5">
        <f t="shared" si="31"/>
        <v>133434</v>
      </c>
      <c r="P147" s="5">
        <f t="shared" si="32"/>
        <v>324985.92000000004</v>
      </c>
      <c r="Q147" s="5">
        <f t="shared" si="37"/>
        <v>458419.92000000004</v>
      </c>
      <c r="R147" s="5">
        <f t="shared" si="26"/>
        <v>125</v>
      </c>
      <c r="S147" s="6">
        <f t="shared" si="26"/>
        <v>133.29</v>
      </c>
      <c r="T147" s="70">
        <v>7413</v>
      </c>
      <c r="U147" s="5">
        <f t="shared" si="33"/>
        <v>926625</v>
      </c>
      <c r="V147" s="5">
        <f t="shared" si="34"/>
        <v>988078.7699999999</v>
      </c>
      <c r="W147" s="5">
        <f t="shared" si="38"/>
        <v>1914703.77</v>
      </c>
    </row>
    <row r="148" spans="1:23" ht="13.2" x14ac:dyDescent="0.25">
      <c r="A148" s="3" t="s">
        <v>315</v>
      </c>
      <c r="B148" s="4" t="s">
        <v>316</v>
      </c>
      <c r="C148" s="12">
        <v>27</v>
      </c>
      <c r="D148" s="11">
        <v>19.439999999999998</v>
      </c>
      <c r="E148" s="5">
        <f t="shared" si="27"/>
        <v>200151</v>
      </c>
      <c r="F148" s="5">
        <f t="shared" si="28"/>
        <v>144108.71999999997</v>
      </c>
      <c r="G148" s="5">
        <f t="shared" si="35"/>
        <v>344259.72</v>
      </c>
      <c r="H148" s="12">
        <v>24</v>
      </c>
      <c r="I148" s="11">
        <v>26.64</v>
      </c>
      <c r="J148" s="5">
        <f t="shared" si="29"/>
        <v>177912</v>
      </c>
      <c r="K148" s="5">
        <f t="shared" si="30"/>
        <v>197482.32</v>
      </c>
      <c r="L148" s="5">
        <f t="shared" si="36"/>
        <v>375394.32</v>
      </c>
      <c r="M148" s="12">
        <v>6</v>
      </c>
      <c r="N148" s="11">
        <v>16.440000000000001</v>
      </c>
      <c r="O148" s="5">
        <f t="shared" si="31"/>
        <v>44478</v>
      </c>
      <c r="P148" s="5">
        <f t="shared" si="32"/>
        <v>121869.72000000002</v>
      </c>
      <c r="Q148" s="5">
        <f t="shared" si="37"/>
        <v>166347.72000000003</v>
      </c>
      <c r="R148" s="5">
        <f t="shared" si="26"/>
        <v>57</v>
      </c>
      <c r="S148" s="6">
        <f t="shared" si="26"/>
        <v>62.519999999999996</v>
      </c>
      <c r="T148" s="70">
        <v>7413</v>
      </c>
      <c r="U148" s="5">
        <f t="shared" si="33"/>
        <v>422541</v>
      </c>
      <c r="V148" s="5">
        <f t="shared" si="34"/>
        <v>463460.75999999995</v>
      </c>
      <c r="W148" s="5">
        <f t="shared" si="38"/>
        <v>886001.76</v>
      </c>
    </row>
    <row r="149" spans="1:23" ht="13.2" x14ac:dyDescent="0.25">
      <c r="A149" s="3" t="s">
        <v>317</v>
      </c>
      <c r="B149" s="4" t="s">
        <v>318</v>
      </c>
      <c r="C149" s="12">
        <v>47</v>
      </c>
      <c r="D149" s="11">
        <v>33.839999999999996</v>
      </c>
      <c r="E149" s="5">
        <f t="shared" si="27"/>
        <v>351513</v>
      </c>
      <c r="F149" s="5">
        <f t="shared" si="28"/>
        <v>253089.36</v>
      </c>
      <c r="G149" s="5">
        <f t="shared" si="35"/>
        <v>604602.36</v>
      </c>
      <c r="H149" s="12">
        <v>33</v>
      </c>
      <c r="I149" s="11">
        <v>38.129999999999995</v>
      </c>
      <c r="J149" s="5">
        <f t="shared" si="29"/>
        <v>246807</v>
      </c>
      <c r="K149" s="5">
        <f t="shared" si="30"/>
        <v>285174.26999999996</v>
      </c>
      <c r="L149" s="5">
        <f t="shared" si="36"/>
        <v>531981.27</v>
      </c>
      <c r="M149" s="12">
        <v>7</v>
      </c>
      <c r="N149" s="11">
        <v>15.07</v>
      </c>
      <c r="O149" s="5">
        <f t="shared" si="31"/>
        <v>52353</v>
      </c>
      <c r="P149" s="5">
        <f t="shared" si="32"/>
        <v>112708.53</v>
      </c>
      <c r="Q149" s="5">
        <f t="shared" si="37"/>
        <v>165061.53</v>
      </c>
      <c r="R149" s="5">
        <f t="shared" si="26"/>
        <v>87</v>
      </c>
      <c r="S149" s="6">
        <f t="shared" si="26"/>
        <v>87.039999999999992</v>
      </c>
      <c r="T149" s="70">
        <v>7479</v>
      </c>
      <c r="U149" s="5">
        <f t="shared" si="33"/>
        <v>650673</v>
      </c>
      <c r="V149" s="5">
        <f t="shared" si="34"/>
        <v>650972.15999999992</v>
      </c>
      <c r="W149" s="5">
        <f t="shared" si="38"/>
        <v>1301645.1599999999</v>
      </c>
    </row>
    <row r="150" spans="1:23" ht="13.2" x14ac:dyDescent="0.25">
      <c r="A150" s="3" t="s">
        <v>319</v>
      </c>
      <c r="B150" s="4" t="s">
        <v>320</v>
      </c>
      <c r="C150" s="12">
        <v>38</v>
      </c>
      <c r="D150" s="11">
        <v>27.36</v>
      </c>
      <c r="E150" s="5">
        <f t="shared" si="27"/>
        <v>283214</v>
      </c>
      <c r="F150" s="5">
        <f t="shared" si="28"/>
        <v>203914.08</v>
      </c>
      <c r="G150" s="5">
        <f t="shared" si="35"/>
        <v>487128.07999999996</v>
      </c>
      <c r="H150" s="12">
        <v>15</v>
      </c>
      <c r="I150" s="11">
        <v>18.149999999999999</v>
      </c>
      <c r="J150" s="5">
        <f t="shared" si="29"/>
        <v>111795</v>
      </c>
      <c r="K150" s="5">
        <f t="shared" si="30"/>
        <v>135271.94999999998</v>
      </c>
      <c r="L150" s="5">
        <f t="shared" si="36"/>
        <v>247066.94999999998</v>
      </c>
      <c r="M150" s="12">
        <v>4</v>
      </c>
      <c r="N150" s="11">
        <v>10.96</v>
      </c>
      <c r="O150" s="5">
        <f t="shared" si="31"/>
        <v>29812</v>
      </c>
      <c r="P150" s="5">
        <f t="shared" si="32"/>
        <v>81684.88</v>
      </c>
      <c r="Q150" s="5">
        <f t="shared" si="37"/>
        <v>111496.88</v>
      </c>
      <c r="R150" s="5">
        <f t="shared" si="26"/>
        <v>57</v>
      </c>
      <c r="S150" s="6">
        <f t="shared" si="26"/>
        <v>56.47</v>
      </c>
      <c r="T150" s="70">
        <v>7453</v>
      </c>
      <c r="U150" s="5">
        <f t="shared" si="33"/>
        <v>424821</v>
      </c>
      <c r="V150" s="5">
        <f t="shared" si="34"/>
        <v>420870.91</v>
      </c>
      <c r="W150" s="5">
        <f t="shared" si="38"/>
        <v>845691.90999999992</v>
      </c>
    </row>
    <row r="151" spans="1:23" ht="13.2" x14ac:dyDescent="0.25">
      <c r="A151" s="3" t="s">
        <v>321</v>
      </c>
      <c r="B151" s="4" t="s">
        <v>322</v>
      </c>
      <c r="C151" s="12">
        <v>81</v>
      </c>
      <c r="D151" s="11">
        <v>58.32</v>
      </c>
      <c r="E151" s="5">
        <f t="shared" si="27"/>
        <v>603612</v>
      </c>
      <c r="F151" s="5">
        <f t="shared" si="28"/>
        <v>434600.64</v>
      </c>
      <c r="G151" s="5">
        <f t="shared" si="35"/>
        <v>1038212.64</v>
      </c>
      <c r="H151" s="12">
        <v>51</v>
      </c>
      <c r="I151" s="11">
        <v>58.11</v>
      </c>
      <c r="J151" s="5">
        <f t="shared" si="29"/>
        <v>380052</v>
      </c>
      <c r="K151" s="5">
        <f t="shared" si="30"/>
        <v>433035.72</v>
      </c>
      <c r="L151" s="5">
        <f t="shared" si="36"/>
        <v>813087.72</v>
      </c>
      <c r="M151" s="12">
        <v>22</v>
      </c>
      <c r="N151" s="11">
        <v>60.28</v>
      </c>
      <c r="O151" s="5">
        <f t="shared" si="31"/>
        <v>163944</v>
      </c>
      <c r="P151" s="5">
        <f t="shared" si="32"/>
        <v>449206.56</v>
      </c>
      <c r="Q151" s="5">
        <f t="shared" si="37"/>
        <v>613150.56000000006</v>
      </c>
      <c r="R151" s="5">
        <f t="shared" si="26"/>
        <v>154</v>
      </c>
      <c r="S151" s="6">
        <f t="shared" si="26"/>
        <v>176.71</v>
      </c>
      <c r="T151" s="70">
        <v>7452</v>
      </c>
      <c r="U151" s="5">
        <f t="shared" si="33"/>
        <v>1147608</v>
      </c>
      <c r="V151" s="5">
        <f t="shared" si="34"/>
        <v>1316842.9200000002</v>
      </c>
      <c r="W151" s="5">
        <f t="shared" si="38"/>
        <v>2464450.92</v>
      </c>
    </row>
    <row r="152" spans="1:23" ht="13.2" x14ac:dyDescent="0.25">
      <c r="A152" s="3" t="s">
        <v>323</v>
      </c>
      <c r="B152" s="4" t="s">
        <v>324</v>
      </c>
      <c r="C152" s="12">
        <v>49</v>
      </c>
      <c r="D152" s="11">
        <v>35.28</v>
      </c>
      <c r="E152" s="5">
        <f t="shared" si="27"/>
        <v>363237</v>
      </c>
      <c r="F152" s="5">
        <f t="shared" si="28"/>
        <v>261530.64</v>
      </c>
      <c r="G152" s="5">
        <f t="shared" si="35"/>
        <v>624767.64</v>
      </c>
      <c r="H152" s="12">
        <v>15</v>
      </c>
      <c r="I152" s="11">
        <v>16.95</v>
      </c>
      <c r="J152" s="5">
        <f t="shared" si="29"/>
        <v>111195</v>
      </c>
      <c r="K152" s="5">
        <f t="shared" si="30"/>
        <v>125650.34999999999</v>
      </c>
      <c r="L152" s="5">
        <f t="shared" si="36"/>
        <v>236845.34999999998</v>
      </c>
      <c r="M152" s="12">
        <v>25</v>
      </c>
      <c r="N152" s="11">
        <v>67.13000000000001</v>
      </c>
      <c r="O152" s="5">
        <f t="shared" si="31"/>
        <v>185325</v>
      </c>
      <c r="P152" s="5">
        <f t="shared" si="32"/>
        <v>497634.69000000006</v>
      </c>
      <c r="Q152" s="5">
        <f t="shared" si="37"/>
        <v>682959.69000000006</v>
      </c>
      <c r="R152" s="5">
        <f t="shared" si="26"/>
        <v>89</v>
      </c>
      <c r="S152" s="6">
        <f t="shared" si="26"/>
        <v>119.36000000000001</v>
      </c>
      <c r="T152" s="70">
        <v>7413</v>
      </c>
      <c r="U152" s="5">
        <f t="shared" si="33"/>
        <v>659757</v>
      </c>
      <c r="V152" s="5">
        <f t="shared" si="34"/>
        <v>884815.68</v>
      </c>
      <c r="W152" s="5">
        <f t="shared" si="38"/>
        <v>1544572.6800000002</v>
      </c>
    </row>
    <row r="153" spans="1:23" ht="13.2" x14ac:dyDescent="0.25">
      <c r="A153" s="3" t="s">
        <v>325</v>
      </c>
      <c r="B153" s="4" t="s">
        <v>326</v>
      </c>
      <c r="C153" s="12">
        <v>375</v>
      </c>
      <c r="D153" s="11">
        <v>270</v>
      </c>
      <c r="E153" s="5">
        <f t="shared" si="27"/>
        <v>2779875</v>
      </c>
      <c r="F153" s="5">
        <f t="shared" si="28"/>
        <v>2001510</v>
      </c>
      <c r="G153" s="5">
        <f t="shared" si="35"/>
        <v>4781385</v>
      </c>
      <c r="H153" s="12">
        <v>205</v>
      </c>
      <c r="I153" s="11">
        <v>232.45</v>
      </c>
      <c r="J153" s="5">
        <f t="shared" si="29"/>
        <v>1519665</v>
      </c>
      <c r="K153" s="5">
        <f t="shared" si="30"/>
        <v>1723151.8499999999</v>
      </c>
      <c r="L153" s="5">
        <f t="shared" si="36"/>
        <v>3242816.8499999996</v>
      </c>
      <c r="M153" s="12">
        <v>107</v>
      </c>
      <c r="N153" s="11">
        <v>290.44000000000005</v>
      </c>
      <c r="O153" s="5">
        <f t="shared" si="31"/>
        <v>793191</v>
      </c>
      <c r="P153" s="5">
        <f t="shared" si="32"/>
        <v>2153031.7200000002</v>
      </c>
      <c r="Q153" s="5">
        <f t="shared" si="37"/>
        <v>2946222.72</v>
      </c>
      <c r="R153" s="5">
        <f t="shared" si="26"/>
        <v>687</v>
      </c>
      <c r="S153" s="6">
        <f t="shared" si="26"/>
        <v>792.8900000000001</v>
      </c>
      <c r="T153" s="70">
        <v>7413</v>
      </c>
      <c r="U153" s="5">
        <f t="shared" si="33"/>
        <v>5092731</v>
      </c>
      <c r="V153" s="5">
        <f t="shared" si="34"/>
        <v>5877693.5700000003</v>
      </c>
      <c r="W153" s="5">
        <f t="shared" si="38"/>
        <v>10970424.57</v>
      </c>
    </row>
    <row r="154" spans="1:23" ht="13.2" x14ac:dyDescent="0.25">
      <c r="A154" s="3" t="s">
        <v>327</v>
      </c>
      <c r="B154" s="4" t="s">
        <v>328</v>
      </c>
      <c r="C154" s="12">
        <v>188</v>
      </c>
      <c r="D154" s="11">
        <v>135.35999999999999</v>
      </c>
      <c r="E154" s="5">
        <f t="shared" si="27"/>
        <v>1393644</v>
      </c>
      <c r="F154" s="5">
        <f t="shared" si="28"/>
        <v>1003423.6799999999</v>
      </c>
      <c r="G154" s="5">
        <f t="shared" si="35"/>
        <v>2397067.6799999997</v>
      </c>
      <c r="H154" s="12">
        <v>72</v>
      </c>
      <c r="I154" s="11">
        <v>86.52</v>
      </c>
      <c r="J154" s="5">
        <f t="shared" si="29"/>
        <v>533736</v>
      </c>
      <c r="K154" s="5">
        <f t="shared" si="30"/>
        <v>641372.76</v>
      </c>
      <c r="L154" s="5">
        <f t="shared" si="36"/>
        <v>1175108.76</v>
      </c>
      <c r="M154" s="12">
        <v>51</v>
      </c>
      <c r="N154" s="11">
        <v>137.00000000000003</v>
      </c>
      <c r="O154" s="5">
        <f t="shared" si="31"/>
        <v>378063</v>
      </c>
      <c r="P154" s="5">
        <f t="shared" si="32"/>
        <v>1015581.0000000002</v>
      </c>
      <c r="Q154" s="5">
        <f t="shared" si="37"/>
        <v>1393644.0000000002</v>
      </c>
      <c r="R154" s="5">
        <f t="shared" si="26"/>
        <v>311</v>
      </c>
      <c r="S154" s="6">
        <f t="shared" si="26"/>
        <v>358.88</v>
      </c>
      <c r="T154" s="70">
        <v>7413</v>
      </c>
      <c r="U154" s="5">
        <f t="shared" si="33"/>
        <v>2305443</v>
      </c>
      <c r="V154" s="5">
        <f t="shared" si="34"/>
        <v>2660377.44</v>
      </c>
      <c r="W154" s="5">
        <f t="shared" si="38"/>
        <v>4965820.4399999995</v>
      </c>
    </row>
    <row r="155" spans="1:23" ht="13.2" x14ac:dyDescent="0.25">
      <c r="A155" s="3" t="s">
        <v>329</v>
      </c>
      <c r="B155" s="4" t="s">
        <v>330</v>
      </c>
      <c r="C155" s="12">
        <v>38</v>
      </c>
      <c r="D155" s="11">
        <v>27.36</v>
      </c>
      <c r="E155" s="5">
        <f t="shared" si="27"/>
        <v>282036</v>
      </c>
      <c r="F155" s="5">
        <f t="shared" si="28"/>
        <v>203065.91999999998</v>
      </c>
      <c r="G155" s="5">
        <f t="shared" si="35"/>
        <v>485101.92</v>
      </c>
      <c r="H155" s="12">
        <v>13</v>
      </c>
      <c r="I155" s="11">
        <v>15.73</v>
      </c>
      <c r="J155" s="5">
        <f t="shared" si="29"/>
        <v>96486</v>
      </c>
      <c r="K155" s="5">
        <f t="shared" si="30"/>
        <v>116748.06</v>
      </c>
      <c r="L155" s="5">
        <f t="shared" si="36"/>
        <v>213234.06</v>
      </c>
      <c r="M155" s="12">
        <v>3</v>
      </c>
      <c r="N155" s="11">
        <v>8.2200000000000006</v>
      </c>
      <c r="O155" s="5">
        <f t="shared" si="31"/>
        <v>22266</v>
      </c>
      <c r="P155" s="5">
        <f t="shared" si="32"/>
        <v>61008.840000000004</v>
      </c>
      <c r="Q155" s="5">
        <f t="shared" si="37"/>
        <v>83274.84</v>
      </c>
      <c r="R155" s="5">
        <f t="shared" si="26"/>
        <v>54</v>
      </c>
      <c r="S155" s="6">
        <f t="shared" si="26"/>
        <v>51.31</v>
      </c>
      <c r="T155" s="70">
        <v>7422</v>
      </c>
      <c r="U155" s="5">
        <f t="shared" si="33"/>
        <v>400788</v>
      </c>
      <c r="V155" s="5">
        <f t="shared" si="34"/>
        <v>380822.82</v>
      </c>
      <c r="W155" s="5">
        <f t="shared" si="38"/>
        <v>781610.82000000007</v>
      </c>
    </row>
    <row r="156" spans="1:23" ht="13.2" x14ac:dyDescent="0.25">
      <c r="A156" s="3" t="s">
        <v>331</v>
      </c>
      <c r="B156" s="4" t="s">
        <v>332</v>
      </c>
      <c r="C156" s="12">
        <v>34</v>
      </c>
      <c r="D156" s="11">
        <v>24.48</v>
      </c>
      <c r="E156" s="5">
        <f t="shared" si="27"/>
        <v>254354</v>
      </c>
      <c r="F156" s="5">
        <f t="shared" si="28"/>
        <v>183134.88</v>
      </c>
      <c r="G156" s="5">
        <f t="shared" si="35"/>
        <v>437488.88</v>
      </c>
      <c r="H156" s="12">
        <v>11</v>
      </c>
      <c r="I156" s="11">
        <v>13.309999999999999</v>
      </c>
      <c r="J156" s="5">
        <f t="shared" si="29"/>
        <v>82291</v>
      </c>
      <c r="K156" s="5">
        <f t="shared" si="30"/>
        <v>99572.109999999986</v>
      </c>
      <c r="L156" s="5">
        <f t="shared" si="36"/>
        <v>181863.11</v>
      </c>
      <c r="M156" s="12">
        <v>11</v>
      </c>
      <c r="N156" s="11">
        <v>30.14</v>
      </c>
      <c r="O156" s="5">
        <f t="shared" si="31"/>
        <v>82291</v>
      </c>
      <c r="P156" s="5">
        <f t="shared" si="32"/>
        <v>225477.34</v>
      </c>
      <c r="Q156" s="5">
        <f t="shared" si="37"/>
        <v>307768.33999999997</v>
      </c>
      <c r="R156" s="5">
        <f t="shared" si="26"/>
        <v>56</v>
      </c>
      <c r="S156" s="6">
        <f t="shared" si="26"/>
        <v>67.930000000000007</v>
      </c>
      <c r="T156" s="70">
        <v>7481</v>
      </c>
      <c r="U156" s="5">
        <f t="shared" si="33"/>
        <v>418936</v>
      </c>
      <c r="V156" s="5">
        <f t="shared" si="34"/>
        <v>508184.33000000007</v>
      </c>
      <c r="W156" s="5">
        <f t="shared" si="38"/>
        <v>927120.33000000007</v>
      </c>
    </row>
    <row r="157" spans="1:23" ht="13.2" x14ac:dyDescent="0.25">
      <c r="A157" s="3" t="s">
        <v>333</v>
      </c>
      <c r="B157" s="4" t="s">
        <v>334</v>
      </c>
      <c r="C157" s="12">
        <v>163</v>
      </c>
      <c r="D157" s="11">
        <v>117.36</v>
      </c>
      <c r="E157" s="5">
        <f t="shared" si="27"/>
        <v>1208319</v>
      </c>
      <c r="F157" s="5">
        <f t="shared" si="28"/>
        <v>869989.68</v>
      </c>
      <c r="G157" s="5">
        <f t="shared" si="35"/>
        <v>2078308.6800000002</v>
      </c>
      <c r="H157" s="12">
        <v>55</v>
      </c>
      <c r="I157" s="11">
        <v>65.349999999999994</v>
      </c>
      <c r="J157" s="5">
        <f t="shared" si="29"/>
        <v>407715</v>
      </c>
      <c r="K157" s="5">
        <f t="shared" si="30"/>
        <v>484439.54999999993</v>
      </c>
      <c r="L157" s="5">
        <f t="shared" si="36"/>
        <v>892154.54999999993</v>
      </c>
      <c r="M157" s="12">
        <v>17</v>
      </c>
      <c r="N157" s="11">
        <v>45.21</v>
      </c>
      <c r="O157" s="5">
        <f t="shared" si="31"/>
        <v>126021</v>
      </c>
      <c r="P157" s="5">
        <f t="shared" si="32"/>
        <v>335141.73</v>
      </c>
      <c r="Q157" s="5">
        <f t="shared" si="37"/>
        <v>461162.73</v>
      </c>
      <c r="R157" s="5">
        <f t="shared" si="26"/>
        <v>235</v>
      </c>
      <c r="S157" s="6">
        <f t="shared" si="26"/>
        <v>227.92</v>
      </c>
      <c r="T157" s="70">
        <v>7413</v>
      </c>
      <c r="U157" s="5">
        <f t="shared" si="33"/>
        <v>1742055</v>
      </c>
      <c r="V157" s="5">
        <f t="shared" si="34"/>
        <v>1689570.96</v>
      </c>
      <c r="W157" s="5">
        <f t="shared" si="38"/>
        <v>3431625.96</v>
      </c>
    </row>
    <row r="158" spans="1:23" ht="13.2" x14ac:dyDescent="0.25">
      <c r="A158" s="3" t="s">
        <v>335</v>
      </c>
      <c r="B158" s="4" t="s">
        <v>336</v>
      </c>
      <c r="C158" s="12">
        <v>31</v>
      </c>
      <c r="D158" s="11">
        <v>22.32</v>
      </c>
      <c r="E158" s="5">
        <f t="shared" si="27"/>
        <v>229803</v>
      </c>
      <c r="F158" s="5">
        <f t="shared" si="28"/>
        <v>165458.16</v>
      </c>
      <c r="G158" s="5">
        <f t="shared" si="35"/>
        <v>395261.16000000003</v>
      </c>
      <c r="H158" s="12">
        <v>21</v>
      </c>
      <c r="I158" s="11">
        <v>24.81</v>
      </c>
      <c r="J158" s="5">
        <f t="shared" si="29"/>
        <v>155673</v>
      </c>
      <c r="K158" s="5">
        <f t="shared" si="30"/>
        <v>183916.53</v>
      </c>
      <c r="L158" s="5">
        <f t="shared" si="36"/>
        <v>339589.53</v>
      </c>
      <c r="M158" s="12">
        <v>10</v>
      </c>
      <c r="N158" s="11">
        <v>27.400000000000002</v>
      </c>
      <c r="O158" s="5">
        <f t="shared" si="31"/>
        <v>74130</v>
      </c>
      <c r="P158" s="5">
        <f t="shared" si="32"/>
        <v>203116.2</v>
      </c>
      <c r="Q158" s="5">
        <f t="shared" si="37"/>
        <v>277246.2</v>
      </c>
      <c r="R158" s="5">
        <f t="shared" si="26"/>
        <v>62</v>
      </c>
      <c r="S158" s="6">
        <f t="shared" si="26"/>
        <v>74.53</v>
      </c>
      <c r="T158" s="70">
        <v>7413</v>
      </c>
      <c r="U158" s="5">
        <f t="shared" si="33"/>
        <v>459606</v>
      </c>
      <c r="V158" s="5">
        <f t="shared" si="34"/>
        <v>552490.89</v>
      </c>
      <c r="W158" s="5">
        <f t="shared" si="38"/>
        <v>1012096.89</v>
      </c>
    </row>
    <row r="159" spans="1:23" ht="13.2" x14ac:dyDescent="0.25">
      <c r="A159" s="3" t="s">
        <v>337</v>
      </c>
      <c r="B159" s="4" t="s">
        <v>338</v>
      </c>
      <c r="C159" s="12">
        <v>28</v>
      </c>
      <c r="D159" s="11">
        <v>20.16</v>
      </c>
      <c r="E159" s="5">
        <f t="shared" si="27"/>
        <v>207564</v>
      </c>
      <c r="F159" s="5">
        <f t="shared" si="28"/>
        <v>149446.07999999999</v>
      </c>
      <c r="G159" s="5">
        <f t="shared" si="35"/>
        <v>357010.07999999996</v>
      </c>
      <c r="H159" s="12">
        <v>12</v>
      </c>
      <c r="I159" s="11">
        <v>14.52</v>
      </c>
      <c r="J159" s="5">
        <f t="shared" si="29"/>
        <v>88956</v>
      </c>
      <c r="K159" s="5">
        <f t="shared" si="30"/>
        <v>107636.76</v>
      </c>
      <c r="L159" s="5">
        <f t="shared" si="36"/>
        <v>196592.76</v>
      </c>
      <c r="M159" s="12">
        <v>7</v>
      </c>
      <c r="N159" s="11">
        <v>19.18</v>
      </c>
      <c r="O159" s="5">
        <f t="shared" si="31"/>
        <v>51891</v>
      </c>
      <c r="P159" s="5">
        <f t="shared" si="32"/>
        <v>142181.34</v>
      </c>
      <c r="Q159" s="5">
        <f t="shared" si="37"/>
        <v>194072.34</v>
      </c>
      <c r="R159" s="5">
        <f t="shared" si="26"/>
        <v>47</v>
      </c>
      <c r="S159" s="6">
        <f t="shared" si="26"/>
        <v>53.86</v>
      </c>
      <c r="T159" s="70">
        <v>7413</v>
      </c>
      <c r="U159" s="5">
        <f t="shared" si="33"/>
        <v>348411</v>
      </c>
      <c r="V159" s="5">
        <f t="shared" si="34"/>
        <v>399264.18</v>
      </c>
      <c r="W159" s="5">
        <f t="shared" si="38"/>
        <v>747675.17999999993</v>
      </c>
    </row>
    <row r="160" spans="1:23" ht="13.2" x14ac:dyDescent="0.25">
      <c r="A160" s="3" t="s">
        <v>339</v>
      </c>
      <c r="B160" s="4" t="s">
        <v>340</v>
      </c>
      <c r="C160" s="12">
        <v>21</v>
      </c>
      <c r="D160" s="11">
        <v>15.12</v>
      </c>
      <c r="E160" s="5">
        <f t="shared" si="27"/>
        <v>155673</v>
      </c>
      <c r="F160" s="5">
        <f t="shared" si="28"/>
        <v>112084.56</v>
      </c>
      <c r="G160" s="5">
        <f t="shared" si="35"/>
        <v>267757.56</v>
      </c>
      <c r="H160" s="12">
        <v>15</v>
      </c>
      <c r="I160" s="11">
        <v>17.549999999999997</v>
      </c>
      <c r="J160" s="5">
        <f t="shared" si="29"/>
        <v>111195</v>
      </c>
      <c r="K160" s="5">
        <f t="shared" si="30"/>
        <v>130098.14999999998</v>
      </c>
      <c r="L160" s="5">
        <f t="shared" si="36"/>
        <v>241293.14999999997</v>
      </c>
      <c r="M160" s="12">
        <v>8</v>
      </c>
      <c r="N160" s="11">
        <v>21.92</v>
      </c>
      <c r="O160" s="5">
        <f t="shared" si="31"/>
        <v>59304</v>
      </c>
      <c r="P160" s="5">
        <f t="shared" si="32"/>
        <v>162492.96000000002</v>
      </c>
      <c r="Q160" s="5">
        <f t="shared" si="37"/>
        <v>221796.96000000002</v>
      </c>
      <c r="R160" s="5">
        <f t="shared" si="26"/>
        <v>44</v>
      </c>
      <c r="S160" s="6">
        <f t="shared" si="26"/>
        <v>54.589999999999996</v>
      </c>
      <c r="T160" s="70">
        <v>7413</v>
      </c>
      <c r="U160" s="5">
        <f t="shared" si="33"/>
        <v>326172</v>
      </c>
      <c r="V160" s="5">
        <f t="shared" si="34"/>
        <v>404675.67</v>
      </c>
      <c r="W160" s="5">
        <f t="shared" si="38"/>
        <v>730847.66999999993</v>
      </c>
    </row>
    <row r="161" spans="1:23" ht="13.2" x14ac:dyDescent="0.25">
      <c r="A161" s="3" t="s">
        <v>341</v>
      </c>
      <c r="B161" s="4" t="s">
        <v>342</v>
      </c>
      <c r="C161" s="12">
        <v>30</v>
      </c>
      <c r="D161" s="11">
        <v>21.599999999999998</v>
      </c>
      <c r="E161" s="5">
        <f t="shared" si="27"/>
        <v>222390</v>
      </c>
      <c r="F161" s="5">
        <f t="shared" si="28"/>
        <v>160120.79999999999</v>
      </c>
      <c r="G161" s="5">
        <f t="shared" si="35"/>
        <v>382510.8</v>
      </c>
      <c r="H161" s="12">
        <v>16</v>
      </c>
      <c r="I161" s="11">
        <v>18.759999999999998</v>
      </c>
      <c r="J161" s="5">
        <f t="shared" si="29"/>
        <v>118608</v>
      </c>
      <c r="K161" s="5">
        <f t="shared" si="30"/>
        <v>139067.87999999998</v>
      </c>
      <c r="L161" s="5">
        <f t="shared" si="36"/>
        <v>257675.87999999998</v>
      </c>
      <c r="M161" s="12">
        <v>4</v>
      </c>
      <c r="N161" s="11">
        <v>10.96</v>
      </c>
      <c r="O161" s="5">
        <f t="shared" si="31"/>
        <v>29652</v>
      </c>
      <c r="P161" s="5">
        <f t="shared" si="32"/>
        <v>81246.48000000001</v>
      </c>
      <c r="Q161" s="5">
        <f t="shared" si="37"/>
        <v>110898.48000000001</v>
      </c>
      <c r="R161" s="5">
        <f t="shared" si="26"/>
        <v>50</v>
      </c>
      <c r="S161" s="6">
        <f t="shared" si="26"/>
        <v>51.32</v>
      </c>
      <c r="T161" s="70">
        <v>7413</v>
      </c>
      <c r="U161" s="5">
        <f t="shared" si="33"/>
        <v>370650</v>
      </c>
      <c r="V161" s="5">
        <f t="shared" si="34"/>
        <v>380435.16</v>
      </c>
      <c r="W161" s="5">
        <f t="shared" si="38"/>
        <v>751085.15999999992</v>
      </c>
    </row>
    <row r="162" spans="1:23" ht="13.2" x14ac:dyDescent="0.25">
      <c r="A162" s="3" t="s">
        <v>343</v>
      </c>
      <c r="B162" s="4" t="s">
        <v>344</v>
      </c>
      <c r="C162" s="12">
        <v>133</v>
      </c>
      <c r="D162" s="11">
        <v>95.759999999999991</v>
      </c>
      <c r="E162" s="5">
        <f t="shared" si="27"/>
        <v>985929</v>
      </c>
      <c r="F162" s="5">
        <f t="shared" si="28"/>
        <v>709868.87999999989</v>
      </c>
      <c r="G162" s="5">
        <f t="shared" si="35"/>
        <v>1695797.88</v>
      </c>
      <c r="H162" s="12">
        <v>111</v>
      </c>
      <c r="I162" s="11">
        <v>128.91</v>
      </c>
      <c r="J162" s="5">
        <f t="shared" si="29"/>
        <v>822843</v>
      </c>
      <c r="K162" s="5">
        <f t="shared" si="30"/>
        <v>955609.83</v>
      </c>
      <c r="L162" s="5">
        <f t="shared" si="36"/>
        <v>1778452.83</v>
      </c>
      <c r="M162" s="12">
        <v>43</v>
      </c>
      <c r="N162" s="11">
        <v>112.34000000000002</v>
      </c>
      <c r="O162" s="5">
        <f t="shared" si="31"/>
        <v>318759</v>
      </c>
      <c r="P162" s="5">
        <f t="shared" si="32"/>
        <v>832776.42000000016</v>
      </c>
      <c r="Q162" s="5">
        <f t="shared" si="37"/>
        <v>1151535.4200000002</v>
      </c>
      <c r="R162" s="5">
        <f t="shared" si="26"/>
        <v>287</v>
      </c>
      <c r="S162" s="6">
        <f t="shared" si="26"/>
        <v>337.01</v>
      </c>
      <c r="T162" s="70">
        <v>7413</v>
      </c>
      <c r="U162" s="5">
        <f t="shared" si="33"/>
        <v>2127531</v>
      </c>
      <c r="V162" s="5">
        <f t="shared" si="34"/>
        <v>2498255.13</v>
      </c>
      <c r="W162" s="5">
        <f t="shared" si="38"/>
        <v>4625786.13</v>
      </c>
    </row>
    <row r="163" spans="1:23" ht="13.2" x14ac:dyDescent="0.25">
      <c r="A163" s="3" t="s">
        <v>345</v>
      </c>
      <c r="B163" s="4" t="s">
        <v>346</v>
      </c>
      <c r="C163" s="12">
        <v>33</v>
      </c>
      <c r="D163" s="11">
        <v>23.759999999999998</v>
      </c>
      <c r="E163" s="5">
        <f t="shared" si="27"/>
        <v>244629</v>
      </c>
      <c r="F163" s="5">
        <f t="shared" si="28"/>
        <v>176132.87999999998</v>
      </c>
      <c r="G163" s="5">
        <f t="shared" si="35"/>
        <v>420761.88</v>
      </c>
      <c r="H163" s="12">
        <v>8</v>
      </c>
      <c r="I163" s="11">
        <v>9.0799999999999983</v>
      </c>
      <c r="J163" s="5">
        <f t="shared" si="29"/>
        <v>59304</v>
      </c>
      <c r="K163" s="5">
        <f t="shared" si="30"/>
        <v>67310.039999999994</v>
      </c>
      <c r="L163" s="5">
        <f t="shared" si="36"/>
        <v>126614.04</v>
      </c>
      <c r="M163" s="12">
        <v>4</v>
      </c>
      <c r="N163" s="11">
        <v>9.59</v>
      </c>
      <c r="O163" s="5">
        <f t="shared" si="31"/>
        <v>29652</v>
      </c>
      <c r="P163" s="5">
        <f t="shared" si="32"/>
        <v>71090.67</v>
      </c>
      <c r="Q163" s="5">
        <f t="shared" si="37"/>
        <v>100742.67</v>
      </c>
      <c r="R163" s="5">
        <f t="shared" si="26"/>
        <v>45</v>
      </c>
      <c r="S163" s="6">
        <f t="shared" si="26"/>
        <v>42.429999999999993</v>
      </c>
      <c r="T163" s="70">
        <v>7413</v>
      </c>
      <c r="U163" s="5">
        <f t="shared" si="33"/>
        <v>333585</v>
      </c>
      <c r="V163" s="5">
        <f t="shared" si="34"/>
        <v>314533.58999999997</v>
      </c>
      <c r="W163" s="5">
        <f t="shared" si="38"/>
        <v>648118.59</v>
      </c>
    </row>
    <row r="164" spans="1:23" ht="13.2" x14ac:dyDescent="0.25">
      <c r="A164" s="3" t="s">
        <v>347</v>
      </c>
      <c r="B164" s="4" t="s">
        <v>348</v>
      </c>
      <c r="C164" s="12">
        <v>210</v>
      </c>
      <c r="D164" s="11">
        <v>151.19999999999999</v>
      </c>
      <c r="E164" s="5">
        <f t="shared" si="27"/>
        <v>1556730</v>
      </c>
      <c r="F164" s="5">
        <f t="shared" si="28"/>
        <v>1120845.5999999999</v>
      </c>
      <c r="G164" s="5">
        <f t="shared" si="35"/>
        <v>2677575.5999999996</v>
      </c>
      <c r="H164" s="12">
        <v>83</v>
      </c>
      <c r="I164" s="11">
        <v>94.429999999999993</v>
      </c>
      <c r="J164" s="5">
        <f t="shared" si="29"/>
        <v>615279</v>
      </c>
      <c r="K164" s="5">
        <f t="shared" si="30"/>
        <v>700009.59</v>
      </c>
      <c r="L164" s="5">
        <f t="shared" si="36"/>
        <v>1315288.5899999999</v>
      </c>
      <c r="M164" s="12">
        <v>50</v>
      </c>
      <c r="N164" s="11">
        <v>135.63000000000002</v>
      </c>
      <c r="O164" s="5">
        <f t="shared" si="31"/>
        <v>370650</v>
      </c>
      <c r="P164" s="5">
        <f t="shared" si="32"/>
        <v>1005425.1900000002</v>
      </c>
      <c r="Q164" s="5">
        <f t="shared" si="37"/>
        <v>1376075.1900000002</v>
      </c>
      <c r="R164" s="5">
        <f t="shared" si="26"/>
        <v>343</v>
      </c>
      <c r="S164" s="6">
        <f t="shared" si="26"/>
        <v>381.26</v>
      </c>
      <c r="T164" s="70">
        <v>7413</v>
      </c>
      <c r="U164" s="5">
        <f t="shared" si="33"/>
        <v>2542659</v>
      </c>
      <c r="V164" s="5">
        <f t="shared" si="34"/>
        <v>2826280.38</v>
      </c>
      <c r="W164" s="5">
        <f t="shared" si="38"/>
        <v>5368939.3799999999</v>
      </c>
    </row>
    <row r="165" spans="1:23" ht="13.2" x14ac:dyDescent="0.25">
      <c r="A165" s="3" t="s">
        <v>349</v>
      </c>
      <c r="B165" s="4" t="s">
        <v>350</v>
      </c>
      <c r="C165" s="12">
        <v>82</v>
      </c>
      <c r="D165" s="11">
        <v>59.04</v>
      </c>
      <c r="E165" s="5">
        <f t="shared" si="27"/>
        <v>608358</v>
      </c>
      <c r="F165" s="5">
        <f t="shared" si="28"/>
        <v>438017.76</v>
      </c>
      <c r="G165" s="5">
        <f t="shared" si="35"/>
        <v>1046375.76</v>
      </c>
      <c r="H165" s="12">
        <v>25</v>
      </c>
      <c r="I165" s="11">
        <v>29.65</v>
      </c>
      <c r="J165" s="5">
        <f t="shared" si="29"/>
        <v>185475</v>
      </c>
      <c r="K165" s="5">
        <f t="shared" si="30"/>
        <v>219973.34999999998</v>
      </c>
      <c r="L165" s="5">
        <f t="shared" si="36"/>
        <v>405448.35</v>
      </c>
      <c r="M165" s="12">
        <v>11</v>
      </c>
      <c r="N165" s="11">
        <v>30.14</v>
      </c>
      <c r="O165" s="5">
        <f t="shared" si="31"/>
        <v>81609</v>
      </c>
      <c r="P165" s="5">
        <f t="shared" si="32"/>
        <v>223608.66</v>
      </c>
      <c r="Q165" s="5">
        <f t="shared" si="37"/>
        <v>305217.66000000003</v>
      </c>
      <c r="R165" s="5">
        <f t="shared" si="26"/>
        <v>118</v>
      </c>
      <c r="S165" s="6">
        <f t="shared" si="26"/>
        <v>118.83</v>
      </c>
      <c r="T165" s="70">
        <v>7419</v>
      </c>
      <c r="U165" s="5">
        <f t="shared" si="33"/>
        <v>875442</v>
      </c>
      <c r="V165" s="5">
        <f t="shared" si="34"/>
        <v>881599.77</v>
      </c>
      <c r="W165" s="5">
        <f t="shared" si="38"/>
        <v>1757041.77</v>
      </c>
    </row>
    <row r="166" spans="1:23" ht="13.2" x14ac:dyDescent="0.25">
      <c r="A166" s="3" t="s">
        <v>351</v>
      </c>
      <c r="B166" s="4" t="s">
        <v>352</v>
      </c>
      <c r="C166" s="56">
        <v>462</v>
      </c>
      <c r="D166" s="11">
        <v>332.64</v>
      </c>
      <c r="E166" s="5">
        <f t="shared" si="27"/>
        <v>3424806</v>
      </c>
      <c r="F166" s="5">
        <f t="shared" si="28"/>
        <v>2465860.3199999998</v>
      </c>
      <c r="G166" s="5">
        <f t="shared" si="35"/>
        <v>5890666.3200000003</v>
      </c>
      <c r="H166" s="56">
        <v>218</v>
      </c>
      <c r="I166" s="11">
        <v>245.17999999999998</v>
      </c>
      <c r="J166" s="5">
        <f t="shared" si="29"/>
        <v>1616034</v>
      </c>
      <c r="K166" s="5">
        <f t="shared" si="30"/>
        <v>1817519.3399999999</v>
      </c>
      <c r="L166" s="5">
        <f t="shared" si="36"/>
        <v>3433553.34</v>
      </c>
      <c r="M166" s="56">
        <v>86</v>
      </c>
      <c r="N166" s="11">
        <v>221.94</v>
      </c>
      <c r="O166" s="5">
        <f t="shared" si="31"/>
        <v>637518</v>
      </c>
      <c r="P166" s="5">
        <f t="shared" si="32"/>
        <v>1645241.22</v>
      </c>
      <c r="Q166" s="5">
        <f t="shared" si="37"/>
        <v>2282759.2199999997</v>
      </c>
      <c r="R166" s="5">
        <f t="shared" si="26"/>
        <v>766</v>
      </c>
      <c r="S166" s="6">
        <f t="shared" si="26"/>
        <v>799.76</v>
      </c>
      <c r="T166" s="70">
        <v>7413</v>
      </c>
      <c r="U166" s="5">
        <f t="shared" si="33"/>
        <v>5678358</v>
      </c>
      <c r="V166" s="5">
        <f t="shared" si="34"/>
        <v>5928620.8799999999</v>
      </c>
      <c r="W166" s="5">
        <f t="shared" si="38"/>
        <v>11606978.879999999</v>
      </c>
    </row>
    <row r="167" spans="1:23" ht="13.2" x14ac:dyDescent="0.25">
      <c r="A167" s="3" t="s">
        <v>353</v>
      </c>
      <c r="B167" s="4" t="s">
        <v>354</v>
      </c>
      <c r="C167" s="12">
        <v>41</v>
      </c>
      <c r="D167" s="11">
        <v>29.52</v>
      </c>
      <c r="E167" s="5">
        <f t="shared" si="27"/>
        <v>303933</v>
      </c>
      <c r="F167" s="5">
        <f t="shared" si="28"/>
        <v>218831.76</v>
      </c>
      <c r="G167" s="5">
        <f t="shared" si="35"/>
        <v>522764.76</v>
      </c>
      <c r="H167" s="12">
        <v>17</v>
      </c>
      <c r="I167" s="11">
        <v>18.769999999999996</v>
      </c>
      <c r="J167" s="5">
        <f t="shared" si="29"/>
        <v>126021</v>
      </c>
      <c r="K167" s="5">
        <f t="shared" si="30"/>
        <v>139142.00999999998</v>
      </c>
      <c r="L167" s="5">
        <f t="shared" si="36"/>
        <v>265163.01</v>
      </c>
      <c r="M167" s="12">
        <v>2</v>
      </c>
      <c r="N167" s="11">
        <v>5.48</v>
      </c>
      <c r="O167" s="5">
        <f t="shared" si="31"/>
        <v>14826</v>
      </c>
      <c r="P167" s="5">
        <f t="shared" si="32"/>
        <v>40623.240000000005</v>
      </c>
      <c r="Q167" s="5">
        <f t="shared" si="37"/>
        <v>55449.240000000005</v>
      </c>
      <c r="R167" s="5">
        <f t="shared" si="26"/>
        <v>60</v>
      </c>
      <c r="S167" s="6">
        <f t="shared" si="26"/>
        <v>53.769999999999996</v>
      </c>
      <c r="T167" s="70">
        <v>7413</v>
      </c>
      <c r="U167" s="5">
        <f t="shared" si="33"/>
        <v>444780</v>
      </c>
      <c r="V167" s="5">
        <f t="shared" si="34"/>
        <v>398597.00999999995</v>
      </c>
      <c r="W167" s="5">
        <f t="shared" si="38"/>
        <v>843377.01</v>
      </c>
    </row>
    <row r="168" spans="1:23" ht="13.2" x14ac:dyDescent="0.25">
      <c r="A168" s="3" t="s">
        <v>355</v>
      </c>
      <c r="B168" s="4" t="s">
        <v>356</v>
      </c>
      <c r="C168" s="12">
        <v>29</v>
      </c>
      <c r="D168" s="11">
        <v>20.88</v>
      </c>
      <c r="E168" s="5">
        <f t="shared" si="27"/>
        <v>214977</v>
      </c>
      <c r="F168" s="5">
        <f t="shared" si="28"/>
        <v>154783.44</v>
      </c>
      <c r="G168" s="5">
        <f t="shared" si="35"/>
        <v>369760.44</v>
      </c>
      <c r="H168" s="12">
        <v>17</v>
      </c>
      <c r="I168" s="11">
        <v>20.57</v>
      </c>
      <c r="J168" s="5">
        <f t="shared" si="29"/>
        <v>126021</v>
      </c>
      <c r="K168" s="5">
        <f t="shared" si="30"/>
        <v>152485.41</v>
      </c>
      <c r="L168" s="5">
        <f t="shared" si="36"/>
        <v>278506.41000000003</v>
      </c>
      <c r="M168" s="12">
        <v>2</v>
      </c>
      <c r="N168" s="11">
        <v>5.48</v>
      </c>
      <c r="O168" s="5">
        <f t="shared" si="31"/>
        <v>14826</v>
      </c>
      <c r="P168" s="5">
        <f t="shared" si="32"/>
        <v>40623.240000000005</v>
      </c>
      <c r="Q168" s="5">
        <f t="shared" si="37"/>
        <v>55449.240000000005</v>
      </c>
      <c r="R168" s="5">
        <f t="shared" si="26"/>
        <v>48</v>
      </c>
      <c r="S168" s="6">
        <f t="shared" si="26"/>
        <v>46.930000000000007</v>
      </c>
      <c r="T168" s="70">
        <v>7413</v>
      </c>
      <c r="U168" s="5">
        <f t="shared" si="33"/>
        <v>355824</v>
      </c>
      <c r="V168" s="5">
        <f t="shared" si="34"/>
        <v>347892.09</v>
      </c>
      <c r="W168" s="5">
        <f t="shared" si="38"/>
        <v>703716.09000000008</v>
      </c>
    </row>
    <row r="169" spans="1:23" ht="13.2" x14ac:dyDescent="0.25">
      <c r="A169" s="3" t="s">
        <v>357</v>
      </c>
      <c r="B169" s="4" t="s">
        <v>358</v>
      </c>
      <c r="C169" s="12">
        <v>26</v>
      </c>
      <c r="D169" s="11">
        <v>18.72</v>
      </c>
      <c r="E169" s="5">
        <f t="shared" si="27"/>
        <v>192738</v>
      </c>
      <c r="F169" s="5">
        <f t="shared" si="28"/>
        <v>138771.35999999999</v>
      </c>
      <c r="G169" s="5">
        <f t="shared" si="35"/>
        <v>331509.36</v>
      </c>
      <c r="H169" s="12">
        <v>9</v>
      </c>
      <c r="I169" s="11">
        <v>9.09</v>
      </c>
      <c r="J169" s="5">
        <f t="shared" si="29"/>
        <v>66717</v>
      </c>
      <c r="K169" s="5">
        <f t="shared" si="30"/>
        <v>67384.17</v>
      </c>
      <c r="L169" s="5">
        <f t="shared" si="36"/>
        <v>134101.16999999998</v>
      </c>
      <c r="M169" s="12">
        <v>2</v>
      </c>
      <c r="N169" s="11">
        <v>5.48</v>
      </c>
      <c r="O169" s="5">
        <f t="shared" si="31"/>
        <v>14826</v>
      </c>
      <c r="P169" s="5">
        <f t="shared" si="32"/>
        <v>40623.240000000005</v>
      </c>
      <c r="Q169" s="5">
        <f t="shared" si="37"/>
        <v>55449.240000000005</v>
      </c>
      <c r="R169" s="5">
        <f t="shared" si="26"/>
        <v>37</v>
      </c>
      <c r="S169" s="6">
        <f t="shared" si="26"/>
        <v>33.29</v>
      </c>
      <c r="T169" s="70">
        <v>7413</v>
      </c>
      <c r="U169" s="5">
        <f t="shared" si="33"/>
        <v>274281</v>
      </c>
      <c r="V169" s="5">
        <f t="shared" si="34"/>
        <v>246778.77</v>
      </c>
      <c r="W169" s="5">
        <f t="shared" si="38"/>
        <v>521059.77</v>
      </c>
    </row>
    <row r="170" spans="1:23" ht="13.2" x14ac:dyDescent="0.25">
      <c r="A170" s="3" t="s">
        <v>359</v>
      </c>
      <c r="B170" s="4" t="s">
        <v>360</v>
      </c>
      <c r="C170" s="12">
        <v>49</v>
      </c>
      <c r="D170" s="11">
        <v>35.28</v>
      </c>
      <c r="E170" s="5">
        <f t="shared" si="27"/>
        <v>363237</v>
      </c>
      <c r="F170" s="5">
        <f t="shared" si="28"/>
        <v>261530.64</v>
      </c>
      <c r="G170" s="5">
        <f t="shared" si="35"/>
        <v>624767.64</v>
      </c>
      <c r="H170" s="12">
        <v>20</v>
      </c>
      <c r="I170" s="11">
        <v>24.2</v>
      </c>
      <c r="J170" s="5">
        <f t="shared" si="29"/>
        <v>148260</v>
      </c>
      <c r="K170" s="5">
        <f t="shared" si="30"/>
        <v>179394.6</v>
      </c>
      <c r="L170" s="5">
        <f t="shared" si="36"/>
        <v>327654.59999999998</v>
      </c>
      <c r="M170" s="12">
        <v>11</v>
      </c>
      <c r="N170" s="11">
        <v>30.14</v>
      </c>
      <c r="O170" s="5">
        <f t="shared" si="31"/>
        <v>81543</v>
      </c>
      <c r="P170" s="5">
        <f t="shared" si="32"/>
        <v>223427.82</v>
      </c>
      <c r="Q170" s="5">
        <f t="shared" si="37"/>
        <v>304970.82</v>
      </c>
      <c r="R170" s="5">
        <f t="shared" si="26"/>
        <v>80</v>
      </c>
      <c r="S170" s="6">
        <f t="shared" si="26"/>
        <v>89.62</v>
      </c>
      <c r="T170" s="70">
        <v>7413</v>
      </c>
      <c r="U170" s="5">
        <f t="shared" si="33"/>
        <v>593040</v>
      </c>
      <c r="V170" s="5">
        <f t="shared" si="34"/>
        <v>664353.06000000006</v>
      </c>
      <c r="W170" s="5">
        <f t="shared" si="38"/>
        <v>1257393.06</v>
      </c>
    </row>
    <row r="171" spans="1:23" ht="13.2" x14ac:dyDescent="0.25">
      <c r="A171" s="3" t="s">
        <v>361</v>
      </c>
      <c r="B171" s="4" t="s">
        <v>362</v>
      </c>
      <c r="C171" s="12">
        <v>18</v>
      </c>
      <c r="D171" s="11">
        <v>12.959999999999999</v>
      </c>
      <c r="E171" s="5">
        <f t="shared" si="27"/>
        <v>135954</v>
      </c>
      <c r="F171" s="5">
        <f t="shared" si="28"/>
        <v>97886.87999999999</v>
      </c>
      <c r="G171" s="5">
        <f t="shared" si="35"/>
        <v>233840.88</v>
      </c>
      <c r="H171" s="12">
        <v>5</v>
      </c>
      <c r="I171" s="11">
        <v>6.05</v>
      </c>
      <c r="J171" s="5">
        <f t="shared" si="29"/>
        <v>37765</v>
      </c>
      <c r="K171" s="5">
        <f t="shared" si="30"/>
        <v>45695.65</v>
      </c>
      <c r="L171" s="5">
        <f t="shared" si="36"/>
        <v>83460.649999999994</v>
      </c>
      <c r="M171" s="12">
        <v>2</v>
      </c>
      <c r="N171" s="11">
        <v>5.48</v>
      </c>
      <c r="O171" s="5">
        <f t="shared" si="31"/>
        <v>15106</v>
      </c>
      <c r="P171" s="5">
        <f t="shared" si="32"/>
        <v>41390.44</v>
      </c>
      <c r="Q171" s="5">
        <f t="shared" si="37"/>
        <v>56496.44</v>
      </c>
      <c r="R171" s="5">
        <f t="shared" si="26"/>
        <v>25</v>
      </c>
      <c r="S171" s="6">
        <f t="shared" si="26"/>
        <v>24.49</v>
      </c>
      <c r="T171" s="70">
        <v>7553</v>
      </c>
      <c r="U171" s="5">
        <f t="shared" si="33"/>
        <v>188825</v>
      </c>
      <c r="V171" s="5">
        <f t="shared" si="34"/>
        <v>184972.97</v>
      </c>
      <c r="W171" s="5">
        <f t="shared" si="38"/>
        <v>373797.97</v>
      </c>
    </row>
    <row r="172" spans="1:23" ht="13.2" x14ac:dyDescent="0.25">
      <c r="A172" s="3" t="s">
        <v>363</v>
      </c>
      <c r="B172" s="4" t="s">
        <v>364</v>
      </c>
      <c r="C172" s="12">
        <v>38</v>
      </c>
      <c r="D172" s="11">
        <v>27.36</v>
      </c>
      <c r="E172" s="5">
        <f t="shared" si="27"/>
        <v>281694</v>
      </c>
      <c r="F172" s="5">
        <f t="shared" si="28"/>
        <v>202819.68</v>
      </c>
      <c r="G172" s="5">
        <f t="shared" si="35"/>
        <v>484513.68</v>
      </c>
      <c r="H172" s="12">
        <v>14</v>
      </c>
      <c r="I172" s="11">
        <v>16.939999999999998</v>
      </c>
      <c r="J172" s="5">
        <f t="shared" si="29"/>
        <v>103782</v>
      </c>
      <c r="K172" s="5">
        <f t="shared" si="30"/>
        <v>125576.21999999999</v>
      </c>
      <c r="L172" s="5">
        <f t="shared" si="36"/>
        <v>229358.21999999997</v>
      </c>
      <c r="M172" s="12">
        <v>3</v>
      </c>
      <c r="N172" s="11">
        <v>8.2200000000000006</v>
      </c>
      <c r="O172" s="5">
        <f t="shared" si="31"/>
        <v>22239</v>
      </c>
      <c r="P172" s="5">
        <f t="shared" si="32"/>
        <v>60934.860000000008</v>
      </c>
      <c r="Q172" s="5">
        <f t="shared" si="37"/>
        <v>83173.860000000015</v>
      </c>
      <c r="R172" s="5">
        <f t="shared" si="26"/>
        <v>55</v>
      </c>
      <c r="S172" s="6">
        <f t="shared" si="26"/>
        <v>52.519999999999996</v>
      </c>
      <c r="T172" s="70">
        <v>7413</v>
      </c>
      <c r="U172" s="5">
        <f t="shared" si="33"/>
        <v>407715</v>
      </c>
      <c r="V172" s="5">
        <f t="shared" si="34"/>
        <v>389330.75999999995</v>
      </c>
      <c r="W172" s="5">
        <f t="shared" si="38"/>
        <v>797045.76000000001</v>
      </c>
    </row>
    <row r="173" spans="1:23" ht="13.2" x14ac:dyDescent="0.25">
      <c r="A173" s="3" t="s">
        <v>365</v>
      </c>
      <c r="B173" s="4" t="s">
        <v>366</v>
      </c>
      <c r="C173" s="12">
        <v>62</v>
      </c>
      <c r="D173" s="11">
        <v>44.64</v>
      </c>
      <c r="E173" s="5">
        <f t="shared" si="27"/>
        <v>459606</v>
      </c>
      <c r="F173" s="5">
        <f t="shared" si="28"/>
        <v>330916.32</v>
      </c>
      <c r="G173" s="5">
        <f t="shared" si="35"/>
        <v>790522.32000000007</v>
      </c>
      <c r="H173" s="12">
        <v>18</v>
      </c>
      <c r="I173" s="11">
        <v>20.58</v>
      </c>
      <c r="J173" s="5">
        <f t="shared" si="29"/>
        <v>133434</v>
      </c>
      <c r="K173" s="5">
        <f t="shared" si="30"/>
        <v>152559.53999999998</v>
      </c>
      <c r="L173" s="5">
        <f t="shared" si="36"/>
        <v>285993.53999999998</v>
      </c>
      <c r="M173" s="12">
        <v>4</v>
      </c>
      <c r="N173" s="11">
        <v>10.96</v>
      </c>
      <c r="O173" s="5">
        <f t="shared" si="31"/>
        <v>29652</v>
      </c>
      <c r="P173" s="5">
        <f t="shared" si="32"/>
        <v>81246.48000000001</v>
      </c>
      <c r="Q173" s="5">
        <f t="shared" si="37"/>
        <v>110898.48000000001</v>
      </c>
      <c r="R173" s="5">
        <f t="shared" si="26"/>
        <v>84</v>
      </c>
      <c r="S173" s="6">
        <f t="shared" si="26"/>
        <v>76.180000000000007</v>
      </c>
      <c r="T173" s="70">
        <v>7413</v>
      </c>
      <c r="U173" s="5">
        <f t="shared" si="33"/>
        <v>622692</v>
      </c>
      <c r="V173" s="5">
        <f t="shared" si="34"/>
        <v>564722.34000000008</v>
      </c>
      <c r="W173" s="5">
        <f t="shared" si="38"/>
        <v>1187414.3400000001</v>
      </c>
    </row>
    <row r="174" spans="1:23" ht="13.2" x14ac:dyDescent="0.25">
      <c r="A174" s="3" t="s">
        <v>367</v>
      </c>
      <c r="B174" s="4" t="s">
        <v>368</v>
      </c>
      <c r="C174" s="12">
        <v>44</v>
      </c>
      <c r="D174" s="11">
        <v>31.68</v>
      </c>
      <c r="E174" s="5">
        <f t="shared" si="27"/>
        <v>327448</v>
      </c>
      <c r="F174" s="5">
        <f t="shared" si="28"/>
        <v>235762.56</v>
      </c>
      <c r="G174" s="5">
        <f t="shared" si="35"/>
        <v>563210.56000000006</v>
      </c>
      <c r="H174" s="12">
        <v>10</v>
      </c>
      <c r="I174" s="11">
        <v>12.1</v>
      </c>
      <c r="J174" s="5">
        <f t="shared" si="29"/>
        <v>74420</v>
      </c>
      <c r="K174" s="5">
        <f t="shared" si="30"/>
        <v>90048.2</v>
      </c>
      <c r="L174" s="5">
        <f t="shared" si="36"/>
        <v>164468.20000000001</v>
      </c>
      <c r="M174" s="12">
        <v>15</v>
      </c>
      <c r="N174" s="11">
        <v>41.1</v>
      </c>
      <c r="O174" s="5">
        <f t="shared" si="31"/>
        <v>111630</v>
      </c>
      <c r="P174" s="5">
        <f t="shared" si="32"/>
        <v>305866.2</v>
      </c>
      <c r="Q174" s="5">
        <f t="shared" si="37"/>
        <v>417496.2</v>
      </c>
      <c r="R174" s="5">
        <f t="shared" si="26"/>
        <v>69</v>
      </c>
      <c r="S174" s="6">
        <f t="shared" si="26"/>
        <v>84.88</v>
      </c>
      <c r="T174" s="70">
        <v>7442</v>
      </c>
      <c r="U174" s="5">
        <f t="shared" si="33"/>
        <v>513498</v>
      </c>
      <c r="V174" s="5">
        <f t="shared" si="34"/>
        <v>631676.96</v>
      </c>
      <c r="W174" s="5">
        <f t="shared" si="38"/>
        <v>1145174.96</v>
      </c>
    </row>
    <row r="175" spans="1:23" ht="13.2" x14ac:dyDescent="0.25">
      <c r="A175" s="3" t="s">
        <v>369</v>
      </c>
      <c r="B175" s="4" t="s">
        <v>370</v>
      </c>
      <c r="C175" s="12">
        <v>36</v>
      </c>
      <c r="D175" s="11">
        <v>25.919999999999998</v>
      </c>
      <c r="E175" s="5">
        <f t="shared" si="27"/>
        <v>267768</v>
      </c>
      <c r="F175" s="5">
        <f t="shared" si="28"/>
        <v>192792.95999999999</v>
      </c>
      <c r="G175" s="5">
        <f t="shared" si="35"/>
        <v>460560.95999999996</v>
      </c>
      <c r="H175" s="12">
        <v>19</v>
      </c>
      <c r="I175" s="11">
        <v>21.79</v>
      </c>
      <c r="J175" s="5">
        <f t="shared" si="29"/>
        <v>141322</v>
      </c>
      <c r="K175" s="5">
        <f t="shared" si="30"/>
        <v>162074.01999999999</v>
      </c>
      <c r="L175" s="5">
        <f t="shared" si="36"/>
        <v>303396.02</v>
      </c>
      <c r="M175" s="12">
        <v>5</v>
      </c>
      <c r="N175" s="11">
        <v>13.700000000000001</v>
      </c>
      <c r="O175" s="5">
        <f t="shared" si="31"/>
        <v>37190</v>
      </c>
      <c r="P175" s="5">
        <f t="shared" si="32"/>
        <v>101900.6</v>
      </c>
      <c r="Q175" s="5">
        <f t="shared" si="37"/>
        <v>139090.6</v>
      </c>
      <c r="R175" s="5">
        <f t="shared" si="26"/>
        <v>60</v>
      </c>
      <c r="S175" s="6">
        <f t="shared" si="26"/>
        <v>61.41</v>
      </c>
      <c r="T175" s="70">
        <v>7438</v>
      </c>
      <c r="U175" s="5">
        <f t="shared" si="33"/>
        <v>446280</v>
      </c>
      <c r="V175" s="5">
        <f t="shared" si="34"/>
        <v>456767.57999999996</v>
      </c>
      <c r="W175" s="5">
        <f t="shared" si="38"/>
        <v>903047.58</v>
      </c>
    </row>
    <row r="176" spans="1:23" ht="13.2" x14ac:dyDescent="0.25">
      <c r="A176" s="3" t="s">
        <v>371</v>
      </c>
      <c r="B176" s="4" t="s">
        <v>372</v>
      </c>
      <c r="C176" s="12">
        <v>50</v>
      </c>
      <c r="D176" s="11">
        <v>36</v>
      </c>
      <c r="E176" s="5">
        <f t="shared" si="27"/>
        <v>374250</v>
      </c>
      <c r="F176" s="5">
        <f t="shared" si="28"/>
        <v>269460</v>
      </c>
      <c r="G176" s="5">
        <f t="shared" si="35"/>
        <v>643710</v>
      </c>
      <c r="H176" s="12">
        <v>24</v>
      </c>
      <c r="I176" s="11">
        <v>29.04</v>
      </c>
      <c r="J176" s="5">
        <f t="shared" si="29"/>
        <v>179640</v>
      </c>
      <c r="K176" s="5">
        <f t="shared" si="30"/>
        <v>217364.4</v>
      </c>
      <c r="L176" s="5">
        <f t="shared" si="36"/>
        <v>397004.4</v>
      </c>
      <c r="M176" s="12">
        <v>6</v>
      </c>
      <c r="N176" s="11">
        <v>16.440000000000001</v>
      </c>
      <c r="O176" s="5">
        <f t="shared" si="31"/>
        <v>44910</v>
      </c>
      <c r="P176" s="5">
        <f t="shared" si="32"/>
        <v>123053.40000000001</v>
      </c>
      <c r="Q176" s="5">
        <f t="shared" si="37"/>
        <v>167963.40000000002</v>
      </c>
      <c r="R176" s="5">
        <f t="shared" si="26"/>
        <v>80</v>
      </c>
      <c r="S176" s="6">
        <f t="shared" si="26"/>
        <v>81.47999999999999</v>
      </c>
      <c r="T176" s="70">
        <v>7485</v>
      </c>
      <c r="U176" s="5">
        <f t="shared" si="33"/>
        <v>598800</v>
      </c>
      <c r="V176" s="5">
        <f t="shared" si="34"/>
        <v>609877.79999999993</v>
      </c>
      <c r="W176" s="5">
        <f t="shared" si="38"/>
        <v>1208677.7999999998</v>
      </c>
    </row>
    <row r="177" spans="1:23" ht="13.2" x14ac:dyDescent="0.25">
      <c r="A177" s="3" t="s">
        <v>373</v>
      </c>
      <c r="B177" s="4" t="s">
        <v>374</v>
      </c>
      <c r="C177" s="12">
        <v>94</v>
      </c>
      <c r="D177" s="11">
        <v>67.679999999999993</v>
      </c>
      <c r="E177" s="5">
        <f t="shared" si="27"/>
        <v>696822</v>
      </c>
      <c r="F177" s="5">
        <f t="shared" si="28"/>
        <v>501711.83999999997</v>
      </c>
      <c r="G177" s="5">
        <f t="shared" si="35"/>
        <v>1198533.8399999999</v>
      </c>
      <c r="H177" s="12">
        <v>72</v>
      </c>
      <c r="I177" s="11">
        <v>83.52</v>
      </c>
      <c r="J177" s="5">
        <f t="shared" si="29"/>
        <v>533736</v>
      </c>
      <c r="K177" s="5">
        <f t="shared" si="30"/>
        <v>619133.76</v>
      </c>
      <c r="L177" s="5">
        <f t="shared" si="36"/>
        <v>1152869.76</v>
      </c>
      <c r="M177" s="12">
        <v>51</v>
      </c>
      <c r="N177" s="11">
        <v>132.89000000000001</v>
      </c>
      <c r="O177" s="5">
        <f t="shared" si="31"/>
        <v>378063</v>
      </c>
      <c r="P177" s="5">
        <f t="shared" si="32"/>
        <v>985113.57000000007</v>
      </c>
      <c r="Q177" s="5">
        <f t="shared" si="37"/>
        <v>1363176.57</v>
      </c>
      <c r="R177" s="5">
        <f t="shared" si="26"/>
        <v>217</v>
      </c>
      <c r="S177" s="6">
        <f t="shared" si="26"/>
        <v>284.09000000000003</v>
      </c>
      <c r="T177" s="70">
        <v>7413</v>
      </c>
      <c r="U177" s="5">
        <f t="shared" si="33"/>
        <v>1608621</v>
      </c>
      <c r="V177" s="5">
        <f t="shared" si="34"/>
        <v>2105959.1700000004</v>
      </c>
      <c r="W177" s="5">
        <f t="shared" si="38"/>
        <v>3714580.1700000004</v>
      </c>
    </row>
    <row r="178" spans="1:23" ht="13.2" x14ac:dyDescent="0.25">
      <c r="A178" s="3" t="s">
        <v>375</v>
      </c>
      <c r="B178" s="4" t="s">
        <v>376</v>
      </c>
      <c r="C178" s="12">
        <v>38</v>
      </c>
      <c r="D178" s="11">
        <v>27.36</v>
      </c>
      <c r="E178" s="5">
        <f t="shared" si="27"/>
        <v>281694</v>
      </c>
      <c r="F178" s="5">
        <f t="shared" si="28"/>
        <v>202819.68</v>
      </c>
      <c r="G178" s="5">
        <f t="shared" si="35"/>
        <v>484513.68</v>
      </c>
      <c r="H178" s="12">
        <v>18</v>
      </c>
      <c r="I178" s="11">
        <v>19.38</v>
      </c>
      <c r="J178" s="5">
        <f t="shared" si="29"/>
        <v>133434</v>
      </c>
      <c r="K178" s="5">
        <f t="shared" si="30"/>
        <v>143663.94</v>
      </c>
      <c r="L178" s="5">
        <f t="shared" si="36"/>
        <v>277097.94</v>
      </c>
      <c r="M178" s="12">
        <v>7</v>
      </c>
      <c r="N178" s="11">
        <v>16.440000000000001</v>
      </c>
      <c r="O178" s="5">
        <f t="shared" si="31"/>
        <v>51891</v>
      </c>
      <c r="P178" s="5">
        <f t="shared" si="32"/>
        <v>121869.72000000002</v>
      </c>
      <c r="Q178" s="5">
        <f t="shared" si="37"/>
        <v>173760.72000000003</v>
      </c>
      <c r="R178" s="5">
        <f t="shared" si="26"/>
        <v>63</v>
      </c>
      <c r="S178" s="6">
        <f t="shared" si="26"/>
        <v>63.179999999999993</v>
      </c>
      <c r="T178" s="70">
        <v>7413</v>
      </c>
      <c r="U178" s="5">
        <f t="shared" si="33"/>
        <v>467019</v>
      </c>
      <c r="V178" s="5">
        <f t="shared" si="34"/>
        <v>468353.33999999997</v>
      </c>
      <c r="W178" s="5">
        <f t="shared" si="38"/>
        <v>935372.34</v>
      </c>
    </row>
    <row r="179" spans="1:23" ht="13.2" x14ac:dyDescent="0.25">
      <c r="A179" s="3" t="s">
        <v>377</v>
      </c>
      <c r="B179" s="4" t="s">
        <v>378</v>
      </c>
      <c r="C179" s="12">
        <v>21</v>
      </c>
      <c r="D179" s="11">
        <v>15.12</v>
      </c>
      <c r="E179" s="5">
        <f t="shared" si="27"/>
        <v>155673</v>
      </c>
      <c r="F179" s="5">
        <f t="shared" si="28"/>
        <v>112084.56</v>
      </c>
      <c r="G179" s="5">
        <f t="shared" si="35"/>
        <v>267757.56</v>
      </c>
      <c r="H179" s="12">
        <v>9</v>
      </c>
      <c r="I179" s="11">
        <v>10.89</v>
      </c>
      <c r="J179" s="5">
        <f t="shared" si="29"/>
        <v>66717</v>
      </c>
      <c r="K179" s="5">
        <f t="shared" si="30"/>
        <v>80727.570000000007</v>
      </c>
      <c r="L179" s="5">
        <f t="shared" si="36"/>
        <v>147444.57</v>
      </c>
      <c r="M179" s="12">
        <v>7</v>
      </c>
      <c r="N179" s="11">
        <v>19.18</v>
      </c>
      <c r="O179" s="5">
        <f t="shared" si="31"/>
        <v>51891</v>
      </c>
      <c r="P179" s="5">
        <f t="shared" si="32"/>
        <v>142181.34</v>
      </c>
      <c r="Q179" s="5">
        <f t="shared" si="37"/>
        <v>194072.34</v>
      </c>
      <c r="R179" s="5">
        <f t="shared" si="26"/>
        <v>37</v>
      </c>
      <c r="S179" s="6">
        <f t="shared" si="26"/>
        <v>45.19</v>
      </c>
      <c r="T179" s="70">
        <v>7413</v>
      </c>
      <c r="U179" s="5">
        <f t="shared" si="33"/>
        <v>274281</v>
      </c>
      <c r="V179" s="5">
        <f t="shared" si="34"/>
        <v>334993.46999999997</v>
      </c>
      <c r="W179" s="5">
        <f t="shared" si="38"/>
        <v>609274.47</v>
      </c>
    </row>
    <row r="180" spans="1:23" ht="13.2" x14ac:dyDescent="0.25">
      <c r="A180" s="3" t="s">
        <v>379</v>
      </c>
      <c r="B180" s="4" t="s">
        <v>380</v>
      </c>
      <c r="C180" s="12">
        <v>166</v>
      </c>
      <c r="D180" s="11">
        <v>119.52</v>
      </c>
      <c r="E180" s="5">
        <f t="shared" si="27"/>
        <v>1241680</v>
      </c>
      <c r="F180" s="5">
        <f t="shared" si="28"/>
        <v>894009.6</v>
      </c>
      <c r="G180" s="5">
        <f t="shared" si="35"/>
        <v>2135689.6</v>
      </c>
      <c r="H180" s="12">
        <v>63</v>
      </c>
      <c r="I180" s="11">
        <v>73.22999999999999</v>
      </c>
      <c r="J180" s="5">
        <f t="shared" si="29"/>
        <v>471240</v>
      </c>
      <c r="K180" s="5">
        <f t="shared" si="30"/>
        <v>547760.39999999991</v>
      </c>
      <c r="L180" s="5">
        <f t="shared" si="36"/>
        <v>1019000.3999999999</v>
      </c>
      <c r="M180" s="12">
        <v>26</v>
      </c>
      <c r="N180" s="11">
        <v>71.240000000000009</v>
      </c>
      <c r="O180" s="5">
        <f t="shared" si="31"/>
        <v>194480</v>
      </c>
      <c r="P180" s="5">
        <f t="shared" si="32"/>
        <v>532875.20000000007</v>
      </c>
      <c r="Q180" s="5">
        <f t="shared" si="37"/>
        <v>727355.20000000007</v>
      </c>
      <c r="R180" s="5">
        <f t="shared" si="26"/>
        <v>255</v>
      </c>
      <c r="S180" s="6">
        <f t="shared" si="26"/>
        <v>263.99</v>
      </c>
      <c r="T180" s="70">
        <v>7480</v>
      </c>
      <c r="U180" s="5">
        <f t="shared" si="33"/>
        <v>1907400</v>
      </c>
      <c r="V180" s="5">
        <f t="shared" si="34"/>
        <v>1974645.2</v>
      </c>
      <c r="W180" s="5">
        <f t="shared" si="38"/>
        <v>3882045.2</v>
      </c>
    </row>
    <row r="181" spans="1:23" ht="13.2" x14ac:dyDescent="0.25">
      <c r="A181" s="3" t="s">
        <v>381</v>
      </c>
      <c r="B181" s="4" t="s">
        <v>382</v>
      </c>
      <c r="C181" s="12">
        <v>469</v>
      </c>
      <c r="D181" s="11">
        <v>337.68</v>
      </c>
      <c r="E181" s="5">
        <f t="shared" si="27"/>
        <v>3479511</v>
      </c>
      <c r="F181" s="5">
        <f t="shared" si="28"/>
        <v>2505247.92</v>
      </c>
      <c r="G181" s="5">
        <f t="shared" si="35"/>
        <v>5984758.9199999999</v>
      </c>
      <c r="H181" s="12">
        <v>139</v>
      </c>
      <c r="I181" s="11">
        <v>162.79</v>
      </c>
      <c r="J181" s="5">
        <f t="shared" si="29"/>
        <v>1031241</v>
      </c>
      <c r="K181" s="5">
        <f t="shared" si="30"/>
        <v>1207739.01</v>
      </c>
      <c r="L181" s="5">
        <f t="shared" si="36"/>
        <v>2238980.0099999998</v>
      </c>
      <c r="M181" s="12">
        <v>88</v>
      </c>
      <c r="N181" s="11">
        <v>228.79000000000002</v>
      </c>
      <c r="O181" s="5">
        <f t="shared" si="31"/>
        <v>652872</v>
      </c>
      <c r="P181" s="5">
        <f t="shared" si="32"/>
        <v>1697393.0100000002</v>
      </c>
      <c r="Q181" s="5">
        <f t="shared" si="37"/>
        <v>2350265.0100000002</v>
      </c>
      <c r="R181" s="5">
        <f t="shared" si="26"/>
        <v>696</v>
      </c>
      <c r="S181" s="6">
        <f t="shared" si="26"/>
        <v>729.26</v>
      </c>
      <c r="T181" s="70">
        <v>7419</v>
      </c>
      <c r="U181" s="5">
        <f t="shared" si="33"/>
        <v>5163624</v>
      </c>
      <c r="V181" s="5">
        <f t="shared" si="34"/>
        <v>5410379.9399999995</v>
      </c>
      <c r="W181" s="5">
        <f t="shared" si="38"/>
        <v>10574003.939999999</v>
      </c>
    </row>
    <row r="182" spans="1:23" ht="13.2" x14ac:dyDescent="0.25">
      <c r="A182" s="3" t="s">
        <v>383</v>
      </c>
      <c r="B182" s="4" t="s">
        <v>384</v>
      </c>
      <c r="C182" s="12">
        <v>30</v>
      </c>
      <c r="D182" s="11">
        <v>21.599999999999998</v>
      </c>
      <c r="E182" s="5">
        <f t="shared" si="27"/>
        <v>222390</v>
      </c>
      <c r="F182" s="5">
        <f t="shared" si="28"/>
        <v>160120.79999999999</v>
      </c>
      <c r="G182" s="5">
        <f t="shared" si="35"/>
        <v>382510.8</v>
      </c>
      <c r="H182" s="12">
        <v>11</v>
      </c>
      <c r="I182" s="11">
        <v>12.709999999999999</v>
      </c>
      <c r="J182" s="5">
        <f t="shared" si="29"/>
        <v>81543</v>
      </c>
      <c r="K182" s="5">
        <f t="shared" si="30"/>
        <v>94219.23</v>
      </c>
      <c r="L182" s="5">
        <f t="shared" si="36"/>
        <v>175762.22999999998</v>
      </c>
      <c r="M182" s="12">
        <v>0</v>
      </c>
      <c r="N182" s="11">
        <v>0</v>
      </c>
      <c r="O182" s="5">
        <f t="shared" si="31"/>
        <v>0</v>
      </c>
      <c r="P182" s="5">
        <f t="shared" si="32"/>
        <v>0</v>
      </c>
      <c r="Q182" s="5">
        <f t="shared" si="37"/>
        <v>0</v>
      </c>
      <c r="R182" s="5">
        <f t="shared" si="26"/>
        <v>41</v>
      </c>
      <c r="S182" s="6">
        <f t="shared" si="26"/>
        <v>34.309999999999995</v>
      </c>
      <c r="T182" s="70">
        <v>7413</v>
      </c>
      <c r="U182" s="5">
        <f t="shared" si="33"/>
        <v>303933</v>
      </c>
      <c r="V182" s="5">
        <f t="shared" si="34"/>
        <v>254340.02999999997</v>
      </c>
      <c r="W182" s="5">
        <f t="shared" si="38"/>
        <v>558273.03</v>
      </c>
    </row>
    <row r="183" spans="1:23" ht="13.2" x14ac:dyDescent="0.25">
      <c r="A183" s="3" t="s">
        <v>385</v>
      </c>
      <c r="B183" s="4" t="s">
        <v>386</v>
      </c>
      <c r="C183" s="12">
        <v>242</v>
      </c>
      <c r="D183" s="11">
        <v>174.23999999999998</v>
      </c>
      <c r="E183" s="5">
        <f t="shared" si="27"/>
        <v>1802900</v>
      </c>
      <c r="F183" s="5">
        <f t="shared" si="28"/>
        <v>1298087.9999999998</v>
      </c>
      <c r="G183" s="5">
        <f t="shared" si="35"/>
        <v>3100988</v>
      </c>
      <c r="H183" s="12">
        <v>136</v>
      </c>
      <c r="I183" s="11">
        <v>163.96</v>
      </c>
      <c r="J183" s="5">
        <f t="shared" si="29"/>
        <v>1013200</v>
      </c>
      <c r="K183" s="5">
        <f t="shared" si="30"/>
        <v>1221502</v>
      </c>
      <c r="L183" s="5">
        <f t="shared" si="36"/>
        <v>2234702</v>
      </c>
      <c r="M183" s="12">
        <v>103</v>
      </c>
      <c r="N183" s="11">
        <v>282.22000000000003</v>
      </c>
      <c r="O183" s="5">
        <f t="shared" si="31"/>
        <v>767350</v>
      </c>
      <c r="P183" s="5">
        <f t="shared" si="32"/>
        <v>2102539</v>
      </c>
      <c r="Q183" s="5">
        <f t="shared" si="37"/>
        <v>2869889</v>
      </c>
      <c r="R183" s="5">
        <f t="shared" si="26"/>
        <v>481</v>
      </c>
      <c r="S183" s="6">
        <f t="shared" si="26"/>
        <v>620.42000000000007</v>
      </c>
      <c r="T183" s="70">
        <v>7450</v>
      </c>
      <c r="U183" s="5">
        <f t="shared" si="33"/>
        <v>3583450</v>
      </c>
      <c r="V183" s="5">
        <f t="shared" si="34"/>
        <v>4622129.0000000009</v>
      </c>
      <c r="W183" s="5">
        <f t="shared" si="38"/>
        <v>8205579.0000000009</v>
      </c>
    </row>
    <row r="184" spans="1:23" ht="13.2" x14ac:dyDescent="0.25">
      <c r="A184" s="3" t="s">
        <v>387</v>
      </c>
      <c r="B184" s="4" t="s">
        <v>388</v>
      </c>
      <c r="C184" s="12">
        <v>97</v>
      </c>
      <c r="D184" s="11">
        <v>69.84</v>
      </c>
      <c r="E184" s="5">
        <f t="shared" si="27"/>
        <v>719546</v>
      </c>
      <c r="F184" s="5">
        <f t="shared" si="28"/>
        <v>518073.12000000005</v>
      </c>
      <c r="G184" s="5">
        <f t="shared" si="35"/>
        <v>1237619.1200000001</v>
      </c>
      <c r="H184" s="12">
        <v>46</v>
      </c>
      <c r="I184" s="11">
        <v>50.86</v>
      </c>
      <c r="J184" s="5">
        <f t="shared" si="29"/>
        <v>341228</v>
      </c>
      <c r="K184" s="5">
        <f t="shared" si="30"/>
        <v>377279.48</v>
      </c>
      <c r="L184" s="5">
        <f t="shared" si="36"/>
        <v>718507.48</v>
      </c>
      <c r="M184" s="12">
        <v>28</v>
      </c>
      <c r="N184" s="11">
        <v>75.350000000000009</v>
      </c>
      <c r="O184" s="5">
        <f t="shared" si="31"/>
        <v>207704</v>
      </c>
      <c r="P184" s="5">
        <f t="shared" si="32"/>
        <v>558946.30000000005</v>
      </c>
      <c r="Q184" s="5">
        <f t="shared" si="37"/>
        <v>766650.3</v>
      </c>
      <c r="R184" s="5">
        <f t="shared" si="26"/>
        <v>171</v>
      </c>
      <c r="S184" s="6">
        <f t="shared" si="26"/>
        <v>196.05</v>
      </c>
      <c r="T184" s="70">
        <v>7418</v>
      </c>
      <c r="U184" s="5">
        <f t="shared" si="33"/>
        <v>1268478</v>
      </c>
      <c r="V184" s="5">
        <f t="shared" si="34"/>
        <v>1454298.9000000001</v>
      </c>
      <c r="W184" s="5">
        <f t="shared" si="38"/>
        <v>2722776.9000000004</v>
      </c>
    </row>
    <row r="185" spans="1:23" ht="13.2" x14ac:dyDescent="0.25">
      <c r="A185" s="3" t="s">
        <v>389</v>
      </c>
      <c r="B185" s="4" t="s">
        <v>390</v>
      </c>
      <c r="C185" s="12">
        <v>58</v>
      </c>
      <c r="D185" s="11">
        <v>41.76</v>
      </c>
      <c r="E185" s="5">
        <f t="shared" si="27"/>
        <v>429954</v>
      </c>
      <c r="F185" s="5">
        <f t="shared" si="28"/>
        <v>309566.88</v>
      </c>
      <c r="G185" s="5">
        <f t="shared" si="35"/>
        <v>739520.88</v>
      </c>
      <c r="H185" s="12">
        <v>19</v>
      </c>
      <c r="I185" s="11">
        <v>22.39</v>
      </c>
      <c r="J185" s="5">
        <f t="shared" si="29"/>
        <v>140847</v>
      </c>
      <c r="K185" s="5">
        <f t="shared" si="30"/>
        <v>165977.07</v>
      </c>
      <c r="L185" s="5">
        <f t="shared" si="36"/>
        <v>306824.07</v>
      </c>
      <c r="M185" s="12">
        <v>8</v>
      </c>
      <c r="N185" s="11">
        <v>21.92</v>
      </c>
      <c r="O185" s="5">
        <f t="shared" si="31"/>
        <v>59304</v>
      </c>
      <c r="P185" s="5">
        <f t="shared" si="32"/>
        <v>162492.96000000002</v>
      </c>
      <c r="Q185" s="5">
        <f t="shared" si="37"/>
        <v>221796.96000000002</v>
      </c>
      <c r="R185" s="5">
        <f t="shared" si="26"/>
        <v>85</v>
      </c>
      <c r="S185" s="6">
        <f t="shared" si="26"/>
        <v>86.070000000000007</v>
      </c>
      <c r="T185" s="70">
        <v>7413</v>
      </c>
      <c r="U185" s="5">
        <f t="shared" si="33"/>
        <v>630105</v>
      </c>
      <c r="V185" s="5">
        <f t="shared" si="34"/>
        <v>638036.91</v>
      </c>
      <c r="W185" s="5">
        <f t="shared" si="38"/>
        <v>1268141.9100000001</v>
      </c>
    </row>
    <row r="186" spans="1:23" ht="13.2" x14ac:dyDescent="0.25">
      <c r="A186" s="3" t="s">
        <v>391</v>
      </c>
      <c r="B186" s="4" t="s">
        <v>392</v>
      </c>
      <c r="C186" s="12">
        <v>31</v>
      </c>
      <c r="D186" s="11">
        <v>22.32</v>
      </c>
      <c r="E186" s="5">
        <f t="shared" si="27"/>
        <v>229803</v>
      </c>
      <c r="F186" s="5">
        <f t="shared" si="28"/>
        <v>165458.16</v>
      </c>
      <c r="G186" s="5">
        <f t="shared" si="35"/>
        <v>395261.16000000003</v>
      </c>
      <c r="H186" s="12">
        <v>8</v>
      </c>
      <c r="I186" s="11">
        <v>9.68</v>
      </c>
      <c r="J186" s="5">
        <f t="shared" si="29"/>
        <v>59304</v>
      </c>
      <c r="K186" s="5">
        <f t="shared" si="30"/>
        <v>71757.84</v>
      </c>
      <c r="L186" s="5">
        <f t="shared" si="36"/>
        <v>131061.84</v>
      </c>
      <c r="M186" s="12">
        <v>1</v>
      </c>
      <c r="N186" s="11">
        <v>2.74</v>
      </c>
      <c r="O186" s="5">
        <f t="shared" si="31"/>
        <v>7413</v>
      </c>
      <c r="P186" s="5">
        <f t="shared" si="32"/>
        <v>20311.620000000003</v>
      </c>
      <c r="Q186" s="5">
        <f t="shared" si="37"/>
        <v>27724.620000000003</v>
      </c>
      <c r="R186" s="5">
        <f t="shared" si="26"/>
        <v>40</v>
      </c>
      <c r="S186" s="6">
        <f t="shared" si="26"/>
        <v>34.74</v>
      </c>
      <c r="T186" s="70">
        <v>7413</v>
      </c>
      <c r="U186" s="5">
        <f t="shared" si="33"/>
        <v>296520</v>
      </c>
      <c r="V186" s="5">
        <f t="shared" si="34"/>
        <v>257527.62000000002</v>
      </c>
      <c r="W186" s="5">
        <f t="shared" si="38"/>
        <v>554047.62</v>
      </c>
    </row>
    <row r="187" spans="1:23" ht="13.2" x14ac:dyDescent="0.25">
      <c r="A187" s="3" t="s">
        <v>393</v>
      </c>
      <c r="B187" s="4" t="s">
        <v>394</v>
      </c>
      <c r="C187" s="12">
        <v>42</v>
      </c>
      <c r="D187" s="11">
        <v>30.24</v>
      </c>
      <c r="E187" s="5">
        <f t="shared" si="27"/>
        <v>313614</v>
      </c>
      <c r="F187" s="5">
        <f t="shared" si="28"/>
        <v>225802.08</v>
      </c>
      <c r="G187" s="5">
        <f t="shared" si="35"/>
        <v>539416.07999999996</v>
      </c>
      <c r="H187" s="12">
        <v>27</v>
      </c>
      <c r="I187" s="11">
        <v>32.67</v>
      </c>
      <c r="J187" s="5">
        <f t="shared" si="29"/>
        <v>201609</v>
      </c>
      <c r="K187" s="5">
        <f t="shared" si="30"/>
        <v>243946.89</v>
      </c>
      <c r="L187" s="5">
        <f t="shared" si="36"/>
        <v>445555.89</v>
      </c>
      <c r="M187" s="12">
        <v>8</v>
      </c>
      <c r="N187" s="11">
        <v>20.55</v>
      </c>
      <c r="O187" s="5">
        <f t="shared" si="31"/>
        <v>59736</v>
      </c>
      <c r="P187" s="5">
        <f t="shared" si="32"/>
        <v>153446.85</v>
      </c>
      <c r="Q187" s="5">
        <f t="shared" si="37"/>
        <v>213182.85</v>
      </c>
      <c r="R187" s="5">
        <f t="shared" si="26"/>
        <v>77</v>
      </c>
      <c r="S187" s="6">
        <f t="shared" si="26"/>
        <v>83.46</v>
      </c>
      <c r="T187" s="70">
        <v>7467</v>
      </c>
      <c r="U187" s="5">
        <f t="shared" si="33"/>
        <v>574959</v>
      </c>
      <c r="V187" s="5">
        <f t="shared" si="34"/>
        <v>623195.81999999995</v>
      </c>
      <c r="W187" s="5">
        <f t="shared" si="38"/>
        <v>1198154.8199999998</v>
      </c>
    </row>
    <row r="188" spans="1:23" ht="13.2" x14ac:dyDescent="0.25">
      <c r="A188" s="3" t="s">
        <v>395</v>
      </c>
      <c r="B188" s="4" t="s">
        <v>396</v>
      </c>
      <c r="C188" s="12">
        <v>92</v>
      </c>
      <c r="D188" s="11">
        <v>66.239999999999995</v>
      </c>
      <c r="E188" s="5">
        <f t="shared" si="27"/>
        <v>681996</v>
      </c>
      <c r="F188" s="5">
        <f t="shared" si="28"/>
        <v>491037.11999999994</v>
      </c>
      <c r="G188" s="5">
        <f t="shared" si="35"/>
        <v>1173033.1199999999</v>
      </c>
      <c r="H188" s="12">
        <v>34</v>
      </c>
      <c r="I188" s="11">
        <v>35.74</v>
      </c>
      <c r="J188" s="5">
        <f t="shared" si="29"/>
        <v>252042</v>
      </c>
      <c r="K188" s="5">
        <f t="shared" si="30"/>
        <v>264940.62</v>
      </c>
      <c r="L188" s="5">
        <f t="shared" si="36"/>
        <v>516982.62</v>
      </c>
      <c r="M188" s="12">
        <v>17</v>
      </c>
      <c r="N188" s="11">
        <v>46.580000000000005</v>
      </c>
      <c r="O188" s="5">
        <f t="shared" si="31"/>
        <v>126021</v>
      </c>
      <c r="P188" s="5">
        <f t="shared" si="32"/>
        <v>345297.54000000004</v>
      </c>
      <c r="Q188" s="5">
        <f t="shared" si="37"/>
        <v>471318.54000000004</v>
      </c>
      <c r="R188" s="5">
        <f t="shared" si="26"/>
        <v>143</v>
      </c>
      <c r="S188" s="6">
        <f t="shared" si="26"/>
        <v>148.56</v>
      </c>
      <c r="T188" s="70">
        <v>7413</v>
      </c>
      <c r="U188" s="5">
        <f t="shared" si="33"/>
        <v>1060059</v>
      </c>
      <c r="V188" s="5">
        <f t="shared" si="34"/>
        <v>1101275.28</v>
      </c>
      <c r="W188" s="5">
        <f t="shared" si="38"/>
        <v>2161334.2800000003</v>
      </c>
    </row>
    <row r="189" spans="1:23" ht="13.2" x14ac:dyDescent="0.25">
      <c r="A189" s="3" t="s">
        <v>397</v>
      </c>
      <c r="B189" s="4" t="s">
        <v>398</v>
      </c>
      <c r="C189" s="12">
        <v>77</v>
      </c>
      <c r="D189" s="11">
        <v>55.44</v>
      </c>
      <c r="E189" s="5">
        <f t="shared" si="27"/>
        <v>570801</v>
      </c>
      <c r="F189" s="5">
        <f t="shared" si="28"/>
        <v>410976.72</v>
      </c>
      <c r="G189" s="5">
        <f t="shared" si="35"/>
        <v>981777.72</v>
      </c>
      <c r="H189" s="12">
        <v>20</v>
      </c>
      <c r="I189" s="11">
        <v>22.4</v>
      </c>
      <c r="J189" s="5">
        <f t="shared" si="29"/>
        <v>148260</v>
      </c>
      <c r="K189" s="5">
        <f t="shared" si="30"/>
        <v>166051.19999999998</v>
      </c>
      <c r="L189" s="5">
        <f t="shared" si="36"/>
        <v>314311.19999999995</v>
      </c>
      <c r="M189" s="12">
        <v>14</v>
      </c>
      <c r="N189" s="11">
        <v>35.620000000000005</v>
      </c>
      <c r="O189" s="5">
        <f t="shared" si="31"/>
        <v>103782</v>
      </c>
      <c r="P189" s="5">
        <f t="shared" si="32"/>
        <v>264051.06000000006</v>
      </c>
      <c r="Q189" s="5">
        <f t="shared" si="37"/>
        <v>367833.06000000006</v>
      </c>
      <c r="R189" s="5">
        <f t="shared" si="26"/>
        <v>111</v>
      </c>
      <c r="S189" s="6">
        <f t="shared" si="26"/>
        <v>113.46000000000001</v>
      </c>
      <c r="T189" s="70">
        <v>7413</v>
      </c>
      <c r="U189" s="5">
        <f t="shared" si="33"/>
        <v>822843</v>
      </c>
      <c r="V189" s="5">
        <f t="shared" si="34"/>
        <v>841078.9800000001</v>
      </c>
      <c r="W189" s="5">
        <f t="shared" si="38"/>
        <v>1663921.98</v>
      </c>
    </row>
    <row r="190" spans="1:23" ht="13.2" x14ac:dyDescent="0.25">
      <c r="A190" s="3" t="s">
        <v>399</v>
      </c>
      <c r="B190" s="4" t="s">
        <v>400</v>
      </c>
      <c r="C190" s="12">
        <v>61</v>
      </c>
      <c r="D190" s="11">
        <v>43.92</v>
      </c>
      <c r="E190" s="5">
        <f t="shared" si="27"/>
        <v>452315</v>
      </c>
      <c r="F190" s="5">
        <f t="shared" si="28"/>
        <v>325666.8</v>
      </c>
      <c r="G190" s="5">
        <f t="shared" si="35"/>
        <v>777981.8</v>
      </c>
      <c r="H190" s="12">
        <v>13</v>
      </c>
      <c r="I190" s="11">
        <v>15.129999999999999</v>
      </c>
      <c r="J190" s="5">
        <f t="shared" si="29"/>
        <v>96395</v>
      </c>
      <c r="K190" s="5">
        <f t="shared" si="30"/>
        <v>112188.95</v>
      </c>
      <c r="L190" s="5">
        <f t="shared" si="36"/>
        <v>208583.95</v>
      </c>
      <c r="M190" s="12">
        <v>11</v>
      </c>
      <c r="N190" s="11">
        <v>30.14</v>
      </c>
      <c r="O190" s="5">
        <f t="shared" si="31"/>
        <v>81565</v>
      </c>
      <c r="P190" s="5">
        <f t="shared" si="32"/>
        <v>223488.1</v>
      </c>
      <c r="Q190" s="5">
        <f t="shared" si="37"/>
        <v>305053.09999999998</v>
      </c>
      <c r="R190" s="5">
        <f t="shared" si="26"/>
        <v>85</v>
      </c>
      <c r="S190" s="6">
        <f t="shared" si="26"/>
        <v>89.19</v>
      </c>
      <c r="T190" s="70">
        <v>7415</v>
      </c>
      <c r="U190" s="5">
        <f t="shared" si="33"/>
        <v>630275</v>
      </c>
      <c r="V190" s="5">
        <f t="shared" si="34"/>
        <v>661343.85</v>
      </c>
      <c r="W190" s="5">
        <f t="shared" si="38"/>
        <v>1291618.8500000001</v>
      </c>
    </row>
    <row r="191" spans="1:23" ht="13.2" x14ac:dyDescent="0.25">
      <c r="A191" s="3" t="s">
        <v>401</v>
      </c>
      <c r="B191" s="4" t="s">
        <v>402</v>
      </c>
      <c r="C191" s="12">
        <v>19</v>
      </c>
      <c r="D191" s="11">
        <v>13.68</v>
      </c>
      <c r="E191" s="5">
        <f t="shared" si="27"/>
        <v>140847</v>
      </c>
      <c r="F191" s="5">
        <f t="shared" si="28"/>
        <v>101409.84</v>
      </c>
      <c r="G191" s="5">
        <f t="shared" si="35"/>
        <v>242256.84</v>
      </c>
      <c r="H191" s="12">
        <v>23</v>
      </c>
      <c r="I191" s="11">
        <v>26.03</v>
      </c>
      <c r="J191" s="5">
        <f t="shared" si="29"/>
        <v>170499</v>
      </c>
      <c r="K191" s="5">
        <f t="shared" si="30"/>
        <v>192960.39</v>
      </c>
      <c r="L191" s="5">
        <f t="shared" si="36"/>
        <v>363459.39</v>
      </c>
      <c r="M191" s="12">
        <v>8</v>
      </c>
      <c r="N191" s="11">
        <v>20.55</v>
      </c>
      <c r="O191" s="5">
        <f t="shared" si="31"/>
        <v>59304</v>
      </c>
      <c r="P191" s="5">
        <f t="shared" si="32"/>
        <v>152337.15</v>
      </c>
      <c r="Q191" s="5">
        <f t="shared" si="37"/>
        <v>211641.15</v>
      </c>
      <c r="R191" s="5">
        <f t="shared" si="26"/>
        <v>50</v>
      </c>
      <c r="S191" s="6">
        <f t="shared" si="26"/>
        <v>60.260000000000005</v>
      </c>
      <c r="T191" s="70">
        <v>7413</v>
      </c>
      <c r="U191" s="5">
        <f t="shared" si="33"/>
        <v>370650</v>
      </c>
      <c r="V191" s="5">
        <f t="shared" si="34"/>
        <v>446707.38000000006</v>
      </c>
      <c r="W191" s="5">
        <f t="shared" si="38"/>
        <v>817357.38000000012</v>
      </c>
    </row>
    <row r="192" spans="1:23" ht="13.2" x14ac:dyDescent="0.25">
      <c r="A192" s="3" t="s">
        <v>403</v>
      </c>
      <c r="B192" s="4" t="s">
        <v>404</v>
      </c>
      <c r="C192" s="12">
        <v>63</v>
      </c>
      <c r="D192" s="11">
        <v>45.36</v>
      </c>
      <c r="E192" s="5">
        <f t="shared" si="27"/>
        <v>467019</v>
      </c>
      <c r="F192" s="5">
        <f t="shared" si="28"/>
        <v>336253.68</v>
      </c>
      <c r="G192" s="5">
        <f t="shared" si="35"/>
        <v>803272.67999999993</v>
      </c>
      <c r="H192" s="12">
        <v>34</v>
      </c>
      <c r="I192" s="11">
        <v>39.94</v>
      </c>
      <c r="J192" s="5">
        <f t="shared" si="29"/>
        <v>252042</v>
      </c>
      <c r="K192" s="5">
        <f t="shared" si="30"/>
        <v>296075.21999999997</v>
      </c>
      <c r="L192" s="5">
        <f t="shared" si="36"/>
        <v>548117.22</v>
      </c>
      <c r="M192" s="12">
        <v>12</v>
      </c>
      <c r="N192" s="11">
        <v>32.880000000000003</v>
      </c>
      <c r="O192" s="5">
        <f t="shared" si="31"/>
        <v>88956</v>
      </c>
      <c r="P192" s="5">
        <f t="shared" si="32"/>
        <v>243739.44000000003</v>
      </c>
      <c r="Q192" s="5">
        <f t="shared" si="37"/>
        <v>332695.44000000006</v>
      </c>
      <c r="R192" s="5">
        <f t="shared" ref="R192:S253" si="39">C192+H192+M192</f>
        <v>109</v>
      </c>
      <c r="S192" s="6">
        <f t="shared" si="39"/>
        <v>118.18</v>
      </c>
      <c r="T192" s="70">
        <v>7413</v>
      </c>
      <c r="U192" s="5">
        <f t="shared" si="33"/>
        <v>808017</v>
      </c>
      <c r="V192" s="5">
        <f t="shared" si="34"/>
        <v>876068.34000000008</v>
      </c>
      <c r="W192" s="5">
        <f t="shared" si="38"/>
        <v>1684085.34</v>
      </c>
    </row>
    <row r="193" spans="1:23" ht="13.2" x14ac:dyDescent="0.25">
      <c r="A193" s="3" t="s">
        <v>405</v>
      </c>
      <c r="B193" s="4" t="s">
        <v>406</v>
      </c>
      <c r="C193" s="12">
        <v>28</v>
      </c>
      <c r="D193" s="11">
        <v>20.16</v>
      </c>
      <c r="E193" s="5">
        <f t="shared" si="27"/>
        <v>207564</v>
      </c>
      <c r="F193" s="5">
        <f t="shared" si="28"/>
        <v>149446.07999999999</v>
      </c>
      <c r="G193" s="5">
        <f t="shared" si="35"/>
        <v>357010.07999999996</v>
      </c>
      <c r="H193" s="12">
        <v>8</v>
      </c>
      <c r="I193" s="11">
        <v>9.68</v>
      </c>
      <c r="J193" s="5">
        <f t="shared" si="29"/>
        <v>59304</v>
      </c>
      <c r="K193" s="5">
        <f t="shared" si="30"/>
        <v>71757.84</v>
      </c>
      <c r="L193" s="5">
        <f t="shared" si="36"/>
        <v>131061.84</v>
      </c>
      <c r="M193" s="12">
        <v>4</v>
      </c>
      <c r="N193" s="11">
        <v>10.96</v>
      </c>
      <c r="O193" s="5">
        <f t="shared" si="31"/>
        <v>29652</v>
      </c>
      <c r="P193" s="5">
        <f t="shared" si="32"/>
        <v>81246.48000000001</v>
      </c>
      <c r="Q193" s="5">
        <f t="shared" si="37"/>
        <v>110898.48000000001</v>
      </c>
      <c r="R193" s="5">
        <f t="shared" si="39"/>
        <v>40</v>
      </c>
      <c r="S193" s="6">
        <f t="shared" si="39"/>
        <v>40.799999999999997</v>
      </c>
      <c r="T193" s="70">
        <v>7413</v>
      </c>
      <c r="U193" s="5">
        <f t="shared" si="33"/>
        <v>296520</v>
      </c>
      <c r="V193" s="5">
        <f t="shared" si="34"/>
        <v>302450.39999999997</v>
      </c>
      <c r="W193" s="5">
        <f t="shared" si="38"/>
        <v>598970.39999999991</v>
      </c>
    </row>
    <row r="194" spans="1:23" ht="13.2" x14ac:dyDescent="0.25">
      <c r="A194" s="3" t="s">
        <v>407</v>
      </c>
      <c r="B194" s="4" t="s">
        <v>408</v>
      </c>
      <c r="C194" s="12">
        <v>37</v>
      </c>
      <c r="D194" s="11">
        <v>26.64</v>
      </c>
      <c r="E194" s="5">
        <f t="shared" ref="E194:E257" si="40">T194*C194</f>
        <v>275724</v>
      </c>
      <c r="F194" s="5">
        <f t="shared" ref="F194:F257" si="41">T194*D194</f>
        <v>198521.28</v>
      </c>
      <c r="G194" s="5">
        <f t="shared" si="35"/>
        <v>474245.28</v>
      </c>
      <c r="H194" s="12">
        <v>10</v>
      </c>
      <c r="I194" s="11">
        <v>12.1</v>
      </c>
      <c r="J194" s="5">
        <f t="shared" ref="J194:J257" si="42">T194*H194</f>
        <v>74520</v>
      </c>
      <c r="K194" s="5">
        <f t="shared" ref="K194:K257" si="43">T194*I194</f>
        <v>90169.2</v>
      </c>
      <c r="L194" s="5">
        <f t="shared" si="36"/>
        <v>164689.20000000001</v>
      </c>
      <c r="M194" s="12">
        <v>4</v>
      </c>
      <c r="N194" s="11">
        <v>10.96</v>
      </c>
      <c r="O194" s="5">
        <f t="shared" ref="O194:O257" si="44">T194*M194</f>
        <v>29808</v>
      </c>
      <c r="P194" s="5">
        <f t="shared" ref="P194:P257" si="45">T194*N194</f>
        <v>81673.920000000013</v>
      </c>
      <c r="Q194" s="5">
        <f t="shared" si="37"/>
        <v>111481.92000000001</v>
      </c>
      <c r="R194" s="5">
        <f t="shared" si="39"/>
        <v>51</v>
      </c>
      <c r="S194" s="6">
        <f t="shared" si="39"/>
        <v>49.7</v>
      </c>
      <c r="T194" s="70">
        <v>7452</v>
      </c>
      <c r="U194" s="5">
        <f t="shared" ref="U194:U257" si="46">T194*R194</f>
        <v>380052</v>
      </c>
      <c r="V194" s="5">
        <f t="shared" ref="V194:V257" si="47">T194*S194</f>
        <v>370364.4</v>
      </c>
      <c r="W194" s="5">
        <f t="shared" si="38"/>
        <v>750416.4</v>
      </c>
    </row>
    <row r="195" spans="1:23" ht="13.2" x14ac:dyDescent="0.25">
      <c r="A195" s="3" t="s">
        <v>409</v>
      </c>
      <c r="B195" s="4" t="s">
        <v>410</v>
      </c>
      <c r="C195" s="12">
        <v>14</v>
      </c>
      <c r="D195" s="11">
        <v>10.08</v>
      </c>
      <c r="E195" s="5">
        <f t="shared" si="40"/>
        <v>103782</v>
      </c>
      <c r="F195" s="5">
        <f t="shared" si="41"/>
        <v>74723.039999999994</v>
      </c>
      <c r="G195" s="5">
        <f t="shared" ref="G195:G258" si="48">E195+F195</f>
        <v>178505.03999999998</v>
      </c>
      <c r="H195" s="12">
        <v>2</v>
      </c>
      <c r="I195" s="11">
        <v>2.42</v>
      </c>
      <c r="J195" s="5">
        <f t="shared" si="42"/>
        <v>14826</v>
      </c>
      <c r="K195" s="5">
        <f t="shared" si="43"/>
        <v>17939.46</v>
      </c>
      <c r="L195" s="5">
        <f t="shared" ref="L195:L258" si="49">J195+K195</f>
        <v>32765.46</v>
      </c>
      <c r="M195" s="12">
        <v>4</v>
      </c>
      <c r="N195" s="11">
        <v>10.96</v>
      </c>
      <c r="O195" s="5">
        <f t="shared" si="44"/>
        <v>29652</v>
      </c>
      <c r="P195" s="5">
        <f t="shared" si="45"/>
        <v>81246.48000000001</v>
      </c>
      <c r="Q195" s="5">
        <f t="shared" ref="Q195:Q258" si="50">O195+P195</f>
        <v>110898.48000000001</v>
      </c>
      <c r="R195" s="5">
        <f t="shared" si="39"/>
        <v>20</v>
      </c>
      <c r="S195" s="6">
        <f t="shared" si="39"/>
        <v>23.46</v>
      </c>
      <c r="T195" s="70">
        <v>7413</v>
      </c>
      <c r="U195" s="5">
        <f t="shared" si="46"/>
        <v>148260</v>
      </c>
      <c r="V195" s="5">
        <f t="shared" si="47"/>
        <v>173908.98</v>
      </c>
      <c r="W195" s="5">
        <f t="shared" ref="W195:W258" si="51">U195+V195</f>
        <v>322168.98</v>
      </c>
    </row>
    <row r="196" spans="1:23" ht="13.2" x14ac:dyDescent="0.25">
      <c r="A196" s="3" t="s">
        <v>411</v>
      </c>
      <c r="B196" s="4" t="s">
        <v>412</v>
      </c>
      <c r="C196" s="12">
        <v>17</v>
      </c>
      <c r="D196" s="11">
        <v>12.24</v>
      </c>
      <c r="E196" s="5">
        <f t="shared" si="40"/>
        <v>126021</v>
      </c>
      <c r="F196" s="5">
        <f t="shared" si="41"/>
        <v>90735.12</v>
      </c>
      <c r="G196" s="5">
        <f t="shared" si="48"/>
        <v>216756.12</v>
      </c>
      <c r="H196" s="12">
        <v>2</v>
      </c>
      <c r="I196" s="11">
        <v>1.8199999999999998</v>
      </c>
      <c r="J196" s="5">
        <f t="shared" si="42"/>
        <v>14826</v>
      </c>
      <c r="K196" s="5">
        <f t="shared" si="43"/>
        <v>13491.659999999998</v>
      </c>
      <c r="L196" s="5">
        <f t="shared" si="49"/>
        <v>28317.659999999996</v>
      </c>
      <c r="M196" s="12">
        <v>1</v>
      </c>
      <c r="N196" s="11">
        <v>2.74</v>
      </c>
      <c r="O196" s="5">
        <f t="shared" si="44"/>
        <v>7413</v>
      </c>
      <c r="P196" s="5">
        <f t="shared" si="45"/>
        <v>20311.620000000003</v>
      </c>
      <c r="Q196" s="5">
        <f t="shared" si="50"/>
        <v>27724.620000000003</v>
      </c>
      <c r="R196" s="5">
        <f t="shared" si="39"/>
        <v>20</v>
      </c>
      <c r="S196" s="6">
        <f t="shared" si="39"/>
        <v>16.8</v>
      </c>
      <c r="T196" s="70">
        <v>7413</v>
      </c>
      <c r="U196" s="5">
        <f t="shared" si="46"/>
        <v>148260</v>
      </c>
      <c r="V196" s="5">
        <f t="shared" si="47"/>
        <v>124538.40000000001</v>
      </c>
      <c r="W196" s="5">
        <f t="shared" si="51"/>
        <v>272798.40000000002</v>
      </c>
    </row>
    <row r="197" spans="1:23" ht="13.2" x14ac:dyDescent="0.25">
      <c r="A197" s="3" t="s">
        <v>413</v>
      </c>
      <c r="B197" s="4" t="s">
        <v>414</v>
      </c>
      <c r="C197" s="12">
        <v>48</v>
      </c>
      <c r="D197" s="11">
        <v>34.56</v>
      </c>
      <c r="E197" s="5">
        <f t="shared" si="40"/>
        <v>355824</v>
      </c>
      <c r="F197" s="5">
        <f t="shared" si="41"/>
        <v>256193.28000000003</v>
      </c>
      <c r="G197" s="5">
        <f t="shared" si="48"/>
        <v>612017.28</v>
      </c>
      <c r="H197" s="12">
        <v>25</v>
      </c>
      <c r="I197" s="11">
        <v>30.25</v>
      </c>
      <c r="J197" s="5">
        <f t="shared" si="42"/>
        <v>185325</v>
      </c>
      <c r="K197" s="5">
        <f t="shared" si="43"/>
        <v>224243.25</v>
      </c>
      <c r="L197" s="5">
        <f t="shared" si="49"/>
        <v>409568.25</v>
      </c>
      <c r="M197" s="12">
        <v>8</v>
      </c>
      <c r="N197" s="11">
        <v>21.92</v>
      </c>
      <c r="O197" s="5">
        <f t="shared" si="44"/>
        <v>59304</v>
      </c>
      <c r="P197" s="5">
        <f t="shared" si="45"/>
        <v>162492.96000000002</v>
      </c>
      <c r="Q197" s="5">
        <f t="shared" si="50"/>
        <v>221796.96000000002</v>
      </c>
      <c r="R197" s="5">
        <f t="shared" si="39"/>
        <v>81</v>
      </c>
      <c r="S197" s="6">
        <f t="shared" si="39"/>
        <v>86.73</v>
      </c>
      <c r="T197" s="70">
        <v>7413</v>
      </c>
      <c r="U197" s="5">
        <f t="shared" si="46"/>
        <v>600453</v>
      </c>
      <c r="V197" s="5">
        <f t="shared" si="47"/>
        <v>642929.49</v>
      </c>
      <c r="W197" s="5">
        <f t="shared" si="51"/>
        <v>1243382.49</v>
      </c>
    </row>
    <row r="198" spans="1:23" ht="13.2" x14ac:dyDescent="0.25">
      <c r="A198" s="3" t="s">
        <v>415</v>
      </c>
      <c r="B198" s="4" t="s">
        <v>416</v>
      </c>
      <c r="C198" s="12">
        <v>156</v>
      </c>
      <c r="D198" s="11">
        <v>112.32</v>
      </c>
      <c r="E198" s="5">
        <f t="shared" si="40"/>
        <v>1156428</v>
      </c>
      <c r="F198" s="5">
        <f t="shared" si="41"/>
        <v>832628.15999999992</v>
      </c>
      <c r="G198" s="5">
        <f t="shared" si="48"/>
        <v>1989056.16</v>
      </c>
      <c r="H198" s="12">
        <v>71</v>
      </c>
      <c r="I198" s="11">
        <v>82.91</v>
      </c>
      <c r="J198" s="5">
        <f t="shared" si="42"/>
        <v>526323</v>
      </c>
      <c r="K198" s="5">
        <f t="shared" si="43"/>
        <v>614611.82999999996</v>
      </c>
      <c r="L198" s="5">
        <f t="shared" si="49"/>
        <v>1140934.83</v>
      </c>
      <c r="M198" s="12">
        <v>18</v>
      </c>
      <c r="N198" s="11">
        <v>46.580000000000005</v>
      </c>
      <c r="O198" s="5">
        <f t="shared" si="44"/>
        <v>133434</v>
      </c>
      <c r="P198" s="5">
        <f t="shared" si="45"/>
        <v>345297.54000000004</v>
      </c>
      <c r="Q198" s="5">
        <f t="shared" si="50"/>
        <v>478731.54000000004</v>
      </c>
      <c r="R198" s="5">
        <f t="shared" si="39"/>
        <v>245</v>
      </c>
      <c r="S198" s="6">
        <f t="shared" si="39"/>
        <v>241.81</v>
      </c>
      <c r="T198" s="70">
        <v>7413</v>
      </c>
      <c r="U198" s="5">
        <f t="shared" si="46"/>
        <v>1816185</v>
      </c>
      <c r="V198" s="5">
        <f t="shared" si="47"/>
        <v>1792537.53</v>
      </c>
      <c r="W198" s="5">
        <f t="shared" si="51"/>
        <v>3608722.5300000003</v>
      </c>
    </row>
    <row r="199" spans="1:23" ht="13.2" x14ac:dyDescent="0.25">
      <c r="A199" s="3" t="s">
        <v>417</v>
      </c>
      <c r="B199" s="4" t="s">
        <v>418</v>
      </c>
      <c r="C199" s="12">
        <v>74</v>
      </c>
      <c r="D199" s="11">
        <v>53.28</v>
      </c>
      <c r="E199" s="5">
        <f t="shared" si="40"/>
        <v>548562</v>
      </c>
      <c r="F199" s="5">
        <f t="shared" si="41"/>
        <v>394964.64</v>
      </c>
      <c r="G199" s="5">
        <f t="shared" si="48"/>
        <v>943526.64</v>
      </c>
      <c r="H199" s="12">
        <v>22</v>
      </c>
      <c r="I199" s="11">
        <v>26.619999999999997</v>
      </c>
      <c r="J199" s="5">
        <f t="shared" si="42"/>
        <v>163086</v>
      </c>
      <c r="K199" s="5">
        <f t="shared" si="43"/>
        <v>197334.05999999997</v>
      </c>
      <c r="L199" s="5">
        <f t="shared" si="49"/>
        <v>360420.05999999994</v>
      </c>
      <c r="M199" s="12">
        <v>5</v>
      </c>
      <c r="N199" s="11">
        <v>13.700000000000001</v>
      </c>
      <c r="O199" s="5">
        <f t="shared" si="44"/>
        <v>37065</v>
      </c>
      <c r="P199" s="5">
        <f t="shared" si="45"/>
        <v>101558.1</v>
      </c>
      <c r="Q199" s="5">
        <f t="shared" si="50"/>
        <v>138623.1</v>
      </c>
      <c r="R199" s="5">
        <f t="shared" si="39"/>
        <v>101</v>
      </c>
      <c r="S199" s="6">
        <f t="shared" si="39"/>
        <v>93.600000000000009</v>
      </c>
      <c r="T199" s="70">
        <v>7413</v>
      </c>
      <c r="U199" s="5">
        <f t="shared" si="46"/>
        <v>748713</v>
      </c>
      <c r="V199" s="5">
        <f t="shared" si="47"/>
        <v>693856.8</v>
      </c>
      <c r="W199" s="5">
        <f t="shared" si="51"/>
        <v>1442569.8</v>
      </c>
    </row>
    <row r="200" spans="1:23" ht="13.2" x14ac:dyDescent="0.25">
      <c r="A200" s="3" t="s">
        <v>419</v>
      </c>
      <c r="B200" s="4" t="s">
        <v>420</v>
      </c>
      <c r="C200" s="12">
        <v>24</v>
      </c>
      <c r="D200" s="11">
        <v>17.28</v>
      </c>
      <c r="E200" s="5">
        <f t="shared" si="40"/>
        <v>177912</v>
      </c>
      <c r="F200" s="5">
        <f t="shared" si="41"/>
        <v>128096.64000000001</v>
      </c>
      <c r="G200" s="5">
        <f t="shared" si="48"/>
        <v>306008.64</v>
      </c>
      <c r="H200" s="12">
        <v>5</v>
      </c>
      <c r="I200" s="11">
        <v>5.45</v>
      </c>
      <c r="J200" s="5">
        <f t="shared" si="42"/>
        <v>37065</v>
      </c>
      <c r="K200" s="5">
        <f t="shared" si="43"/>
        <v>40400.85</v>
      </c>
      <c r="L200" s="5">
        <f t="shared" si="49"/>
        <v>77465.850000000006</v>
      </c>
      <c r="M200" s="12">
        <v>1</v>
      </c>
      <c r="N200" s="11">
        <v>2.74</v>
      </c>
      <c r="O200" s="5">
        <f t="shared" si="44"/>
        <v>7413</v>
      </c>
      <c r="P200" s="5">
        <f t="shared" si="45"/>
        <v>20311.620000000003</v>
      </c>
      <c r="Q200" s="5">
        <f t="shared" si="50"/>
        <v>27724.620000000003</v>
      </c>
      <c r="R200" s="5">
        <f t="shared" si="39"/>
        <v>30</v>
      </c>
      <c r="S200" s="6">
        <f t="shared" si="39"/>
        <v>25.47</v>
      </c>
      <c r="T200" s="70">
        <v>7413</v>
      </c>
      <c r="U200" s="5">
        <f t="shared" si="46"/>
        <v>222390</v>
      </c>
      <c r="V200" s="5">
        <f t="shared" si="47"/>
        <v>188809.11</v>
      </c>
      <c r="W200" s="5">
        <f t="shared" si="51"/>
        <v>411199.11</v>
      </c>
    </row>
    <row r="201" spans="1:23" ht="13.2" x14ac:dyDescent="0.25">
      <c r="A201" s="3" t="s">
        <v>421</v>
      </c>
      <c r="B201" s="4" t="s">
        <v>422</v>
      </c>
      <c r="C201" s="12">
        <v>328</v>
      </c>
      <c r="D201" s="11">
        <v>236.16</v>
      </c>
      <c r="E201" s="5">
        <f t="shared" si="40"/>
        <v>2431464</v>
      </c>
      <c r="F201" s="5">
        <f t="shared" si="41"/>
        <v>1750654.08</v>
      </c>
      <c r="G201" s="5">
        <f t="shared" si="48"/>
        <v>4182118.08</v>
      </c>
      <c r="H201" s="12">
        <v>142</v>
      </c>
      <c r="I201" s="11">
        <v>164.61999999999998</v>
      </c>
      <c r="J201" s="5">
        <f t="shared" si="42"/>
        <v>1052646</v>
      </c>
      <c r="K201" s="5">
        <f t="shared" si="43"/>
        <v>1220328.0599999998</v>
      </c>
      <c r="L201" s="5">
        <f t="shared" si="49"/>
        <v>2272974.0599999996</v>
      </c>
      <c r="M201" s="12">
        <v>95</v>
      </c>
      <c r="N201" s="11">
        <v>257.56</v>
      </c>
      <c r="O201" s="5">
        <f t="shared" si="44"/>
        <v>704235</v>
      </c>
      <c r="P201" s="5">
        <f t="shared" si="45"/>
        <v>1909292.28</v>
      </c>
      <c r="Q201" s="5">
        <f t="shared" si="50"/>
        <v>2613527.2800000003</v>
      </c>
      <c r="R201" s="5">
        <f t="shared" si="39"/>
        <v>565</v>
      </c>
      <c r="S201" s="6">
        <f t="shared" si="39"/>
        <v>658.33999999999992</v>
      </c>
      <c r="T201" s="70">
        <v>7413</v>
      </c>
      <c r="U201" s="5">
        <f t="shared" si="46"/>
        <v>4188345</v>
      </c>
      <c r="V201" s="5">
        <f t="shared" si="47"/>
        <v>4880274.419999999</v>
      </c>
      <c r="W201" s="5">
        <f t="shared" si="51"/>
        <v>9068619.4199999981</v>
      </c>
    </row>
    <row r="202" spans="1:23" ht="13.2" x14ac:dyDescent="0.25">
      <c r="A202" s="3" t="s">
        <v>423</v>
      </c>
      <c r="B202" s="4" t="s">
        <v>424</v>
      </c>
      <c r="C202" s="12">
        <v>54</v>
      </c>
      <c r="D202" s="11">
        <v>38.879999999999995</v>
      </c>
      <c r="E202" s="5">
        <f t="shared" si="40"/>
        <v>404460</v>
      </c>
      <c r="F202" s="5">
        <f t="shared" si="41"/>
        <v>291211.19999999995</v>
      </c>
      <c r="G202" s="5">
        <f t="shared" si="48"/>
        <v>695671.2</v>
      </c>
      <c r="H202" s="12">
        <v>16</v>
      </c>
      <c r="I202" s="11">
        <v>19.36</v>
      </c>
      <c r="J202" s="5">
        <f t="shared" si="42"/>
        <v>119840</v>
      </c>
      <c r="K202" s="5">
        <f t="shared" si="43"/>
        <v>145006.39999999999</v>
      </c>
      <c r="L202" s="5">
        <f t="shared" si="49"/>
        <v>264846.40000000002</v>
      </c>
      <c r="M202" s="12">
        <v>6</v>
      </c>
      <c r="N202" s="11">
        <v>16.440000000000001</v>
      </c>
      <c r="O202" s="5">
        <f t="shared" si="44"/>
        <v>44940</v>
      </c>
      <c r="P202" s="5">
        <f t="shared" si="45"/>
        <v>123135.6</v>
      </c>
      <c r="Q202" s="5">
        <f t="shared" si="50"/>
        <v>168075.6</v>
      </c>
      <c r="R202" s="5">
        <f t="shared" si="39"/>
        <v>76</v>
      </c>
      <c r="S202" s="6">
        <f t="shared" si="39"/>
        <v>74.679999999999993</v>
      </c>
      <c r="T202" s="70">
        <v>7490</v>
      </c>
      <c r="U202" s="5">
        <f t="shared" si="46"/>
        <v>569240</v>
      </c>
      <c r="V202" s="5">
        <f t="shared" si="47"/>
        <v>559353.19999999995</v>
      </c>
      <c r="W202" s="5">
        <f t="shared" si="51"/>
        <v>1128593.2</v>
      </c>
    </row>
    <row r="203" spans="1:23" ht="13.2" x14ac:dyDescent="0.25">
      <c r="A203" s="3" t="s">
        <v>425</v>
      </c>
      <c r="B203" s="4" t="s">
        <v>426</v>
      </c>
      <c r="C203" s="12">
        <v>99</v>
      </c>
      <c r="D203" s="11">
        <v>71.28</v>
      </c>
      <c r="E203" s="5">
        <f t="shared" si="40"/>
        <v>733887</v>
      </c>
      <c r="F203" s="5">
        <f t="shared" si="41"/>
        <v>528398.64</v>
      </c>
      <c r="G203" s="5">
        <f t="shared" si="48"/>
        <v>1262285.6400000001</v>
      </c>
      <c r="H203" s="12">
        <v>38</v>
      </c>
      <c r="I203" s="11">
        <v>43.58</v>
      </c>
      <c r="J203" s="5">
        <f t="shared" si="42"/>
        <v>281694</v>
      </c>
      <c r="K203" s="5">
        <f t="shared" si="43"/>
        <v>323058.53999999998</v>
      </c>
      <c r="L203" s="5">
        <f t="shared" si="49"/>
        <v>604752.54</v>
      </c>
      <c r="M203" s="12">
        <v>19</v>
      </c>
      <c r="N203" s="11">
        <v>50.690000000000005</v>
      </c>
      <c r="O203" s="5">
        <f t="shared" si="44"/>
        <v>140847</v>
      </c>
      <c r="P203" s="5">
        <f t="shared" si="45"/>
        <v>375764.97000000003</v>
      </c>
      <c r="Q203" s="5">
        <f t="shared" si="50"/>
        <v>516611.97000000003</v>
      </c>
      <c r="R203" s="5">
        <f t="shared" si="39"/>
        <v>156</v>
      </c>
      <c r="S203" s="6">
        <f t="shared" si="39"/>
        <v>165.55</v>
      </c>
      <c r="T203" s="70">
        <v>7413</v>
      </c>
      <c r="U203" s="5">
        <f t="shared" si="46"/>
        <v>1156428</v>
      </c>
      <c r="V203" s="5">
        <f t="shared" si="47"/>
        <v>1227222.1500000001</v>
      </c>
      <c r="W203" s="5">
        <f t="shared" si="51"/>
        <v>2383650.1500000004</v>
      </c>
    </row>
    <row r="204" spans="1:23" ht="13.2" x14ac:dyDescent="0.25">
      <c r="A204" s="3" t="s">
        <v>427</v>
      </c>
      <c r="B204" s="4" t="s">
        <v>428</v>
      </c>
      <c r="C204" s="12">
        <v>29</v>
      </c>
      <c r="D204" s="11">
        <v>20.88</v>
      </c>
      <c r="E204" s="5">
        <f t="shared" si="40"/>
        <v>216543</v>
      </c>
      <c r="F204" s="5">
        <f t="shared" si="41"/>
        <v>155910.96</v>
      </c>
      <c r="G204" s="5">
        <f t="shared" si="48"/>
        <v>372453.95999999996</v>
      </c>
      <c r="H204" s="12">
        <v>11</v>
      </c>
      <c r="I204" s="11">
        <v>13.309999999999999</v>
      </c>
      <c r="J204" s="5">
        <f t="shared" si="42"/>
        <v>82137</v>
      </c>
      <c r="K204" s="5">
        <f t="shared" si="43"/>
        <v>99385.76999999999</v>
      </c>
      <c r="L204" s="5">
        <f t="shared" si="49"/>
        <v>181522.77</v>
      </c>
      <c r="M204" s="12">
        <v>2</v>
      </c>
      <c r="N204" s="11">
        <v>5.48</v>
      </c>
      <c r="O204" s="5">
        <f t="shared" si="44"/>
        <v>14934</v>
      </c>
      <c r="P204" s="5">
        <f t="shared" si="45"/>
        <v>40919.160000000003</v>
      </c>
      <c r="Q204" s="5">
        <f t="shared" si="50"/>
        <v>55853.16</v>
      </c>
      <c r="R204" s="5">
        <f t="shared" si="39"/>
        <v>42</v>
      </c>
      <c r="S204" s="6">
        <f t="shared" si="39"/>
        <v>39.67</v>
      </c>
      <c r="T204" s="70">
        <v>7467</v>
      </c>
      <c r="U204" s="5">
        <f t="shared" si="46"/>
        <v>313614</v>
      </c>
      <c r="V204" s="5">
        <f t="shared" si="47"/>
        <v>296215.89</v>
      </c>
      <c r="W204" s="5">
        <f t="shared" si="51"/>
        <v>609829.89</v>
      </c>
    </row>
    <row r="205" spans="1:23" ht="13.2" x14ac:dyDescent="0.25">
      <c r="A205" s="3" t="s">
        <v>429</v>
      </c>
      <c r="B205" s="4" t="s">
        <v>430</v>
      </c>
      <c r="C205" s="12">
        <v>54</v>
      </c>
      <c r="D205" s="11">
        <v>38.879999999999995</v>
      </c>
      <c r="E205" s="5">
        <f t="shared" si="40"/>
        <v>400302</v>
      </c>
      <c r="F205" s="5">
        <f t="shared" si="41"/>
        <v>288217.43999999994</v>
      </c>
      <c r="G205" s="5">
        <f t="shared" si="48"/>
        <v>688519.44</v>
      </c>
      <c r="H205" s="12">
        <v>30</v>
      </c>
      <c r="I205" s="11">
        <v>35.099999999999994</v>
      </c>
      <c r="J205" s="5">
        <f t="shared" si="42"/>
        <v>222390</v>
      </c>
      <c r="K205" s="5">
        <f t="shared" si="43"/>
        <v>260196.29999999996</v>
      </c>
      <c r="L205" s="5">
        <f t="shared" si="49"/>
        <v>482586.29999999993</v>
      </c>
      <c r="M205" s="12">
        <v>10</v>
      </c>
      <c r="N205" s="11">
        <v>27.400000000000002</v>
      </c>
      <c r="O205" s="5">
        <f t="shared" si="44"/>
        <v>74130</v>
      </c>
      <c r="P205" s="5">
        <f t="shared" si="45"/>
        <v>203116.2</v>
      </c>
      <c r="Q205" s="5">
        <f t="shared" si="50"/>
        <v>277246.2</v>
      </c>
      <c r="R205" s="5">
        <f t="shared" si="39"/>
        <v>94</v>
      </c>
      <c r="S205" s="6">
        <f t="shared" si="39"/>
        <v>101.38</v>
      </c>
      <c r="T205" s="70">
        <v>7413</v>
      </c>
      <c r="U205" s="5">
        <f t="shared" si="46"/>
        <v>696822</v>
      </c>
      <c r="V205" s="5">
        <f t="shared" si="47"/>
        <v>751529.94</v>
      </c>
      <c r="W205" s="5">
        <f t="shared" si="51"/>
        <v>1448351.94</v>
      </c>
    </row>
    <row r="206" spans="1:23" ht="13.2" x14ac:dyDescent="0.25">
      <c r="A206" s="3" t="s">
        <v>431</v>
      </c>
      <c r="B206" s="4" t="s">
        <v>432</v>
      </c>
      <c r="C206" s="12">
        <v>45</v>
      </c>
      <c r="D206" s="11">
        <v>32.4</v>
      </c>
      <c r="E206" s="5">
        <f t="shared" si="40"/>
        <v>333585</v>
      </c>
      <c r="F206" s="5">
        <f t="shared" si="41"/>
        <v>240181.19999999998</v>
      </c>
      <c r="G206" s="5">
        <f t="shared" si="48"/>
        <v>573766.19999999995</v>
      </c>
      <c r="H206" s="12">
        <v>19</v>
      </c>
      <c r="I206" s="11">
        <v>22.99</v>
      </c>
      <c r="J206" s="5">
        <f t="shared" si="42"/>
        <v>140847</v>
      </c>
      <c r="K206" s="5">
        <f t="shared" si="43"/>
        <v>170424.87</v>
      </c>
      <c r="L206" s="5">
        <f t="shared" si="49"/>
        <v>311271.87</v>
      </c>
      <c r="M206" s="12">
        <v>4</v>
      </c>
      <c r="N206" s="11">
        <v>10.96</v>
      </c>
      <c r="O206" s="5">
        <f t="shared" si="44"/>
        <v>29652</v>
      </c>
      <c r="P206" s="5">
        <f t="shared" si="45"/>
        <v>81246.48000000001</v>
      </c>
      <c r="Q206" s="5">
        <f t="shared" si="50"/>
        <v>110898.48000000001</v>
      </c>
      <c r="R206" s="5">
        <f t="shared" si="39"/>
        <v>68</v>
      </c>
      <c r="S206" s="6">
        <f t="shared" si="39"/>
        <v>66.349999999999994</v>
      </c>
      <c r="T206" s="70">
        <v>7413</v>
      </c>
      <c r="U206" s="5">
        <f t="shared" si="46"/>
        <v>504084</v>
      </c>
      <c r="V206" s="5">
        <f t="shared" si="47"/>
        <v>491852.54999999993</v>
      </c>
      <c r="W206" s="5">
        <f t="shared" si="51"/>
        <v>995936.54999999993</v>
      </c>
    </row>
    <row r="207" spans="1:23" ht="13.2" x14ac:dyDescent="0.25">
      <c r="A207" s="3" t="s">
        <v>433</v>
      </c>
      <c r="B207" s="4" t="s">
        <v>434</v>
      </c>
      <c r="C207" s="12">
        <v>281</v>
      </c>
      <c r="D207" s="11">
        <v>202.32</v>
      </c>
      <c r="E207" s="5">
        <f t="shared" si="40"/>
        <v>2083053</v>
      </c>
      <c r="F207" s="5">
        <f t="shared" si="41"/>
        <v>1499798.16</v>
      </c>
      <c r="G207" s="5">
        <f t="shared" si="48"/>
        <v>3582851.16</v>
      </c>
      <c r="H207" s="12">
        <v>97</v>
      </c>
      <c r="I207" s="11">
        <v>111.36999999999999</v>
      </c>
      <c r="J207" s="5">
        <f t="shared" si="42"/>
        <v>719061</v>
      </c>
      <c r="K207" s="5">
        <f t="shared" si="43"/>
        <v>825585.80999999994</v>
      </c>
      <c r="L207" s="5">
        <f t="shared" si="49"/>
        <v>1544646.81</v>
      </c>
      <c r="M207" s="12">
        <v>69</v>
      </c>
      <c r="N207" s="11">
        <v>176.73000000000002</v>
      </c>
      <c r="O207" s="5">
        <f t="shared" si="44"/>
        <v>511497</v>
      </c>
      <c r="P207" s="5">
        <f t="shared" si="45"/>
        <v>1310099.4900000002</v>
      </c>
      <c r="Q207" s="5">
        <f t="shared" si="50"/>
        <v>1821596.4900000002</v>
      </c>
      <c r="R207" s="5">
        <f t="shared" si="39"/>
        <v>447</v>
      </c>
      <c r="S207" s="6">
        <f t="shared" si="39"/>
        <v>490.42</v>
      </c>
      <c r="T207" s="70">
        <v>7413</v>
      </c>
      <c r="U207" s="5">
        <f t="shared" si="46"/>
        <v>3313611</v>
      </c>
      <c r="V207" s="5">
        <f t="shared" si="47"/>
        <v>3635483.46</v>
      </c>
      <c r="W207" s="5">
        <f t="shared" si="51"/>
        <v>6949094.46</v>
      </c>
    </row>
    <row r="208" spans="1:23" ht="13.2" x14ac:dyDescent="0.25">
      <c r="A208" s="3" t="s">
        <v>435</v>
      </c>
      <c r="B208" s="4" t="s">
        <v>436</v>
      </c>
      <c r="C208" s="12">
        <v>54</v>
      </c>
      <c r="D208" s="11">
        <v>38.879999999999995</v>
      </c>
      <c r="E208" s="5">
        <f t="shared" si="40"/>
        <v>400302</v>
      </c>
      <c r="F208" s="5">
        <f t="shared" si="41"/>
        <v>288217.43999999994</v>
      </c>
      <c r="G208" s="5">
        <f t="shared" si="48"/>
        <v>688519.44</v>
      </c>
      <c r="H208" s="12">
        <v>28</v>
      </c>
      <c r="I208" s="11">
        <v>33.879999999999995</v>
      </c>
      <c r="J208" s="5">
        <f t="shared" si="42"/>
        <v>207564</v>
      </c>
      <c r="K208" s="5">
        <f t="shared" si="43"/>
        <v>251152.43999999997</v>
      </c>
      <c r="L208" s="5">
        <f t="shared" si="49"/>
        <v>458716.43999999994</v>
      </c>
      <c r="M208" s="12">
        <v>11</v>
      </c>
      <c r="N208" s="11">
        <v>30.14</v>
      </c>
      <c r="O208" s="5">
        <f t="shared" si="44"/>
        <v>81543</v>
      </c>
      <c r="P208" s="5">
        <f t="shared" si="45"/>
        <v>223427.82</v>
      </c>
      <c r="Q208" s="5">
        <f t="shared" si="50"/>
        <v>304970.82</v>
      </c>
      <c r="R208" s="5">
        <f t="shared" si="39"/>
        <v>93</v>
      </c>
      <c r="S208" s="6">
        <f t="shared" si="39"/>
        <v>102.89999999999999</v>
      </c>
      <c r="T208" s="70">
        <v>7413</v>
      </c>
      <c r="U208" s="5">
        <f t="shared" si="46"/>
        <v>689409</v>
      </c>
      <c r="V208" s="5">
        <f t="shared" si="47"/>
        <v>762797.7</v>
      </c>
      <c r="W208" s="5">
        <f t="shared" si="51"/>
        <v>1452206.7</v>
      </c>
    </row>
    <row r="209" spans="1:23" ht="13.2" x14ac:dyDescent="0.25">
      <c r="A209" s="3" t="s">
        <v>437</v>
      </c>
      <c r="B209" s="4" t="s">
        <v>438</v>
      </c>
      <c r="C209" s="12">
        <v>35</v>
      </c>
      <c r="D209" s="11">
        <v>25.2</v>
      </c>
      <c r="E209" s="5">
        <f t="shared" si="40"/>
        <v>262430</v>
      </c>
      <c r="F209" s="5">
        <f t="shared" si="41"/>
        <v>188949.6</v>
      </c>
      <c r="G209" s="5">
        <f t="shared" si="48"/>
        <v>451379.6</v>
      </c>
      <c r="H209" s="12">
        <v>12</v>
      </c>
      <c r="I209" s="11">
        <v>14.52</v>
      </c>
      <c r="J209" s="5">
        <f t="shared" si="42"/>
        <v>89976</v>
      </c>
      <c r="K209" s="5">
        <f t="shared" si="43"/>
        <v>108870.95999999999</v>
      </c>
      <c r="L209" s="5">
        <f t="shared" si="49"/>
        <v>198846.96</v>
      </c>
      <c r="M209" s="12">
        <v>9</v>
      </c>
      <c r="N209" s="11">
        <v>24.660000000000004</v>
      </c>
      <c r="O209" s="5">
        <f t="shared" si="44"/>
        <v>67482</v>
      </c>
      <c r="P209" s="5">
        <f t="shared" si="45"/>
        <v>184900.68000000002</v>
      </c>
      <c r="Q209" s="5">
        <f t="shared" si="50"/>
        <v>252382.68000000002</v>
      </c>
      <c r="R209" s="5">
        <f t="shared" si="39"/>
        <v>56</v>
      </c>
      <c r="S209" s="6">
        <f t="shared" si="39"/>
        <v>64.38</v>
      </c>
      <c r="T209" s="70">
        <v>7498</v>
      </c>
      <c r="U209" s="5">
        <f t="shared" si="46"/>
        <v>419888</v>
      </c>
      <c r="V209" s="5">
        <f t="shared" si="47"/>
        <v>482721.24</v>
      </c>
      <c r="W209" s="5">
        <f t="shared" si="51"/>
        <v>902609.24</v>
      </c>
    </row>
    <row r="210" spans="1:23" ht="13.2" x14ac:dyDescent="0.25">
      <c r="A210" s="3" t="s">
        <v>439</v>
      </c>
      <c r="B210" s="4" t="s">
        <v>440</v>
      </c>
      <c r="C210" s="12">
        <v>129</v>
      </c>
      <c r="D210" s="11">
        <v>92.88</v>
      </c>
      <c r="E210" s="5">
        <f t="shared" si="40"/>
        <v>963243</v>
      </c>
      <c r="F210" s="5">
        <f t="shared" si="41"/>
        <v>693534.96</v>
      </c>
      <c r="G210" s="5">
        <f t="shared" si="48"/>
        <v>1656777.96</v>
      </c>
      <c r="H210" s="12">
        <v>37</v>
      </c>
      <c r="I210" s="11">
        <v>44.17</v>
      </c>
      <c r="J210" s="5">
        <f t="shared" si="42"/>
        <v>276279</v>
      </c>
      <c r="K210" s="5">
        <f t="shared" si="43"/>
        <v>329817.39</v>
      </c>
      <c r="L210" s="5">
        <f t="shared" si="49"/>
        <v>606096.39</v>
      </c>
      <c r="M210" s="12">
        <v>20</v>
      </c>
      <c r="N210" s="11">
        <v>53.43</v>
      </c>
      <c r="O210" s="5">
        <f t="shared" si="44"/>
        <v>149340</v>
      </c>
      <c r="P210" s="5">
        <f t="shared" si="45"/>
        <v>398961.81</v>
      </c>
      <c r="Q210" s="5">
        <f t="shared" si="50"/>
        <v>548301.81000000006</v>
      </c>
      <c r="R210" s="5">
        <f t="shared" si="39"/>
        <v>186</v>
      </c>
      <c r="S210" s="6">
        <f t="shared" si="39"/>
        <v>190.48000000000002</v>
      </c>
      <c r="T210" s="70">
        <v>7467</v>
      </c>
      <c r="U210" s="5">
        <f t="shared" si="46"/>
        <v>1388862</v>
      </c>
      <c r="V210" s="5">
        <f t="shared" si="47"/>
        <v>1422314.1600000001</v>
      </c>
      <c r="W210" s="5">
        <f t="shared" si="51"/>
        <v>2811176.16</v>
      </c>
    </row>
    <row r="211" spans="1:23" ht="13.2" x14ac:dyDescent="0.25">
      <c r="A211" s="3" t="s">
        <v>441</v>
      </c>
      <c r="B211" s="4" t="s">
        <v>442</v>
      </c>
      <c r="C211" s="12">
        <v>54</v>
      </c>
      <c r="D211" s="11">
        <v>38.879999999999995</v>
      </c>
      <c r="E211" s="5">
        <f t="shared" si="40"/>
        <v>407430</v>
      </c>
      <c r="F211" s="5">
        <f t="shared" si="41"/>
        <v>293349.59999999998</v>
      </c>
      <c r="G211" s="5">
        <f t="shared" si="48"/>
        <v>700779.6</v>
      </c>
      <c r="H211" s="12">
        <v>18</v>
      </c>
      <c r="I211" s="11">
        <v>20.58</v>
      </c>
      <c r="J211" s="5">
        <f t="shared" si="42"/>
        <v>135810</v>
      </c>
      <c r="K211" s="5">
        <f t="shared" si="43"/>
        <v>155276.09999999998</v>
      </c>
      <c r="L211" s="5">
        <f t="shared" si="49"/>
        <v>291086.09999999998</v>
      </c>
      <c r="M211" s="12">
        <v>5</v>
      </c>
      <c r="N211" s="11">
        <v>13.700000000000001</v>
      </c>
      <c r="O211" s="5">
        <f t="shared" si="44"/>
        <v>37725</v>
      </c>
      <c r="P211" s="5">
        <f t="shared" si="45"/>
        <v>103366.50000000001</v>
      </c>
      <c r="Q211" s="5">
        <f t="shared" si="50"/>
        <v>141091.5</v>
      </c>
      <c r="R211" s="5">
        <f t="shared" si="39"/>
        <v>77</v>
      </c>
      <c r="S211" s="6">
        <f t="shared" si="39"/>
        <v>73.16</v>
      </c>
      <c r="T211" s="70">
        <v>7545</v>
      </c>
      <c r="U211" s="5">
        <f t="shared" si="46"/>
        <v>580965</v>
      </c>
      <c r="V211" s="5">
        <f t="shared" si="47"/>
        <v>551992.19999999995</v>
      </c>
      <c r="W211" s="5">
        <f t="shared" si="51"/>
        <v>1132957.2</v>
      </c>
    </row>
    <row r="212" spans="1:23" ht="13.2" x14ac:dyDescent="0.25">
      <c r="A212" s="3" t="s">
        <v>443</v>
      </c>
      <c r="B212" s="4" t="s">
        <v>444</v>
      </c>
      <c r="C212" s="12">
        <v>27</v>
      </c>
      <c r="D212" s="11">
        <v>19.439999999999998</v>
      </c>
      <c r="E212" s="5">
        <f t="shared" si="40"/>
        <v>200529</v>
      </c>
      <c r="F212" s="5">
        <f t="shared" si="41"/>
        <v>144380.87999999998</v>
      </c>
      <c r="G212" s="5">
        <f t="shared" si="48"/>
        <v>344909.88</v>
      </c>
      <c r="H212" s="12">
        <v>13</v>
      </c>
      <c r="I212" s="11">
        <v>15.129999999999999</v>
      </c>
      <c r="J212" s="5">
        <f t="shared" si="42"/>
        <v>96551</v>
      </c>
      <c r="K212" s="5">
        <f t="shared" si="43"/>
        <v>112370.51</v>
      </c>
      <c r="L212" s="5">
        <f t="shared" si="49"/>
        <v>208921.51</v>
      </c>
      <c r="M212" s="12">
        <v>3</v>
      </c>
      <c r="N212" s="11">
        <v>8.2200000000000006</v>
      </c>
      <c r="O212" s="5">
        <f t="shared" si="44"/>
        <v>22281</v>
      </c>
      <c r="P212" s="5">
        <f t="shared" si="45"/>
        <v>61049.94</v>
      </c>
      <c r="Q212" s="5">
        <f t="shared" si="50"/>
        <v>83330.94</v>
      </c>
      <c r="R212" s="5">
        <f t="shared" si="39"/>
        <v>43</v>
      </c>
      <c r="S212" s="6">
        <f t="shared" si="39"/>
        <v>42.789999999999992</v>
      </c>
      <c r="T212" s="70">
        <v>7427</v>
      </c>
      <c r="U212" s="5">
        <f t="shared" si="46"/>
        <v>319361</v>
      </c>
      <c r="V212" s="5">
        <f t="shared" si="47"/>
        <v>317801.32999999996</v>
      </c>
      <c r="W212" s="5">
        <f t="shared" si="51"/>
        <v>637162.32999999996</v>
      </c>
    </row>
    <row r="213" spans="1:23" ht="13.2" x14ac:dyDescent="0.25">
      <c r="A213" s="3" t="s">
        <v>445</v>
      </c>
      <c r="B213" s="4" t="s">
        <v>446</v>
      </c>
      <c r="C213" s="12">
        <v>24</v>
      </c>
      <c r="D213" s="11">
        <v>17.28</v>
      </c>
      <c r="E213" s="5">
        <f t="shared" si="40"/>
        <v>177960</v>
      </c>
      <c r="F213" s="5">
        <f t="shared" si="41"/>
        <v>128131.20000000001</v>
      </c>
      <c r="G213" s="5">
        <f t="shared" si="48"/>
        <v>306091.2</v>
      </c>
      <c r="H213" s="12">
        <v>17</v>
      </c>
      <c r="I213" s="11">
        <v>19.97</v>
      </c>
      <c r="J213" s="5">
        <f t="shared" si="42"/>
        <v>126055</v>
      </c>
      <c r="K213" s="5">
        <f t="shared" si="43"/>
        <v>148077.54999999999</v>
      </c>
      <c r="L213" s="5">
        <f t="shared" si="49"/>
        <v>274132.55</v>
      </c>
      <c r="M213" s="12">
        <v>5</v>
      </c>
      <c r="N213" s="11">
        <v>13.700000000000001</v>
      </c>
      <c r="O213" s="5">
        <f t="shared" si="44"/>
        <v>37075</v>
      </c>
      <c r="P213" s="5">
        <f t="shared" si="45"/>
        <v>101585.50000000001</v>
      </c>
      <c r="Q213" s="5">
        <f t="shared" si="50"/>
        <v>138660.5</v>
      </c>
      <c r="R213" s="5">
        <f t="shared" si="39"/>
        <v>46</v>
      </c>
      <c r="S213" s="6">
        <f t="shared" si="39"/>
        <v>50.95</v>
      </c>
      <c r="T213" s="70">
        <v>7415</v>
      </c>
      <c r="U213" s="5">
        <f t="shared" si="46"/>
        <v>341090</v>
      </c>
      <c r="V213" s="5">
        <f t="shared" si="47"/>
        <v>377794.25</v>
      </c>
      <c r="W213" s="5">
        <f t="shared" si="51"/>
        <v>718884.25</v>
      </c>
    </row>
    <row r="214" spans="1:23" ht="13.2" x14ac:dyDescent="0.25">
      <c r="A214" s="3" t="s">
        <v>447</v>
      </c>
      <c r="B214" s="4" t="s">
        <v>448</v>
      </c>
      <c r="C214" s="12">
        <v>81</v>
      </c>
      <c r="D214" s="11">
        <v>58.32</v>
      </c>
      <c r="E214" s="5">
        <f t="shared" si="40"/>
        <v>600453</v>
      </c>
      <c r="F214" s="5">
        <f t="shared" si="41"/>
        <v>432326.16</v>
      </c>
      <c r="G214" s="5">
        <f t="shared" si="48"/>
        <v>1032779.1599999999</v>
      </c>
      <c r="H214" s="12">
        <v>51</v>
      </c>
      <c r="I214" s="11">
        <v>60.51</v>
      </c>
      <c r="J214" s="5">
        <f t="shared" si="42"/>
        <v>378063</v>
      </c>
      <c r="K214" s="5">
        <f t="shared" si="43"/>
        <v>448560.63</v>
      </c>
      <c r="L214" s="5">
        <f t="shared" si="49"/>
        <v>826623.63</v>
      </c>
      <c r="M214" s="12">
        <v>7</v>
      </c>
      <c r="N214" s="11">
        <v>19.18</v>
      </c>
      <c r="O214" s="5">
        <f t="shared" si="44"/>
        <v>51891</v>
      </c>
      <c r="P214" s="5">
        <f t="shared" si="45"/>
        <v>142181.34</v>
      </c>
      <c r="Q214" s="5">
        <f t="shared" si="50"/>
        <v>194072.34</v>
      </c>
      <c r="R214" s="5">
        <f t="shared" si="39"/>
        <v>139</v>
      </c>
      <c r="S214" s="6">
        <f t="shared" si="39"/>
        <v>138.01</v>
      </c>
      <c r="T214" s="70">
        <v>7413</v>
      </c>
      <c r="U214" s="5">
        <f t="shared" si="46"/>
        <v>1030407</v>
      </c>
      <c r="V214" s="5">
        <f t="shared" si="47"/>
        <v>1023068.1299999999</v>
      </c>
      <c r="W214" s="5">
        <f t="shared" si="51"/>
        <v>2053475.13</v>
      </c>
    </row>
    <row r="215" spans="1:23" ht="13.2" x14ac:dyDescent="0.25">
      <c r="A215" s="3" t="s">
        <v>449</v>
      </c>
      <c r="B215" s="4" t="s">
        <v>450</v>
      </c>
      <c r="C215" s="12">
        <v>171</v>
      </c>
      <c r="D215" s="11">
        <v>123.11999999999999</v>
      </c>
      <c r="E215" s="5">
        <f t="shared" si="40"/>
        <v>1267623</v>
      </c>
      <c r="F215" s="5">
        <f t="shared" si="41"/>
        <v>912688.55999999994</v>
      </c>
      <c r="G215" s="5">
        <f t="shared" si="48"/>
        <v>2180311.56</v>
      </c>
      <c r="H215" s="12">
        <v>88</v>
      </c>
      <c r="I215" s="11">
        <v>101.67999999999999</v>
      </c>
      <c r="J215" s="5">
        <f t="shared" si="42"/>
        <v>652344</v>
      </c>
      <c r="K215" s="5">
        <f t="shared" si="43"/>
        <v>753753.84</v>
      </c>
      <c r="L215" s="5">
        <f t="shared" si="49"/>
        <v>1406097.8399999999</v>
      </c>
      <c r="M215" s="12">
        <v>31</v>
      </c>
      <c r="N215" s="11">
        <v>83.570000000000007</v>
      </c>
      <c r="O215" s="5">
        <f t="shared" si="44"/>
        <v>229803</v>
      </c>
      <c r="P215" s="5">
        <f t="shared" si="45"/>
        <v>619504.41</v>
      </c>
      <c r="Q215" s="5">
        <f t="shared" si="50"/>
        <v>849307.41</v>
      </c>
      <c r="R215" s="5">
        <f t="shared" si="39"/>
        <v>290</v>
      </c>
      <c r="S215" s="6">
        <f t="shared" si="39"/>
        <v>308.37</v>
      </c>
      <c r="T215" s="70">
        <v>7413</v>
      </c>
      <c r="U215" s="5">
        <f t="shared" si="46"/>
        <v>2149770</v>
      </c>
      <c r="V215" s="5">
        <f t="shared" si="47"/>
        <v>2285946.81</v>
      </c>
      <c r="W215" s="5">
        <f t="shared" si="51"/>
        <v>4435716.8100000005</v>
      </c>
    </row>
    <row r="216" spans="1:23" ht="13.2" x14ac:dyDescent="0.25">
      <c r="A216" s="3" t="s">
        <v>451</v>
      </c>
      <c r="B216" s="4" t="s">
        <v>452</v>
      </c>
      <c r="C216" s="12">
        <v>22</v>
      </c>
      <c r="D216" s="11">
        <v>15.84</v>
      </c>
      <c r="E216" s="5">
        <f t="shared" si="40"/>
        <v>163086</v>
      </c>
      <c r="F216" s="5">
        <f t="shared" si="41"/>
        <v>117421.92</v>
      </c>
      <c r="G216" s="5">
        <f t="shared" si="48"/>
        <v>280507.92</v>
      </c>
      <c r="H216" s="12">
        <v>39</v>
      </c>
      <c r="I216" s="11">
        <v>43.59</v>
      </c>
      <c r="J216" s="5">
        <f t="shared" si="42"/>
        <v>289107</v>
      </c>
      <c r="K216" s="5">
        <f t="shared" si="43"/>
        <v>323132.67000000004</v>
      </c>
      <c r="L216" s="5">
        <f t="shared" si="49"/>
        <v>612239.67000000004</v>
      </c>
      <c r="M216" s="12">
        <v>2</v>
      </c>
      <c r="N216" s="11">
        <v>5.48</v>
      </c>
      <c r="O216" s="5">
        <f t="shared" si="44"/>
        <v>14826</v>
      </c>
      <c r="P216" s="5">
        <f t="shared" si="45"/>
        <v>40623.240000000005</v>
      </c>
      <c r="Q216" s="5">
        <f t="shared" si="50"/>
        <v>55449.240000000005</v>
      </c>
      <c r="R216" s="5">
        <f t="shared" si="39"/>
        <v>63</v>
      </c>
      <c r="S216" s="6">
        <f t="shared" si="39"/>
        <v>64.910000000000011</v>
      </c>
      <c r="T216" s="70">
        <v>7413</v>
      </c>
      <c r="U216" s="5">
        <f t="shared" si="46"/>
        <v>467019</v>
      </c>
      <c r="V216" s="5">
        <f t="shared" si="47"/>
        <v>481177.83000000007</v>
      </c>
      <c r="W216" s="5">
        <f t="shared" si="51"/>
        <v>948196.83000000007</v>
      </c>
    </row>
    <row r="217" spans="1:23" ht="13.2" x14ac:dyDescent="0.25">
      <c r="A217" s="3" t="s">
        <v>453</v>
      </c>
      <c r="B217" s="4" t="s">
        <v>454</v>
      </c>
      <c r="C217" s="12">
        <v>37</v>
      </c>
      <c r="D217" s="11">
        <v>26.64</v>
      </c>
      <c r="E217" s="5">
        <f t="shared" si="40"/>
        <v>277648</v>
      </c>
      <c r="F217" s="5">
        <f t="shared" si="41"/>
        <v>199906.56</v>
      </c>
      <c r="G217" s="5">
        <f t="shared" si="48"/>
        <v>477554.56</v>
      </c>
      <c r="H217" s="12">
        <v>14</v>
      </c>
      <c r="I217" s="11">
        <v>15.74</v>
      </c>
      <c r="J217" s="5">
        <f t="shared" si="42"/>
        <v>105056</v>
      </c>
      <c r="K217" s="5">
        <f t="shared" si="43"/>
        <v>118112.96000000001</v>
      </c>
      <c r="L217" s="5">
        <f t="shared" si="49"/>
        <v>223168.96000000002</v>
      </c>
      <c r="M217" s="12">
        <v>5</v>
      </c>
      <c r="N217" s="11">
        <v>13.700000000000001</v>
      </c>
      <c r="O217" s="5">
        <f t="shared" si="44"/>
        <v>37520</v>
      </c>
      <c r="P217" s="5">
        <f t="shared" si="45"/>
        <v>102804.8</v>
      </c>
      <c r="Q217" s="5">
        <f t="shared" si="50"/>
        <v>140324.79999999999</v>
      </c>
      <c r="R217" s="5">
        <f t="shared" si="39"/>
        <v>56</v>
      </c>
      <c r="S217" s="6">
        <f t="shared" si="39"/>
        <v>56.080000000000005</v>
      </c>
      <c r="T217" s="70">
        <v>7504</v>
      </c>
      <c r="U217" s="5">
        <f t="shared" si="46"/>
        <v>420224</v>
      </c>
      <c r="V217" s="5">
        <f t="shared" si="47"/>
        <v>420824.32000000007</v>
      </c>
      <c r="W217" s="5">
        <f t="shared" si="51"/>
        <v>841048.32000000007</v>
      </c>
    </row>
    <row r="218" spans="1:23" ht="13.2" x14ac:dyDescent="0.25">
      <c r="A218" s="3" t="s">
        <v>455</v>
      </c>
      <c r="B218" s="4" t="s">
        <v>456</v>
      </c>
      <c r="C218" s="12">
        <v>252</v>
      </c>
      <c r="D218" s="11">
        <v>181.44</v>
      </c>
      <c r="E218" s="5">
        <f t="shared" si="40"/>
        <v>1868076</v>
      </c>
      <c r="F218" s="5">
        <f t="shared" si="41"/>
        <v>1345014.72</v>
      </c>
      <c r="G218" s="5">
        <f t="shared" si="48"/>
        <v>3213090.7199999997</v>
      </c>
      <c r="H218" s="12">
        <v>95</v>
      </c>
      <c r="I218" s="11">
        <v>105.95</v>
      </c>
      <c r="J218" s="5">
        <f t="shared" si="42"/>
        <v>704235</v>
      </c>
      <c r="K218" s="5">
        <f t="shared" si="43"/>
        <v>785407.35</v>
      </c>
      <c r="L218" s="5">
        <f t="shared" si="49"/>
        <v>1489642.35</v>
      </c>
      <c r="M218" s="12">
        <v>38</v>
      </c>
      <c r="N218" s="11">
        <v>102.75000000000001</v>
      </c>
      <c r="O218" s="5">
        <f t="shared" si="44"/>
        <v>281694</v>
      </c>
      <c r="P218" s="5">
        <f t="shared" si="45"/>
        <v>761685.75000000012</v>
      </c>
      <c r="Q218" s="5">
        <f t="shared" si="50"/>
        <v>1043379.7500000001</v>
      </c>
      <c r="R218" s="5">
        <f t="shared" si="39"/>
        <v>385</v>
      </c>
      <c r="S218" s="6">
        <f t="shared" si="39"/>
        <v>390.14</v>
      </c>
      <c r="T218" s="70">
        <v>7413</v>
      </c>
      <c r="U218" s="5">
        <f t="shared" si="46"/>
        <v>2854005</v>
      </c>
      <c r="V218" s="5">
        <f t="shared" si="47"/>
        <v>2892107.82</v>
      </c>
      <c r="W218" s="5">
        <f t="shared" si="51"/>
        <v>5746112.8200000003</v>
      </c>
    </row>
    <row r="219" spans="1:23" ht="13.2" x14ac:dyDescent="0.25">
      <c r="A219" s="3" t="s">
        <v>457</v>
      </c>
      <c r="B219" s="4" t="s">
        <v>458</v>
      </c>
      <c r="C219" s="56">
        <v>53</v>
      </c>
      <c r="D219" s="11">
        <v>38.159999999999997</v>
      </c>
      <c r="E219" s="5">
        <f t="shared" si="40"/>
        <v>392889</v>
      </c>
      <c r="F219" s="5">
        <f t="shared" si="41"/>
        <v>282880.07999999996</v>
      </c>
      <c r="G219" s="5">
        <f t="shared" si="48"/>
        <v>675769.08</v>
      </c>
      <c r="H219" s="56">
        <v>43</v>
      </c>
      <c r="I219" s="11">
        <v>50.23</v>
      </c>
      <c r="J219" s="5">
        <f t="shared" si="42"/>
        <v>318759</v>
      </c>
      <c r="K219" s="5">
        <f t="shared" si="43"/>
        <v>372354.99</v>
      </c>
      <c r="L219" s="5">
        <f t="shared" si="49"/>
        <v>691113.99</v>
      </c>
      <c r="M219" s="56">
        <v>9</v>
      </c>
      <c r="N219" s="11">
        <v>23.290000000000003</v>
      </c>
      <c r="O219" s="5">
        <f t="shared" si="44"/>
        <v>66717</v>
      </c>
      <c r="P219" s="5">
        <f t="shared" si="45"/>
        <v>172648.77000000002</v>
      </c>
      <c r="Q219" s="5">
        <f t="shared" si="50"/>
        <v>239365.77000000002</v>
      </c>
      <c r="R219" s="5">
        <f t="shared" si="39"/>
        <v>105</v>
      </c>
      <c r="S219" s="6">
        <f t="shared" si="39"/>
        <v>111.67999999999999</v>
      </c>
      <c r="T219" s="70">
        <v>7413</v>
      </c>
      <c r="U219" s="5">
        <f t="shared" si="46"/>
        <v>778365</v>
      </c>
      <c r="V219" s="5">
        <f t="shared" si="47"/>
        <v>827883.84</v>
      </c>
      <c r="W219" s="5">
        <f t="shared" si="51"/>
        <v>1606248.8399999999</v>
      </c>
    </row>
    <row r="220" spans="1:23" ht="13.2" x14ac:dyDescent="0.25">
      <c r="A220" s="3" t="s">
        <v>459</v>
      </c>
      <c r="B220" s="4" t="s">
        <v>460</v>
      </c>
      <c r="C220" s="12">
        <v>172</v>
      </c>
      <c r="D220" s="11">
        <v>123.83999999999999</v>
      </c>
      <c r="E220" s="5">
        <f t="shared" si="40"/>
        <v>1276068</v>
      </c>
      <c r="F220" s="5">
        <f t="shared" si="41"/>
        <v>918768.96</v>
      </c>
      <c r="G220" s="5">
        <f t="shared" si="48"/>
        <v>2194836.96</v>
      </c>
      <c r="H220" s="12">
        <v>64</v>
      </c>
      <c r="I220" s="11">
        <v>77.44</v>
      </c>
      <c r="J220" s="5">
        <f t="shared" si="42"/>
        <v>474816</v>
      </c>
      <c r="K220" s="5">
        <f t="shared" si="43"/>
        <v>574527.36</v>
      </c>
      <c r="L220" s="5">
        <f t="shared" si="49"/>
        <v>1049343.3599999999</v>
      </c>
      <c r="M220" s="12">
        <v>25</v>
      </c>
      <c r="N220" s="11">
        <v>68.5</v>
      </c>
      <c r="O220" s="5">
        <f t="shared" si="44"/>
        <v>185475</v>
      </c>
      <c r="P220" s="5">
        <f t="shared" si="45"/>
        <v>508201.5</v>
      </c>
      <c r="Q220" s="5">
        <f t="shared" si="50"/>
        <v>693676.5</v>
      </c>
      <c r="R220" s="5">
        <f t="shared" si="39"/>
        <v>261</v>
      </c>
      <c r="S220" s="6">
        <f t="shared" si="39"/>
        <v>269.77999999999997</v>
      </c>
      <c r="T220" s="70">
        <v>7419</v>
      </c>
      <c r="U220" s="5">
        <f t="shared" si="46"/>
        <v>1936359</v>
      </c>
      <c r="V220" s="5">
        <f t="shared" si="47"/>
        <v>2001497.8199999998</v>
      </c>
      <c r="W220" s="5">
        <f t="shared" si="51"/>
        <v>3937856.82</v>
      </c>
    </row>
    <row r="221" spans="1:23" ht="13.2" x14ac:dyDescent="0.25">
      <c r="A221" s="3" t="s">
        <v>461</v>
      </c>
      <c r="B221" s="4" t="s">
        <v>462</v>
      </c>
      <c r="C221" s="12">
        <v>34</v>
      </c>
      <c r="D221" s="11">
        <v>24.48</v>
      </c>
      <c r="E221" s="5">
        <f t="shared" si="40"/>
        <v>252042</v>
      </c>
      <c r="F221" s="5">
        <f t="shared" si="41"/>
        <v>181470.24</v>
      </c>
      <c r="G221" s="5">
        <f t="shared" si="48"/>
        <v>433512.24</v>
      </c>
      <c r="H221" s="12">
        <v>7</v>
      </c>
      <c r="I221" s="11">
        <v>8.4699999999999989</v>
      </c>
      <c r="J221" s="5">
        <f t="shared" si="42"/>
        <v>51891</v>
      </c>
      <c r="K221" s="5">
        <f t="shared" si="43"/>
        <v>62788.109999999993</v>
      </c>
      <c r="L221" s="5">
        <f t="shared" si="49"/>
        <v>114679.10999999999</v>
      </c>
      <c r="M221" s="12">
        <v>5</v>
      </c>
      <c r="N221" s="11">
        <v>13.700000000000001</v>
      </c>
      <c r="O221" s="5">
        <f t="shared" si="44"/>
        <v>37065</v>
      </c>
      <c r="P221" s="5">
        <f t="shared" si="45"/>
        <v>101558.1</v>
      </c>
      <c r="Q221" s="5">
        <f t="shared" si="50"/>
        <v>138623.1</v>
      </c>
      <c r="R221" s="5">
        <f t="shared" si="39"/>
        <v>46</v>
      </c>
      <c r="S221" s="6">
        <f t="shared" si="39"/>
        <v>46.650000000000006</v>
      </c>
      <c r="T221" s="70">
        <v>7413</v>
      </c>
      <c r="U221" s="5">
        <f t="shared" si="46"/>
        <v>340998</v>
      </c>
      <c r="V221" s="5">
        <f t="shared" si="47"/>
        <v>345816.45000000007</v>
      </c>
      <c r="W221" s="5">
        <f t="shared" si="51"/>
        <v>686814.45000000007</v>
      </c>
    </row>
    <row r="222" spans="1:23" ht="13.2" x14ac:dyDescent="0.25">
      <c r="A222" s="3" t="s">
        <v>463</v>
      </c>
      <c r="B222" s="4" t="s">
        <v>464</v>
      </c>
      <c r="C222" s="12">
        <v>67</v>
      </c>
      <c r="D222" s="11">
        <v>48.239999999999995</v>
      </c>
      <c r="E222" s="5">
        <f t="shared" si="40"/>
        <v>496671</v>
      </c>
      <c r="F222" s="5">
        <f t="shared" si="41"/>
        <v>357603.11999999994</v>
      </c>
      <c r="G222" s="5">
        <f t="shared" si="48"/>
        <v>854274.11999999988</v>
      </c>
      <c r="H222" s="12">
        <v>32</v>
      </c>
      <c r="I222" s="11">
        <v>38.72</v>
      </c>
      <c r="J222" s="5">
        <f t="shared" si="42"/>
        <v>237216</v>
      </c>
      <c r="K222" s="5">
        <f t="shared" si="43"/>
        <v>287031.36</v>
      </c>
      <c r="L222" s="5">
        <f t="shared" si="49"/>
        <v>524247.36</v>
      </c>
      <c r="M222" s="12">
        <v>12</v>
      </c>
      <c r="N222" s="11">
        <v>32.880000000000003</v>
      </c>
      <c r="O222" s="5">
        <f t="shared" si="44"/>
        <v>88956</v>
      </c>
      <c r="P222" s="5">
        <f t="shared" si="45"/>
        <v>243739.44000000003</v>
      </c>
      <c r="Q222" s="5">
        <f t="shared" si="50"/>
        <v>332695.44000000006</v>
      </c>
      <c r="R222" s="5">
        <f t="shared" si="39"/>
        <v>111</v>
      </c>
      <c r="S222" s="6">
        <f t="shared" si="39"/>
        <v>119.84</v>
      </c>
      <c r="T222" s="70">
        <v>7413</v>
      </c>
      <c r="U222" s="5">
        <f t="shared" si="46"/>
        <v>822843</v>
      </c>
      <c r="V222" s="5">
        <f t="shared" si="47"/>
        <v>888373.92</v>
      </c>
      <c r="W222" s="5">
        <f t="shared" si="51"/>
        <v>1711216.92</v>
      </c>
    </row>
    <row r="223" spans="1:23" ht="13.2" x14ac:dyDescent="0.25">
      <c r="A223" s="3" t="s">
        <v>465</v>
      </c>
      <c r="B223" s="4" t="s">
        <v>466</v>
      </c>
      <c r="C223" s="12">
        <v>22</v>
      </c>
      <c r="D223" s="11">
        <v>15.84</v>
      </c>
      <c r="E223" s="5">
        <f t="shared" si="40"/>
        <v>163086</v>
      </c>
      <c r="F223" s="5">
        <f t="shared" si="41"/>
        <v>117421.92</v>
      </c>
      <c r="G223" s="5">
        <f t="shared" si="48"/>
        <v>280507.92</v>
      </c>
      <c r="H223" s="12">
        <v>5</v>
      </c>
      <c r="I223" s="11">
        <v>6.05</v>
      </c>
      <c r="J223" s="5">
        <f t="shared" si="42"/>
        <v>37065</v>
      </c>
      <c r="K223" s="5">
        <f t="shared" si="43"/>
        <v>44848.65</v>
      </c>
      <c r="L223" s="5">
        <f t="shared" si="49"/>
        <v>81913.649999999994</v>
      </c>
      <c r="M223" s="12">
        <v>1</v>
      </c>
      <c r="N223" s="11">
        <v>2.74</v>
      </c>
      <c r="O223" s="5">
        <f t="shared" si="44"/>
        <v>7413</v>
      </c>
      <c r="P223" s="5">
        <f t="shared" si="45"/>
        <v>20311.620000000003</v>
      </c>
      <c r="Q223" s="5">
        <f t="shared" si="50"/>
        <v>27724.620000000003</v>
      </c>
      <c r="R223" s="5">
        <f t="shared" si="39"/>
        <v>28</v>
      </c>
      <c r="S223" s="6">
        <f t="shared" si="39"/>
        <v>24.630000000000003</v>
      </c>
      <c r="T223" s="70">
        <v>7413</v>
      </c>
      <c r="U223" s="5">
        <f t="shared" si="46"/>
        <v>207564</v>
      </c>
      <c r="V223" s="5">
        <f t="shared" si="47"/>
        <v>182582.19000000003</v>
      </c>
      <c r="W223" s="5">
        <f t="shared" si="51"/>
        <v>390146.19000000006</v>
      </c>
    </row>
    <row r="224" spans="1:23" ht="13.2" x14ac:dyDescent="0.25">
      <c r="A224" s="3" t="s">
        <v>467</v>
      </c>
      <c r="B224" s="4" t="s">
        <v>468</v>
      </c>
      <c r="C224" s="12">
        <v>20</v>
      </c>
      <c r="D224" s="11">
        <v>14.399999999999999</v>
      </c>
      <c r="E224" s="5">
        <f t="shared" si="40"/>
        <v>148260</v>
      </c>
      <c r="F224" s="5">
        <f t="shared" si="41"/>
        <v>106747.19999999998</v>
      </c>
      <c r="G224" s="5">
        <f t="shared" si="48"/>
        <v>255007.19999999998</v>
      </c>
      <c r="H224" s="12">
        <v>4</v>
      </c>
      <c r="I224" s="11">
        <v>4.84</v>
      </c>
      <c r="J224" s="5">
        <f t="shared" si="42"/>
        <v>29652</v>
      </c>
      <c r="K224" s="5">
        <f t="shared" si="43"/>
        <v>35878.92</v>
      </c>
      <c r="L224" s="5">
        <f t="shared" si="49"/>
        <v>65530.92</v>
      </c>
      <c r="M224" s="12">
        <v>5</v>
      </c>
      <c r="N224" s="11">
        <v>13.700000000000001</v>
      </c>
      <c r="O224" s="5">
        <f t="shared" si="44"/>
        <v>37065</v>
      </c>
      <c r="P224" s="5">
        <f t="shared" si="45"/>
        <v>101558.1</v>
      </c>
      <c r="Q224" s="5">
        <f t="shared" si="50"/>
        <v>138623.1</v>
      </c>
      <c r="R224" s="5">
        <f t="shared" si="39"/>
        <v>29</v>
      </c>
      <c r="S224" s="6">
        <f t="shared" si="39"/>
        <v>32.94</v>
      </c>
      <c r="T224" s="70">
        <v>7413</v>
      </c>
      <c r="U224" s="5">
        <f t="shared" si="46"/>
        <v>214977</v>
      </c>
      <c r="V224" s="5">
        <f t="shared" si="47"/>
        <v>244184.21999999997</v>
      </c>
      <c r="W224" s="5">
        <f t="shared" si="51"/>
        <v>459161.22</v>
      </c>
    </row>
    <row r="225" spans="1:23" ht="13.2" x14ac:dyDescent="0.25">
      <c r="A225" s="3" t="s">
        <v>469</v>
      </c>
      <c r="B225" s="4" t="s">
        <v>470</v>
      </c>
      <c r="C225" s="12">
        <v>63</v>
      </c>
      <c r="D225" s="11">
        <v>45.36</v>
      </c>
      <c r="E225" s="5">
        <f t="shared" si="40"/>
        <v>468405</v>
      </c>
      <c r="F225" s="5">
        <f t="shared" si="41"/>
        <v>337251.6</v>
      </c>
      <c r="G225" s="5">
        <f t="shared" si="48"/>
        <v>805656.6</v>
      </c>
      <c r="H225" s="12">
        <v>17</v>
      </c>
      <c r="I225" s="11">
        <v>18.769999999999996</v>
      </c>
      <c r="J225" s="5">
        <f t="shared" si="42"/>
        <v>126395</v>
      </c>
      <c r="K225" s="5">
        <f t="shared" si="43"/>
        <v>139554.94999999998</v>
      </c>
      <c r="L225" s="5">
        <f t="shared" si="49"/>
        <v>265949.94999999995</v>
      </c>
      <c r="M225" s="12">
        <v>8</v>
      </c>
      <c r="N225" s="11">
        <v>20.55</v>
      </c>
      <c r="O225" s="5">
        <f t="shared" si="44"/>
        <v>59480</v>
      </c>
      <c r="P225" s="5">
        <f t="shared" si="45"/>
        <v>152789.25</v>
      </c>
      <c r="Q225" s="5">
        <f t="shared" si="50"/>
        <v>212269.25</v>
      </c>
      <c r="R225" s="5">
        <f t="shared" si="39"/>
        <v>88</v>
      </c>
      <c r="S225" s="6">
        <f t="shared" si="39"/>
        <v>84.679999999999993</v>
      </c>
      <c r="T225" s="70">
        <v>7435</v>
      </c>
      <c r="U225" s="5">
        <f t="shared" si="46"/>
        <v>654280</v>
      </c>
      <c r="V225" s="5">
        <f t="shared" si="47"/>
        <v>629595.79999999993</v>
      </c>
      <c r="W225" s="5">
        <f t="shared" si="51"/>
        <v>1283875.7999999998</v>
      </c>
    </row>
    <row r="226" spans="1:23" ht="13.2" x14ac:dyDescent="0.25">
      <c r="A226" s="3" t="s">
        <v>471</v>
      </c>
      <c r="B226" s="4" t="s">
        <v>472</v>
      </c>
      <c r="C226" s="12">
        <v>202</v>
      </c>
      <c r="D226" s="11">
        <v>145.44</v>
      </c>
      <c r="E226" s="5">
        <f t="shared" si="40"/>
        <v>1497426</v>
      </c>
      <c r="F226" s="5">
        <f t="shared" si="41"/>
        <v>1078146.72</v>
      </c>
      <c r="G226" s="5">
        <f t="shared" si="48"/>
        <v>2575572.7199999997</v>
      </c>
      <c r="H226" s="12">
        <v>58</v>
      </c>
      <c r="I226" s="11">
        <v>63.58</v>
      </c>
      <c r="J226" s="5">
        <f t="shared" si="42"/>
        <v>429954</v>
      </c>
      <c r="K226" s="5">
        <f t="shared" si="43"/>
        <v>471318.54</v>
      </c>
      <c r="L226" s="5">
        <f t="shared" si="49"/>
        <v>901272.54</v>
      </c>
      <c r="M226" s="12">
        <v>22</v>
      </c>
      <c r="N226" s="11">
        <v>60.28</v>
      </c>
      <c r="O226" s="5">
        <f t="shared" si="44"/>
        <v>163086</v>
      </c>
      <c r="P226" s="5">
        <f t="shared" si="45"/>
        <v>446855.64</v>
      </c>
      <c r="Q226" s="5">
        <f t="shared" si="50"/>
        <v>609941.64</v>
      </c>
      <c r="R226" s="5">
        <f t="shared" si="39"/>
        <v>282</v>
      </c>
      <c r="S226" s="6">
        <f t="shared" si="39"/>
        <v>269.29999999999995</v>
      </c>
      <c r="T226" s="70">
        <v>7413</v>
      </c>
      <c r="U226" s="5">
        <f t="shared" si="46"/>
        <v>2090466</v>
      </c>
      <c r="V226" s="5">
        <f t="shared" si="47"/>
        <v>1996320.8999999997</v>
      </c>
      <c r="W226" s="5">
        <f t="shared" si="51"/>
        <v>4086786.8999999994</v>
      </c>
    </row>
    <row r="227" spans="1:23" ht="13.2" x14ac:dyDescent="0.25">
      <c r="A227" s="3" t="s">
        <v>473</v>
      </c>
      <c r="B227" s="4" t="s">
        <v>474</v>
      </c>
      <c r="C227" s="12">
        <v>344</v>
      </c>
      <c r="D227" s="11">
        <v>247.67999999999998</v>
      </c>
      <c r="E227" s="5">
        <f t="shared" si="40"/>
        <v>2550072</v>
      </c>
      <c r="F227" s="5">
        <f t="shared" si="41"/>
        <v>1836051.8399999999</v>
      </c>
      <c r="G227" s="5">
        <f t="shared" si="48"/>
        <v>4386123.84</v>
      </c>
      <c r="H227" s="12">
        <v>173</v>
      </c>
      <c r="I227" s="11">
        <v>208.13</v>
      </c>
      <c r="J227" s="5">
        <f t="shared" si="42"/>
        <v>1282449</v>
      </c>
      <c r="K227" s="5">
        <f t="shared" si="43"/>
        <v>1542867.69</v>
      </c>
      <c r="L227" s="5">
        <f t="shared" si="49"/>
        <v>2825316.69</v>
      </c>
      <c r="M227" s="12">
        <v>55</v>
      </c>
      <c r="N227" s="11">
        <v>150.70000000000002</v>
      </c>
      <c r="O227" s="5">
        <f t="shared" si="44"/>
        <v>407715</v>
      </c>
      <c r="P227" s="5">
        <f t="shared" si="45"/>
        <v>1117139.1000000001</v>
      </c>
      <c r="Q227" s="5">
        <f t="shared" si="50"/>
        <v>1524854.1</v>
      </c>
      <c r="R227" s="5">
        <f t="shared" si="39"/>
        <v>572</v>
      </c>
      <c r="S227" s="6">
        <f t="shared" si="39"/>
        <v>606.51</v>
      </c>
      <c r="T227" s="70">
        <v>7413</v>
      </c>
      <c r="U227" s="5">
        <f t="shared" si="46"/>
        <v>4240236</v>
      </c>
      <c r="V227" s="5">
        <f t="shared" si="47"/>
        <v>4496058.63</v>
      </c>
      <c r="W227" s="5">
        <f t="shared" si="51"/>
        <v>8736294.629999999</v>
      </c>
    </row>
    <row r="228" spans="1:23" ht="13.2" x14ac:dyDescent="0.25">
      <c r="A228" s="3" t="s">
        <v>475</v>
      </c>
      <c r="B228" s="4" t="s">
        <v>476</v>
      </c>
      <c r="C228" s="12">
        <v>61</v>
      </c>
      <c r="D228" s="11">
        <v>43.92</v>
      </c>
      <c r="E228" s="5">
        <f t="shared" si="40"/>
        <v>452193</v>
      </c>
      <c r="F228" s="5">
        <f t="shared" si="41"/>
        <v>325578.96000000002</v>
      </c>
      <c r="G228" s="5">
        <f t="shared" si="48"/>
        <v>777771.96</v>
      </c>
      <c r="H228" s="12">
        <v>30</v>
      </c>
      <c r="I228" s="11">
        <v>33.9</v>
      </c>
      <c r="J228" s="5">
        <f t="shared" si="42"/>
        <v>222390</v>
      </c>
      <c r="K228" s="5">
        <f t="shared" si="43"/>
        <v>251300.69999999998</v>
      </c>
      <c r="L228" s="5">
        <f t="shared" si="49"/>
        <v>473690.69999999995</v>
      </c>
      <c r="M228" s="12">
        <v>6</v>
      </c>
      <c r="N228" s="11">
        <v>13.700000000000001</v>
      </c>
      <c r="O228" s="5">
        <f t="shared" si="44"/>
        <v>44478</v>
      </c>
      <c r="P228" s="5">
        <f t="shared" si="45"/>
        <v>101558.1</v>
      </c>
      <c r="Q228" s="5">
        <f t="shared" si="50"/>
        <v>146036.1</v>
      </c>
      <c r="R228" s="5">
        <f t="shared" si="39"/>
        <v>97</v>
      </c>
      <c r="S228" s="6">
        <f t="shared" si="39"/>
        <v>91.52</v>
      </c>
      <c r="T228" s="70">
        <v>7413</v>
      </c>
      <c r="U228" s="5">
        <f t="shared" si="46"/>
        <v>719061</v>
      </c>
      <c r="V228" s="5">
        <f t="shared" si="47"/>
        <v>678437.76</v>
      </c>
      <c r="W228" s="5">
        <f t="shared" si="51"/>
        <v>1397498.76</v>
      </c>
    </row>
    <row r="229" spans="1:23" ht="13.2" x14ac:dyDescent="0.25">
      <c r="A229" s="3" t="s">
        <v>477</v>
      </c>
      <c r="B229" s="4" t="s">
        <v>478</v>
      </c>
      <c r="C229" s="12">
        <v>13</v>
      </c>
      <c r="D229" s="11">
        <v>9.36</v>
      </c>
      <c r="E229" s="5">
        <f t="shared" si="40"/>
        <v>98085</v>
      </c>
      <c r="F229" s="5">
        <f t="shared" si="41"/>
        <v>70621.2</v>
      </c>
      <c r="G229" s="5">
        <f t="shared" si="48"/>
        <v>168706.2</v>
      </c>
      <c r="H229" s="12">
        <v>4</v>
      </c>
      <c r="I229" s="11">
        <v>4.24</v>
      </c>
      <c r="J229" s="5">
        <f t="shared" si="42"/>
        <v>30180</v>
      </c>
      <c r="K229" s="5">
        <f t="shared" si="43"/>
        <v>31990.800000000003</v>
      </c>
      <c r="L229" s="5">
        <f t="shared" si="49"/>
        <v>62170.8</v>
      </c>
      <c r="M229" s="12">
        <v>0</v>
      </c>
      <c r="N229" s="11">
        <v>0</v>
      </c>
      <c r="O229" s="5">
        <f t="shared" si="44"/>
        <v>0</v>
      </c>
      <c r="P229" s="5">
        <f t="shared" si="45"/>
        <v>0</v>
      </c>
      <c r="Q229" s="5">
        <f t="shared" si="50"/>
        <v>0</v>
      </c>
      <c r="R229" s="5">
        <f t="shared" si="39"/>
        <v>17</v>
      </c>
      <c r="S229" s="6">
        <f t="shared" si="39"/>
        <v>13.6</v>
      </c>
      <c r="T229" s="70">
        <v>7545</v>
      </c>
      <c r="U229" s="5">
        <f t="shared" si="46"/>
        <v>128265</v>
      </c>
      <c r="V229" s="5">
        <f t="shared" si="47"/>
        <v>102612</v>
      </c>
      <c r="W229" s="5">
        <f t="shared" si="51"/>
        <v>230877</v>
      </c>
    </row>
    <row r="230" spans="1:23" ht="13.2" x14ac:dyDescent="0.25">
      <c r="A230" s="3" t="s">
        <v>479</v>
      </c>
      <c r="B230" s="4" t="s">
        <v>480</v>
      </c>
      <c r="C230" s="12">
        <v>66</v>
      </c>
      <c r="D230" s="11">
        <v>47.519999999999996</v>
      </c>
      <c r="E230" s="5">
        <f t="shared" si="40"/>
        <v>489258</v>
      </c>
      <c r="F230" s="5">
        <f t="shared" si="41"/>
        <v>352265.75999999995</v>
      </c>
      <c r="G230" s="5">
        <f t="shared" si="48"/>
        <v>841523.76</v>
      </c>
      <c r="H230" s="12">
        <v>37</v>
      </c>
      <c r="I230" s="11">
        <v>44.17</v>
      </c>
      <c r="J230" s="5">
        <f t="shared" si="42"/>
        <v>274281</v>
      </c>
      <c r="K230" s="5">
        <f t="shared" si="43"/>
        <v>327432.21000000002</v>
      </c>
      <c r="L230" s="5">
        <f t="shared" si="49"/>
        <v>601713.21</v>
      </c>
      <c r="M230" s="12">
        <v>8</v>
      </c>
      <c r="N230" s="11">
        <v>21.92</v>
      </c>
      <c r="O230" s="5">
        <f t="shared" si="44"/>
        <v>59304</v>
      </c>
      <c r="P230" s="5">
        <f t="shared" si="45"/>
        <v>162492.96000000002</v>
      </c>
      <c r="Q230" s="5">
        <f t="shared" si="50"/>
        <v>221796.96000000002</v>
      </c>
      <c r="R230" s="5">
        <f t="shared" si="39"/>
        <v>111</v>
      </c>
      <c r="S230" s="6">
        <f t="shared" si="39"/>
        <v>113.61</v>
      </c>
      <c r="T230" s="70">
        <v>7413</v>
      </c>
      <c r="U230" s="5">
        <f t="shared" si="46"/>
        <v>822843</v>
      </c>
      <c r="V230" s="5">
        <f t="shared" si="47"/>
        <v>842190.93</v>
      </c>
      <c r="W230" s="5">
        <f t="shared" si="51"/>
        <v>1665033.9300000002</v>
      </c>
    </row>
    <row r="231" spans="1:23" ht="13.2" x14ac:dyDescent="0.25">
      <c r="A231" s="3" t="s">
        <v>481</v>
      </c>
      <c r="B231" s="4" t="s">
        <v>482</v>
      </c>
      <c r="C231" s="12">
        <v>34</v>
      </c>
      <c r="D231" s="11">
        <v>24.48</v>
      </c>
      <c r="E231" s="5">
        <f t="shared" si="40"/>
        <v>252042</v>
      </c>
      <c r="F231" s="5">
        <f t="shared" si="41"/>
        <v>181470.24</v>
      </c>
      <c r="G231" s="5">
        <f t="shared" si="48"/>
        <v>433512.24</v>
      </c>
      <c r="H231" s="12">
        <v>19</v>
      </c>
      <c r="I231" s="11">
        <v>22.99</v>
      </c>
      <c r="J231" s="5">
        <f t="shared" si="42"/>
        <v>140847</v>
      </c>
      <c r="K231" s="5">
        <f t="shared" si="43"/>
        <v>170424.87</v>
      </c>
      <c r="L231" s="5">
        <f t="shared" si="49"/>
        <v>311271.87</v>
      </c>
      <c r="M231" s="12">
        <v>6</v>
      </c>
      <c r="N231" s="11">
        <v>16.440000000000001</v>
      </c>
      <c r="O231" s="5">
        <f t="shared" si="44"/>
        <v>44478</v>
      </c>
      <c r="P231" s="5">
        <f t="shared" si="45"/>
        <v>121869.72000000002</v>
      </c>
      <c r="Q231" s="5">
        <f t="shared" si="50"/>
        <v>166347.72000000003</v>
      </c>
      <c r="R231" s="5">
        <f t="shared" si="39"/>
        <v>59</v>
      </c>
      <c r="S231" s="6">
        <f t="shared" si="39"/>
        <v>63.91</v>
      </c>
      <c r="T231" s="70">
        <v>7413</v>
      </c>
      <c r="U231" s="5">
        <f t="shared" si="46"/>
        <v>437367</v>
      </c>
      <c r="V231" s="5">
        <f t="shared" si="47"/>
        <v>473764.82999999996</v>
      </c>
      <c r="W231" s="5">
        <f t="shared" si="51"/>
        <v>911131.83</v>
      </c>
    </row>
    <row r="232" spans="1:23" ht="13.2" x14ac:dyDescent="0.25">
      <c r="A232" s="3" t="s">
        <v>483</v>
      </c>
      <c r="B232" s="4" t="s">
        <v>484</v>
      </c>
      <c r="C232" s="12">
        <v>117</v>
      </c>
      <c r="D232" s="11">
        <v>84.24</v>
      </c>
      <c r="E232" s="5">
        <f t="shared" si="40"/>
        <v>867321</v>
      </c>
      <c r="F232" s="5">
        <f t="shared" si="41"/>
        <v>624471.12</v>
      </c>
      <c r="G232" s="5">
        <f t="shared" si="48"/>
        <v>1491792.12</v>
      </c>
      <c r="H232" s="12">
        <v>67</v>
      </c>
      <c r="I232" s="11">
        <v>79.27</v>
      </c>
      <c r="J232" s="5">
        <f t="shared" si="42"/>
        <v>496671</v>
      </c>
      <c r="K232" s="5">
        <f t="shared" si="43"/>
        <v>587628.51</v>
      </c>
      <c r="L232" s="5">
        <f t="shared" si="49"/>
        <v>1084299.51</v>
      </c>
      <c r="M232" s="12">
        <v>24</v>
      </c>
      <c r="N232" s="11">
        <v>61.650000000000006</v>
      </c>
      <c r="O232" s="5">
        <f t="shared" si="44"/>
        <v>177912</v>
      </c>
      <c r="P232" s="5">
        <f t="shared" si="45"/>
        <v>457011.45000000007</v>
      </c>
      <c r="Q232" s="5">
        <f t="shared" si="50"/>
        <v>634923.45000000007</v>
      </c>
      <c r="R232" s="5">
        <f t="shared" si="39"/>
        <v>208</v>
      </c>
      <c r="S232" s="6">
        <f t="shared" si="39"/>
        <v>225.16</v>
      </c>
      <c r="T232" s="70">
        <v>7413</v>
      </c>
      <c r="U232" s="5">
        <f t="shared" si="46"/>
        <v>1541904</v>
      </c>
      <c r="V232" s="5">
        <f t="shared" si="47"/>
        <v>1669111.08</v>
      </c>
      <c r="W232" s="5">
        <f t="shared" si="51"/>
        <v>3211015.08</v>
      </c>
    </row>
    <row r="233" spans="1:23" ht="13.2" x14ac:dyDescent="0.25">
      <c r="A233" s="3" t="s">
        <v>485</v>
      </c>
      <c r="B233" s="4" t="s">
        <v>486</v>
      </c>
      <c r="C233" s="12">
        <v>166</v>
      </c>
      <c r="D233" s="11">
        <v>119.52</v>
      </c>
      <c r="E233" s="5">
        <f t="shared" si="40"/>
        <v>1230558</v>
      </c>
      <c r="F233" s="5">
        <f t="shared" si="41"/>
        <v>886001.76</v>
      </c>
      <c r="G233" s="5">
        <f t="shared" si="48"/>
        <v>2116559.7599999998</v>
      </c>
      <c r="H233" s="12">
        <v>59</v>
      </c>
      <c r="I233" s="11">
        <v>69.589999999999989</v>
      </c>
      <c r="J233" s="5">
        <f t="shared" si="42"/>
        <v>437367</v>
      </c>
      <c r="K233" s="5">
        <f t="shared" si="43"/>
        <v>515870.66999999993</v>
      </c>
      <c r="L233" s="5">
        <f t="shared" si="49"/>
        <v>953237.66999999993</v>
      </c>
      <c r="M233" s="12">
        <v>27</v>
      </c>
      <c r="N233" s="11">
        <v>64.39</v>
      </c>
      <c r="O233" s="5">
        <f t="shared" si="44"/>
        <v>200151</v>
      </c>
      <c r="P233" s="5">
        <f t="shared" si="45"/>
        <v>477323.07</v>
      </c>
      <c r="Q233" s="5">
        <f t="shared" si="50"/>
        <v>677474.07000000007</v>
      </c>
      <c r="R233" s="5">
        <f t="shared" si="39"/>
        <v>252</v>
      </c>
      <c r="S233" s="6">
        <f t="shared" si="39"/>
        <v>253.5</v>
      </c>
      <c r="T233" s="70">
        <v>7413</v>
      </c>
      <c r="U233" s="5">
        <f t="shared" si="46"/>
        <v>1868076</v>
      </c>
      <c r="V233" s="5">
        <f t="shared" si="47"/>
        <v>1879195.5</v>
      </c>
      <c r="W233" s="5">
        <f t="shared" si="51"/>
        <v>3747271.5</v>
      </c>
    </row>
    <row r="234" spans="1:23" ht="13.2" x14ac:dyDescent="0.25">
      <c r="A234" s="3" t="s">
        <v>487</v>
      </c>
      <c r="B234" s="4" t="s">
        <v>488</v>
      </c>
      <c r="C234" s="12">
        <v>210</v>
      </c>
      <c r="D234" s="11">
        <v>151.19999999999999</v>
      </c>
      <c r="E234" s="5">
        <f t="shared" si="40"/>
        <v>1577310</v>
      </c>
      <c r="F234" s="5">
        <f t="shared" si="41"/>
        <v>1135663.2</v>
      </c>
      <c r="G234" s="5">
        <f t="shared" si="48"/>
        <v>2712973.2</v>
      </c>
      <c r="H234" s="12">
        <v>120</v>
      </c>
      <c r="I234" s="11">
        <v>127.8</v>
      </c>
      <c r="J234" s="5">
        <f t="shared" si="42"/>
        <v>901320</v>
      </c>
      <c r="K234" s="5">
        <f t="shared" si="43"/>
        <v>959905.79999999993</v>
      </c>
      <c r="L234" s="5">
        <f t="shared" si="49"/>
        <v>1861225.7999999998</v>
      </c>
      <c r="M234" s="12">
        <v>54</v>
      </c>
      <c r="N234" s="11">
        <v>146.59</v>
      </c>
      <c r="O234" s="5">
        <f t="shared" si="44"/>
        <v>405594</v>
      </c>
      <c r="P234" s="5">
        <f t="shared" si="45"/>
        <v>1101037.49</v>
      </c>
      <c r="Q234" s="5">
        <f t="shared" si="50"/>
        <v>1506631.49</v>
      </c>
      <c r="R234" s="5">
        <f t="shared" si="39"/>
        <v>384</v>
      </c>
      <c r="S234" s="6">
        <f t="shared" si="39"/>
        <v>425.59000000000003</v>
      </c>
      <c r="T234" s="70">
        <v>7511</v>
      </c>
      <c r="U234" s="5">
        <f t="shared" si="46"/>
        <v>2884224</v>
      </c>
      <c r="V234" s="5">
        <f t="shared" si="47"/>
        <v>3196606.49</v>
      </c>
      <c r="W234" s="5">
        <f t="shared" si="51"/>
        <v>6080830.4900000002</v>
      </c>
    </row>
    <row r="235" spans="1:23" ht="13.2" x14ac:dyDescent="0.25">
      <c r="A235" s="3" t="s">
        <v>489</v>
      </c>
      <c r="B235" s="4" t="s">
        <v>490</v>
      </c>
      <c r="C235" s="12">
        <v>58</v>
      </c>
      <c r="D235" s="11">
        <v>41.76</v>
      </c>
      <c r="E235" s="5">
        <f t="shared" si="40"/>
        <v>429954</v>
      </c>
      <c r="F235" s="5">
        <f t="shared" si="41"/>
        <v>309566.88</v>
      </c>
      <c r="G235" s="5">
        <f t="shared" si="48"/>
        <v>739520.88</v>
      </c>
      <c r="H235" s="12">
        <v>22</v>
      </c>
      <c r="I235" s="11">
        <v>26.02</v>
      </c>
      <c r="J235" s="5">
        <f t="shared" si="42"/>
        <v>163086</v>
      </c>
      <c r="K235" s="5">
        <f t="shared" si="43"/>
        <v>192886.26</v>
      </c>
      <c r="L235" s="5">
        <f t="shared" si="49"/>
        <v>355972.26</v>
      </c>
      <c r="M235" s="12">
        <v>7</v>
      </c>
      <c r="N235" s="11">
        <v>19.18</v>
      </c>
      <c r="O235" s="5">
        <f t="shared" si="44"/>
        <v>51891</v>
      </c>
      <c r="P235" s="5">
        <f t="shared" si="45"/>
        <v>142181.34</v>
      </c>
      <c r="Q235" s="5">
        <f t="shared" si="50"/>
        <v>194072.34</v>
      </c>
      <c r="R235" s="5">
        <f t="shared" si="39"/>
        <v>87</v>
      </c>
      <c r="S235" s="6">
        <f t="shared" si="39"/>
        <v>86.960000000000008</v>
      </c>
      <c r="T235" s="70">
        <v>7413</v>
      </c>
      <c r="U235" s="5">
        <f t="shared" si="46"/>
        <v>644931</v>
      </c>
      <c r="V235" s="5">
        <f t="shared" si="47"/>
        <v>644634.4800000001</v>
      </c>
      <c r="W235" s="5">
        <f t="shared" si="51"/>
        <v>1289565.48</v>
      </c>
    </row>
    <row r="236" spans="1:23" ht="13.2" x14ac:dyDescent="0.25">
      <c r="A236" s="3" t="s">
        <v>491</v>
      </c>
      <c r="B236" s="4" t="s">
        <v>492</v>
      </c>
      <c r="C236" s="12">
        <v>46</v>
      </c>
      <c r="D236" s="11">
        <v>33.119999999999997</v>
      </c>
      <c r="E236" s="5">
        <f t="shared" si="40"/>
        <v>345598</v>
      </c>
      <c r="F236" s="5">
        <f t="shared" si="41"/>
        <v>248830.55999999997</v>
      </c>
      <c r="G236" s="5">
        <f t="shared" si="48"/>
        <v>594428.55999999994</v>
      </c>
      <c r="H236" s="12">
        <v>41</v>
      </c>
      <c r="I236" s="11">
        <v>49.61</v>
      </c>
      <c r="J236" s="5">
        <f t="shared" si="42"/>
        <v>308033</v>
      </c>
      <c r="K236" s="5">
        <f t="shared" si="43"/>
        <v>372719.93</v>
      </c>
      <c r="L236" s="5">
        <f t="shared" si="49"/>
        <v>680752.92999999993</v>
      </c>
      <c r="M236" s="12">
        <v>10</v>
      </c>
      <c r="N236" s="11">
        <v>26.030000000000005</v>
      </c>
      <c r="O236" s="5">
        <f t="shared" si="44"/>
        <v>75130</v>
      </c>
      <c r="P236" s="5">
        <f t="shared" si="45"/>
        <v>195563.39000000004</v>
      </c>
      <c r="Q236" s="5">
        <f t="shared" si="50"/>
        <v>270693.39</v>
      </c>
      <c r="R236" s="5">
        <f t="shared" si="39"/>
        <v>97</v>
      </c>
      <c r="S236" s="6">
        <f t="shared" si="39"/>
        <v>108.75999999999999</v>
      </c>
      <c r="T236" s="70">
        <v>7513</v>
      </c>
      <c r="U236" s="5">
        <f t="shared" si="46"/>
        <v>728761</v>
      </c>
      <c r="V236" s="5">
        <f t="shared" si="47"/>
        <v>817113.87999999989</v>
      </c>
      <c r="W236" s="5">
        <f t="shared" si="51"/>
        <v>1545874.88</v>
      </c>
    </row>
    <row r="237" spans="1:23" ht="13.2" x14ac:dyDescent="0.25">
      <c r="A237" s="3" t="s">
        <v>493</v>
      </c>
      <c r="B237" s="4" t="s">
        <v>494</v>
      </c>
      <c r="C237" s="12">
        <v>74</v>
      </c>
      <c r="D237" s="11">
        <v>53.28</v>
      </c>
      <c r="E237" s="5">
        <f t="shared" si="40"/>
        <v>548562</v>
      </c>
      <c r="F237" s="5">
        <f t="shared" si="41"/>
        <v>394964.64</v>
      </c>
      <c r="G237" s="5">
        <f t="shared" si="48"/>
        <v>943526.64</v>
      </c>
      <c r="H237" s="12">
        <v>20</v>
      </c>
      <c r="I237" s="11">
        <v>24.2</v>
      </c>
      <c r="J237" s="5">
        <f t="shared" si="42"/>
        <v>148260</v>
      </c>
      <c r="K237" s="5">
        <f t="shared" si="43"/>
        <v>179394.6</v>
      </c>
      <c r="L237" s="5">
        <f t="shared" si="49"/>
        <v>327654.59999999998</v>
      </c>
      <c r="M237" s="12">
        <v>3</v>
      </c>
      <c r="N237" s="11">
        <v>8.2200000000000006</v>
      </c>
      <c r="O237" s="5">
        <f t="shared" si="44"/>
        <v>22239</v>
      </c>
      <c r="P237" s="5">
        <f t="shared" si="45"/>
        <v>60934.860000000008</v>
      </c>
      <c r="Q237" s="5">
        <f t="shared" si="50"/>
        <v>83173.860000000015</v>
      </c>
      <c r="R237" s="5">
        <f t="shared" si="39"/>
        <v>97</v>
      </c>
      <c r="S237" s="6">
        <f t="shared" si="39"/>
        <v>85.7</v>
      </c>
      <c r="T237" s="70">
        <v>7413</v>
      </c>
      <c r="U237" s="5">
        <f t="shared" si="46"/>
        <v>719061</v>
      </c>
      <c r="V237" s="5">
        <f t="shared" si="47"/>
        <v>635294.1</v>
      </c>
      <c r="W237" s="5">
        <f t="shared" si="51"/>
        <v>1354355.1</v>
      </c>
    </row>
    <row r="238" spans="1:23" ht="13.2" x14ac:dyDescent="0.25">
      <c r="A238" s="3" t="s">
        <v>495</v>
      </c>
      <c r="B238" s="4" t="s">
        <v>496</v>
      </c>
      <c r="C238" s="12">
        <v>40</v>
      </c>
      <c r="D238" s="11">
        <v>28.799999999999997</v>
      </c>
      <c r="E238" s="5">
        <f t="shared" si="40"/>
        <v>299920</v>
      </c>
      <c r="F238" s="5">
        <f t="shared" si="41"/>
        <v>215942.39999999997</v>
      </c>
      <c r="G238" s="5">
        <f t="shared" si="48"/>
        <v>515862.39999999997</v>
      </c>
      <c r="H238" s="12">
        <v>15</v>
      </c>
      <c r="I238" s="11">
        <v>16.350000000000001</v>
      </c>
      <c r="J238" s="5">
        <f t="shared" si="42"/>
        <v>112470</v>
      </c>
      <c r="K238" s="5">
        <f t="shared" si="43"/>
        <v>122592.30000000002</v>
      </c>
      <c r="L238" s="5">
        <f t="shared" si="49"/>
        <v>235062.30000000002</v>
      </c>
      <c r="M238" s="12">
        <v>11</v>
      </c>
      <c r="N238" s="11">
        <v>28.770000000000003</v>
      </c>
      <c r="O238" s="5">
        <f t="shared" si="44"/>
        <v>82478</v>
      </c>
      <c r="P238" s="5">
        <f t="shared" si="45"/>
        <v>215717.46000000002</v>
      </c>
      <c r="Q238" s="5">
        <f t="shared" si="50"/>
        <v>298195.46000000002</v>
      </c>
      <c r="R238" s="5">
        <f t="shared" si="39"/>
        <v>66</v>
      </c>
      <c r="S238" s="6">
        <f t="shared" si="39"/>
        <v>73.92</v>
      </c>
      <c r="T238" s="70">
        <v>7498</v>
      </c>
      <c r="U238" s="5">
        <f t="shared" si="46"/>
        <v>494868</v>
      </c>
      <c r="V238" s="5">
        <f t="shared" si="47"/>
        <v>554252.16</v>
      </c>
      <c r="W238" s="5">
        <f t="shared" si="51"/>
        <v>1049120.1600000001</v>
      </c>
    </row>
    <row r="239" spans="1:23" ht="13.2" x14ac:dyDescent="0.25">
      <c r="A239" s="3" t="s">
        <v>497</v>
      </c>
      <c r="B239" s="4" t="s">
        <v>498</v>
      </c>
      <c r="C239" s="12">
        <v>105</v>
      </c>
      <c r="D239" s="11">
        <v>75.599999999999994</v>
      </c>
      <c r="E239" s="5">
        <f t="shared" si="40"/>
        <v>778365</v>
      </c>
      <c r="F239" s="5">
        <f t="shared" si="41"/>
        <v>560422.79999999993</v>
      </c>
      <c r="G239" s="5">
        <f t="shared" si="48"/>
        <v>1338787.7999999998</v>
      </c>
      <c r="H239" s="12">
        <v>20</v>
      </c>
      <c r="I239" s="11">
        <v>23</v>
      </c>
      <c r="J239" s="5">
        <f t="shared" si="42"/>
        <v>148260</v>
      </c>
      <c r="K239" s="5">
        <f t="shared" si="43"/>
        <v>170499</v>
      </c>
      <c r="L239" s="5">
        <f t="shared" si="49"/>
        <v>318759</v>
      </c>
      <c r="M239" s="12">
        <v>17</v>
      </c>
      <c r="N239" s="11">
        <v>45.21</v>
      </c>
      <c r="O239" s="5">
        <f t="shared" si="44"/>
        <v>126021</v>
      </c>
      <c r="P239" s="5">
        <f t="shared" si="45"/>
        <v>335141.73</v>
      </c>
      <c r="Q239" s="5">
        <f t="shared" si="50"/>
        <v>461162.73</v>
      </c>
      <c r="R239" s="5">
        <f t="shared" si="39"/>
        <v>142</v>
      </c>
      <c r="S239" s="6">
        <f t="shared" si="39"/>
        <v>143.81</v>
      </c>
      <c r="T239" s="70">
        <v>7413</v>
      </c>
      <c r="U239" s="5">
        <f t="shared" si="46"/>
        <v>1052646</v>
      </c>
      <c r="V239" s="5">
        <f t="shared" si="47"/>
        <v>1066063.53</v>
      </c>
      <c r="W239" s="5">
        <f t="shared" si="51"/>
        <v>2118709.5300000003</v>
      </c>
    </row>
    <row r="240" spans="1:23" ht="13.2" x14ac:dyDescent="0.25">
      <c r="A240" s="3" t="s">
        <v>499</v>
      </c>
      <c r="B240" s="4" t="s">
        <v>500</v>
      </c>
      <c r="C240" s="12">
        <v>25</v>
      </c>
      <c r="D240" s="11">
        <v>18</v>
      </c>
      <c r="E240" s="5">
        <f t="shared" si="40"/>
        <v>185325</v>
      </c>
      <c r="F240" s="5">
        <f t="shared" si="41"/>
        <v>133434</v>
      </c>
      <c r="G240" s="5">
        <f t="shared" si="48"/>
        <v>318759</v>
      </c>
      <c r="H240" s="12">
        <v>16</v>
      </c>
      <c r="I240" s="11">
        <v>19.36</v>
      </c>
      <c r="J240" s="5">
        <f t="shared" si="42"/>
        <v>118608</v>
      </c>
      <c r="K240" s="5">
        <f t="shared" si="43"/>
        <v>143515.68</v>
      </c>
      <c r="L240" s="5">
        <f t="shared" si="49"/>
        <v>262123.68</v>
      </c>
      <c r="M240" s="12">
        <v>7</v>
      </c>
      <c r="N240" s="11">
        <v>19.18</v>
      </c>
      <c r="O240" s="5">
        <f t="shared" si="44"/>
        <v>51891</v>
      </c>
      <c r="P240" s="5">
        <f t="shared" si="45"/>
        <v>142181.34</v>
      </c>
      <c r="Q240" s="5">
        <f t="shared" si="50"/>
        <v>194072.34</v>
      </c>
      <c r="R240" s="5">
        <f t="shared" si="39"/>
        <v>48</v>
      </c>
      <c r="S240" s="6">
        <f t="shared" si="39"/>
        <v>56.54</v>
      </c>
      <c r="T240" s="70">
        <v>7413</v>
      </c>
      <c r="U240" s="5">
        <f t="shared" si="46"/>
        <v>355824</v>
      </c>
      <c r="V240" s="5">
        <f t="shared" si="47"/>
        <v>419131.02</v>
      </c>
      <c r="W240" s="5">
        <f t="shared" si="51"/>
        <v>774955.02</v>
      </c>
    </row>
    <row r="241" spans="1:23" ht="13.2" x14ac:dyDescent="0.25">
      <c r="A241" s="3" t="s">
        <v>501</v>
      </c>
      <c r="B241" s="4" t="s">
        <v>502</v>
      </c>
      <c r="C241" s="12">
        <v>18</v>
      </c>
      <c r="D241" s="11">
        <v>12.959999999999999</v>
      </c>
      <c r="E241" s="5">
        <f t="shared" si="40"/>
        <v>133434</v>
      </c>
      <c r="F241" s="5">
        <f t="shared" si="41"/>
        <v>96072.48</v>
      </c>
      <c r="G241" s="5">
        <f t="shared" si="48"/>
        <v>229506.47999999998</v>
      </c>
      <c r="H241" s="12">
        <v>8</v>
      </c>
      <c r="I241" s="11">
        <v>9.68</v>
      </c>
      <c r="J241" s="5">
        <f t="shared" si="42"/>
        <v>59304</v>
      </c>
      <c r="K241" s="5">
        <f t="shared" si="43"/>
        <v>71757.84</v>
      </c>
      <c r="L241" s="5">
        <f t="shared" si="49"/>
        <v>131061.84</v>
      </c>
      <c r="M241" s="12">
        <v>5</v>
      </c>
      <c r="N241" s="11">
        <v>12.330000000000002</v>
      </c>
      <c r="O241" s="5">
        <f t="shared" si="44"/>
        <v>37065</v>
      </c>
      <c r="P241" s="5">
        <f t="shared" si="45"/>
        <v>91402.290000000008</v>
      </c>
      <c r="Q241" s="5">
        <f t="shared" si="50"/>
        <v>128467.29000000001</v>
      </c>
      <c r="R241" s="5">
        <f t="shared" si="39"/>
        <v>31</v>
      </c>
      <c r="S241" s="6">
        <f t="shared" si="39"/>
        <v>34.97</v>
      </c>
      <c r="T241" s="70">
        <v>7413</v>
      </c>
      <c r="U241" s="5">
        <f t="shared" si="46"/>
        <v>229803</v>
      </c>
      <c r="V241" s="5">
        <f t="shared" si="47"/>
        <v>259232.61</v>
      </c>
      <c r="W241" s="5">
        <f t="shared" si="51"/>
        <v>489035.61</v>
      </c>
    </row>
    <row r="242" spans="1:23" ht="13.2" x14ac:dyDescent="0.25">
      <c r="A242" s="3" t="s">
        <v>503</v>
      </c>
      <c r="B242" s="4" t="s">
        <v>504</v>
      </c>
      <c r="C242" s="12">
        <v>66</v>
      </c>
      <c r="D242" s="11">
        <v>47.519999999999996</v>
      </c>
      <c r="E242" s="5">
        <f t="shared" si="40"/>
        <v>489258</v>
      </c>
      <c r="F242" s="5">
        <f t="shared" si="41"/>
        <v>352265.75999999995</v>
      </c>
      <c r="G242" s="5">
        <f t="shared" si="48"/>
        <v>841523.76</v>
      </c>
      <c r="H242" s="12">
        <v>23</v>
      </c>
      <c r="I242" s="11">
        <v>26.63</v>
      </c>
      <c r="J242" s="5">
        <f t="shared" si="42"/>
        <v>170499</v>
      </c>
      <c r="K242" s="5">
        <f t="shared" si="43"/>
        <v>197408.19</v>
      </c>
      <c r="L242" s="5">
        <f t="shared" si="49"/>
        <v>367907.19</v>
      </c>
      <c r="M242" s="12">
        <v>9</v>
      </c>
      <c r="N242" s="11">
        <v>21.92</v>
      </c>
      <c r="O242" s="5">
        <f t="shared" si="44"/>
        <v>66717</v>
      </c>
      <c r="P242" s="5">
        <f t="shared" si="45"/>
        <v>162492.96000000002</v>
      </c>
      <c r="Q242" s="5">
        <f t="shared" si="50"/>
        <v>229209.96000000002</v>
      </c>
      <c r="R242" s="5">
        <f t="shared" si="39"/>
        <v>98</v>
      </c>
      <c r="S242" s="6">
        <f t="shared" si="39"/>
        <v>96.07</v>
      </c>
      <c r="T242" s="70">
        <v>7413</v>
      </c>
      <c r="U242" s="5">
        <f t="shared" si="46"/>
        <v>726474</v>
      </c>
      <c r="V242" s="5">
        <f t="shared" si="47"/>
        <v>712166.90999999992</v>
      </c>
      <c r="W242" s="5">
        <f t="shared" si="51"/>
        <v>1438640.91</v>
      </c>
    </row>
    <row r="243" spans="1:23" ht="13.2" x14ac:dyDescent="0.25">
      <c r="A243" s="3" t="s">
        <v>505</v>
      </c>
      <c r="B243" s="4" t="s">
        <v>506</v>
      </c>
      <c r="C243" s="12">
        <v>38</v>
      </c>
      <c r="D243" s="11">
        <v>27.36</v>
      </c>
      <c r="E243" s="5">
        <f t="shared" si="40"/>
        <v>281922</v>
      </c>
      <c r="F243" s="5">
        <f t="shared" si="41"/>
        <v>202983.84</v>
      </c>
      <c r="G243" s="5">
        <f t="shared" si="48"/>
        <v>484905.83999999997</v>
      </c>
      <c r="H243" s="12">
        <v>41</v>
      </c>
      <c r="I243" s="11">
        <v>46.61</v>
      </c>
      <c r="J243" s="5">
        <f t="shared" si="42"/>
        <v>304179</v>
      </c>
      <c r="K243" s="5">
        <f t="shared" si="43"/>
        <v>345799.58999999997</v>
      </c>
      <c r="L243" s="5">
        <f t="shared" si="49"/>
        <v>649978.59</v>
      </c>
      <c r="M243" s="12">
        <v>7</v>
      </c>
      <c r="N243" s="11">
        <v>19.18</v>
      </c>
      <c r="O243" s="5">
        <f t="shared" si="44"/>
        <v>51933</v>
      </c>
      <c r="P243" s="5">
        <f t="shared" si="45"/>
        <v>142296.41999999998</v>
      </c>
      <c r="Q243" s="5">
        <f t="shared" si="50"/>
        <v>194229.41999999998</v>
      </c>
      <c r="R243" s="5">
        <f t="shared" si="39"/>
        <v>86</v>
      </c>
      <c r="S243" s="6">
        <f t="shared" si="39"/>
        <v>93.15</v>
      </c>
      <c r="T243" s="70">
        <v>7419</v>
      </c>
      <c r="U243" s="5">
        <f t="shared" si="46"/>
        <v>638034</v>
      </c>
      <c r="V243" s="5">
        <f t="shared" si="47"/>
        <v>691079.85000000009</v>
      </c>
      <c r="W243" s="5">
        <f t="shared" si="51"/>
        <v>1329113.8500000001</v>
      </c>
    </row>
    <row r="244" spans="1:23" ht="13.2" x14ac:dyDescent="0.25">
      <c r="A244" s="3" t="s">
        <v>507</v>
      </c>
      <c r="B244" s="4" t="s">
        <v>508</v>
      </c>
      <c r="C244" s="12">
        <v>64</v>
      </c>
      <c r="D244" s="11">
        <v>46.08</v>
      </c>
      <c r="E244" s="5">
        <f t="shared" si="40"/>
        <v>474432</v>
      </c>
      <c r="F244" s="5">
        <f t="shared" si="41"/>
        <v>341591.03999999998</v>
      </c>
      <c r="G244" s="5">
        <f t="shared" si="48"/>
        <v>816023.04000000004</v>
      </c>
      <c r="H244" s="12">
        <v>19</v>
      </c>
      <c r="I244" s="11">
        <v>19.989999999999998</v>
      </c>
      <c r="J244" s="5">
        <f t="shared" si="42"/>
        <v>140847</v>
      </c>
      <c r="K244" s="5">
        <f t="shared" si="43"/>
        <v>148185.87</v>
      </c>
      <c r="L244" s="5">
        <f t="shared" si="49"/>
        <v>289032.87</v>
      </c>
      <c r="M244" s="12">
        <v>8</v>
      </c>
      <c r="N244" s="11">
        <v>20.55</v>
      </c>
      <c r="O244" s="5">
        <f t="shared" si="44"/>
        <v>59304</v>
      </c>
      <c r="P244" s="5">
        <f t="shared" si="45"/>
        <v>152337.15</v>
      </c>
      <c r="Q244" s="5">
        <f t="shared" si="50"/>
        <v>211641.15</v>
      </c>
      <c r="R244" s="5">
        <f t="shared" si="39"/>
        <v>91</v>
      </c>
      <c r="S244" s="6">
        <f t="shared" si="39"/>
        <v>86.61999999999999</v>
      </c>
      <c r="T244" s="70">
        <v>7413</v>
      </c>
      <c r="U244" s="5">
        <f t="shared" si="46"/>
        <v>674583</v>
      </c>
      <c r="V244" s="5">
        <f t="shared" si="47"/>
        <v>642114.05999999994</v>
      </c>
      <c r="W244" s="5">
        <f t="shared" si="51"/>
        <v>1316697.06</v>
      </c>
    </row>
    <row r="245" spans="1:23" ht="13.2" x14ac:dyDescent="0.25">
      <c r="A245" s="3" t="s">
        <v>509</v>
      </c>
      <c r="B245" s="4" t="s">
        <v>510</v>
      </c>
      <c r="C245" s="12">
        <v>35</v>
      </c>
      <c r="D245" s="11">
        <v>25.2</v>
      </c>
      <c r="E245" s="5">
        <f t="shared" si="40"/>
        <v>259455</v>
      </c>
      <c r="F245" s="5">
        <f t="shared" si="41"/>
        <v>186807.6</v>
      </c>
      <c r="G245" s="5">
        <f t="shared" si="48"/>
        <v>446262.6</v>
      </c>
      <c r="H245" s="12">
        <v>13</v>
      </c>
      <c r="I245" s="11">
        <v>15.73</v>
      </c>
      <c r="J245" s="5">
        <f t="shared" si="42"/>
        <v>96369</v>
      </c>
      <c r="K245" s="5">
        <f t="shared" si="43"/>
        <v>116606.49</v>
      </c>
      <c r="L245" s="5">
        <f t="shared" si="49"/>
        <v>212975.49</v>
      </c>
      <c r="M245" s="12">
        <v>10</v>
      </c>
      <c r="N245" s="11">
        <v>26.030000000000005</v>
      </c>
      <c r="O245" s="5">
        <f t="shared" si="44"/>
        <v>74130</v>
      </c>
      <c r="P245" s="5">
        <f t="shared" si="45"/>
        <v>192960.39000000004</v>
      </c>
      <c r="Q245" s="5">
        <f t="shared" si="50"/>
        <v>267090.39</v>
      </c>
      <c r="R245" s="5">
        <f t="shared" si="39"/>
        <v>58</v>
      </c>
      <c r="S245" s="6">
        <f t="shared" si="39"/>
        <v>66.960000000000008</v>
      </c>
      <c r="T245" s="70">
        <v>7413</v>
      </c>
      <c r="U245" s="5">
        <f t="shared" si="46"/>
        <v>429954</v>
      </c>
      <c r="V245" s="5">
        <f t="shared" si="47"/>
        <v>496374.48000000004</v>
      </c>
      <c r="W245" s="5">
        <f t="shared" si="51"/>
        <v>926328.48</v>
      </c>
    </row>
    <row r="246" spans="1:23" ht="13.2" x14ac:dyDescent="0.25">
      <c r="A246" s="3" t="s">
        <v>511</v>
      </c>
      <c r="B246" s="4" t="s">
        <v>512</v>
      </c>
      <c r="C246" s="12">
        <v>13</v>
      </c>
      <c r="D246" s="11">
        <v>9.36</v>
      </c>
      <c r="E246" s="5">
        <f t="shared" si="40"/>
        <v>96369</v>
      </c>
      <c r="F246" s="5">
        <f t="shared" si="41"/>
        <v>69385.679999999993</v>
      </c>
      <c r="G246" s="5">
        <f t="shared" si="48"/>
        <v>165754.68</v>
      </c>
      <c r="H246" s="12">
        <v>10</v>
      </c>
      <c r="I246" s="11">
        <v>12.1</v>
      </c>
      <c r="J246" s="5">
        <f t="shared" si="42"/>
        <v>74130</v>
      </c>
      <c r="K246" s="5">
        <f t="shared" si="43"/>
        <v>89697.3</v>
      </c>
      <c r="L246" s="5">
        <f t="shared" si="49"/>
        <v>163827.29999999999</v>
      </c>
      <c r="M246" s="12">
        <v>5</v>
      </c>
      <c r="N246" s="11">
        <v>13.700000000000001</v>
      </c>
      <c r="O246" s="5">
        <f t="shared" si="44"/>
        <v>37065</v>
      </c>
      <c r="P246" s="5">
        <f t="shared" si="45"/>
        <v>101558.1</v>
      </c>
      <c r="Q246" s="5">
        <f t="shared" si="50"/>
        <v>138623.1</v>
      </c>
      <c r="R246" s="5">
        <f t="shared" si="39"/>
        <v>28</v>
      </c>
      <c r="S246" s="6">
        <f t="shared" si="39"/>
        <v>35.160000000000004</v>
      </c>
      <c r="T246" s="70">
        <v>7413</v>
      </c>
      <c r="U246" s="5">
        <f t="shared" si="46"/>
        <v>207564</v>
      </c>
      <c r="V246" s="5">
        <f t="shared" si="47"/>
        <v>260641.08000000002</v>
      </c>
      <c r="W246" s="5">
        <f t="shared" si="51"/>
        <v>468205.08</v>
      </c>
    </row>
    <row r="247" spans="1:23" ht="13.2" x14ac:dyDescent="0.25">
      <c r="A247" s="3" t="s">
        <v>513</v>
      </c>
      <c r="B247" s="4" t="s">
        <v>514</v>
      </c>
      <c r="C247" s="12">
        <v>30</v>
      </c>
      <c r="D247" s="11">
        <v>21.599999999999998</v>
      </c>
      <c r="E247" s="5">
        <f t="shared" si="40"/>
        <v>222390</v>
      </c>
      <c r="F247" s="5">
        <f t="shared" si="41"/>
        <v>160120.79999999999</v>
      </c>
      <c r="G247" s="5">
        <f t="shared" si="48"/>
        <v>382510.8</v>
      </c>
      <c r="H247" s="12">
        <v>19</v>
      </c>
      <c r="I247" s="11">
        <v>22.99</v>
      </c>
      <c r="J247" s="5">
        <f t="shared" si="42"/>
        <v>140847</v>
      </c>
      <c r="K247" s="5">
        <f t="shared" si="43"/>
        <v>170424.87</v>
      </c>
      <c r="L247" s="5">
        <f t="shared" si="49"/>
        <v>311271.87</v>
      </c>
      <c r="M247" s="12">
        <v>4</v>
      </c>
      <c r="N247" s="11">
        <v>10.96</v>
      </c>
      <c r="O247" s="5">
        <f t="shared" si="44"/>
        <v>29652</v>
      </c>
      <c r="P247" s="5">
        <f t="shared" si="45"/>
        <v>81246.48000000001</v>
      </c>
      <c r="Q247" s="5">
        <f t="shared" si="50"/>
        <v>110898.48000000001</v>
      </c>
      <c r="R247" s="5">
        <f t="shared" si="39"/>
        <v>53</v>
      </c>
      <c r="S247" s="6">
        <f t="shared" si="39"/>
        <v>55.55</v>
      </c>
      <c r="T247" s="70">
        <v>7413</v>
      </c>
      <c r="U247" s="5">
        <f t="shared" si="46"/>
        <v>392889</v>
      </c>
      <c r="V247" s="5">
        <f t="shared" si="47"/>
        <v>411792.14999999997</v>
      </c>
      <c r="W247" s="5">
        <f t="shared" si="51"/>
        <v>804681.14999999991</v>
      </c>
    </row>
    <row r="248" spans="1:23" ht="13.2" x14ac:dyDescent="0.25">
      <c r="A248" s="3" t="s">
        <v>515</v>
      </c>
      <c r="B248" s="4" t="s">
        <v>516</v>
      </c>
      <c r="C248" s="12">
        <v>91</v>
      </c>
      <c r="D248" s="11">
        <v>65.52</v>
      </c>
      <c r="E248" s="5">
        <f t="shared" si="40"/>
        <v>677586</v>
      </c>
      <c r="F248" s="5">
        <f t="shared" si="41"/>
        <v>487861.92</v>
      </c>
      <c r="G248" s="5">
        <f t="shared" si="48"/>
        <v>1165447.92</v>
      </c>
      <c r="H248" s="12">
        <v>48</v>
      </c>
      <c r="I248" s="11">
        <v>57.48</v>
      </c>
      <c r="J248" s="5">
        <f t="shared" si="42"/>
        <v>357408</v>
      </c>
      <c r="K248" s="5">
        <f t="shared" si="43"/>
        <v>427996.07999999996</v>
      </c>
      <c r="L248" s="5">
        <f t="shared" si="49"/>
        <v>785404.08</v>
      </c>
      <c r="M248" s="12">
        <v>11</v>
      </c>
      <c r="N248" s="11">
        <v>23.290000000000003</v>
      </c>
      <c r="O248" s="5">
        <f t="shared" si="44"/>
        <v>81906</v>
      </c>
      <c r="P248" s="5">
        <f t="shared" si="45"/>
        <v>173417.34000000003</v>
      </c>
      <c r="Q248" s="5">
        <f t="shared" si="50"/>
        <v>255323.34000000003</v>
      </c>
      <c r="R248" s="5">
        <f t="shared" si="39"/>
        <v>150</v>
      </c>
      <c r="S248" s="6">
        <f t="shared" si="39"/>
        <v>146.29</v>
      </c>
      <c r="T248" s="70">
        <v>7446</v>
      </c>
      <c r="U248" s="5">
        <f t="shared" si="46"/>
        <v>1116900</v>
      </c>
      <c r="V248" s="5">
        <f t="shared" si="47"/>
        <v>1089275.3399999999</v>
      </c>
      <c r="W248" s="5">
        <f t="shared" si="51"/>
        <v>2206175.34</v>
      </c>
    </row>
    <row r="249" spans="1:23" ht="13.2" x14ac:dyDescent="0.25">
      <c r="A249" s="3" t="s">
        <v>517</v>
      </c>
      <c r="B249" s="4" t="s">
        <v>518</v>
      </c>
      <c r="C249" s="12">
        <v>22</v>
      </c>
      <c r="D249" s="11">
        <v>15.84</v>
      </c>
      <c r="E249" s="5">
        <f t="shared" si="40"/>
        <v>163790</v>
      </c>
      <c r="F249" s="5">
        <f t="shared" si="41"/>
        <v>117928.8</v>
      </c>
      <c r="G249" s="5">
        <f t="shared" si="48"/>
        <v>281718.8</v>
      </c>
      <c r="H249" s="12">
        <v>11</v>
      </c>
      <c r="I249" s="11">
        <v>12.709999999999999</v>
      </c>
      <c r="J249" s="5">
        <f t="shared" si="42"/>
        <v>81895</v>
      </c>
      <c r="K249" s="5">
        <f t="shared" si="43"/>
        <v>94625.95</v>
      </c>
      <c r="L249" s="5">
        <f t="shared" si="49"/>
        <v>176520.95</v>
      </c>
      <c r="M249" s="12">
        <v>9</v>
      </c>
      <c r="N249" s="11">
        <v>24.660000000000004</v>
      </c>
      <c r="O249" s="5">
        <f t="shared" si="44"/>
        <v>67005</v>
      </c>
      <c r="P249" s="5">
        <f t="shared" si="45"/>
        <v>183593.70000000004</v>
      </c>
      <c r="Q249" s="5">
        <f t="shared" si="50"/>
        <v>250598.70000000004</v>
      </c>
      <c r="R249" s="5">
        <f t="shared" si="39"/>
        <v>42</v>
      </c>
      <c r="S249" s="6">
        <f t="shared" si="39"/>
        <v>53.21</v>
      </c>
      <c r="T249" s="70">
        <v>7445</v>
      </c>
      <c r="U249" s="5">
        <f t="shared" si="46"/>
        <v>312690</v>
      </c>
      <c r="V249" s="5">
        <f t="shared" si="47"/>
        <v>396148.45</v>
      </c>
      <c r="W249" s="5">
        <f t="shared" si="51"/>
        <v>708838.45</v>
      </c>
    </row>
    <row r="250" spans="1:23" ht="13.2" x14ac:dyDescent="0.25">
      <c r="A250" s="3" t="s">
        <v>519</v>
      </c>
      <c r="B250" s="4" t="s">
        <v>520</v>
      </c>
      <c r="C250" s="12">
        <v>23</v>
      </c>
      <c r="D250" s="11">
        <v>16.559999999999999</v>
      </c>
      <c r="E250" s="5">
        <f t="shared" si="40"/>
        <v>170499</v>
      </c>
      <c r="F250" s="5">
        <f t="shared" si="41"/>
        <v>122759.27999999998</v>
      </c>
      <c r="G250" s="5">
        <f t="shared" si="48"/>
        <v>293258.27999999997</v>
      </c>
      <c r="H250" s="12">
        <v>4</v>
      </c>
      <c r="I250" s="11">
        <v>4.84</v>
      </c>
      <c r="J250" s="5">
        <f t="shared" si="42"/>
        <v>29652</v>
      </c>
      <c r="K250" s="5">
        <f t="shared" si="43"/>
        <v>35878.92</v>
      </c>
      <c r="L250" s="5">
        <f t="shared" si="49"/>
        <v>65530.92</v>
      </c>
      <c r="M250" s="12">
        <v>6</v>
      </c>
      <c r="N250" s="11">
        <v>16.440000000000001</v>
      </c>
      <c r="O250" s="5">
        <f t="shared" si="44"/>
        <v>44478</v>
      </c>
      <c r="P250" s="5">
        <f t="shared" si="45"/>
        <v>121869.72000000002</v>
      </c>
      <c r="Q250" s="5">
        <f t="shared" si="50"/>
        <v>166347.72000000003</v>
      </c>
      <c r="R250" s="5">
        <f t="shared" si="39"/>
        <v>33</v>
      </c>
      <c r="S250" s="6">
        <f t="shared" si="39"/>
        <v>37.840000000000003</v>
      </c>
      <c r="T250" s="70">
        <v>7413</v>
      </c>
      <c r="U250" s="5">
        <f t="shared" si="46"/>
        <v>244629</v>
      </c>
      <c r="V250" s="5">
        <f t="shared" si="47"/>
        <v>280507.92000000004</v>
      </c>
      <c r="W250" s="5">
        <f t="shared" si="51"/>
        <v>525136.92000000004</v>
      </c>
    </row>
    <row r="251" spans="1:23" ht="13.2" x14ac:dyDescent="0.25">
      <c r="A251" s="3" t="s">
        <v>521</v>
      </c>
      <c r="B251" s="4" t="s">
        <v>522</v>
      </c>
      <c r="C251" s="12">
        <v>95</v>
      </c>
      <c r="D251" s="11">
        <v>68.399999999999991</v>
      </c>
      <c r="E251" s="5">
        <f t="shared" si="40"/>
        <v>704235</v>
      </c>
      <c r="F251" s="5">
        <f t="shared" si="41"/>
        <v>507049.19999999995</v>
      </c>
      <c r="G251" s="5">
        <f t="shared" si="48"/>
        <v>1211284.2</v>
      </c>
      <c r="H251" s="12">
        <v>40</v>
      </c>
      <c r="I251" s="11">
        <v>48.4</v>
      </c>
      <c r="J251" s="5">
        <f t="shared" si="42"/>
        <v>296520</v>
      </c>
      <c r="K251" s="5">
        <f t="shared" si="43"/>
        <v>358789.2</v>
      </c>
      <c r="L251" s="5">
        <f t="shared" si="49"/>
        <v>655309.19999999995</v>
      </c>
      <c r="M251" s="12">
        <v>34</v>
      </c>
      <c r="N251" s="11">
        <v>93.160000000000011</v>
      </c>
      <c r="O251" s="5">
        <f t="shared" si="44"/>
        <v>252042</v>
      </c>
      <c r="P251" s="5">
        <f t="shared" si="45"/>
        <v>690595.08000000007</v>
      </c>
      <c r="Q251" s="5">
        <f t="shared" si="50"/>
        <v>942637.08000000007</v>
      </c>
      <c r="R251" s="5">
        <f t="shared" si="39"/>
        <v>169</v>
      </c>
      <c r="S251" s="6">
        <f t="shared" si="39"/>
        <v>209.95999999999998</v>
      </c>
      <c r="T251" s="70">
        <v>7413</v>
      </c>
      <c r="U251" s="5">
        <f t="shared" si="46"/>
        <v>1252797</v>
      </c>
      <c r="V251" s="5">
        <f t="shared" si="47"/>
        <v>1556433.4799999997</v>
      </c>
      <c r="W251" s="5">
        <f t="shared" si="51"/>
        <v>2809230.4799999995</v>
      </c>
    </row>
    <row r="252" spans="1:23" ht="13.2" x14ac:dyDescent="0.25">
      <c r="A252" s="3" t="s">
        <v>523</v>
      </c>
      <c r="B252" s="4" t="s">
        <v>524</v>
      </c>
      <c r="C252" s="12">
        <v>22</v>
      </c>
      <c r="D252" s="11">
        <v>15.84</v>
      </c>
      <c r="E252" s="5">
        <f t="shared" si="40"/>
        <v>163086</v>
      </c>
      <c r="F252" s="5">
        <f t="shared" si="41"/>
        <v>117421.92</v>
      </c>
      <c r="G252" s="5">
        <f t="shared" si="48"/>
        <v>280507.92</v>
      </c>
      <c r="H252" s="12">
        <v>7</v>
      </c>
      <c r="I252" s="11">
        <v>8.4699999999999989</v>
      </c>
      <c r="J252" s="5">
        <f t="shared" si="42"/>
        <v>51891</v>
      </c>
      <c r="K252" s="5">
        <f t="shared" si="43"/>
        <v>62788.109999999993</v>
      </c>
      <c r="L252" s="5">
        <f t="shared" si="49"/>
        <v>114679.10999999999</v>
      </c>
      <c r="M252" s="12">
        <v>0</v>
      </c>
      <c r="N252" s="11">
        <v>0</v>
      </c>
      <c r="O252" s="5">
        <f t="shared" si="44"/>
        <v>0</v>
      </c>
      <c r="P252" s="5">
        <f t="shared" si="45"/>
        <v>0</v>
      </c>
      <c r="Q252" s="5">
        <f t="shared" si="50"/>
        <v>0</v>
      </c>
      <c r="R252" s="5">
        <f t="shared" si="39"/>
        <v>29</v>
      </c>
      <c r="S252" s="6">
        <f t="shared" si="39"/>
        <v>24.31</v>
      </c>
      <c r="T252" s="70">
        <v>7413</v>
      </c>
      <c r="U252" s="5">
        <f t="shared" si="46"/>
        <v>214977</v>
      </c>
      <c r="V252" s="5">
        <f t="shared" si="47"/>
        <v>180210.03</v>
      </c>
      <c r="W252" s="5">
        <f t="shared" si="51"/>
        <v>395187.03</v>
      </c>
    </row>
    <row r="253" spans="1:23" ht="13.2" x14ac:dyDescent="0.25">
      <c r="A253" s="3" t="s">
        <v>525</v>
      </c>
      <c r="B253" s="4" t="s">
        <v>526</v>
      </c>
      <c r="C253" s="56">
        <v>45</v>
      </c>
      <c r="D253" s="11">
        <v>32.4</v>
      </c>
      <c r="E253" s="5">
        <f t="shared" si="40"/>
        <v>334530</v>
      </c>
      <c r="F253" s="5">
        <f t="shared" si="41"/>
        <v>240861.59999999998</v>
      </c>
      <c r="G253" s="5">
        <f t="shared" si="48"/>
        <v>575391.6</v>
      </c>
      <c r="H253" s="56">
        <v>36</v>
      </c>
      <c r="I253" s="11">
        <v>41.76</v>
      </c>
      <c r="J253" s="5">
        <f t="shared" si="42"/>
        <v>267624</v>
      </c>
      <c r="K253" s="5">
        <f t="shared" si="43"/>
        <v>310443.83999999997</v>
      </c>
      <c r="L253" s="5">
        <f t="shared" si="49"/>
        <v>578067.84</v>
      </c>
      <c r="M253" s="56">
        <v>13</v>
      </c>
      <c r="N253" s="11">
        <v>35.620000000000005</v>
      </c>
      <c r="O253" s="5">
        <f t="shared" si="44"/>
        <v>96642</v>
      </c>
      <c r="P253" s="5">
        <f t="shared" si="45"/>
        <v>264799.08</v>
      </c>
      <c r="Q253" s="5">
        <f t="shared" si="50"/>
        <v>361441.08</v>
      </c>
      <c r="R253" s="5">
        <f t="shared" si="39"/>
        <v>94</v>
      </c>
      <c r="S253" s="6">
        <f t="shared" si="39"/>
        <v>109.78</v>
      </c>
      <c r="T253" s="70">
        <v>7434</v>
      </c>
      <c r="U253" s="5">
        <f t="shared" si="46"/>
        <v>698796</v>
      </c>
      <c r="V253" s="5">
        <f t="shared" si="47"/>
        <v>816104.52</v>
      </c>
      <c r="W253" s="5">
        <f t="shared" si="51"/>
        <v>1514900.52</v>
      </c>
    </row>
    <row r="254" spans="1:23" ht="13.2" x14ac:dyDescent="0.25">
      <c r="A254" s="3" t="s">
        <v>527</v>
      </c>
      <c r="B254" s="4" t="s">
        <v>528</v>
      </c>
      <c r="C254" s="12">
        <v>92</v>
      </c>
      <c r="D254" s="11">
        <v>66.239999999999995</v>
      </c>
      <c r="E254" s="5">
        <f t="shared" si="40"/>
        <v>681996</v>
      </c>
      <c r="F254" s="5">
        <f t="shared" si="41"/>
        <v>491037.11999999994</v>
      </c>
      <c r="G254" s="5">
        <f t="shared" si="48"/>
        <v>1173033.1199999999</v>
      </c>
      <c r="H254" s="12">
        <v>26</v>
      </c>
      <c r="I254" s="11">
        <v>31.46</v>
      </c>
      <c r="J254" s="5">
        <f t="shared" si="42"/>
        <v>192738</v>
      </c>
      <c r="K254" s="5">
        <f t="shared" si="43"/>
        <v>233212.98</v>
      </c>
      <c r="L254" s="5">
        <f t="shared" si="49"/>
        <v>425950.98</v>
      </c>
      <c r="M254" s="12">
        <v>19</v>
      </c>
      <c r="N254" s="11">
        <v>49.320000000000007</v>
      </c>
      <c r="O254" s="5">
        <f t="shared" si="44"/>
        <v>140847</v>
      </c>
      <c r="P254" s="5">
        <f t="shared" si="45"/>
        <v>365609.16000000003</v>
      </c>
      <c r="Q254" s="5">
        <f t="shared" si="50"/>
        <v>506456.16000000003</v>
      </c>
      <c r="R254" s="5">
        <f t="shared" ref="R254:S316" si="52">C254+H254+M254</f>
        <v>137</v>
      </c>
      <c r="S254" s="6">
        <f t="shared" si="52"/>
        <v>147.01999999999998</v>
      </c>
      <c r="T254" s="70">
        <v>7413</v>
      </c>
      <c r="U254" s="5">
        <f t="shared" si="46"/>
        <v>1015581</v>
      </c>
      <c r="V254" s="5">
        <f t="shared" si="47"/>
        <v>1089859.2599999998</v>
      </c>
      <c r="W254" s="5">
        <f t="shared" si="51"/>
        <v>2105440.2599999998</v>
      </c>
    </row>
    <row r="255" spans="1:23" ht="13.2" x14ac:dyDescent="0.25">
      <c r="A255" s="3">
        <v>5976</v>
      </c>
      <c r="B255" s="4" t="s">
        <v>529</v>
      </c>
      <c r="C255" s="12">
        <v>109</v>
      </c>
      <c r="D255" s="11">
        <v>78.48</v>
      </c>
      <c r="E255" s="5">
        <f t="shared" si="40"/>
        <v>808017</v>
      </c>
      <c r="F255" s="5">
        <f t="shared" si="41"/>
        <v>581772.24</v>
      </c>
      <c r="G255" s="5">
        <f t="shared" si="48"/>
        <v>1389789.24</v>
      </c>
      <c r="H255" s="12">
        <v>28</v>
      </c>
      <c r="I255" s="11">
        <v>33.879999999999995</v>
      </c>
      <c r="J255" s="5">
        <f t="shared" si="42"/>
        <v>207564</v>
      </c>
      <c r="K255" s="5">
        <f t="shared" si="43"/>
        <v>251152.43999999997</v>
      </c>
      <c r="L255" s="5">
        <f t="shared" si="49"/>
        <v>458716.43999999994</v>
      </c>
      <c r="M255" s="12">
        <v>9</v>
      </c>
      <c r="N255" s="11">
        <v>24.660000000000004</v>
      </c>
      <c r="O255" s="5">
        <f t="shared" si="44"/>
        <v>66717</v>
      </c>
      <c r="P255" s="5">
        <f t="shared" si="45"/>
        <v>182804.58000000002</v>
      </c>
      <c r="Q255" s="5">
        <f t="shared" si="50"/>
        <v>249521.58000000002</v>
      </c>
      <c r="R255" s="5">
        <f t="shared" si="52"/>
        <v>146</v>
      </c>
      <c r="S255" s="6">
        <f t="shared" si="52"/>
        <v>137.02000000000001</v>
      </c>
      <c r="T255" s="70">
        <v>7413</v>
      </c>
      <c r="U255" s="5">
        <f t="shared" si="46"/>
        <v>1082298</v>
      </c>
      <c r="V255" s="5">
        <f t="shared" si="47"/>
        <v>1015729.2600000001</v>
      </c>
      <c r="W255" s="5">
        <f t="shared" si="51"/>
        <v>2098027.2600000002</v>
      </c>
    </row>
    <row r="256" spans="1:23" ht="13.2" x14ac:dyDescent="0.25">
      <c r="A256" s="3" t="s">
        <v>530</v>
      </c>
      <c r="B256" s="4" t="s">
        <v>531</v>
      </c>
      <c r="C256" s="12">
        <v>53</v>
      </c>
      <c r="D256" s="11">
        <v>38.159999999999997</v>
      </c>
      <c r="E256" s="5">
        <f t="shared" si="40"/>
        <v>392889</v>
      </c>
      <c r="F256" s="5">
        <f t="shared" si="41"/>
        <v>282880.07999999996</v>
      </c>
      <c r="G256" s="5">
        <f t="shared" si="48"/>
        <v>675769.08</v>
      </c>
      <c r="H256" s="12">
        <v>20</v>
      </c>
      <c r="I256" s="11">
        <v>22.4</v>
      </c>
      <c r="J256" s="5">
        <f t="shared" si="42"/>
        <v>148260</v>
      </c>
      <c r="K256" s="5">
        <f t="shared" si="43"/>
        <v>166051.19999999998</v>
      </c>
      <c r="L256" s="5">
        <f t="shared" si="49"/>
        <v>314311.19999999995</v>
      </c>
      <c r="M256" s="12">
        <v>6</v>
      </c>
      <c r="N256" s="11">
        <v>10.96</v>
      </c>
      <c r="O256" s="5">
        <f t="shared" si="44"/>
        <v>44478</v>
      </c>
      <c r="P256" s="5">
        <f t="shared" si="45"/>
        <v>81246.48000000001</v>
      </c>
      <c r="Q256" s="5">
        <f t="shared" si="50"/>
        <v>125724.48000000001</v>
      </c>
      <c r="R256" s="5">
        <f t="shared" si="52"/>
        <v>79</v>
      </c>
      <c r="S256" s="6">
        <f t="shared" si="52"/>
        <v>71.52</v>
      </c>
      <c r="T256" s="70">
        <v>7413</v>
      </c>
      <c r="U256" s="5">
        <f t="shared" si="46"/>
        <v>585627</v>
      </c>
      <c r="V256" s="5">
        <f t="shared" si="47"/>
        <v>530177.76</v>
      </c>
      <c r="W256" s="5">
        <f t="shared" si="51"/>
        <v>1115804.76</v>
      </c>
    </row>
    <row r="257" spans="1:23" ht="13.2" x14ac:dyDescent="0.25">
      <c r="A257" s="3" t="s">
        <v>532</v>
      </c>
      <c r="B257" s="4" t="s">
        <v>533</v>
      </c>
      <c r="C257" s="12">
        <v>23</v>
      </c>
      <c r="D257" s="11">
        <v>16.559999999999999</v>
      </c>
      <c r="E257" s="5">
        <f t="shared" si="40"/>
        <v>170499</v>
      </c>
      <c r="F257" s="5">
        <f t="shared" si="41"/>
        <v>122759.27999999998</v>
      </c>
      <c r="G257" s="5">
        <f t="shared" si="48"/>
        <v>293258.27999999997</v>
      </c>
      <c r="H257" s="12">
        <v>12</v>
      </c>
      <c r="I257" s="11">
        <v>14.52</v>
      </c>
      <c r="J257" s="5">
        <f t="shared" si="42"/>
        <v>88956</v>
      </c>
      <c r="K257" s="5">
        <f t="shared" si="43"/>
        <v>107636.76</v>
      </c>
      <c r="L257" s="5">
        <f t="shared" si="49"/>
        <v>196592.76</v>
      </c>
      <c r="M257" s="12">
        <v>8</v>
      </c>
      <c r="N257" s="11">
        <v>20.55</v>
      </c>
      <c r="O257" s="5">
        <f t="shared" si="44"/>
        <v>59304</v>
      </c>
      <c r="P257" s="5">
        <f t="shared" si="45"/>
        <v>152337.15</v>
      </c>
      <c r="Q257" s="5">
        <f t="shared" si="50"/>
        <v>211641.15</v>
      </c>
      <c r="R257" s="5">
        <f t="shared" si="52"/>
        <v>43</v>
      </c>
      <c r="S257" s="6">
        <f t="shared" si="52"/>
        <v>51.629999999999995</v>
      </c>
      <c r="T257" s="70">
        <v>7413</v>
      </c>
      <c r="U257" s="5">
        <f t="shared" si="46"/>
        <v>318759</v>
      </c>
      <c r="V257" s="5">
        <f t="shared" si="47"/>
        <v>382733.18999999994</v>
      </c>
      <c r="W257" s="5">
        <f t="shared" si="51"/>
        <v>701492.19</v>
      </c>
    </row>
    <row r="258" spans="1:23" ht="13.2" x14ac:dyDescent="0.25">
      <c r="A258" s="3" t="s">
        <v>534</v>
      </c>
      <c r="B258" s="4" t="s">
        <v>535</v>
      </c>
      <c r="C258" s="12">
        <v>39</v>
      </c>
      <c r="D258" s="11">
        <v>28.08</v>
      </c>
      <c r="E258" s="5">
        <f t="shared" ref="E258:E321" si="53">T258*C258</f>
        <v>289107</v>
      </c>
      <c r="F258" s="5">
        <f t="shared" ref="F258:F321" si="54">T258*D258</f>
        <v>208157.03999999998</v>
      </c>
      <c r="G258" s="5">
        <f t="shared" si="48"/>
        <v>497264.04</v>
      </c>
      <c r="H258" s="12">
        <v>15</v>
      </c>
      <c r="I258" s="11">
        <v>16.350000000000001</v>
      </c>
      <c r="J258" s="5">
        <f t="shared" ref="J258:J321" si="55">T258*H258</f>
        <v>111195</v>
      </c>
      <c r="K258" s="5">
        <f t="shared" ref="K258:K321" si="56">T258*I258</f>
        <v>121202.55000000002</v>
      </c>
      <c r="L258" s="5">
        <f t="shared" si="49"/>
        <v>232397.55000000002</v>
      </c>
      <c r="M258" s="12">
        <v>3</v>
      </c>
      <c r="N258" s="11">
        <v>8.2200000000000006</v>
      </c>
      <c r="O258" s="5">
        <f t="shared" ref="O258:O321" si="57">T258*M258</f>
        <v>22239</v>
      </c>
      <c r="P258" s="5">
        <f t="shared" ref="P258:P321" si="58">T258*N258</f>
        <v>60934.860000000008</v>
      </c>
      <c r="Q258" s="5">
        <f t="shared" si="50"/>
        <v>83173.860000000015</v>
      </c>
      <c r="R258" s="5">
        <f t="shared" si="52"/>
        <v>57</v>
      </c>
      <c r="S258" s="6">
        <f t="shared" si="52"/>
        <v>52.65</v>
      </c>
      <c r="T258" s="70">
        <v>7413</v>
      </c>
      <c r="U258" s="5">
        <f t="shared" ref="U258:U321" si="59">T258*R258</f>
        <v>422541</v>
      </c>
      <c r="V258" s="5">
        <f t="shared" ref="V258:V321" si="60">T258*S258</f>
        <v>390294.45</v>
      </c>
      <c r="W258" s="5">
        <f t="shared" si="51"/>
        <v>812835.45</v>
      </c>
    </row>
    <row r="259" spans="1:23" ht="13.2" x14ac:dyDescent="0.25">
      <c r="A259" s="3" t="s">
        <v>536</v>
      </c>
      <c r="B259" s="4" t="s">
        <v>537</v>
      </c>
      <c r="C259" s="12">
        <v>73</v>
      </c>
      <c r="D259" s="11">
        <v>52.559999999999995</v>
      </c>
      <c r="E259" s="5">
        <f t="shared" si="53"/>
        <v>541149</v>
      </c>
      <c r="F259" s="5">
        <f t="shared" si="54"/>
        <v>389627.27999999997</v>
      </c>
      <c r="G259" s="5">
        <f t="shared" ref="G259:G322" si="61">E259+F259</f>
        <v>930776.28</v>
      </c>
      <c r="H259" s="12">
        <v>48</v>
      </c>
      <c r="I259" s="11">
        <v>57.48</v>
      </c>
      <c r="J259" s="5">
        <f t="shared" si="55"/>
        <v>355824</v>
      </c>
      <c r="K259" s="5">
        <f t="shared" si="56"/>
        <v>426099.24</v>
      </c>
      <c r="L259" s="5">
        <f t="shared" ref="L259:L322" si="62">J259+K259</f>
        <v>781923.24</v>
      </c>
      <c r="M259" s="12">
        <v>29</v>
      </c>
      <c r="N259" s="11">
        <v>69.87</v>
      </c>
      <c r="O259" s="5">
        <f t="shared" si="57"/>
        <v>214977</v>
      </c>
      <c r="P259" s="5">
        <f t="shared" si="58"/>
        <v>517946.31000000006</v>
      </c>
      <c r="Q259" s="5">
        <f t="shared" ref="Q259:Q322" si="63">O259+P259</f>
        <v>732923.31</v>
      </c>
      <c r="R259" s="5">
        <f t="shared" si="52"/>
        <v>150</v>
      </c>
      <c r="S259" s="6">
        <f t="shared" si="52"/>
        <v>179.91</v>
      </c>
      <c r="T259" s="70">
        <v>7413</v>
      </c>
      <c r="U259" s="5">
        <f t="shared" si="59"/>
        <v>1111950</v>
      </c>
      <c r="V259" s="5">
        <f t="shared" si="60"/>
        <v>1333672.83</v>
      </c>
      <c r="W259" s="5">
        <f t="shared" ref="W259:W322" si="64">U259+V259</f>
        <v>2445622.83</v>
      </c>
    </row>
    <row r="260" spans="1:23" ht="13.2" x14ac:dyDescent="0.25">
      <c r="A260" s="3">
        <v>6035</v>
      </c>
      <c r="B260" s="4" t="s">
        <v>538</v>
      </c>
      <c r="C260" s="12">
        <v>31</v>
      </c>
      <c r="D260" s="11">
        <v>22.32</v>
      </c>
      <c r="E260" s="5">
        <f t="shared" si="53"/>
        <v>229803</v>
      </c>
      <c r="F260" s="5">
        <f t="shared" si="54"/>
        <v>165458.16</v>
      </c>
      <c r="G260" s="5">
        <f t="shared" si="61"/>
        <v>395261.16000000003</v>
      </c>
      <c r="H260" s="12">
        <v>7</v>
      </c>
      <c r="I260" s="11">
        <v>8.4699999999999989</v>
      </c>
      <c r="J260" s="5">
        <f t="shared" si="55"/>
        <v>51891</v>
      </c>
      <c r="K260" s="5">
        <f t="shared" si="56"/>
        <v>62788.109999999993</v>
      </c>
      <c r="L260" s="5">
        <f t="shared" si="62"/>
        <v>114679.10999999999</v>
      </c>
      <c r="M260" s="12">
        <v>12</v>
      </c>
      <c r="N260" s="11">
        <v>32.880000000000003</v>
      </c>
      <c r="O260" s="5">
        <f t="shared" si="57"/>
        <v>88956</v>
      </c>
      <c r="P260" s="5">
        <f t="shared" si="58"/>
        <v>243739.44000000003</v>
      </c>
      <c r="Q260" s="5">
        <f t="shared" si="63"/>
        <v>332695.44000000006</v>
      </c>
      <c r="R260" s="5">
        <f t="shared" si="52"/>
        <v>50</v>
      </c>
      <c r="S260" s="6">
        <f t="shared" si="52"/>
        <v>63.67</v>
      </c>
      <c r="T260" s="70">
        <v>7413</v>
      </c>
      <c r="U260" s="5">
        <f t="shared" si="59"/>
        <v>370650</v>
      </c>
      <c r="V260" s="5">
        <f t="shared" si="60"/>
        <v>471985.71</v>
      </c>
      <c r="W260" s="5">
        <f t="shared" si="64"/>
        <v>842635.71</v>
      </c>
    </row>
    <row r="261" spans="1:23" ht="13.2" x14ac:dyDescent="0.25">
      <c r="A261" s="3" t="s">
        <v>539</v>
      </c>
      <c r="B261" s="4" t="s">
        <v>540</v>
      </c>
      <c r="C261" s="12">
        <v>1166</v>
      </c>
      <c r="D261" s="11">
        <v>839.52</v>
      </c>
      <c r="E261" s="5">
        <f t="shared" si="53"/>
        <v>8643558</v>
      </c>
      <c r="F261" s="5">
        <f t="shared" si="54"/>
        <v>6223361.7599999998</v>
      </c>
      <c r="G261" s="5">
        <f t="shared" si="61"/>
        <v>14866919.76</v>
      </c>
      <c r="H261" s="12">
        <v>385</v>
      </c>
      <c r="I261" s="11">
        <v>465.25</v>
      </c>
      <c r="J261" s="5">
        <f t="shared" si="55"/>
        <v>2854005</v>
      </c>
      <c r="K261" s="5">
        <f t="shared" si="56"/>
        <v>3448898.25</v>
      </c>
      <c r="L261" s="5">
        <f t="shared" si="62"/>
        <v>6302903.25</v>
      </c>
      <c r="M261" s="12">
        <v>399</v>
      </c>
      <c r="N261" s="11">
        <v>1093.26</v>
      </c>
      <c r="O261" s="5">
        <f t="shared" si="57"/>
        <v>2957787</v>
      </c>
      <c r="P261" s="5">
        <f t="shared" si="58"/>
        <v>8104336.3799999999</v>
      </c>
      <c r="Q261" s="5">
        <f t="shared" si="63"/>
        <v>11062123.379999999</v>
      </c>
      <c r="R261" s="5">
        <f t="shared" si="52"/>
        <v>1950</v>
      </c>
      <c r="S261" s="6">
        <f t="shared" si="52"/>
        <v>2398.0299999999997</v>
      </c>
      <c r="T261" s="70">
        <v>7413</v>
      </c>
      <c r="U261" s="5">
        <f t="shared" si="59"/>
        <v>14455350</v>
      </c>
      <c r="V261" s="5">
        <f t="shared" si="60"/>
        <v>17776596.389999997</v>
      </c>
      <c r="W261" s="5">
        <f t="shared" si="64"/>
        <v>32231946.389999997</v>
      </c>
    </row>
    <row r="262" spans="1:23" ht="13.2" x14ac:dyDescent="0.25">
      <c r="A262" s="3" t="s">
        <v>541</v>
      </c>
      <c r="B262" s="4" t="s">
        <v>542</v>
      </c>
      <c r="C262" s="12">
        <v>64</v>
      </c>
      <c r="D262" s="11">
        <v>46.08</v>
      </c>
      <c r="E262" s="5">
        <f t="shared" si="53"/>
        <v>474432</v>
      </c>
      <c r="F262" s="5">
        <f t="shared" si="54"/>
        <v>341591.03999999998</v>
      </c>
      <c r="G262" s="5">
        <f t="shared" si="61"/>
        <v>816023.04000000004</v>
      </c>
      <c r="H262" s="12">
        <v>28</v>
      </c>
      <c r="I262" s="11">
        <v>32.68</v>
      </c>
      <c r="J262" s="5">
        <f t="shared" si="55"/>
        <v>207564</v>
      </c>
      <c r="K262" s="5">
        <f t="shared" si="56"/>
        <v>242256.84</v>
      </c>
      <c r="L262" s="5">
        <f t="shared" si="62"/>
        <v>449820.83999999997</v>
      </c>
      <c r="M262" s="12">
        <v>8</v>
      </c>
      <c r="N262" s="11">
        <v>21.92</v>
      </c>
      <c r="O262" s="5">
        <f t="shared" si="57"/>
        <v>59304</v>
      </c>
      <c r="P262" s="5">
        <f t="shared" si="58"/>
        <v>162492.96000000002</v>
      </c>
      <c r="Q262" s="5">
        <f t="shared" si="63"/>
        <v>221796.96000000002</v>
      </c>
      <c r="R262" s="5">
        <f t="shared" si="52"/>
        <v>100</v>
      </c>
      <c r="S262" s="6">
        <f t="shared" si="52"/>
        <v>100.67999999999999</v>
      </c>
      <c r="T262" s="70">
        <v>7413</v>
      </c>
      <c r="U262" s="5">
        <f t="shared" si="59"/>
        <v>741300</v>
      </c>
      <c r="V262" s="5">
        <f t="shared" si="60"/>
        <v>746340.84</v>
      </c>
      <c r="W262" s="5">
        <f t="shared" si="64"/>
        <v>1487640.8399999999</v>
      </c>
    </row>
    <row r="263" spans="1:23" ht="13.2" x14ac:dyDescent="0.25">
      <c r="A263" s="3" t="s">
        <v>543</v>
      </c>
      <c r="B263" s="4" t="s">
        <v>544</v>
      </c>
      <c r="C263" s="12">
        <v>73</v>
      </c>
      <c r="D263" s="11">
        <v>52.559999999999995</v>
      </c>
      <c r="E263" s="5">
        <f t="shared" si="53"/>
        <v>541149</v>
      </c>
      <c r="F263" s="5">
        <f t="shared" si="54"/>
        <v>389627.27999999997</v>
      </c>
      <c r="G263" s="5">
        <f t="shared" si="61"/>
        <v>930776.28</v>
      </c>
      <c r="H263" s="12">
        <v>28</v>
      </c>
      <c r="I263" s="11">
        <v>33.28</v>
      </c>
      <c r="J263" s="5">
        <f t="shared" si="55"/>
        <v>207564</v>
      </c>
      <c r="K263" s="5">
        <f t="shared" si="56"/>
        <v>246704.64000000001</v>
      </c>
      <c r="L263" s="5">
        <f t="shared" si="62"/>
        <v>454268.64</v>
      </c>
      <c r="M263" s="12">
        <v>5</v>
      </c>
      <c r="N263" s="11">
        <v>13.700000000000001</v>
      </c>
      <c r="O263" s="5">
        <f t="shared" si="57"/>
        <v>37065</v>
      </c>
      <c r="P263" s="5">
        <f t="shared" si="58"/>
        <v>101558.1</v>
      </c>
      <c r="Q263" s="5">
        <f t="shared" si="63"/>
        <v>138623.1</v>
      </c>
      <c r="R263" s="5">
        <f t="shared" si="52"/>
        <v>106</v>
      </c>
      <c r="S263" s="6">
        <f t="shared" si="52"/>
        <v>99.54</v>
      </c>
      <c r="T263" s="70">
        <v>7413</v>
      </c>
      <c r="U263" s="5">
        <f t="shared" si="59"/>
        <v>785778</v>
      </c>
      <c r="V263" s="5">
        <f t="shared" si="60"/>
        <v>737890.02</v>
      </c>
      <c r="W263" s="5">
        <f t="shared" si="64"/>
        <v>1523668.02</v>
      </c>
    </row>
    <row r="264" spans="1:23" ht="13.2" x14ac:dyDescent="0.25">
      <c r="A264" s="3" t="s">
        <v>545</v>
      </c>
      <c r="B264" s="4" t="s">
        <v>546</v>
      </c>
      <c r="C264" s="12">
        <v>48</v>
      </c>
      <c r="D264" s="11">
        <v>34.56</v>
      </c>
      <c r="E264" s="5">
        <f t="shared" si="53"/>
        <v>355824</v>
      </c>
      <c r="F264" s="5">
        <f t="shared" si="54"/>
        <v>256193.28000000003</v>
      </c>
      <c r="G264" s="5">
        <f t="shared" si="61"/>
        <v>612017.28</v>
      </c>
      <c r="H264" s="12">
        <v>24</v>
      </c>
      <c r="I264" s="11">
        <v>28.439999999999998</v>
      </c>
      <c r="J264" s="5">
        <f t="shared" si="55"/>
        <v>177912</v>
      </c>
      <c r="K264" s="5">
        <f t="shared" si="56"/>
        <v>210825.71999999997</v>
      </c>
      <c r="L264" s="5">
        <f t="shared" si="62"/>
        <v>388737.72</v>
      </c>
      <c r="M264" s="12">
        <v>3</v>
      </c>
      <c r="N264" s="11">
        <v>8.2200000000000006</v>
      </c>
      <c r="O264" s="5">
        <f t="shared" si="57"/>
        <v>22239</v>
      </c>
      <c r="P264" s="5">
        <f t="shared" si="58"/>
        <v>60934.860000000008</v>
      </c>
      <c r="Q264" s="5">
        <f t="shared" si="63"/>
        <v>83173.860000000015</v>
      </c>
      <c r="R264" s="5">
        <f t="shared" si="52"/>
        <v>75</v>
      </c>
      <c r="S264" s="6">
        <f t="shared" si="52"/>
        <v>71.22</v>
      </c>
      <c r="T264" s="70">
        <v>7413</v>
      </c>
      <c r="U264" s="5">
        <f t="shared" si="59"/>
        <v>555975</v>
      </c>
      <c r="V264" s="5">
        <f t="shared" si="60"/>
        <v>527953.86</v>
      </c>
      <c r="W264" s="5">
        <f t="shared" si="64"/>
        <v>1083928.8599999999</v>
      </c>
    </row>
    <row r="265" spans="1:23" ht="13.2" x14ac:dyDescent="0.25">
      <c r="A265" s="3" t="s">
        <v>547</v>
      </c>
      <c r="B265" s="4" t="s">
        <v>548</v>
      </c>
      <c r="C265" s="12">
        <v>28</v>
      </c>
      <c r="D265" s="11">
        <v>20.16</v>
      </c>
      <c r="E265" s="5">
        <f t="shared" si="53"/>
        <v>208320</v>
      </c>
      <c r="F265" s="5">
        <f t="shared" si="54"/>
        <v>149990.39999999999</v>
      </c>
      <c r="G265" s="5">
        <f t="shared" si="61"/>
        <v>358310.40000000002</v>
      </c>
      <c r="H265" s="12">
        <v>18</v>
      </c>
      <c r="I265" s="11">
        <v>19.979999999999997</v>
      </c>
      <c r="J265" s="5">
        <f t="shared" si="55"/>
        <v>133920</v>
      </c>
      <c r="K265" s="5">
        <f t="shared" si="56"/>
        <v>148651.19999999998</v>
      </c>
      <c r="L265" s="5">
        <f t="shared" si="62"/>
        <v>282571.19999999995</v>
      </c>
      <c r="M265" s="12">
        <v>5</v>
      </c>
      <c r="N265" s="11">
        <v>13.700000000000001</v>
      </c>
      <c r="O265" s="5">
        <f t="shared" si="57"/>
        <v>37200</v>
      </c>
      <c r="P265" s="5">
        <f t="shared" si="58"/>
        <v>101928.00000000001</v>
      </c>
      <c r="Q265" s="5">
        <f t="shared" si="63"/>
        <v>139128</v>
      </c>
      <c r="R265" s="5">
        <f t="shared" si="52"/>
        <v>51</v>
      </c>
      <c r="S265" s="6">
        <f t="shared" si="52"/>
        <v>53.84</v>
      </c>
      <c r="T265" s="70">
        <v>7440</v>
      </c>
      <c r="U265" s="5">
        <f t="shared" si="59"/>
        <v>379440</v>
      </c>
      <c r="V265" s="5">
        <f t="shared" si="60"/>
        <v>400569.60000000003</v>
      </c>
      <c r="W265" s="5">
        <f t="shared" si="64"/>
        <v>780009.60000000009</v>
      </c>
    </row>
    <row r="266" spans="1:23" ht="13.2" x14ac:dyDescent="0.25">
      <c r="A266" s="3" t="s">
        <v>549</v>
      </c>
      <c r="B266" s="4" t="s">
        <v>550</v>
      </c>
      <c r="C266" s="12">
        <v>41</v>
      </c>
      <c r="D266" s="11">
        <v>29.52</v>
      </c>
      <c r="E266" s="5">
        <f t="shared" si="53"/>
        <v>307787</v>
      </c>
      <c r="F266" s="5">
        <f t="shared" si="54"/>
        <v>221606.63999999998</v>
      </c>
      <c r="G266" s="5">
        <f t="shared" si="61"/>
        <v>529393.64</v>
      </c>
      <c r="H266" s="12">
        <v>16</v>
      </c>
      <c r="I266" s="11">
        <v>16.96</v>
      </c>
      <c r="J266" s="5">
        <f t="shared" si="55"/>
        <v>120112</v>
      </c>
      <c r="K266" s="5">
        <f t="shared" si="56"/>
        <v>127318.72</v>
      </c>
      <c r="L266" s="5">
        <f t="shared" si="62"/>
        <v>247430.72</v>
      </c>
      <c r="M266" s="12">
        <v>6</v>
      </c>
      <c r="N266" s="11">
        <v>16.440000000000001</v>
      </c>
      <c r="O266" s="5">
        <f t="shared" si="57"/>
        <v>45042</v>
      </c>
      <c r="P266" s="5">
        <f t="shared" si="58"/>
        <v>123415.08000000002</v>
      </c>
      <c r="Q266" s="5">
        <f t="shared" si="63"/>
        <v>168457.08000000002</v>
      </c>
      <c r="R266" s="5">
        <f t="shared" si="52"/>
        <v>63</v>
      </c>
      <c r="S266" s="6">
        <f t="shared" si="52"/>
        <v>62.92</v>
      </c>
      <c r="T266" s="70">
        <v>7507</v>
      </c>
      <c r="U266" s="5">
        <f t="shared" si="59"/>
        <v>472941</v>
      </c>
      <c r="V266" s="5">
        <f t="shared" si="60"/>
        <v>472340.44</v>
      </c>
      <c r="W266" s="5">
        <f t="shared" si="64"/>
        <v>945281.44</v>
      </c>
    </row>
    <row r="267" spans="1:23" ht="13.2" x14ac:dyDescent="0.25">
      <c r="A267" s="3" t="s">
        <v>551</v>
      </c>
      <c r="B267" s="4" t="s">
        <v>552</v>
      </c>
      <c r="C267" s="12">
        <v>17</v>
      </c>
      <c r="D267" s="11">
        <v>12.24</v>
      </c>
      <c r="E267" s="5">
        <f t="shared" si="53"/>
        <v>126021</v>
      </c>
      <c r="F267" s="5">
        <f t="shared" si="54"/>
        <v>90735.12</v>
      </c>
      <c r="G267" s="5">
        <f t="shared" si="61"/>
        <v>216756.12</v>
      </c>
      <c r="H267" s="12">
        <v>6</v>
      </c>
      <c r="I267" s="11">
        <v>7.26</v>
      </c>
      <c r="J267" s="5">
        <f t="shared" si="55"/>
        <v>44478</v>
      </c>
      <c r="K267" s="5">
        <f t="shared" si="56"/>
        <v>53818.38</v>
      </c>
      <c r="L267" s="5">
        <f t="shared" si="62"/>
        <v>98296.38</v>
      </c>
      <c r="M267" s="12">
        <v>6</v>
      </c>
      <c r="N267" s="11">
        <v>16.440000000000001</v>
      </c>
      <c r="O267" s="5">
        <f t="shared" si="57"/>
        <v>44478</v>
      </c>
      <c r="P267" s="5">
        <f t="shared" si="58"/>
        <v>121869.72000000002</v>
      </c>
      <c r="Q267" s="5">
        <f t="shared" si="63"/>
        <v>166347.72000000003</v>
      </c>
      <c r="R267" s="5">
        <f t="shared" si="52"/>
        <v>29</v>
      </c>
      <c r="S267" s="6">
        <f t="shared" si="52"/>
        <v>35.94</v>
      </c>
      <c r="T267" s="70">
        <v>7413</v>
      </c>
      <c r="U267" s="5">
        <f t="shared" si="59"/>
        <v>214977</v>
      </c>
      <c r="V267" s="5">
        <f t="shared" si="60"/>
        <v>266423.21999999997</v>
      </c>
      <c r="W267" s="5">
        <f t="shared" si="64"/>
        <v>481400.22</v>
      </c>
    </row>
    <row r="268" spans="1:23" ht="13.2" x14ac:dyDescent="0.25">
      <c r="A268" s="3" t="s">
        <v>553</v>
      </c>
      <c r="B268" s="4" t="s">
        <v>554</v>
      </c>
      <c r="C268" s="12">
        <v>150</v>
      </c>
      <c r="D268" s="11">
        <v>108</v>
      </c>
      <c r="E268" s="5">
        <f t="shared" si="53"/>
        <v>1111950</v>
      </c>
      <c r="F268" s="5">
        <f t="shared" si="54"/>
        <v>800604</v>
      </c>
      <c r="G268" s="5">
        <f t="shared" si="61"/>
        <v>1912554</v>
      </c>
      <c r="H268" s="12">
        <v>60</v>
      </c>
      <c r="I268" s="11">
        <v>70.8</v>
      </c>
      <c r="J268" s="5">
        <f t="shared" si="55"/>
        <v>444780</v>
      </c>
      <c r="K268" s="5">
        <f t="shared" si="56"/>
        <v>524840.4</v>
      </c>
      <c r="L268" s="5">
        <f t="shared" si="62"/>
        <v>969620.4</v>
      </c>
      <c r="M268" s="12">
        <v>30</v>
      </c>
      <c r="N268" s="11">
        <v>82.2</v>
      </c>
      <c r="O268" s="5">
        <f t="shared" si="57"/>
        <v>222390</v>
      </c>
      <c r="P268" s="5">
        <f t="shared" si="58"/>
        <v>609348.6</v>
      </c>
      <c r="Q268" s="5">
        <f t="shared" si="63"/>
        <v>831738.6</v>
      </c>
      <c r="R268" s="5">
        <f t="shared" si="52"/>
        <v>240</v>
      </c>
      <c r="S268" s="6">
        <f t="shared" si="52"/>
        <v>261</v>
      </c>
      <c r="T268" s="70">
        <v>7413</v>
      </c>
      <c r="U268" s="5">
        <f t="shared" si="59"/>
        <v>1779120</v>
      </c>
      <c r="V268" s="5">
        <f t="shared" si="60"/>
        <v>1934793</v>
      </c>
      <c r="W268" s="5">
        <f t="shared" si="64"/>
        <v>3713913</v>
      </c>
    </row>
    <row r="269" spans="1:23" ht="13.2" x14ac:dyDescent="0.25">
      <c r="A269" s="3" t="s">
        <v>555</v>
      </c>
      <c r="B269" s="4" t="s">
        <v>556</v>
      </c>
      <c r="C269" s="12">
        <v>65</v>
      </c>
      <c r="D269" s="11">
        <v>46.8</v>
      </c>
      <c r="E269" s="5">
        <f t="shared" si="53"/>
        <v>483015</v>
      </c>
      <c r="F269" s="5">
        <f t="shared" si="54"/>
        <v>347770.8</v>
      </c>
      <c r="G269" s="5">
        <f t="shared" si="61"/>
        <v>830785.8</v>
      </c>
      <c r="H269" s="12">
        <v>32</v>
      </c>
      <c r="I269" s="11">
        <v>38.72</v>
      </c>
      <c r="J269" s="5">
        <f t="shared" si="55"/>
        <v>237792</v>
      </c>
      <c r="K269" s="5">
        <f t="shared" si="56"/>
        <v>287728.32</v>
      </c>
      <c r="L269" s="5">
        <f t="shared" si="62"/>
        <v>525520.32000000007</v>
      </c>
      <c r="M269" s="12">
        <v>14</v>
      </c>
      <c r="N269" s="11">
        <v>32.880000000000003</v>
      </c>
      <c r="O269" s="5">
        <f t="shared" si="57"/>
        <v>104034</v>
      </c>
      <c r="P269" s="5">
        <f t="shared" si="58"/>
        <v>244331.28000000003</v>
      </c>
      <c r="Q269" s="5">
        <f t="shared" si="63"/>
        <v>348365.28</v>
      </c>
      <c r="R269" s="5">
        <f t="shared" si="52"/>
        <v>111</v>
      </c>
      <c r="S269" s="6">
        <f t="shared" si="52"/>
        <v>118.4</v>
      </c>
      <c r="T269" s="70">
        <v>7431</v>
      </c>
      <c r="U269" s="5">
        <f t="shared" si="59"/>
        <v>824841</v>
      </c>
      <c r="V269" s="5">
        <f t="shared" si="60"/>
        <v>879830.4</v>
      </c>
      <c r="W269" s="5">
        <f t="shared" si="64"/>
        <v>1704671.4</v>
      </c>
    </row>
    <row r="270" spans="1:23" ht="13.2" x14ac:dyDescent="0.25">
      <c r="A270" s="3" t="s">
        <v>557</v>
      </c>
      <c r="B270" s="4" t="s">
        <v>558</v>
      </c>
      <c r="C270" s="12">
        <v>65</v>
      </c>
      <c r="D270" s="11">
        <v>46.8</v>
      </c>
      <c r="E270" s="5">
        <f t="shared" si="53"/>
        <v>481845</v>
      </c>
      <c r="F270" s="5">
        <f t="shared" si="54"/>
        <v>346928.39999999997</v>
      </c>
      <c r="G270" s="5">
        <f t="shared" si="61"/>
        <v>828773.39999999991</v>
      </c>
      <c r="H270" s="12">
        <v>18</v>
      </c>
      <c r="I270" s="11">
        <v>21.78</v>
      </c>
      <c r="J270" s="5">
        <f t="shared" si="55"/>
        <v>133434</v>
      </c>
      <c r="K270" s="5">
        <f t="shared" si="56"/>
        <v>161455.14000000001</v>
      </c>
      <c r="L270" s="5">
        <f t="shared" si="62"/>
        <v>294889.14</v>
      </c>
      <c r="M270" s="12">
        <v>13</v>
      </c>
      <c r="N270" s="11">
        <v>35.620000000000005</v>
      </c>
      <c r="O270" s="5">
        <f t="shared" si="57"/>
        <v>96369</v>
      </c>
      <c r="P270" s="5">
        <f t="shared" si="58"/>
        <v>264051.06000000006</v>
      </c>
      <c r="Q270" s="5">
        <f t="shared" si="63"/>
        <v>360420.06000000006</v>
      </c>
      <c r="R270" s="5">
        <f t="shared" si="52"/>
        <v>96</v>
      </c>
      <c r="S270" s="6">
        <f t="shared" si="52"/>
        <v>104.2</v>
      </c>
      <c r="T270" s="70">
        <v>7413</v>
      </c>
      <c r="U270" s="5">
        <f t="shared" si="59"/>
        <v>711648</v>
      </c>
      <c r="V270" s="5">
        <f t="shared" si="60"/>
        <v>772434.6</v>
      </c>
      <c r="W270" s="5">
        <f t="shared" si="64"/>
        <v>1484082.6</v>
      </c>
    </row>
    <row r="271" spans="1:23" ht="13.2" x14ac:dyDescent="0.25">
      <c r="A271" s="3" t="s">
        <v>559</v>
      </c>
      <c r="B271" s="4" t="s">
        <v>560</v>
      </c>
      <c r="C271" s="12">
        <v>499</v>
      </c>
      <c r="D271" s="11">
        <v>359.28</v>
      </c>
      <c r="E271" s="5">
        <f t="shared" si="53"/>
        <v>3699087</v>
      </c>
      <c r="F271" s="5">
        <f t="shared" si="54"/>
        <v>2663342.6399999997</v>
      </c>
      <c r="G271" s="5">
        <f t="shared" si="61"/>
        <v>6362429.6399999997</v>
      </c>
      <c r="H271" s="12">
        <v>231</v>
      </c>
      <c r="I271" s="11">
        <v>263.31</v>
      </c>
      <c r="J271" s="5">
        <f t="shared" si="55"/>
        <v>1712403</v>
      </c>
      <c r="K271" s="5">
        <f t="shared" si="56"/>
        <v>1951917.03</v>
      </c>
      <c r="L271" s="5">
        <f t="shared" si="62"/>
        <v>3664320.0300000003</v>
      </c>
      <c r="M271" s="12">
        <v>144</v>
      </c>
      <c r="N271" s="11">
        <v>368.53</v>
      </c>
      <c r="O271" s="5">
        <f t="shared" si="57"/>
        <v>1067472</v>
      </c>
      <c r="P271" s="5">
        <f t="shared" si="58"/>
        <v>2731912.8899999997</v>
      </c>
      <c r="Q271" s="5">
        <f t="shared" si="63"/>
        <v>3799384.8899999997</v>
      </c>
      <c r="R271" s="5">
        <f t="shared" si="52"/>
        <v>874</v>
      </c>
      <c r="S271" s="6">
        <f t="shared" si="52"/>
        <v>991.11999999999989</v>
      </c>
      <c r="T271" s="70">
        <v>7413</v>
      </c>
      <c r="U271" s="5">
        <f t="shared" si="59"/>
        <v>6478962</v>
      </c>
      <c r="V271" s="5">
        <f t="shared" si="60"/>
        <v>7347172.5599999996</v>
      </c>
      <c r="W271" s="5">
        <f t="shared" si="64"/>
        <v>13826134.559999999</v>
      </c>
    </row>
    <row r="272" spans="1:23" ht="13.2" x14ac:dyDescent="0.25">
      <c r="A272" s="3" t="s">
        <v>561</v>
      </c>
      <c r="B272" s="4" t="s">
        <v>562</v>
      </c>
      <c r="C272" s="12">
        <v>160</v>
      </c>
      <c r="D272" s="11">
        <v>115.19999999999999</v>
      </c>
      <c r="E272" s="5">
        <f t="shared" si="53"/>
        <v>1186080</v>
      </c>
      <c r="F272" s="5">
        <f t="shared" si="54"/>
        <v>853977.59999999986</v>
      </c>
      <c r="G272" s="5">
        <f t="shared" si="61"/>
        <v>2040057.5999999999</v>
      </c>
      <c r="H272" s="12">
        <v>143</v>
      </c>
      <c r="I272" s="11">
        <v>173.03</v>
      </c>
      <c r="J272" s="5">
        <f t="shared" si="55"/>
        <v>1060059</v>
      </c>
      <c r="K272" s="5">
        <f t="shared" si="56"/>
        <v>1282671.3899999999</v>
      </c>
      <c r="L272" s="5">
        <f t="shared" si="62"/>
        <v>2342730.3899999997</v>
      </c>
      <c r="M272" s="12">
        <v>30</v>
      </c>
      <c r="N272" s="11">
        <v>82.2</v>
      </c>
      <c r="O272" s="5">
        <f t="shared" si="57"/>
        <v>222390</v>
      </c>
      <c r="P272" s="5">
        <f t="shared" si="58"/>
        <v>609348.6</v>
      </c>
      <c r="Q272" s="5">
        <f t="shared" si="63"/>
        <v>831738.6</v>
      </c>
      <c r="R272" s="5">
        <f t="shared" si="52"/>
        <v>333</v>
      </c>
      <c r="S272" s="6">
        <f t="shared" si="52"/>
        <v>370.43</v>
      </c>
      <c r="T272" s="70">
        <v>7413</v>
      </c>
      <c r="U272" s="5">
        <f t="shared" si="59"/>
        <v>2468529</v>
      </c>
      <c r="V272" s="5">
        <f t="shared" si="60"/>
        <v>2745997.59</v>
      </c>
      <c r="W272" s="5">
        <f t="shared" si="64"/>
        <v>5214526.59</v>
      </c>
    </row>
    <row r="273" spans="1:23" ht="13.2" x14ac:dyDescent="0.25">
      <c r="A273" s="3" t="s">
        <v>563</v>
      </c>
      <c r="B273" s="4" t="s">
        <v>564</v>
      </c>
      <c r="C273" s="12">
        <v>63</v>
      </c>
      <c r="D273" s="11">
        <v>45.36</v>
      </c>
      <c r="E273" s="5">
        <f t="shared" si="53"/>
        <v>467019</v>
      </c>
      <c r="F273" s="5">
        <f t="shared" si="54"/>
        <v>336253.68</v>
      </c>
      <c r="G273" s="5">
        <f t="shared" si="61"/>
        <v>803272.67999999993</v>
      </c>
      <c r="H273" s="12">
        <v>42</v>
      </c>
      <c r="I273" s="11">
        <v>50.82</v>
      </c>
      <c r="J273" s="5">
        <f t="shared" si="55"/>
        <v>311346</v>
      </c>
      <c r="K273" s="5">
        <f t="shared" si="56"/>
        <v>376728.66</v>
      </c>
      <c r="L273" s="5">
        <f t="shared" si="62"/>
        <v>688074.65999999992</v>
      </c>
      <c r="M273" s="12">
        <v>8</v>
      </c>
      <c r="N273" s="11">
        <v>21.92</v>
      </c>
      <c r="O273" s="5">
        <f t="shared" si="57"/>
        <v>59304</v>
      </c>
      <c r="P273" s="5">
        <f t="shared" si="58"/>
        <v>162492.96000000002</v>
      </c>
      <c r="Q273" s="5">
        <f t="shared" si="63"/>
        <v>221796.96000000002</v>
      </c>
      <c r="R273" s="5">
        <f t="shared" si="52"/>
        <v>113</v>
      </c>
      <c r="S273" s="6">
        <f t="shared" si="52"/>
        <v>118.10000000000001</v>
      </c>
      <c r="T273" s="70">
        <v>7413</v>
      </c>
      <c r="U273" s="5">
        <f t="shared" si="59"/>
        <v>837669</v>
      </c>
      <c r="V273" s="5">
        <f t="shared" si="60"/>
        <v>875475.3</v>
      </c>
      <c r="W273" s="5">
        <f t="shared" si="64"/>
        <v>1713144.3</v>
      </c>
    </row>
    <row r="274" spans="1:23" ht="13.2" x14ac:dyDescent="0.25">
      <c r="A274" s="3" t="s">
        <v>565</v>
      </c>
      <c r="B274" s="4" t="s">
        <v>566</v>
      </c>
      <c r="C274" s="12">
        <v>33</v>
      </c>
      <c r="D274" s="11">
        <v>23.759999999999998</v>
      </c>
      <c r="E274" s="5">
        <f t="shared" si="53"/>
        <v>244860</v>
      </c>
      <c r="F274" s="5">
        <f t="shared" si="54"/>
        <v>176299.19999999998</v>
      </c>
      <c r="G274" s="5">
        <f t="shared" si="61"/>
        <v>421159.19999999995</v>
      </c>
      <c r="H274" s="12">
        <v>10</v>
      </c>
      <c r="I274" s="11">
        <v>12.1</v>
      </c>
      <c r="J274" s="5">
        <f t="shared" si="55"/>
        <v>74200</v>
      </c>
      <c r="K274" s="5">
        <f t="shared" si="56"/>
        <v>89782</v>
      </c>
      <c r="L274" s="5">
        <f t="shared" si="62"/>
        <v>163982</v>
      </c>
      <c r="M274" s="12">
        <v>0</v>
      </c>
      <c r="N274" s="11">
        <v>0</v>
      </c>
      <c r="O274" s="5">
        <f t="shared" si="57"/>
        <v>0</v>
      </c>
      <c r="P274" s="5">
        <f t="shared" si="58"/>
        <v>0</v>
      </c>
      <c r="Q274" s="5">
        <f t="shared" si="63"/>
        <v>0</v>
      </c>
      <c r="R274" s="5">
        <f t="shared" si="52"/>
        <v>43</v>
      </c>
      <c r="S274" s="6">
        <f t="shared" si="52"/>
        <v>35.86</v>
      </c>
      <c r="T274" s="70">
        <v>7420</v>
      </c>
      <c r="U274" s="5">
        <f t="shared" si="59"/>
        <v>319060</v>
      </c>
      <c r="V274" s="5">
        <f t="shared" si="60"/>
        <v>266081.2</v>
      </c>
      <c r="W274" s="5">
        <f t="shared" si="64"/>
        <v>585141.19999999995</v>
      </c>
    </row>
    <row r="275" spans="1:23" ht="13.2" x14ac:dyDescent="0.25">
      <c r="A275" s="3" t="s">
        <v>567</v>
      </c>
      <c r="B275" s="4" t="s">
        <v>568</v>
      </c>
      <c r="C275" s="12">
        <v>20</v>
      </c>
      <c r="D275" s="11">
        <v>14.399999999999999</v>
      </c>
      <c r="E275" s="5">
        <f t="shared" si="53"/>
        <v>148260</v>
      </c>
      <c r="F275" s="5">
        <f t="shared" si="54"/>
        <v>106747.19999999998</v>
      </c>
      <c r="G275" s="5">
        <f t="shared" si="61"/>
        <v>255007.19999999998</v>
      </c>
      <c r="H275" s="12">
        <v>5</v>
      </c>
      <c r="I275" s="11">
        <v>6.05</v>
      </c>
      <c r="J275" s="5">
        <f t="shared" si="55"/>
        <v>37065</v>
      </c>
      <c r="K275" s="5">
        <f t="shared" si="56"/>
        <v>44848.65</v>
      </c>
      <c r="L275" s="5">
        <f t="shared" si="62"/>
        <v>81913.649999999994</v>
      </c>
      <c r="M275" s="12">
        <v>2</v>
      </c>
      <c r="N275" s="11">
        <v>5.48</v>
      </c>
      <c r="O275" s="5">
        <f t="shared" si="57"/>
        <v>14826</v>
      </c>
      <c r="P275" s="5">
        <f t="shared" si="58"/>
        <v>40623.240000000005</v>
      </c>
      <c r="Q275" s="5">
        <f t="shared" si="63"/>
        <v>55449.240000000005</v>
      </c>
      <c r="R275" s="5">
        <f t="shared" si="52"/>
        <v>27</v>
      </c>
      <c r="S275" s="6">
        <f t="shared" si="52"/>
        <v>25.93</v>
      </c>
      <c r="T275" s="70">
        <v>7413</v>
      </c>
      <c r="U275" s="5">
        <f t="shared" si="59"/>
        <v>200151</v>
      </c>
      <c r="V275" s="5">
        <f t="shared" si="60"/>
        <v>192219.09</v>
      </c>
      <c r="W275" s="5">
        <f t="shared" si="64"/>
        <v>392370.08999999997</v>
      </c>
    </row>
    <row r="276" spans="1:23" ht="13.2" x14ac:dyDescent="0.25">
      <c r="A276" s="3" t="s">
        <v>569</v>
      </c>
      <c r="B276" s="4" t="s">
        <v>570</v>
      </c>
      <c r="C276" s="12">
        <v>63</v>
      </c>
      <c r="D276" s="11">
        <v>45.36</v>
      </c>
      <c r="E276" s="5">
        <f t="shared" si="53"/>
        <v>467019</v>
      </c>
      <c r="F276" s="5">
        <f t="shared" si="54"/>
        <v>336253.68</v>
      </c>
      <c r="G276" s="5">
        <f t="shared" si="61"/>
        <v>803272.67999999993</v>
      </c>
      <c r="H276" s="12">
        <v>18</v>
      </c>
      <c r="I276" s="11">
        <v>21.78</v>
      </c>
      <c r="J276" s="5">
        <f t="shared" si="55"/>
        <v>133434</v>
      </c>
      <c r="K276" s="5">
        <f t="shared" si="56"/>
        <v>161455.14000000001</v>
      </c>
      <c r="L276" s="5">
        <f t="shared" si="62"/>
        <v>294889.14</v>
      </c>
      <c r="M276" s="12">
        <v>16</v>
      </c>
      <c r="N276" s="11">
        <v>41.1</v>
      </c>
      <c r="O276" s="5">
        <f t="shared" si="57"/>
        <v>118608</v>
      </c>
      <c r="P276" s="5">
        <f t="shared" si="58"/>
        <v>304674.3</v>
      </c>
      <c r="Q276" s="5">
        <f t="shared" si="63"/>
        <v>423282.3</v>
      </c>
      <c r="R276" s="5">
        <f t="shared" si="52"/>
        <v>97</v>
      </c>
      <c r="S276" s="6">
        <f t="shared" si="52"/>
        <v>108.24000000000001</v>
      </c>
      <c r="T276" s="70">
        <v>7413</v>
      </c>
      <c r="U276" s="5">
        <f t="shared" si="59"/>
        <v>719061</v>
      </c>
      <c r="V276" s="5">
        <f t="shared" si="60"/>
        <v>802383.12000000011</v>
      </c>
      <c r="W276" s="5">
        <f t="shared" si="64"/>
        <v>1521444.12</v>
      </c>
    </row>
    <row r="277" spans="1:23" ht="13.2" x14ac:dyDescent="0.25">
      <c r="A277" s="3" t="s">
        <v>571</v>
      </c>
      <c r="B277" s="4" t="s">
        <v>572</v>
      </c>
      <c r="C277" s="12">
        <v>142</v>
      </c>
      <c r="D277" s="11">
        <v>102.24</v>
      </c>
      <c r="E277" s="5">
        <f t="shared" si="53"/>
        <v>1052646</v>
      </c>
      <c r="F277" s="5">
        <f t="shared" si="54"/>
        <v>757905.12</v>
      </c>
      <c r="G277" s="5">
        <f t="shared" si="61"/>
        <v>1810551.12</v>
      </c>
      <c r="H277" s="12">
        <v>79</v>
      </c>
      <c r="I277" s="11">
        <v>95.59</v>
      </c>
      <c r="J277" s="5">
        <f t="shared" si="55"/>
        <v>585627</v>
      </c>
      <c r="K277" s="5">
        <f t="shared" si="56"/>
        <v>708608.67</v>
      </c>
      <c r="L277" s="5">
        <f t="shared" si="62"/>
        <v>1294235.67</v>
      </c>
      <c r="M277" s="12">
        <v>48</v>
      </c>
      <c r="N277" s="11">
        <v>131.52000000000001</v>
      </c>
      <c r="O277" s="5">
        <f t="shared" si="57"/>
        <v>355824</v>
      </c>
      <c r="P277" s="5">
        <f t="shared" si="58"/>
        <v>974957.76000000013</v>
      </c>
      <c r="Q277" s="5">
        <f t="shared" si="63"/>
        <v>1330781.7600000002</v>
      </c>
      <c r="R277" s="5">
        <f t="shared" si="52"/>
        <v>269</v>
      </c>
      <c r="S277" s="6">
        <f t="shared" si="52"/>
        <v>329.35</v>
      </c>
      <c r="T277" s="70">
        <v>7413</v>
      </c>
      <c r="U277" s="5">
        <f t="shared" si="59"/>
        <v>1994097</v>
      </c>
      <c r="V277" s="5">
        <f t="shared" si="60"/>
        <v>2441471.5500000003</v>
      </c>
      <c r="W277" s="5">
        <f t="shared" si="64"/>
        <v>4435568.5500000007</v>
      </c>
    </row>
    <row r="278" spans="1:23" ht="13.2" x14ac:dyDescent="0.25">
      <c r="A278" s="3" t="s">
        <v>573</v>
      </c>
      <c r="B278" s="4" t="s">
        <v>574</v>
      </c>
      <c r="C278" s="12">
        <v>14</v>
      </c>
      <c r="D278" s="11">
        <v>10.08</v>
      </c>
      <c r="E278" s="5">
        <f t="shared" si="53"/>
        <v>105742</v>
      </c>
      <c r="F278" s="5">
        <f t="shared" si="54"/>
        <v>76134.240000000005</v>
      </c>
      <c r="G278" s="5">
        <f t="shared" si="61"/>
        <v>181876.24</v>
      </c>
      <c r="H278" s="12">
        <v>6</v>
      </c>
      <c r="I278" s="11">
        <v>7.26</v>
      </c>
      <c r="J278" s="5">
        <f t="shared" si="55"/>
        <v>45318</v>
      </c>
      <c r="K278" s="5">
        <f t="shared" si="56"/>
        <v>54834.78</v>
      </c>
      <c r="L278" s="5">
        <f t="shared" si="62"/>
        <v>100152.78</v>
      </c>
      <c r="M278" s="12">
        <v>2</v>
      </c>
      <c r="N278" s="11">
        <v>4.1100000000000003</v>
      </c>
      <c r="O278" s="5">
        <f t="shared" si="57"/>
        <v>15106</v>
      </c>
      <c r="P278" s="5">
        <f t="shared" si="58"/>
        <v>31042.83</v>
      </c>
      <c r="Q278" s="5">
        <f t="shared" si="63"/>
        <v>46148.83</v>
      </c>
      <c r="R278" s="5">
        <f t="shared" si="52"/>
        <v>22</v>
      </c>
      <c r="S278" s="6">
        <f t="shared" si="52"/>
        <v>21.45</v>
      </c>
      <c r="T278" s="70">
        <v>7553</v>
      </c>
      <c r="U278" s="5">
        <f t="shared" si="59"/>
        <v>166166</v>
      </c>
      <c r="V278" s="5">
        <f t="shared" si="60"/>
        <v>162011.85</v>
      </c>
      <c r="W278" s="5">
        <f t="shared" si="64"/>
        <v>328177.84999999998</v>
      </c>
    </row>
    <row r="279" spans="1:23" ht="13.2" x14ac:dyDescent="0.25">
      <c r="A279" s="3" t="s">
        <v>575</v>
      </c>
      <c r="B279" s="4" t="s">
        <v>576</v>
      </c>
      <c r="C279" s="12">
        <v>93</v>
      </c>
      <c r="D279" s="11">
        <v>66.959999999999994</v>
      </c>
      <c r="E279" s="5">
        <f t="shared" si="53"/>
        <v>692292</v>
      </c>
      <c r="F279" s="5">
        <f t="shared" si="54"/>
        <v>498450.23999999993</v>
      </c>
      <c r="G279" s="5">
        <f t="shared" si="61"/>
        <v>1190742.24</v>
      </c>
      <c r="H279" s="12">
        <v>29</v>
      </c>
      <c r="I279" s="11">
        <v>32.69</v>
      </c>
      <c r="J279" s="5">
        <f t="shared" si="55"/>
        <v>215876</v>
      </c>
      <c r="K279" s="5">
        <f t="shared" si="56"/>
        <v>243344.36</v>
      </c>
      <c r="L279" s="5">
        <f t="shared" si="62"/>
        <v>459220.36</v>
      </c>
      <c r="M279" s="12">
        <v>19</v>
      </c>
      <c r="N279" s="11">
        <v>50.690000000000005</v>
      </c>
      <c r="O279" s="5">
        <f t="shared" si="57"/>
        <v>141436</v>
      </c>
      <c r="P279" s="5">
        <f t="shared" si="58"/>
        <v>377336.36000000004</v>
      </c>
      <c r="Q279" s="5">
        <f t="shared" si="63"/>
        <v>518772.36000000004</v>
      </c>
      <c r="R279" s="5">
        <f t="shared" si="52"/>
        <v>141</v>
      </c>
      <c r="S279" s="6">
        <f t="shared" si="52"/>
        <v>150.34</v>
      </c>
      <c r="T279" s="70">
        <v>7444</v>
      </c>
      <c r="U279" s="5">
        <f t="shared" si="59"/>
        <v>1049604</v>
      </c>
      <c r="V279" s="5">
        <f t="shared" si="60"/>
        <v>1119130.96</v>
      </c>
      <c r="W279" s="5">
        <f t="shared" si="64"/>
        <v>2168734.96</v>
      </c>
    </row>
    <row r="280" spans="1:23" ht="13.2" x14ac:dyDescent="0.25">
      <c r="A280" s="3" t="s">
        <v>577</v>
      </c>
      <c r="B280" s="4" t="s">
        <v>578</v>
      </c>
      <c r="C280" s="12">
        <v>73</v>
      </c>
      <c r="D280" s="11">
        <v>52.559999999999995</v>
      </c>
      <c r="E280" s="5">
        <f t="shared" si="53"/>
        <v>541149</v>
      </c>
      <c r="F280" s="5">
        <f t="shared" si="54"/>
        <v>389627.27999999997</v>
      </c>
      <c r="G280" s="5">
        <f t="shared" si="61"/>
        <v>930776.28</v>
      </c>
      <c r="H280" s="12">
        <v>27</v>
      </c>
      <c r="I280" s="11">
        <v>32.67</v>
      </c>
      <c r="J280" s="5">
        <f t="shared" si="55"/>
        <v>200151</v>
      </c>
      <c r="K280" s="5">
        <f t="shared" si="56"/>
        <v>242182.71000000002</v>
      </c>
      <c r="L280" s="5">
        <f t="shared" si="62"/>
        <v>442333.71</v>
      </c>
      <c r="M280" s="12">
        <v>12</v>
      </c>
      <c r="N280" s="11">
        <v>32.880000000000003</v>
      </c>
      <c r="O280" s="5">
        <f t="shared" si="57"/>
        <v>88956</v>
      </c>
      <c r="P280" s="5">
        <f t="shared" si="58"/>
        <v>243739.44000000003</v>
      </c>
      <c r="Q280" s="5">
        <f t="shared" si="63"/>
        <v>332695.44000000006</v>
      </c>
      <c r="R280" s="5">
        <f t="shared" si="52"/>
        <v>112</v>
      </c>
      <c r="S280" s="6">
        <f t="shared" si="52"/>
        <v>118.10999999999999</v>
      </c>
      <c r="T280" s="70">
        <v>7413</v>
      </c>
      <c r="U280" s="5">
        <f t="shared" si="59"/>
        <v>830256</v>
      </c>
      <c r="V280" s="5">
        <f t="shared" si="60"/>
        <v>875549.42999999993</v>
      </c>
      <c r="W280" s="5">
        <f t="shared" si="64"/>
        <v>1705805.43</v>
      </c>
    </row>
    <row r="281" spans="1:23" ht="13.2" x14ac:dyDescent="0.25">
      <c r="A281" s="3" t="s">
        <v>579</v>
      </c>
      <c r="B281" s="4" t="s">
        <v>580</v>
      </c>
      <c r="C281" s="12">
        <v>88</v>
      </c>
      <c r="D281" s="11">
        <v>63.36</v>
      </c>
      <c r="E281" s="5">
        <f t="shared" si="53"/>
        <v>653752</v>
      </c>
      <c r="F281" s="5">
        <f t="shared" si="54"/>
        <v>470701.44</v>
      </c>
      <c r="G281" s="5">
        <f t="shared" si="61"/>
        <v>1124453.44</v>
      </c>
      <c r="H281" s="12">
        <v>26</v>
      </c>
      <c r="I281" s="11">
        <v>31.46</v>
      </c>
      <c r="J281" s="5">
        <f t="shared" si="55"/>
        <v>193154</v>
      </c>
      <c r="K281" s="5">
        <f t="shared" si="56"/>
        <v>233716.34</v>
      </c>
      <c r="L281" s="5">
        <f t="shared" si="62"/>
        <v>426870.33999999997</v>
      </c>
      <c r="M281" s="12">
        <v>9</v>
      </c>
      <c r="N281" s="11">
        <v>24.660000000000004</v>
      </c>
      <c r="O281" s="5">
        <f t="shared" si="57"/>
        <v>66861</v>
      </c>
      <c r="P281" s="5">
        <f t="shared" si="58"/>
        <v>183199.14</v>
      </c>
      <c r="Q281" s="5">
        <f t="shared" si="63"/>
        <v>250060.14</v>
      </c>
      <c r="R281" s="5">
        <f t="shared" si="52"/>
        <v>123</v>
      </c>
      <c r="S281" s="6">
        <f t="shared" si="52"/>
        <v>119.47999999999999</v>
      </c>
      <c r="T281" s="70">
        <v>7429</v>
      </c>
      <c r="U281" s="5">
        <f t="shared" si="59"/>
        <v>913767</v>
      </c>
      <c r="V281" s="5">
        <f t="shared" si="60"/>
        <v>887616.91999999993</v>
      </c>
      <c r="W281" s="5">
        <f t="shared" si="64"/>
        <v>1801383.92</v>
      </c>
    </row>
    <row r="282" spans="1:23" ht="13.2" x14ac:dyDescent="0.25">
      <c r="A282" s="3" t="s">
        <v>581</v>
      </c>
      <c r="B282" s="4" t="s">
        <v>582</v>
      </c>
      <c r="C282" s="12">
        <v>25</v>
      </c>
      <c r="D282" s="11">
        <v>18</v>
      </c>
      <c r="E282" s="5">
        <f t="shared" si="53"/>
        <v>185325</v>
      </c>
      <c r="F282" s="5">
        <f t="shared" si="54"/>
        <v>133434</v>
      </c>
      <c r="G282" s="5">
        <f t="shared" si="61"/>
        <v>318759</v>
      </c>
      <c r="H282" s="12">
        <v>9</v>
      </c>
      <c r="I282" s="11">
        <v>10.89</v>
      </c>
      <c r="J282" s="5">
        <f t="shared" si="55"/>
        <v>66717</v>
      </c>
      <c r="K282" s="5">
        <f t="shared" si="56"/>
        <v>80727.570000000007</v>
      </c>
      <c r="L282" s="5">
        <f t="shared" si="62"/>
        <v>147444.57</v>
      </c>
      <c r="M282" s="12">
        <v>5</v>
      </c>
      <c r="N282" s="11">
        <v>13.700000000000001</v>
      </c>
      <c r="O282" s="5">
        <f t="shared" si="57"/>
        <v>37065</v>
      </c>
      <c r="P282" s="5">
        <f t="shared" si="58"/>
        <v>101558.1</v>
      </c>
      <c r="Q282" s="5">
        <f t="shared" si="63"/>
        <v>138623.1</v>
      </c>
      <c r="R282" s="5">
        <f t="shared" si="52"/>
        <v>39</v>
      </c>
      <c r="S282" s="6">
        <f t="shared" si="52"/>
        <v>42.59</v>
      </c>
      <c r="T282" s="70">
        <v>7413</v>
      </c>
      <c r="U282" s="5">
        <f t="shared" si="59"/>
        <v>289107</v>
      </c>
      <c r="V282" s="5">
        <f t="shared" si="60"/>
        <v>315719.67000000004</v>
      </c>
      <c r="W282" s="5">
        <f t="shared" si="64"/>
        <v>604826.67000000004</v>
      </c>
    </row>
    <row r="283" spans="1:23" ht="13.2" x14ac:dyDescent="0.25">
      <c r="A283" s="3" t="s">
        <v>583</v>
      </c>
      <c r="B283" s="4" t="s">
        <v>584</v>
      </c>
      <c r="C283" s="12">
        <v>51</v>
      </c>
      <c r="D283" s="11">
        <v>36.72</v>
      </c>
      <c r="E283" s="5">
        <f t="shared" si="53"/>
        <v>378063</v>
      </c>
      <c r="F283" s="5">
        <f t="shared" si="54"/>
        <v>272205.36</v>
      </c>
      <c r="G283" s="5">
        <f t="shared" si="61"/>
        <v>650268.36</v>
      </c>
      <c r="H283" s="12">
        <v>14</v>
      </c>
      <c r="I283" s="11">
        <v>16.939999999999998</v>
      </c>
      <c r="J283" s="5">
        <f t="shared" si="55"/>
        <v>103782</v>
      </c>
      <c r="K283" s="5">
        <f t="shared" si="56"/>
        <v>125576.21999999999</v>
      </c>
      <c r="L283" s="5">
        <f t="shared" si="62"/>
        <v>229358.21999999997</v>
      </c>
      <c r="M283" s="12">
        <v>7</v>
      </c>
      <c r="N283" s="11">
        <v>19.18</v>
      </c>
      <c r="O283" s="5">
        <f t="shared" si="57"/>
        <v>51891</v>
      </c>
      <c r="P283" s="5">
        <f t="shared" si="58"/>
        <v>142181.34</v>
      </c>
      <c r="Q283" s="5">
        <f t="shared" si="63"/>
        <v>194072.34</v>
      </c>
      <c r="R283" s="5">
        <f t="shared" si="52"/>
        <v>72</v>
      </c>
      <c r="S283" s="6">
        <f t="shared" si="52"/>
        <v>72.84</v>
      </c>
      <c r="T283" s="70">
        <v>7413</v>
      </c>
      <c r="U283" s="5">
        <f t="shared" si="59"/>
        <v>533736</v>
      </c>
      <c r="V283" s="5">
        <f t="shared" si="60"/>
        <v>539962.92000000004</v>
      </c>
      <c r="W283" s="5">
        <f t="shared" si="64"/>
        <v>1073698.92</v>
      </c>
    </row>
    <row r="284" spans="1:23" ht="13.2" x14ac:dyDescent="0.25">
      <c r="A284" s="3" t="s">
        <v>585</v>
      </c>
      <c r="B284" s="4" t="s">
        <v>586</v>
      </c>
      <c r="C284" s="12">
        <v>34</v>
      </c>
      <c r="D284" s="11">
        <v>24.48</v>
      </c>
      <c r="E284" s="5">
        <f t="shared" si="53"/>
        <v>252042</v>
      </c>
      <c r="F284" s="5">
        <f t="shared" si="54"/>
        <v>181470.24</v>
      </c>
      <c r="G284" s="5">
        <f t="shared" si="61"/>
        <v>433512.24</v>
      </c>
      <c r="H284" s="12">
        <v>9</v>
      </c>
      <c r="I284" s="11">
        <v>10.29</v>
      </c>
      <c r="J284" s="5">
        <f t="shared" si="55"/>
        <v>66717</v>
      </c>
      <c r="K284" s="5">
        <f t="shared" si="56"/>
        <v>76279.76999999999</v>
      </c>
      <c r="L284" s="5">
        <f t="shared" si="62"/>
        <v>142996.76999999999</v>
      </c>
      <c r="M284" s="12">
        <v>0</v>
      </c>
      <c r="N284" s="11">
        <v>0</v>
      </c>
      <c r="O284" s="5">
        <f t="shared" si="57"/>
        <v>0</v>
      </c>
      <c r="P284" s="5">
        <f t="shared" si="58"/>
        <v>0</v>
      </c>
      <c r="Q284" s="5">
        <f t="shared" si="63"/>
        <v>0</v>
      </c>
      <c r="R284" s="5">
        <f t="shared" si="52"/>
        <v>43</v>
      </c>
      <c r="S284" s="6">
        <f t="shared" si="52"/>
        <v>34.769999999999996</v>
      </c>
      <c r="T284" s="70">
        <v>7413</v>
      </c>
      <c r="U284" s="5">
        <f t="shared" si="59"/>
        <v>318759</v>
      </c>
      <c r="V284" s="5">
        <f t="shared" si="60"/>
        <v>257750.00999999998</v>
      </c>
      <c r="W284" s="5">
        <f t="shared" si="64"/>
        <v>576509.01</v>
      </c>
    </row>
    <row r="285" spans="1:23" ht="13.2" x14ac:dyDescent="0.25">
      <c r="A285" s="3" t="s">
        <v>587</v>
      </c>
      <c r="B285" s="4" t="s">
        <v>588</v>
      </c>
      <c r="C285" s="12">
        <v>41</v>
      </c>
      <c r="D285" s="11">
        <v>29.52</v>
      </c>
      <c r="E285" s="5">
        <f t="shared" si="53"/>
        <v>304097</v>
      </c>
      <c r="F285" s="5">
        <f t="shared" si="54"/>
        <v>218949.84</v>
      </c>
      <c r="G285" s="5">
        <f t="shared" si="61"/>
        <v>523046.83999999997</v>
      </c>
      <c r="H285" s="12">
        <v>20</v>
      </c>
      <c r="I285" s="11">
        <v>24.2</v>
      </c>
      <c r="J285" s="5">
        <f t="shared" si="55"/>
        <v>148340</v>
      </c>
      <c r="K285" s="5">
        <f t="shared" si="56"/>
        <v>179491.4</v>
      </c>
      <c r="L285" s="5">
        <f t="shared" si="62"/>
        <v>327831.40000000002</v>
      </c>
      <c r="M285" s="12">
        <v>5</v>
      </c>
      <c r="N285" s="11">
        <v>13.700000000000001</v>
      </c>
      <c r="O285" s="5">
        <f t="shared" si="57"/>
        <v>37085</v>
      </c>
      <c r="P285" s="5">
        <f t="shared" si="58"/>
        <v>101612.90000000001</v>
      </c>
      <c r="Q285" s="5">
        <f t="shared" si="63"/>
        <v>138697.90000000002</v>
      </c>
      <c r="R285" s="5">
        <f t="shared" si="52"/>
        <v>66</v>
      </c>
      <c r="S285" s="6">
        <f t="shared" si="52"/>
        <v>67.42</v>
      </c>
      <c r="T285" s="70">
        <v>7417</v>
      </c>
      <c r="U285" s="5">
        <f t="shared" si="59"/>
        <v>489522</v>
      </c>
      <c r="V285" s="5">
        <f t="shared" si="60"/>
        <v>500054.14</v>
      </c>
      <c r="W285" s="5">
        <f t="shared" si="64"/>
        <v>989576.14</v>
      </c>
    </row>
    <row r="286" spans="1:23" ht="13.2" x14ac:dyDescent="0.25">
      <c r="A286" s="3" t="s">
        <v>589</v>
      </c>
      <c r="B286" s="4" t="s">
        <v>590</v>
      </c>
      <c r="C286" s="12">
        <v>33</v>
      </c>
      <c r="D286" s="11">
        <v>23.759999999999998</v>
      </c>
      <c r="E286" s="5">
        <f t="shared" si="53"/>
        <v>248985</v>
      </c>
      <c r="F286" s="5">
        <f t="shared" si="54"/>
        <v>179269.19999999998</v>
      </c>
      <c r="G286" s="5">
        <f t="shared" si="61"/>
        <v>428254.19999999995</v>
      </c>
      <c r="H286" s="12">
        <v>9</v>
      </c>
      <c r="I286" s="11">
        <v>10.89</v>
      </c>
      <c r="J286" s="5">
        <f t="shared" si="55"/>
        <v>67905</v>
      </c>
      <c r="K286" s="5">
        <f t="shared" si="56"/>
        <v>82165.05</v>
      </c>
      <c r="L286" s="5">
        <f t="shared" si="62"/>
        <v>150070.04999999999</v>
      </c>
      <c r="M286" s="12">
        <v>5</v>
      </c>
      <c r="N286" s="11">
        <v>13.700000000000001</v>
      </c>
      <c r="O286" s="5">
        <f t="shared" si="57"/>
        <v>37725</v>
      </c>
      <c r="P286" s="5">
        <f t="shared" si="58"/>
        <v>103366.50000000001</v>
      </c>
      <c r="Q286" s="5">
        <f t="shared" si="63"/>
        <v>141091.5</v>
      </c>
      <c r="R286" s="5">
        <f t="shared" si="52"/>
        <v>47</v>
      </c>
      <c r="S286" s="6">
        <f t="shared" si="52"/>
        <v>48.35</v>
      </c>
      <c r="T286" s="70">
        <v>7545</v>
      </c>
      <c r="U286" s="5">
        <f t="shared" si="59"/>
        <v>354615</v>
      </c>
      <c r="V286" s="5">
        <f t="shared" si="60"/>
        <v>364800.75</v>
      </c>
      <c r="W286" s="5">
        <f t="shared" si="64"/>
        <v>719415.75</v>
      </c>
    </row>
    <row r="287" spans="1:23" ht="13.2" x14ac:dyDescent="0.25">
      <c r="A287" s="3" t="s">
        <v>591</v>
      </c>
      <c r="B287" s="4" t="s">
        <v>592</v>
      </c>
      <c r="C287" s="12">
        <v>47</v>
      </c>
      <c r="D287" s="11">
        <v>33.839999999999996</v>
      </c>
      <c r="E287" s="5">
        <f t="shared" si="53"/>
        <v>349116</v>
      </c>
      <c r="F287" s="5">
        <f t="shared" si="54"/>
        <v>251363.51999999996</v>
      </c>
      <c r="G287" s="5">
        <f t="shared" si="61"/>
        <v>600479.52</v>
      </c>
      <c r="H287" s="12">
        <v>17</v>
      </c>
      <c r="I287" s="11">
        <v>18.769999999999996</v>
      </c>
      <c r="J287" s="5">
        <f t="shared" si="55"/>
        <v>126276</v>
      </c>
      <c r="K287" s="5">
        <f t="shared" si="56"/>
        <v>139423.55999999997</v>
      </c>
      <c r="L287" s="5">
        <f t="shared" si="62"/>
        <v>265699.55999999994</v>
      </c>
      <c r="M287" s="12">
        <v>6</v>
      </c>
      <c r="N287" s="11">
        <v>16.440000000000001</v>
      </c>
      <c r="O287" s="5">
        <f t="shared" si="57"/>
        <v>44568</v>
      </c>
      <c r="P287" s="5">
        <f t="shared" si="58"/>
        <v>122116.32</v>
      </c>
      <c r="Q287" s="5">
        <f t="shared" si="63"/>
        <v>166684.32</v>
      </c>
      <c r="R287" s="5">
        <f t="shared" si="52"/>
        <v>70</v>
      </c>
      <c r="S287" s="6">
        <f t="shared" si="52"/>
        <v>69.05</v>
      </c>
      <c r="T287" s="70">
        <v>7428</v>
      </c>
      <c r="U287" s="5">
        <f t="shared" si="59"/>
        <v>519960</v>
      </c>
      <c r="V287" s="5">
        <f t="shared" si="60"/>
        <v>512903.39999999997</v>
      </c>
      <c r="W287" s="5">
        <f t="shared" si="64"/>
        <v>1032863.3999999999</v>
      </c>
    </row>
    <row r="288" spans="1:23" ht="13.2" x14ac:dyDescent="0.25">
      <c r="A288" s="3" t="s">
        <v>593</v>
      </c>
      <c r="B288" s="4" t="s">
        <v>594</v>
      </c>
      <c r="C288" s="12">
        <v>18</v>
      </c>
      <c r="D288" s="11">
        <v>12.959999999999999</v>
      </c>
      <c r="E288" s="5">
        <f t="shared" si="53"/>
        <v>135954</v>
      </c>
      <c r="F288" s="5">
        <f t="shared" si="54"/>
        <v>97886.87999999999</v>
      </c>
      <c r="G288" s="5">
        <f t="shared" si="61"/>
        <v>233840.88</v>
      </c>
      <c r="H288" s="12">
        <v>4</v>
      </c>
      <c r="I288" s="11">
        <v>4.24</v>
      </c>
      <c r="J288" s="5">
        <f t="shared" si="55"/>
        <v>30212</v>
      </c>
      <c r="K288" s="5">
        <f t="shared" si="56"/>
        <v>32024.720000000001</v>
      </c>
      <c r="L288" s="5">
        <f t="shared" si="62"/>
        <v>62236.72</v>
      </c>
      <c r="M288" s="12">
        <v>2</v>
      </c>
      <c r="N288" s="11">
        <v>5.48</v>
      </c>
      <c r="O288" s="5">
        <f t="shared" si="57"/>
        <v>15106</v>
      </c>
      <c r="P288" s="5">
        <f t="shared" si="58"/>
        <v>41390.44</v>
      </c>
      <c r="Q288" s="5">
        <f t="shared" si="63"/>
        <v>56496.44</v>
      </c>
      <c r="R288" s="5">
        <f t="shared" si="52"/>
        <v>24</v>
      </c>
      <c r="S288" s="6">
        <f t="shared" si="52"/>
        <v>22.68</v>
      </c>
      <c r="T288" s="70">
        <v>7553</v>
      </c>
      <c r="U288" s="5">
        <f t="shared" si="59"/>
        <v>181272</v>
      </c>
      <c r="V288" s="5">
        <f t="shared" si="60"/>
        <v>171302.04</v>
      </c>
      <c r="W288" s="5">
        <f t="shared" si="64"/>
        <v>352574.04000000004</v>
      </c>
    </row>
    <row r="289" spans="1:23" ht="13.2" x14ac:dyDescent="0.25">
      <c r="A289" s="3" t="s">
        <v>595</v>
      </c>
      <c r="B289" s="4" t="s">
        <v>596</v>
      </c>
      <c r="C289" s="12">
        <v>41</v>
      </c>
      <c r="D289" s="11">
        <v>29.52</v>
      </c>
      <c r="E289" s="5">
        <f t="shared" si="53"/>
        <v>303933</v>
      </c>
      <c r="F289" s="5">
        <f t="shared" si="54"/>
        <v>218831.76</v>
      </c>
      <c r="G289" s="5">
        <f t="shared" si="61"/>
        <v>522764.76</v>
      </c>
      <c r="H289" s="12">
        <v>23</v>
      </c>
      <c r="I289" s="11">
        <v>27.83</v>
      </c>
      <c r="J289" s="5">
        <f t="shared" si="55"/>
        <v>170499</v>
      </c>
      <c r="K289" s="5">
        <f t="shared" si="56"/>
        <v>206303.78999999998</v>
      </c>
      <c r="L289" s="5">
        <f t="shared" si="62"/>
        <v>376802.79</v>
      </c>
      <c r="M289" s="12">
        <v>9</v>
      </c>
      <c r="N289" s="11">
        <v>21.92</v>
      </c>
      <c r="O289" s="5">
        <f t="shared" si="57"/>
        <v>66717</v>
      </c>
      <c r="P289" s="5">
        <f t="shared" si="58"/>
        <v>162492.96000000002</v>
      </c>
      <c r="Q289" s="5">
        <f t="shared" si="63"/>
        <v>229209.96000000002</v>
      </c>
      <c r="R289" s="5">
        <f t="shared" si="52"/>
        <v>73</v>
      </c>
      <c r="S289" s="6">
        <f t="shared" si="52"/>
        <v>79.27</v>
      </c>
      <c r="T289" s="70">
        <v>7413</v>
      </c>
      <c r="U289" s="5">
        <f t="shared" si="59"/>
        <v>541149</v>
      </c>
      <c r="V289" s="5">
        <f t="shared" si="60"/>
        <v>587628.51</v>
      </c>
      <c r="W289" s="5">
        <f t="shared" si="64"/>
        <v>1128777.51</v>
      </c>
    </row>
    <row r="290" spans="1:23" ht="13.2" x14ac:dyDescent="0.25">
      <c r="A290" s="3" t="s">
        <v>597</v>
      </c>
      <c r="B290" s="4" t="s">
        <v>598</v>
      </c>
      <c r="C290" s="12">
        <v>108</v>
      </c>
      <c r="D290" s="11">
        <v>77.760000000000005</v>
      </c>
      <c r="E290" s="5">
        <f t="shared" si="53"/>
        <v>805680</v>
      </c>
      <c r="F290" s="5">
        <f t="shared" si="54"/>
        <v>580089.60000000009</v>
      </c>
      <c r="G290" s="5">
        <f t="shared" si="61"/>
        <v>1385769.6</v>
      </c>
      <c r="H290" s="12">
        <v>37</v>
      </c>
      <c r="I290" s="11">
        <v>41.769999999999996</v>
      </c>
      <c r="J290" s="5">
        <f t="shared" si="55"/>
        <v>276020</v>
      </c>
      <c r="K290" s="5">
        <f t="shared" si="56"/>
        <v>311604.19999999995</v>
      </c>
      <c r="L290" s="5">
        <f t="shared" si="62"/>
        <v>587624.19999999995</v>
      </c>
      <c r="M290" s="12">
        <v>11</v>
      </c>
      <c r="N290" s="11">
        <v>30.14</v>
      </c>
      <c r="O290" s="5">
        <f t="shared" si="57"/>
        <v>82060</v>
      </c>
      <c r="P290" s="5">
        <f t="shared" si="58"/>
        <v>224844.4</v>
      </c>
      <c r="Q290" s="5">
        <f t="shared" si="63"/>
        <v>306904.40000000002</v>
      </c>
      <c r="R290" s="5">
        <f t="shared" si="52"/>
        <v>156</v>
      </c>
      <c r="S290" s="6">
        <f t="shared" si="52"/>
        <v>149.67000000000002</v>
      </c>
      <c r="T290" s="70">
        <v>7460</v>
      </c>
      <c r="U290" s="5">
        <f t="shared" si="59"/>
        <v>1163760</v>
      </c>
      <c r="V290" s="5">
        <f t="shared" si="60"/>
        <v>1116538.2000000002</v>
      </c>
      <c r="W290" s="5">
        <f t="shared" si="64"/>
        <v>2280298.2000000002</v>
      </c>
    </row>
    <row r="291" spans="1:23" ht="13.2" x14ac:dyDescent="0.25">
      <c r="A291" s="3" t="s">
        <v>599</v>
      </c>
      <c r="B291" s="4" t="s">
        <v>600</v>
      </c>
      <c r="C291" s="12">
        <v>25</v>
      </c>
      <c r="D291" s="11">
        <v>18</v>
      </c>
      <c r="E291" s="5">
        <f t="shared" si="53"/>
        <v>185325</v>
      </c>
      <c r="F291" s="5">
        <f t="shared" si="54"/>
        <v>133434</v>
      </c>
      <c r="G291" s="5">
        <f t="shared" si="61"/>
        <v>318759</v>
      </c>
      <c r="H291" s="12">
        <v>15</v>
      </c>
      <c r="I291" s="11">
        <v>16.95</v>
      </c>
      <c r="J291" s="5">
        <f t="shared" si="55"/>
        <v>111195</v>
      </c>
      <c r="K291" s="5">
        <f t="shared" si="56"/>
        <v>125650.34999999999</v>
      </c>
      <c r="L291" s="5">
        <f t="shared" si="62"/>
        <v>236845.34999999998</v>
      </c>
      <c r="M291" s="12">
        <v>3</v>
      </c>
      <c r="N291" s="11">
        <v>8.2200000000000006</v>
      </c>
      <c r="O291" s="5">
        <f t="shared" si="57"/>
        <v>22239</v>
      </c>
      <c r="P291" s="5">
        <f t="shared" si="58"/>
        <v>60934.860000000008</v>
      </c>
      <c r="Q291" s="5">
        <f t="shared" si="63"/>
        <v>83173.860000000015</v>
      </c>
      <c r="R291" s="5">
        <f t="shared" si="52"/>
        <v>43</v>
      </c>
      <c r="S291" s="6">
        <f t="shared" si="52"/>
        <v>43.17</v>
      </c>
      <c r="T291" s="70">
        <v>7413</v>
      </c>
      <c r="U291" s="5">
        <f t="shared" si="59"/>
        <v>318759</v>
      </c>
      <c r="V291" s="5">
        <f t="shared" si="60"/>
        <v>320019.21000000002</v>
      </c>
      <c r="W291" s="5">
        <f t="shared" si="64"/>
        <v>638778.21</v>
      </c>
    </row>
    <row r="292" spans="1:23" ht="13.2" x14ac:dyDescent="0.25">
      <c r="A292" s="3" t="s">
        <v>601</v>
      </c>
      <c r="B292" s="4" t="s">
        <v>602</v>
      </c>
      <c r="C292" s="12">
        <v>245</v>
      </c>
      <c r="D292" s="11">
        <v>176.4</v>
      </c>
      <c r="E292" s="5">
        <f t="shared" si="53"/>
        <v>1816185</v>
      </c>
      <c r="F292" s="5">
        <f t="shared" si="54"/>
        <v>1307653.2</v>
      </c>
      <c r="G292" s="5">
        <f t="shared" si="61"/>
        <v>3123838.2</v>
      </c>
      <c r="H292" s="12">
        <v>117</v>
      </c>
      <c r="I292" s="11">
        <v>137.37</v>
      </c>
      <c r="J292" s="5">
        <f t="shared" si="55"/>
        <v>867321</v>
      </c>
      <c r="K292" s="5">
        <f t="shared" si="56"/>
        <v>1018323.81</v>
      </c>
      <c r="L292" s="5">
        <f t="shared" si="62"/>
        <v>1885644.81</v>
      </c>
      <c r="M292" s="12">
        <v>40</v>
      </c>
      <c r="N292" s="11">
        <v>105.49000000000001</v>
      </c>
      <c r="O292" s="5">
        <f t="shared" si="57"/>
        <v>296520</v>
      </c>
      <c r="P292" s="5">
        <f t="shared" si="58"/>
        <v>781997.37000000011</v>
      </c>
      <c r="Q292" s="5">
        <f t="shared" si="63"/>
        <v>1078517.3700000001</v>
      </c>
      <c r="R292" s="5">
        <f t="shared" si="52"/>
        <v>402</v>
      </c>
      <c r="S292" s="6">
        <f t="shared" si="52"/>
        <v>419.26</v>
      </c>
      <c r="T292" s="70">
        <v>7413</v>
      </c>
      <c r="U292" s="5">
        <f t="shared" si="59"/>
        <v>2980026</v>
      </c>
      <c r="V292" s="5">
        <f t="shared" si="60"/>
        <v>3107974.38</v>
      </c>
      <c r="W292" s="5">
        <f t="shared" si="64"/>
        <v>6088000.3799999999</v>
      </c>
    </row>
    <row r="293" spans="1:23" ht="13.2" x14ac:dyDescent="0.25">
      <c r="A293" s="3" t="s">
        <v>603</v>
      </c>
      <c r="B293" s="4" t="s">
        <v>604</v>
      </c>
      <c r="C293" s="12">
        <v>76</v>
      </c>
      <c r="D293" s="11">
        <v>54.72</v>
      </c>
      <c r="E293" s="5">
        <f t="shared" si="53"/>
        <v>563388</v>
      </c>
      <c r="F293" s="5">
        <f t="shared" si="54"/>
        <v>405639.36</v>
      </c>
      <c r="G293" s="5">
        <f t="shared" si="61"/>
        <v>969027.36</v>
      </c>
      <c r="H293" s="12">
        <v>34</v>
      </c>
      <c r="I293" s="11">
        <v>41.14</v>
      </c>
      <c r="J293" s="5">
        <f t="shared" si="55"/>
        <v>252042</v>
      </c>
      <c r="K293" s="5">
        <f t="shared" si="56"/>
        <v>304970.82</v>
      </c>
      <c r="L293" s="5">
        <f t="shared" si="62"/>
        <v>557012.82000000007</v>
      </c>
      <c r="M293" s="12">
        <v>15</v>
      </c>
      <c r="N293" s="11">
        <v>39.729999999999997</v>
      </c>
      <c r="O293" s="5">
        <f t="shared" si="57"/>
        <v>111195</v>
      </c>
      <c r="P293" s="5">
        <f t="shared" si="58"/>
        <v>294518.49</v>
      </c>
      <c r="Q293" s="5">
        <f t="shared" si="63"/>
        <v>405713.49</v>
      </c>
      <c r="R293" s="5">
        <f t="shared" si="52"/>
        <v>125</v>
      </c>
      <c r="S293" s="6">
        <f t="shared" si="52"/>
        <v>135.59</v>
      </c>
      <c r="T293" s="70">
        <v>7413</v>
      </c>
      <c r="U293" s="5">
        <f t="shared" si="59"/>
        <v>926625</v>
      </c>
      <c r="V293" s="5">
        <f t="shared" si="60"/>
        <v>1005128.67</v>
      </c>
      <c r="W293" s="5">
        <f t="shared" si="64"/>
        <v>1931753.67</v>
      </c>
    </row>
    <row r="294" spans="1:23" ht="13.2" x14ac:dyDescent="0.25">
      <c r="A294" s="3" t="s">
        <v>605</v>
      </c>
      <c r="B294" s="4" t="s">
        <v>606</v>
      </c>
      <c r="C294" s="12">
        <v>33</v>
      </c>
      <c r="D294" s="11">
        <v>23.759999999999998</v>
      </c>
      <c r="E294" s="5">
        <f t="shared" si="53"/>
        <v>244629</v>
      </c>
      <c r="F294" s="5">
        <f t="shared" si="54"/>
        <v>176132.87999999998</v>
      </c>
      <c r="G294" s="5">
        <f t="shared" si="61"/>
        <v>420761.88</v>
      </c>
      <c r="H294" s="12">
        <v>16</v>
      </c>
      <c r="I294" s="11">
        <v>19.36</v>
      </c>
      <c r="J294" s="5">
        <f t="shared" si="55"/>
        <v>118608</v>
      </c>
      <c r="K294" s="5">
        <f t="shared" si="56"/>
        <v>143515.68</v>
      </c>
      <c r="L294" s="5">
        <f t="shared" si="62"/>
        <v>262123.68</v>
      </c>
      <c r="M294" s="12">
        <v>3</v>
      </c>
      <c r="N294" s="11">
        <v>8.2200000000000006</v>
      </c>
      <c r="O294" s="5">
        <f t="shared" si="57"/>
        <v>22239</v>
      </c>
      <c r="P294" s="5">
        <f t="shared" si="58"/>
        <v>60934.860000000008</v>
      </c>
      <c r="Q294" s="5">
        <f t="shared" si="63"/>
        <v>83173.860000000015</v>
      </c>
      <c r="R294" s="5">
        <f t="shared" si="52"/>
        <v>52</v>
      </c>
      <c r="S294" s="6">
        <f t="shared" si="52"/>
        <v>51.339999999999996</v>
      </c>
      <c r="T294" s="70">
        <v>7413</v>
      </c>
      <c r="U294" s="5">
        <f t="shared" si="59"/>
        <v>385476</v>
      </c>
      <c r="V294" s="5">
        <f t="shared" si="60"/>
        <v>380583.42</v>
      </c>
      <c r="W294" s="5">
        <f t="shared" si="64"/>
        <v>766059.41999999993</v>
      </c>
    </row>
    <row r="295" spans="1:23" ht="13.2" x14ac:dyDescent="0.25">
      <c r="A295" s="3" t="s">
        <v>607</v>
      </c>
      <c r="B295" s="4" t="s">
        <v>608</v>
      </c>
      <c r="C295" s="12">
        <v>32</v>
      </c>
      <c r="D295" s="11">
        <v>23.04</v>
      </c>
      <c r="E295" s="5">
        <f t="shared" si="53"/>
        <v>237216</v>
      </c>
      <c r="F295" s="5">
        <f t="shared" si="54"/>
        <v>170795.51999999999</v>
      </c>
      <c r="G295" s="5">
        <f t="shared" si="61"/>
        <v>408011.52000000002</v>
      </c>
      <c r="H295" s="12">
        <v>3</v>
      </c>
      <c r="I295" s="11">
        <v>3.63</v>
      </c>
      <c r="J295" s="5">
        <f t="shared" si="55"/>
        <v>22239</v>
      </c>
      <c r="K295" s="5">
        <f t="shared" si="56"/>
        <v>26909.19</v>
      </c>
      <c r="L295" s="5">
        <f t="shared" si="62"/>
        <v>49148.19</v>
      </c>
      <c r="M295" s="12">
        <v>2</v>
      </c>
      <c r="N295" s="11">
        <v>5.48</v>
      </c>
      <c r="O295" s="5">
        <f t="shared" si="57"/>
        <v>14826</v>
      </c>
      <c r="P295" s="5">
        <f t="shared" si="58"/>
        <v>40623.240000000005</v>
      </c>
      <c r="Q295" s="5">
        <f t="shared" si="63"/>
        <v>55449.240000000005</v>
      </c>
      <c r="R295" s="5">
        <f t="shared" si="52"/>
        <v>37</v>
      </c>
      <c r="S295" s="6">
        <f t="shared" si="52"/>
        <v>32.15</v>
      </c>
      <c r="T295" s="70">
        <v>7413</v>
      </c>
      <c r="U295" s="5">
        <f t="shared" si="59"/>
        <v>274281</v>
      </c>
      <c r="V295" s="5">
        <f t="shared" si="60"/>
        <v>238327.94999999998</v>
      </c>
      <c r="W295" s="5">
        <f t="shared" si="64"/>
        <v>512608.94999999995</v>
      </c>
    </row>
    <row r="296" spans="1:23" ht="13.2" x14ac:dyDescent="0.25">
      <c r="A296" s="3" t="s">
        <v>609</v>
      </c>
      <c r="B296" s="4" t="s">
        <v>610</v>
      </c>
      <c r="C296" s="56">
        <v>138</v>
      </c>
      <c r="D296" s="11">
        <v>99.36</v>
      </c>
      <c r="E296" s="5">
        <f t="shared" si="53"/>
        <v>1022994</v>
      </c>
      <c r="F296" s="5">
        <f t="shared" si="54"/>
        <v>736555.68</v>
      </c>
      <c r="G296" s="5">
        <f t="shared" si="61"/>
        <v>1759549.6800000002</v>
      </c>
      <c r="H296" s="56">
        <v>54</v>
      </c>
      <c r="I296" s="11">
        <v>62.339999999999996</v>
      </c>
      <c r="J296" s="5">
        <f t="shared" si="55"/>
        <v>400302</v>
      </c>
      <c r="K296" s="5">
        <f t="shared" si="56"/>
        <v>462126.42</v>
      </c>
      <c r="L296" s="5">
        <f t="shared" si="62"/>
        <v>862428.41999999993</v>
      </c>
      <c r="M296" s="56">
        <v>21</v>
      </c>
      <c r="N296" s="11">
        <v>57.540000000000006</v>
      </c>
      <c r="O296" s="5">
        <f t="shared" si="57"/>
        <v>155673</v>
      </c>
      <c r="P296" s="5">
        <f t="shared" si="58"/>
        <v>426544.02</v>
      </c>
      <c r="Q296" s="5">
        <f t="shared" si="63"/>
        <v>582217.02</v>
      </c>
      <c r="R296" s="5">
        <f t="shared" si="52"/>
        <v>213</v>
      </c>
      <c r="S296" s="6">
        <f t="shared" si="52"/>
        <v>219.24</v>
      </c>
      <c r="T296" s="70">
        <v>7413</v>
      </c>
      <c r="U296" s="5">
        <f t="shared" si="59"/>
        <v>1578969</v>
      </c>
      <c r="V296" s="5">
        <f t="shared" si="60"/>
        <v>1625226.12</v>
      </c>
      <c r="W296" s="5">
        <f t="shared" si="64"/>
        <v>3204195.12</v>
      </c>
    </row>
    <row r="297" spans="1:23" ht="13.2" x14ac:dyDescent="0.25">
      <c r="A297" s="3" t="s">
        <v>611</v>
      </c>
      <c r="B297" s="4" t="s">
        <v>612</v>
      </c>
      <c r="C297" s="12">
        <v>32</v>
      </c>
      <c r="D297" s="11">
        <v>23.04</v>
      </c>
      <c r="E297" s="5">
        <f t="shared" si="53"/>
        <v>240064</v>
      </c>
      <c r="F297" s="5">
        <f t="shared" si="54"/>
        <v>172846.07999999999</v>
      </c>
      <c r="G297" s="5">
        <f t="shared" si="61"/>
        <v>412910.07999999996</v>
      </c>
      <c r="H297" s="12">
        <v>16</v>
      </c>
      <c r="I297" s="11">
        <v>19.36</v>
      </c>
      <c r="J297" s="5">
        <f t="shared" si="55"/>
        <v>120032</v>
      </c>
      <c r="K297" s="5">
        <f t="shared" si="56"/>
        <v>145238.72</v>
      </c>
      <c r="L297" s="5">
        <f t="shared" si="62"/>
        <v>265270.71999999997</v>
      </c>
      <c r="M297" s="12">
        <v>11</v>
      </c>
      <c r="N297" s="11">
        <v>30.14</v>
      </c>
      <c r="O297" s="5">
        <f t="shared" si="57"/>
        <v>82522</v>
      </c>
      <c r="P297" s="5">
        <f t="shared" si="58"/>
        <v>226110.28</v>
      </c>
      <c r="Q297" s="5">
        <f t="shared" si="63"/>
        <v>308632.28000000003</v>
      </c>
      <c r="R297" s="5">
        <f t="shared" si="52"/>
        <v>59</v>
      </c>
      <c r="S297" s="6">
        <f t="shared" si="52"/>
        <v>72.539999999999992</v>
      </c>
      <c r="T297" s="70">
        <v>7502</v>
      </c>
      <c r="U297" s="5">
        <f t="shared" si="59"/>
        <v>442618</v>
      </c>
      <c r="V297" s="5">
        <f t="shared" si="60"/>
        <v>544195.07999999996</v>
      </c>
      <c r="W297" s="5">
        <f t="shared" si="64"/>
        <v>986813.08</v>
      </c>
    </row>
    <row r="298" spans="1:23" ht="13.2" x14ac:dyDescent="0.25">
      <c r="A298" s="3" t="s">
        <v>613</v>
      </c>
      <c r="B298" s="4" t="s">
        <v>614</v>
      </c>
      <c r="C298" s="12">
        <v>66</v>
      </c>
      <c r="D298" s="11">
        <v>47.519999999999996</v>
      </c>
      <c r="E298" s="5">
        <f t="shared" si="53"/>
        <v>489258</v>
      </c>
      <c r="F298" s="5">
        <f t="shared" si="54"/>
        <v>352265.75999999995</v>
      </c>
      <c r="G298" s="5">
        <f t="shared" si="61"/>
        <v>841523.76</v>
      </c>
      <c r="H298" s="12">
        <v>25</v>
      </c>
      <c r="I298" s="11">
        <v>29.65</v>
      </c>
      <c r="J298" s="5">
        <f t="shared" si="55"/>
        <v>185325</v>
      </c>
      <c r="K298" s="5">
        <f t="shared" si="56"/>
        <v>219795.44999999998</v>
      </c>
      <c r="L298" s="5">
        <f t="shared" si="62"/>
        <v>405120.44999999995</v>
      </c>
      <c r="M298" s="12">
        <v>7</v>
      </c>
      <c r="N298" s="11">
        <v>19.18</v>
      </c>
      <c r="O298" s="5">
        <f t="shared" si="57"/>
        <v>51891</v>
      </c>
      <c r="P298" s="5">
        <f t="shared" si="58"/>
        <v>142181.34</v>
      </c>
      <c r="Q298" s="5">
        <f t="shared" si="63"/>
        <v>194072.34</v>
      </c>
      <c r="R298" s="5">
        <f t="shared" si="52"/>
        <v>98</v>
      </c>
      <c r="S298" s="6">
        <f t="shared" si="52"/>
        <v>96.35</v>
      </c>
      <c r="T298" s="70">
        <v>7413</v>
      </c>
      <c r="U298" s="5">
        <f t="shared" si="59"/>
        <v>726474</v>
      </c>
      <c r="V298" s="5">
        <f t="shared" si="60"/>
        <v>714242.54999999993</v>
      </c>
      <c r="W298" s="5">
        <f t="shared" si="64"/>
        <v>1440716.5499999998</v>
      </c>
    </row>
    <row r="299" spans="1:23" ht="13.2" x14ac:dyDescent="0.25">
      <c r="A299" s="3" t="s">
        <v>615</v>
      </c>
      <c r="B299" s="4" t="s">
        <v>616</v>
      </c>
      <c r="C299" s="12">
        <v>45</v>
      </c>
      <c r="D299" s="11">
        <v>32.4</v>
      </c>
      <c r="E299" s="5">
        <f t="shared" si="53"/>
        <v>333585</v>
      </c>
      <c r="F299" s="5">
        <f t="shared" si="54"/>
        <v>240181.19999999998</v>
      </c>
      <c r="G299" s="5">
        <f t="shared" si="61"/>
        <v>573766.19999999995</v>
      </c>
      <c r="H299" s="12">
        <v>17</v>
      </c>
      <c r="I299" s="11">
        <v>20.57</v>
      </c>
      <c r="J299" s="5">
        <f t="shared" si="55"/>
        <v>126021</v>
      </c>
      <c r="K299" s="5">
        <f t="shared" si="56"/>
        <v>152485.41</v>
      </c>
      <c r="L299" s="5">
        <f t="shared" si="62"/>
        <v>278506.41000000003</v>
      </c>
      <c r="M299" s="12">
        <v>5</v>
      </c>
      <c r="N299" s="11">
        <v>13.700000000000001</v>
      </c>
      <c r="O299" s="5">
        <f t="shared" si="57"/>
        <v>37065</v>
      </c>
      <c r="P299" s="5">
        <f t="shared" si="58"/>
        <v>101558.1</v>
      </c>
      <c r="Q299" s="5">
        <f t="shared" si="63"/>
        <v>138623.1</v>
      </c>
      <c r="R299" s="5">
        <f t="shared" si="52"/>
        <v>67</v>
      </c>
      <c r="S299" s="6">
        <f t="shared" si="52"/>
        <v>66.67</v>
      </c>
      <c r="T299" s="70">
        <v>7413</v>
      </c>
      <c r="U299" s="5">
        <f t="shared" si="59"/>
        <v>496671</v>
      </c>
      <c r="V299" s="5">
        <f t="shared" si="60"/>
        <v>494224.71</v>
      </c>
      <c r="W299" s="5">
        <f t="shared" si="64"/>
        <v>990895.71</v>
      </c>
    </row>
    <row r="300" spans="1:23" ht="13.2" x14ac:dyDescent="0.25">
      <c r="A300" s="3" t="s">
        <v>617</v>
      </c>
      <c r="B300" s="4" t="s">
        <v>618</v>
      </c>
      <c r="C300" s="12">
        <v>27</v>
      </c>
      <c r="D300" s="11">
        <v>19.439999999999998</v>
      </c>
      <c r="E300" s="5">
        <f t="shared" si="53"/>
        <v>200448</v>
      </c>
      <c r="F300" s="5">
        <f t="shared" si="54"/>
        <v>144322.56</v>
      </c>
      <c r="G300" s="5">
        <f t="shared" si="61"/>
        <v>344770.56</v>
      </c>
      <c r="H300" s="12">
        <v>21</v>
      </c>
      <c r="I300" s="11">
        <v>25.41</v>
      </c>
      <c r="J300" s="5">
        <f t="shared" si="55"/>
        <v>155904</v>
      </c>
      <c r="K300" s="5">
        <f t="shared" si="56"/>
        <v>188643.84</v>
      </c>
      <c r="L300" s="5">
        <f t="shared" si="62"/>
        <v>344547.83999999997</v>
      </c>
      <c r="M300" s="12">
        <v>13</v>
      </c>
      <c r="N300" s="11">
        <v>34.25</v>
      </c>
      <c r="O300" s="5">
        <f t="shared" si="57"/>
        <v>96512</v>
      </c>
      <c r="P300" s="5">
        <f t="shared" si="58"/>
        <v>254272</v>
      </c>
      <c r="Q300" s="5">
        <f t="shared" si="63"/>
        <v>350784</v>
      </c>
      <c r="R300" s="5">
        <f t="shared" si="52"/>
        <v>61</v>
      </c>
      <c r="S300" s="6">
        <f t="shared" si="52"/>
        <v>79.099999999999994</v>
      </c>
      <c r="T300" s="70">
        <v>7424</v>
      </c>
      <c r="U300" s="5">
        <f t="shared" si="59"/>
        <v>452864</v>
      </c>
      <c r="V300" s="5">
        <f t="shared" si="60"/>
        <v>587238.39999999991</v>
      </c>
      <c r="W300" s="5">
        <f t="shared" si="64"/>
        <v>1040102.3999999999</v>
      </c>
    </row>
    <row r="301" spans="1:23" ht="13.2" x14ac:dyDescent="0.25">
      <c r="A301" s="3" t="s">
        <v>619</v>
      </c>
      <c r="B301" s="4" t="s">
        <v>620</v>
      </c>
      <c r="C301" s="12">
        <v>119</v>
      </c>
      <c r="D301" s="11">
        <v>85.679999999999993</v>
      </c>
      <c r="E301" s="5">
        <f t="shared" si="53"/>
        <v>882147</v>
      </c>
      <c r="F301" s="5">
        <f t="shared" si="54"/>
        <v>635145.84</v>
      </c>
      <c r="G301" s="5">
        <f t="shared" si="61"/>
        <v>1517292.8399999999</v>
      </c>
      <c r="H301" s="12">
        <v>61</v>
      </c>
      <c r="I301" s="11">
        <v>70.209999999999994</v>
      </c>
      <c r="J301" s="5">
        <f t="shared" si="55"/>
        <v>452193</v>
      </c>
      <c r="K301" s="5">
        <f t="shared" si="56"/>
        <v>520466.73</v>
      </c>
      <c r="L301" s="5">
        <f t="shared" si="62"/>
        <v>972659.73</v>
      </c>
      <c r="M301" s="12">
        <v>22</v>
      </c>
      <c r="N301" s="11">
        <v>54.800000000000011</v>
      </c>
      <c r="O301" s="5">
        <f t="shared" si="57"/>
        <v>163086</v>
      </c>
      <c r="P301" s="5">
        <f t="shared" si="58"/>
        <v>406232.40000000008</v>
      </c>
      <c r="Q301" s="5">
        <f t="shared" si="63"/>
        <v>569318.40000000014</v>
      </c>
      <c r="R301" s="5">
        <f t="shared" si="52"/>
        <v>202</v>
      </c>
      <c r="S301" s="6">
        <f t="shared" si="52"/>
        <v>210.69</v>
      </c>
      <c r="T301" s="70">
        <v>7413</v>
      </c>
      <c r="U301" s="5">
        <f t="shared" si="59"/>
        <v>1497426</v>
      </c>
      <c r="V301" s="5">
        <f t="shared" si="60"/>
        <v>1561844.97</v>
      </c>
      <c r="W301" s="5">
        <f t="shared" si="64"/>
        <v>3059270.9699999997</v>
      </c>
    </row>
    <row r="302" spans="1:23" ht="13.2" x14ac:dyDescent="0.25">
      <c r="A302" s="3" t="s">
        <v>621</v>
      </c>
      <c r="B302" s="4" t="s">
        <v>622</v>
      </c>
      <c r="C302" s="12">
        <v>756</v>
      </c>
      <c r="D302" s="11">
        <v>544.31999999999994</v>
      </c>
      <c r="E302" s="5">
        <f t="shared" si="53"/>
        <v>5604228</v>
      </c>
      <c r="F302" s="5">
        <f t="shared" si="54"/>
        <v>4035044.1599999997</v>
      </c>
      <c r="G302" s="5">
        <f t="shared" si="61"/>
        <v>9639272.1600000001</v>
      </c>
      <c r="H302" s="12">
        <v>685</v>
      </c>
      <c r="I302" s="11">
        <v>815.65</v>
      </c>
      <c r="J302" s="5">
        <f t="shared" si="55"/>
        <v>5077905</v>
      </c>
      <c r="K302" s="5">
        <f t="shared" si="56"/>
        <v>6046413.4500000002</v>
      </c>
      <c r="L302" s="5">
        <f t="shared" si="62"/>
        <v>11124318.449999999</v>
      </c>
      <c r="M302" s="12">
        <v>335</v>
      </c>
      <c r="N302" s="11">
        <v>890.5</v>
      </c>
      <c r="O302" s="5">
        <f t="shared" si="57"/>
        <v>2483355</v>
      </c>
      <c r="P302" s="5">
        <f t="shared" si="58"/>
        <v>6601276.5</v>
      </c>
      <c r="Q302" s="5">
        <f t="shared" si="63"/>
        <v>9084631.5</v>
      </c>
      <c r="R302" s="5">
        <f t="shared" si="52"/>
        <v>1776</v>
      </c>
      <c r="S302" s="6">
        <f t="shared" si="52"/>
        <v>2250.4699999999998</v>
      </c>
      <c r="T302" s="70">
        <v>7413</v>
      </c>
      <c r="U302" s="5">
        <f t="shared" si="59"/>
        <v>13165488</v>
      </c>
      <c r="V302" s="5">
        <f t="shared" si="60"/>
        <v>16682734.109999999</v>
      </c>
      <c r="W302" s="5">
        <f t="shared" si="64"/>
        <v>29848222.109999999</v>
      </c>
    </row>
    <row r="303" spans="1:23" ht="13.2" x14ac:dyDescent="0.25">
      <c r="A303" s="3" t="s">
        <v>623</v>
      </c>
      <c r="B303" s="4" t="s">
        <v>624</v>
      </c>
      <c r="C303" s="12">
        <v>617</v>
      </c>
      <c r="D303" s="11">
        <v>444.24</v>
      </c>
      <c r="E303" s="5">
        <f t="shared" si="53"/>
        <v>4573821</v>
      </c>
      <c r="F303" s="5">
        <f t="shared" si="54"/>
        <v>3293151.12</v>
      </c>
      <c r="G303" s="5">
        <f t="shared" si="61"/>
        <v>7866972.1200000001</v>
      </c>
      <c r="H303" s="12">
        <v>360</v>
      </c>
      <c r="I303" s="11">
        <v>409.2</v>
      </c>
      <c r="J303" s="5">
        <f t="shared" si="55"/>
        <v>2668680</v>
      </c>
      <c r="K303" s="5">
        <f t="shared" si="56"/>
        <v>3033399.6</v>
      </c>
      <c r="L303" s="5">
        <f t="shared" si="62"/>
        <v>5702079.5999999996</v>
      </c>
      <c r="M303" s="12">
        <v>145</v>
      </c>
      <c r="N303" s="11">
        <v>369.9</v>
      </c>
      <c r="O303" s="5">
        <f t="shared" si="57"/>
        <v>1074885</v>
      </c>
      <c r="P303" s="5">
        <f t="shared" si="58"/>
        <v>2742068.6999999997</v>
      </c>
      <c r="Q303" s="5">
        <f t="shared" si="63"/>
        <v>3816953.6999999997</v>
      </c>
      <c r="R303" s="5">
        <f t="shared" si="52"/>
        <v>1122</v>
      </c>
      <c r="S303" s="6">
        <f t="shared" si="52"/>
        <v>1223.3400000000001</v>
      </c>
      <c r="T303" s="70">
        <v>7413</v>
      </c>
      <c r="U303" s="5">
        <f t="shared" si="59"/>
        <v>8317386</v>
      </c>
      <c r="V303" s="5">
        <f t="shared" si="60"/>
        <v>9068619.4200000018</v>
      </c>
      <c r="W303" s="5">
        <f t="shared" si="64"/>
        <v>17386005.420000002</v>
      </c>
    </row>
    <row r="304" spans="1:23" ht="13.2" x14ac:dyDescent="0.25">
      <c r="A304" s="3" t="s">
        <v>625</v>
      </c>
      <c r="B304" s="4" t="s">
        <v>626</v>
      </c>
      <c r="C304" s="12">
        <v>111</v>
      </c>
      <c r="D304" s="11">
        <v>79.92</v>
      </c>
      <c r="E304" s="5">
        <f t="shared" si="53"/>
        <v>822843</v>
      </c>
      <c r="F304" s="5">
        <f t="shared" si="54"/>
        <v>592446.96</v>
      </c>
      <c r="G304" s="5">
        <f t="shared" si="61"/>
        <v>1415289.96</v>
      </c>
      <c r="H304" s="12">
        <v>90</v>
      </c>
      <c r="I304" s="11">
        <v>108.3</v>
      </c>
      <c r="J304" s="5">
        <f t="shared" si="55"/>
        <v>667170</v>
      </c>
      <c r="K304" s="5">
        <f t="shared" si="56"/>
        <v>802827.9</v>
      </c>
      <c r="L304" s="5">
        <f t="shared" si="62"/>
        <v>1469997.9</v>
      </c>
      <c r="M304" s="12">
        <v>27</v>
      </c>
      <c r="N304" s="11">
        <v>72.610000000000014</v>
      </c>
      <c r="O304" s="5">
        <f t="shared" si="57"/>
        <v>200151</v>
      </c>
      <c r="P304" s="5">
        <f t="shared" si="58"/>
        <v>538257.93000000005</v>
      </c>
      <c r="Q304" s="5">
        <f t="shared" si="63"/>
        <v>738408.93</v>
      </c>
      <c r="R304" s="5">
        <f t="shared" si="52"/>
        <v>228</v>
      </c>
      <c r="S304" s="6">
        <f t="shared" si="52"/>
        <v>260.83000000000004</v>
      </c>
      <c r="T304" s="70">
        <v>7413</v>
      </c>
      <c r="U304" s="5">
        <f t="shared" si="59"/>
        <v>1690164</v>
      </c>
      <c r="V304" s="5">
        <f t="shared" si="60"/>
        <v>1933532.7900000003</v>
      </c>
      <c r="W304" s="5">
        <f t="shared" si="64"/>
        <v>3623696.79</v>
      </c>
    </row>
    <row r="305" spans="1:23" ht="13.2" x14ac:dyDescent="0.25">
      <c r="A305" s="3" t="s">
        <v>627</v>
      </c>
      <c r="B305" s="4" t="s">
        <v>628</v>
      </c>
      <c r="C305" s="12">
        <v>60</v>
      </c>
      <c r="D305" s="11">
        <v>43.199999999999996</v>
      </c>
      <c r="E305" s="5">
        <f t="shared" si="53"/>
        <v>444780</v>
      </c>
      <c r="F305" s="5">
        <f t="shared" si="54"/>
        <v>320241.59999999998</v>
      </c>
      <c r="G305" s="5">
        <f t="shared" si="61"/>
        <v>765021.6</v>
      </c>
      <c r="H305" s="12">
        <v>16</v>
      </c>
      <c r="I305" s="11">
        <v>17.560000000000002</v>
      </c>
      <c r="J305" s="5">
        <f t="shared" si="55"/>
        <v>118608</v>
      </c>
      <c r="K305" s="5">
        <f t="shared" si="56"/>
        <v>130172.28000000001</v>
      </c>
      <c r="L305" s="5">
        <f t="shared" si="62"/>
        <v>248780.28000000003</v>
      </c>
      <c r="M305" s="12">
        <v>5</v>
      </c>
      <c r="N305" s="11">
        <v>13.700000000000001</v>
      </c>
      <c r="O305" s="5">
        <f t="shared" si="57"/>
        <v>37065</v>
      </c>
      <c r="P305" s="5">
        <f t="shared" si="58"/>
        <v>101558.1</v>
      </c>
      <c r="Q305" s="5">
        <f t="shared" si="63"/>
        <v>138623.1</v>
      </c>
      <c r="R305" s="5">
        <f t="shared" si="52"/>
        <v>81</v>
      </c>
      <c r="S305" s="6">
        <f t="shared" si="52"/>
        <v>74.459999999999994</v>
      </c>
      <c r="T305" s="70">
        <v>7413</v>
      </c>
      <c r="U305" s="5">
        <f t="shared" si="59"/>
        <v>600453</v>
      </c>
      <c r="V305" s="5">
        <f t="shared" si="60"/>
        <v>551971.98</v>
      </c>
      <c r="W305" s="5">
        <f t="shared" si="64"/>
        <v>1152424.98</v>
      </c>
    </row>
    <row r="306" spans="1:23" ht="13.2" x14ac:dyDescent="0.25">
      <c r="A306" s="3" t="s">
        <v>629</v>
      </c>
      <c r="B306" s="4" t="s">
        <v>630</v>
      </c>
      <c r="C306" s="12">
        <v>80</v>
      </c>
      <c r="D306" s="11">
        <v>57.599999999999994</v>
      </c>
      <c r="E306" s="5">
        <f t="shared" si="53"/>
        <v>593040</v>
      </c>
      <c r="F306" s="5">
        <f t="shared" si="54"/>
        <v>426988.79999999993</v>
      </c>
      <c r="G306" s="5">
        <f t="shared" si="61"/>
        <v>1020028.7999999999</v>
      </c>
      <c r="H306" s="12">
        <v>65</v>
      </c>
      <c r="I306" s="11">
        <v>77.45</v>
      </c>
      <c r="J306" s="5">
        <f t="shared" si="55"/>
        <v>481845</v>
      </c>
      <c r="K306" s="5">
        <f t="shared" si="56"/>
        <v>574136.85</v>
      </c>
      <c r="L306" s="5">
        <f t="shared" si="62"/>
        <v>1055981.8500000001</v>
      </c>
      <c r="M306" s="12">
        <v>22</v>
      </c>
      <c r="N306" s="11">
        <v>57.540000000000006</v>
      </c>
      <c r="O306" s="5">
        <f t="shared" si="57"/>
        <v>163086</v>
      </c>
      <c r="P306" s="5">
        <f t="shared" si="58"/>
        <v>426544.02</v>
      </c>
      <c r="Q306" s="5">
        <f t="shared" si="63"/>
        <v>589630.02</v>
      </c>
      <c r="R306" s="5">
        <f t="shared" si="52"/>
        <v>167</v>
      </c>
      <c r="S306" s="6">
        <f t="shared" si="52"/>
        <v>192.59000000000003</v>
      </c>
      <c r="T306" s="70">
        <v>7413</v>
      </c>
      <c r="U306" s="5">
        <f t="shared" si="59"/>
        <v>1237971</v>
      </c>
      <c r="V306" s="5">
        <f t="shared" si="60"/>
        <v>1427669.6700000002</v>
      </c>
      <c r="W306" s="5">
        <f t="shared" si="64"/>
        <v>2665640.67</v>
      </c>
    </row>
    <row r="307" spans="1:23" ht="13.2" x14ac:dyDescent="0.25">
      <c r="A307" s="3" t="s">
        <v>631</v>
      </c>
      <c r="B307" s="4" t="s">
        <v>632</v>
      </c>
      <c r="C307" s="12">
        <v>14</v>
      </c>
      <c r="D307" s="11">
        <v>10.08</v>
      </c>
      <c r="E307" s="5">
        <f t="shared" si="53"/>
        <v>104020</v>
      </c>
      <c r="F307" s="5">
        <f t="shared" si="54"/>
        <v>74894.399999999994</v>
      </c>
      <c r="G307" s="5">
        <f t="shared" si="61"/>
        <v>178914.4</v>
      </c>
      <c r="H307" s="12">
        <v>14</v>
      </c>
      <c r="I307" s="11">
        <v>16.939999999999998</v>
      </c>
      <c r="J307" s="5">
        <f t="shared" si="55"/>
        <v>104020</v>
      </c>
      <c r="K307" s="5">
        <f t="shared" si="56"/>
        <v>125864.19999999998</v>
      </c>
      <c r="L307" s="5">
        <f t="shared" si="62"/>
        <v>229884.19999999998</v>
      </c>
      <c r="M307" s="12">
        <v>2</v>
      </c>
      <c r="N307" s="11">
        <v>5.48</v>
      </c>
      <c r="O307" s="5">
        <f t="shared" si="57"/>
        <v>14860</v>
      </c>
      <c r="P307" s="5">
        <f t="shared" si="58"/>
        <v>40716.400000000001</v>
      </c>
      <c r="Q307" s="5">
        <f t="shared" si="63"/>
        <v>55576.4</v>
      </c>
      <c r="R307" s="5">
        <f t="shared" si="52"/>
        <v>30</v>
      </c>
      <c r="S307" s="6">
        <f t="shared" si="52"/>
        <v>32.5</v>
      </c>
      <c r="T307" s="70">
        <v>7430</v>
      </c>
      <c r="U307" s="5">
        <f t="shared" si="59"/>
        <v>222900</v>
      </c>
      <c r="V307" s="5">
        <f t="shared" si="60"/>
        <v>241475</v>
      </c>
      <c r="W307" s="5">
        <f t="shared" si="64"/>
        <v>464375</v>
      </c>
    </row>
    <row r="308" spans="1:23" ht="13.2" x14ac:dyDescent="0.25">
      <c r="A308" s="3" t="s">
        <v>633</v>
      </c>
      <c r="B308" s="4" t="s">
        <v>634</v>
      </c>
      <c r="C308" s="12">
        <v>61</v>
      </c>
      <c r="D308" s="11">
        <v>43.92</v>
      </c>
      <c r="E308" s="5">
        <f t="shared" si="53"/>
        <v>452193</v>
      </c>
      <c r="F308" s="5">
        <f t="shared" si="54"/>
        <v>325578.96000000002</v>
      </c>
      <c r="G308" s="5">
        <f t="shared" si="61"/>
        <v>777771.96</v>
      </c>
      <c r="H308" s="12">
        <v>22</v>
      </c>
      <c r="I308" s="11">
        <v>26.02</v>
      </c>
      <c r="J308" s="5">
        <f t="shared" si="55"/>
        <v>163086</v>
      </c>
      <c r="K308" s="5">
        <f t="shared" si="56"/>
        <v>192886.26</v>
      </c>
      <c r="L308" s="5">
        <f t="shared" si="62"/>
        <v>355972.26</v>
      </c>
      <c r="M308" s="12">
        <v>7</v>
      </c>
      <c r="N308" s="11">
        <v>19.18</v>
      </c>
      <c r="O308" s="5">
        <f t="shared" si="57"/>
        <v>51891</v>
      </c>
      <c r="P308" s="5">
        <f t="shared" si="58"/>
        <v>142181.34</v>
      </c>
      <c r="Q308" s="5">
        <f t="shared" si="63"/>
        <v>194072.34</v>
      </c>
      <c r="R308" s="5">
        <f t="shared" si="52"/>
        <v>90</v>
      </c>
      <c r="S308" s="6">
        <f t="shared" si="52"/>
        <v>89.12</v>
      </c>
      <c r="T308" s="70">
        <v>7413</v>
      </c>
      <c r="U308" s="5">
        <f t="shared" si="59"/>
        <v>667170</v>
      </c>
      <c r="V308" s="5">
        <f t="shared" si="60"/>
        <v>660646.56000000006</v>
      </c>
      <c r="W308" s="5">
        <f t="shared" si="64"/>
        <v>1327816.56</v>
      </c>
    </row>
    <row r="309" spans="1:23" ht="13.2" x14ac:dyDescent="0.25">
      <c r="A309" s="3" t="s">
        <v>635</v>
      </c>
      <c r="B309" s="4" t="s">
        <v>636</v>
      </c>
      <c r="C309" s="12">
        <v>21</v>
      </c>
      <c r="D309" s="11">
        <v>15.12</v>
      </c>
      <c r="E309" s="5">
        <f t="shared" si="53"/>
        <v>155673</v>
      </c>
      <c r="F309" s="5">
        <f t="shared" si="54"/>
        <v>112084.56</v>
      </c>
      <c r="G309" s="5">
        <f t="shared" si="61"/>
        <v>267757.56</v>
      </c>
      <c r="H309" s="12">
        <v>27</v>
      </c>
      <c r="I309" s="11">
        <v>31.47</v>
      </c>
      <c r="J309" s="5">
        <f t="shared" si="55"/>
        <v>200151</v>
      </c>
      <c r="K309" s="5">
        <f t="shared" si="56"/>
        <v>233287.11</v>
      </c>
      <c r="L309" s="5">
        <f t="shared" si="62"/>
        <v>433438.11</v>
      </c>
      <c r="M309" s="12">
        <v>3</v>
      </c>
      <c r="N309" s="11">
        <v>8.2200000000000006</v>
      </c>
      <c r="O309" s="5">
        <f t="shared" si="57"/>
        <v>22239</v>
      </c>
      <c r="P309" s="5">
        <f t="shared" si="58"/>
        <v>60934.860000000008</v>
      </c>
      <c r="Q309" s="5">
        <f t="shared" si="63"/>
        <v>83173.860000000015</v>
      </c>
      <c r="R309" s="5">
        <f t="shared" si="52"/>
        <v>51</v>
      </c>
      <c r="S309" s="6">
        <f t="shared" si="52"/>
        <v>54.809999999999995</v>
      </c>
      <c r="T309" s="70">
        <v>7413</v>
      </c>
      <c r="U309" s="5">
        <f t="shared" si="59"/>
        <v>378063</v>
      </c>
      <c r="V309" s="5">
        <f t="shared" si="60"/>
        <v>406306.52999999997</v>
      </c>
      <c r="W309" s="5">
        <f t="shared" si="64"/>
        <v>784369.53</v>
      </c>
    </row>
    <row r="310" spans="1:23" ht="13.2" x14ac:dyDescent="0.25">
      <c r="A310" s="3" t="s">
        <v>637</v>
      </c>
      <c r="B310" s="4" t="s">
        <v>638</v>
      </c>
      <c r="C310" s="12">
        <v>15</v>
      </c>
      <c r="D310" s="11">
        <v>10.799999999999999</v>
      </c>
      <c r="E310" s="5">
        <f t="shared" si="53"/>
        <v>111195</v>
      </c>
      <c r="F310" s="5">
        <f t="shared" si="54"/>
        <v>80060.399999999994</v>
      </c>
      <c r="G310" s="5">
        <f t="shared" si="61"/>
        <v>191255.4</v>
      </c>
      <c r="H310" s="12">
        <v>18</v>
      </c>
      <c r="I310" s="11">
        <v>21.78</v>
      </c>
      <c r="J310" s="5">
        <f t="shared" si="55"/>
        <v>133434</v>
      </c>
      <c r="K310" s="5">
        <f t="shared" si="56"/>
        <v>161455.14000000001</v>
      </c>
      <c r="L310" s="5">
        <f t="shared" si="62"/>
        <v>294889.14</v>
      </c>
      <c r="M310" s="12">
        <v>2</v>
      </c>
      <c r="N310" s="11">
        <v>4.1100000000000003</v>
      </c>
      <c r="O310" s="5">
        <f t="shared" si="57"/>
        <v>14826</v>
      </c>
      <c r="P310" s="5">
        <f t="shared" si="58"/>
        <v>30467.430000000004</v>
      </c>
      <c r="Q310" s="5">
        <f t="shared" si="63"/>
        <v>45293.430000000008</v>
      </c>
      <c r="R310" s="5">
        <f t="shared" si="52"/>
        <v>35</v>
      </c>
      <c r="S310" s="6">
        <f t="shared" si="52"/>
        <v>36.69</v>
      </c>
      <c r="T310" s="70">
        <v>7413</v>
      </c>
      <c r="U310" s="5">
        <f t="shared" si="59"/>
        <v>259455</v>
      </c>
      <c r="V310" s="5">
        <f t="shared" si="60"/>
        <v>271982.96999999997</v>
      </c>
      <c r="W310" s="5">
        <f t="shared" si="64"/>
        <v>531437.97</v>
      </c>
    </row>
    <row r="311" spans="1:23" ht="13.2" x14ac:dyDescent="0.25">
      <c r="A311" s="3" t="s">
        <v>639</v>
      </c>
      <c r="B311" s="4" t="s">
        <v>640</v>
      </c>
      <c r="C311" s="12">
        <v>141</v>
      </c>
      <c r="D311" s="11">
        <v>101.52</v>
      </c>
      <c r="E311" s="5">
        <f t="shared" si="53"/>
        <v>1045233</v>
      </c>
      <c r="F311" s="5">
        <f t="shared" si="54"/>
        <v>752567.76</v>
      </c>
      <c r="G311" s="5">
        <f t="shared" si="61"/>
        <v>1797800.76</v>
      </c>
      <c r="H311" s="12">
        <v>42</v>
      </c>
      <c r="I311" s="11">
        <v>47.22</v>
      </c>
      <c r="J311" s="5">
        <f t="shared" si="55"/>
        <v>311346</v>
      </c>
      <c r="K311" s="5">
        <f t="shared" si="56"/>
        <v>350041.86</v>
      </c>
      <c r="L311" s="5">
        <f t="shared" si="62"/>
        <v>661387.86</v>
      </c>
      <c r="M311" s="12">
        <v>14</v>
      </c>
      <c r="N311" s="11">
        <v>35.620000000000005</v>
      </c>
      <c r="O311" s="5">
        <f t="shared" si="57"/>
        <v>103782</v>
      </c>
      <c r="P311" s="5">
        <f t="shared" si="58"/>
        <v>264051.06000000006</v>
      </c>
      <c r="Q311" s="5">
        <f t="shared" si="63"/>
        <v>367833.06000000006</v>
      </c>
      <c r="R311" s="5">
        <f t="shared" si="52"/>
        <v>197</v>
      </c>
      <c r="S311" s="6">
        <f t="shared" si="52"/>
        <v>184.36</v>
      </c>
      <c r="T311" s="70">
        <v>7413</v>
      </c>
      <c r="U311" s="5">
        <f t="shared" si="59"/>
        <v>1460361</v>
      </c>
      <c r="V311" s="5">
        <f t="shared" si="60"/>
        <v>1366660.6800000002</v>
      </c>
      <c r="W311" s="5">
        <f t="shared" si="64"/>
        <v>2827021.68</v>
      </c>
    </row>
    <row r="312" spans="1:23" ht="13.2" x14ac:dyDescent="0.25">
      <c r="A312" s="3" t="s">
        <v>641</v>
      </c>
      <c r="B312" s="4" t="s">
        <v>642</v>
      </c>
      <c r="C312" s="12">
        <v>537</v>
      </c>
      <c r="D312" s="11">
        <v>386.64</v>
      </c>
      <c r="E312" s="5">
        <f t="shared" si="53"/>
        <v>3980781</v>
      </c>
      <c r="F312" s="5">
        <f t="shared" si="54"/>
        <v>2866162.32</v>
      </c>
      <c r="G312" s="5">
        <f t="shared" si="61"/>
        <v>6846943.3200000003</v>
      </c>
      <c r="H312" s="12">
        <v>329</v>
      </c>
      <c r="I312" s="11">
        <v>374.09</v>
      </c>
      <c r="J312" s="5">
        <f t="shared" si="55"/>
        <v>2438877</v>
      </c>
      <c r="K312" s="5">
        <f t="shared" si="56"/>
        <v>2773129.17</v>
      </c>
      <c r="L312" s="5">
        <f t="shared" si="62"/>
        <v>5212006.17</v>
      </c>
      <c r="M312" s="12">
        <v>124</v>
      </c>
      <c r="N312" s="11">
        <v>320.58000000000004</v>
      </c>
      <c r="O312" s="5">
        <f t="shared" si="57"/>
        <v>919212</v>
      </c>
      <c r="P312" s="5">
        <f t="shared" si="58"/>
        <v>2376459.5400000005</v>
      </c>
      <c r="Q312" s="5">
        <f t="shared" si="63"/>
        <v>3295671.5400000005</v>
      </c>
      <c r="R312" s="5">
        <f t="shared" si="52"/>
        <v>990</v>
      </c>
      <c r="S312" s="6">
        <f t="shared" si="52"/>
        <v>1081.31</v>
      </c>
      <c r="T312" s="70">
        <v>7413</v>
      </c>
      <c r="U312" s="5">
        <f t="shared" si="59"/>
        <v>7338870</v>
      </c>
      <c r="V312" s="5">
        <f t="shared" si="60"/>
        <v>8015751.0299999993</v>
      </c>
      <c r="W312" s="5">
        <f t="shared" si="64"/>
        <v>15354621.029999999</v>
      </c>
    </row>
    <row r="313" spans="1:23" ht="13.2" x14ac:dyDescent="0.25">
      <c r="A313" s="3" t="s">
        <v>643</v>
      </c>
      <c r="B313" s="4" t="s">
        <v>644</v>
      </c>
      <c r="C313" s="12">
        <v>284</v>
      </c>
      <c r="D313" s="11">
        <v>204.48</v>
      </c>
      <c r="E313" s="5">
        <f t="shared" si="53"/>
        <v>2110972</v>
      </c>
      <c r="F313" s="5">
        <f t="shared" si="54"/>
        <v>1519899.8399999999</v>
      </c>
      <c r="G313" s="5">
        <f t="shared" si="61"/>
        <v>3630871.84</v>
      </c>
      <c r="H313" s="12">
        <v>91</v>
      </c>
      <c r="I313" s="11">
        <v>110.11</v>
      </c>
      <c r="J313" s="5">
        <f t="shared" si="55"/>
        <v>676403</v>
      </c>
      <c r="K313" s="5">
        <f t="shared" si="56"/>
        <v>818447.63</v>
      </c>
      <c r="L313" s="5">
        <f t="shared" si="62"/>
        <v>1494850.63</v>
      </c>
      <c r="M313" s="12">
        <v>32</v>
      </c>
      <c r="N313" s="11">
        <v>87.68</v>
      </c>
      <c r="O313" s="5">
        <f t="shared" si="57"/>
        <v>237856</v>
      </c>
      <c r="P313" s="5">
        <f t="shared" si="58"/>
        <v>651725.44000000006</v>
      </c>
      <c r="Q313" s="5">
        <f t="shared" si="63"/>
        <v>889581.44000000006</v>
      </c>
      <c r="R313" s="5">
        <f t="shared" si="52"/>
        <v>407</v>
      </c>
      <c r="S313" s="6">
        <f t="shared" si="52"/>
        <v>402.27</v>
      </c>
      <c r="T313" s="70">
        <v>7433</v>
      </c>
      <c r="U313" s="5">
        <f t="shared" si="59"/>
        <v>3025231</v>
      </c>
      <c r="V313" s="5">
        <f t="shared" si="60"/>
        <v>2990072.9099999997</v>
      </c>
      <c r="W313" s="5">
        <f t="shared" si="64"/>
        <v>6015303.9100000001</v>
      </c>
    </row>
    <row r="314" spans="1:23" ht="13.2" x14ac:dyDescent="0.25">
      <c r="A314" s="3" t="s">
        <v>645</v>
      </c>
      <c r="B314" s="4" t="s">
        <v>646</v>
      </c>
      <c r="C314" s="12">
        <v>47</v>
      </c>
      <c r="D314" s="11">
        <v>33.839999999999996</v>
      </c>
      <c r="E314" s="5">
        <f t="shared" si="53"/>
        <v>354756</v>
      </c>
      <c r="F314" s="5">
        <f t="shared" si="54"/>
        <v>255424.31999999998</v>
      </c>
      <c r="G314" s="5">
        <f t="shared" si="61"/>
        <v>610180.31999999995</v>
      </c>
      <c r="H314" s="12">
        <v>13</v>
      </c>
      <c r="I314" s="11">
        <v>13.93</v>
      </c>
      <c r="J314" s="5">
        <f t="shared" si="55"/>
        <v>98124</v>
      </c>
      <c r="K314" s="5">
        <f t="shared" si="56"/>
        <v>105143.64</v>
      </c>
      <c r="L314" s="5">
        <f t="shared" si="62"/>
        <v>203267.64</v>
      </c>
      <c r="M314" s="12">
        <v>3</v>
      </c>
      <c r="N314" s="11">
        <v>8.2200000000000006</v>
      </c>
      <c r="O314" s="5">
        <f t="shared" si="57"/>
        <v>22644</v>
      </c>
      <c r="P314" s="5">
        <f t="shared" si="58"/>
        <v>62044.560000000005</v>
      </c>
      <c r="Q314" s="5">
        <f t="shared" si="63"/>
        <v>84688.56</v>
      </c>
      <c r="R314" s="5">
        <f t="shared" si="52"/>
        <v>63</v>
      </c>
      <c r="S314" s="6">
        <f t="shared" si="52"/>
        <v>55.989999999999995</v>
      </c>
      <c r="T314" s="70">
        <v>7548</v>
      </c>
      <c r="U314" s="5">
        <f t="shared" si="59"/>
        <v>475524</v>
      </c>
      <c r="V314" s="5">
        <f t="shared" si="60"/>
        <v>422612.51999999996</v>
      </c>
      <c r="W314" s="5">
        <f t="shared" si="64"/>
        <v>898136.52</v>
      </c>
    </row>
    <row r="315" spans="1:23" ht="13.2" x14ac:dyDescent="0.25">
      <c r="A315" s="3" t="s">
        <v>647</v>
      </c>
      <c r="B315" s="4" t="s">
        <v>648</v>
      </c>
      <c r="C315" s="12">
        <v>84</v>
      </c>
      <c r="D315" s="11">
        <v>60.48</v>
      </c>
      <c r="E315" s="5">
        <f t="shared" si="53"/>
        <v>622692</v>
      </c>
      <c r="F315" s="5">
        <f t="shared" si="54"/>
        <v>448338.24</v>
      </c>
      <c r="G315" s="5">
        <f t="shared" si="61"/>
        <v>1071030.24</v>
      </c>
      <c r="H315" s="12">
        <v>27</v>
      </c>
      <c r="I315" s="11">
        <v>31.47</v>
      </c>
      <c r="J315" s="5">
        <f t="shared" si="55"/>
        <v>200151</v>
      </c>
      <c r="K315" s="5">
        <f t="shared" si="56"/>
        <v>233287.11</v>
      </c>
      <c r="L315" s="5">
        <f t="shared" si="62"/>
        <v>433438.11</v>
      </c>
      <c r="M315" s="12">
        <v>14</v>
      </c>
      <c r="N315" s="11">
        <v>38.36</v>
      </c>
      <c r="O315" s="5">
        <f t="shared" si="57"/>
        <v>103782</v>
      </c>
      <c r="P315" s="5">
        <f t="shared" si="58"/>
        <v>284362.68</v>
      </c>
      <c r="Q315" s="5">
        <f t="shared" si="63"/>
        <v>388144.68</v>
      </c>
      <c r="R315" s="5">
        <f t="shared" si="52"/>
        <v>125</v>
      </c>
      <c r="S315" s="6">
        <f t="shared" si="52"/>
        <v>130.31</v>
      </c>
      <c r="T315" s="70">
        <v>7413</v>
      </c>
      <c r="U315" s="5">
        <f t="shared" si="59"/>
        <v>926625</v>
      </c>
      <c r="V315" s="5">
        <f t="shared" si="60"/>
        <v>965988.03</v>
      </c>
      <c r="W315" s="5">
        <f t="shared" si="64"/>
        <v>1892613.03</v>
      </c>
    </row>
    <row r="316" spans="1:23" ht="13.2" x14ac:dyDescent="0.25">
      <c r="A316" s="3" t="s">
        <v>649</v>
      </c>
      <c r="B316" s="4" t="s">
        <v>650</v>
      </c>
      <c r="C316" s="12">
        <v>68</v>
      </c>
      <c r="D316" s="11">
        <v>48.96</v>
      </c>
      <c r="E316" s="5">
        <f t="shared" si="53"/>
        <v>504084</v>
      </c>
      <c r="F316" s="5">
        <f t="shared" si="54"/>
        <v>362940.48</v>
      </c>
      <c r="G316" s="5">
        <f t="shared" si="61"/>
        <v>867024.48</v>
      </c>
      <c r="H316" s="12">
        <v>18</v>
      </c>
      <c r="I316" s="11">
        <v>21.18</v>
      </c>
      <c r="J316" s="5">
        <f t="shared" si="55"/>
        <v>133434</v>
      </c>
      <c r="K316" s="5">
        <f t="shared" si="56"/>
        <v>157007.34</v>
      </c>
      <c r="L316" s="5">
        <f t="shared" si="62"/>
        <v>290441.33999999997</v>
      </c>
      <c r="M316" s="12">
        <v>5</v>
      </c>
      <c r="N316" s="11">
        <v>12.330000000000002</v>
      </c>
      <c r="O316" s="5">
        <f t="shared" si="57"/>
        <v>37065</v>
      </c>
      <c r="P316" s="5">
        <f t="shared" si="58"/>
        <v>91402.290000000008</v>
      </c>
      <c r="Q316" s="5">
        <f t="shared" si="63"/>
        <v>128467.29000000001</v>
      </c>
      <c r="R316" s="5">
        <f t="shared" si="52"/>
        <v>91</v>
      </c>
      <c r="S316" s="6">
        <f t="shared" si="52"/>
        <v>82.47</v>
      </c>
      <c r="T316" s="70">
        <v>7413</v>
      </c>
      <c r="U316" s="5">
        <f t="shared" si="59"/>
        <v>674583</v>
      </c>
      <c r="V316" s="5">
        <f t="shared" si="60"/>
        <v>611350.11</v>
      </c>
      <c r="W316" s="5">
        <f t="shared" si="64"/>
        <v>1285933.1099999999</v>
      </c>
    </row>
    <row r="317" spans="1:23" ht="13.2" x14ac:dyDescent="0.25">
      <c r="A317" s="3" t="s">
        <v>651</v>
      </c>
      <c r="B317" s="4" t="s">
        <v>652</v>
      </c>
      <c r="C317" s="12">
        <v>49</v>
      </c>
      <c r="D317" s="11">
        <v>35.28</v>
      </c>
      <c r="E317" s="5">
        <f t="shared" si="53"/>
        <v>363237</v>
      </c>
      <c r="F317" s="5">
        <f t="shared" si="54"/>
        <v>261530.64</v>
      </c>
      <c r="G317" s="5">
        <f t="shared" si="61"/>
        <v>624767.64</v>
      </c>
      <c r="H317" s="12">
        <v>15</v>
      </c>
      <c r="I317" s="11">
        <v>17.549999999999997</v>
      </c>
      <c r="J317" s="5">
        <f t="shared" si="55"/>
        <v>111195</v>
      </c>
      <c r="K317" s="5">
        <f t="shared" si="56"/>
        <v>130098.14999999998</v>
      </c>
      <c r="L317" s="5">
        <f t="shared" si="62"/>
        <v>241293.14999999997</v>
      </c>
      <c r="M317" s="12">
        <v>11</v>
      </c>
      <c r="N317" s="11">
        <v>28.770000000000003</v>
      </c>
      <c r="O317" s="5">
        <f t="shared" si="57"/>
        <v>81543</v>
      </c>
      <c r="P317" s="5">
        <f t="shared" si="58"/>
        <v>213272.01</v>
      </c>
      <c r="Q317" s="5">
        <f t="shared" si="63"/>
        <v>294815.01</v>
      </c>
      <c r="R317" s="5">
        <f t="shared" ref="R317:S328" si="65">C317+H317+M317</f>
        <v>75</v>
      </c>
      <c r="S317" s="6">
        <f t="shared" si="65"/>
        <v>81.599999999999994</v>
      </c>
      <c r="T317" s="70">
        <v>7413</v>
      </c>
      <c r="U317" s="5">
        <f t="shared" si="59"/>
        <v>555975</v>
      </c>
      <c r="V317" s="5">
        <f t="shared" si="60"/>
        <v>604900.79999999993</v>
      </c>
      <c r="W317" s="5">
        <f t="shared" si="64"/>
        <v>1160875.7999999998</v>
      </c>
    </row>
    <row r="318" spans="1:23" ht="13.2" x14ac:dyDescent="0.25">
      <c r="A318" s="3" t="s">
        <v>653</v>
      </c>
      <c r="B318" s="4" t="s">
        <v>654</v>
      </c>
      <c r="C318" s="12">
        <v>62</v>
      </c>
      <c r="D318" s="11">
        <v>44.64</v>
      </c>
      <c r="E318" s="5">
        <f t="shared" si="53"/>
        <v>459606</v>
      </c>
      <c r="F318" s="5">
        <f t="shared" si="54"/>
        <v>330916.32</v>
      </c>
      <c r="G318" s="5">
        <f t="shared" si="61"/>
        <v>790522.32000000007</v>
      </c>
      <c r="H318" s="12">
        <v>39</v>
      </c>
      <c r="I318" s="11">
        <v>47.19</v>
      </c>
      <c r="J318" s="5">
        <f t="shared" si="55"/>
        <v>289107</v>
      </c>
      <c r="K318" s="5">
        <f t="shared" si="56"/>
        <v>349819.47</v>
      </c>
      <c r="L318" s="5">
        <f t="shared" si="62"/>
        <v>638926.47</v>
      </c>
      <c r="M318" s="12">
        <v>9</v>
      </c>
      <c r="N318" s="11">
        <v>24.660000000000004</v>
      </c>
      <c r="O318" s="5">
        <f t="shared" si="57"/>
        <v>66717</v>
      </c>
      <c r="P318" s="5">
        <f t="shared" si="58"/>
        <v>182804.58000000002</v>
      </c>
      <c r="Q318" s="5">
        <f t="shared" si="63"/>
        <v>249521.58000000002</v>
      </c>
      <c r="R318" s="5">
        <f t="shared" si="65"/>
        <v>110</v>
      </c>
      <c r="S318" s="6">
        <f t="shared" si="65"/>
        <v>116.49000000000001</v>
      </c>
      <c r="T318" s="70">
        <v>7413</v>
      </c>
      <c r="U318" s="5">
        <f t="shared" si="59"/>
        <v>815430</v>
      </c>
      <c r="V318" s="5">
        <f t="shared" si="60"/>
        <v>863540.37000000011</v>
      </c>
      <c r="W318" s="5">
        <f t="shared" si="64"/>
        <v>1678970.37</v>
      </c>
    </row>
    <row r="319" spans="1:23" ht="13.2" x14ac:dyDescent="0.25">
      <c r="A319" s="3" t="s">
        <v>655</v>
      </c>
      <c r="B319" s="4" t="s">
        <v>656</v>
      </c>
      <c r="C319" s="12">
        <v>53</v>
      </c>
      <c r="D319" s="11">
        <v>38.159999999999997</v>
      </c>
      <c r="E319" s="5">
        <f t="shared" si="53"/>
        <v>392889</v>
      </c>
      <c r="F319" s="5">
        <f t="shared" si="54"/>
        <v>282880.07999999996</v>
      </c>
      <c r="G319" s="5">
        <f t="shared" si="61"/>
        <v>675769.08</v>
      </c>
      <c r="H319" s="12">
        <v>36</v>
      </c>
      <c r="I319" s="11">
        <v>40.559999999999995</v>
      </c>
      <c r="J319" s="5">
        <f t="shared" si="55"/>
        <v>266868</v>
      </c>
      <c r="K319" s="5">
        <f t="shared" si="56"/>
        <v>300671.27999999997</v>
      </c>
      <c r="L319" s="5">
        <f t="shared" si="62"/>
        <v>567539.28</v>
      </c>
      <c r="M319" s="12">
        <v>21</v>
      </c>
      <c r="N319" s="11">
        <v>57.540000000000006</v>
      </c>
      <c r="O319" s="5">
        <f t="shared" si="57"/>
        <v>155673</v>
      </c>
      <c r="P319" s="5">
        <f t="shared" si="58"/>
        <v>426544.02</v>
      </c>
      <c r="Q319" s="5">
        <f t="shared" si="63"/>
        <v>582217.02</v>
      </c>
      <c r="R319" s="5">
        <f t="shared" si="65"/>
        <v>110</v>
      </c>
      <c r="S319" s="6">
        <f t="shared" si="65"/>
        <v>136.26</v>
      </c>
      <c r="T319" s="70">
        <v>7413</v>
      </c>
      <c r="U319" s="5">
        <f t="shared" si="59"/>
        <v>815430</v>
      </c>
      <c r="V319" s="5">
        <f t="shared" si="60"/>
        <v>1010095.3799999999</v>
      </c>
      <c r="W319" s="5">
        <f t="shared" si="64"/>
        <v>1825525.38</v>
      </c>
    </row>
    <row r="320" spans="1:23" ht="13.2" x14ac:dyDescent="0.25">
      <c r="A320" s="3" t="s">
        <v>657</v>
      </c>
      <c r="B320" s="4" t="s">
        <v>658</v>
      </c>
      <c r="C320" s="12">
        <v>38</v>
      </c>
      <c r="D320" s="11">
        <v>27.36</v>
      </c>
      <c r="E320" s="5">
        <f t="shared" si="53"/>
        <v>281694</v>
      </c>
      <c r="F320" s="5">
        <f t="shared" si="54"/>
        <v>202819.68</v>
      </c>
      <c r="G320" s="5">
        <f t="shared" si="61"/>
        <v>484513.68</v>
      </c>
      <c r="H320" s="12">
        <v>17</v>
      </c>
      <c r="I320" s="11">
        <v>20.57</v>
      </c>
      <c r="J320" s="5">
        <f t="shared" si="55"/>
        <v>126021</v>
      </c>
      <c r="K320" s="5">
        <f t="shared" si="56"/>
        <v>152485.41</v>
      </c>
      <c r="L320" s="5">
        <f t="shared" si="62"/>
        <v>278506.41000000003</v>
      </c>
      <c r="M320" s="12">
        <v>8</v>
      </c>
      <c r="N320" s="11">
        <v>21.92</v>
      </c>
      <c r="O320" s="5">
        <f t="shared" si="57"/>
        <v>59304</v>
      </c>
      <c r="P320" s="5">
        <f t="shared" si="58"/>
        <v>162492.96000000002</v>
      </c>
      <c r="Q320" s="5">
        <f t="shared" si="63"/>
        <v>221796.96000000002</v>
      </c>
      <c r="R320" s="5">
        <f t="shared" si="65"/>
        <v>63</v>
      </c>
      <c r="S320" s="6">
        <f t="shared" si="65"/>
        <v>69.849999999999994</v>
      </c>
      <c r="T320" s="70">
        <v>7413</v>
      </c>
      <c r="U320" s="5">
        <f t="shared" si="59"/>
        <v>467019</v>
      </c>
      <c r="V320" s="5">
        <f t="shared" si="60"/>
        <v>517798.04999999993</v>
      </c>
      <c r="W320" s="5">
        <f t="shared" si="64"/>
        <v>984817.04999999993</v>
      </c>
    </row>
    <row r="321" spans="1:24" ht="13.2" x14ac:dyDescent="0.25">
      <c r="A321" s="3" t="s">
        <v>659</v>
      </c>
      <c r="B321" s="4" t="s">
        <v>660</v>
      </c>
      <c r="C321" s="12">
        <v>11</v>
      </c>
      <c r="D321" s="11">
        <v>7.92</v>
      </c>
      <c r="E321" s="5">
        <f t="shared" si="53"/>
        <v>81543</v>
      </c>
      <c r="F321" s="5">
        <f t="shared" si="54"/>
        <v>58710.96</v>
      </c>
      <c r="G321" s="5">
        <f t="shared" si="61"/>
        <v>140253.96</v>
      </c>
      <c r="H321" s="12">
        <v>8</v>
      </c>
      <c r="I321" s="11">
        <v>9.68</v>
      </c>
      <c r="J321" s="5">
        <f t="shared" si="55"/>
        <v>59304</v>
      </c>
      <c r="K321" s="5">
        <f t="shared" si="56"/>
        <v>71757.84</v>
      </c>
      <c r="L321" s="5">
        <f t="shared" si="62"/>
        <v>131061.84</v>
      </c>
      <c r="M321" s="12">
        <v>3</v>
      </c>
      <c r="N321" s="11">
        <v>8.2200000000000006</v>
      </c>
      <c r="O321" s="5">
        <f t="shared" si="57"/>
        <v>22239</v>
      </c>
      <c r="P321" s="5">
        <f t="shared" si="58"/>
        <v>60934.860000000008</v>
      </c>
      <c r="Q321" s="5">
        <f t="shared" si="63"/>
        <v>83173.860000000015</v>
      </c>
      <c r="R321" s="5">
        <f t="shared" si="65"/>
        <v>22</v>
      </c>
      <c r="S321" s="6">
        <f t="shared" si="65"/>
        <v>25.82</v>
      </c>
      <c r="T321" s="70">
        <v>7413</v>
      </c>
      <c r="U321" s="5">
        <f t="shared" si="59"/>
        <v>163086</v>
      </c>
      <c r="V321" s="5">
        <f t="shared" si="60"/>
        <v>191403.66</v>
      </c>
      <c r="W321" s="5">
        <f t="shared" si="64"/>
        <v>354489.66000000003</v>
      </c>
    </row>
    <row r="322" spans="1:24" ht="13.2" x14ac:dyDescent="0.25">
      <c r="A322" s="3" t="s">
        <v>661</v>
      </c>
      <c r="B322" s="4" t="s">
        <v>662</v>
      </c>
      <c r="C322" s="12">
        <v>67</v>
      </c>
      <c r="D322" s="11">
        <v>48.239999999999995</v>
      </c>
      <c r="E322" s="5">
        <f t="shared" ref="E322:E328" si="66">T322*C322</f>
        <v>496671</v>
      </c>
      <c r="F322" s="5">
        <f t="shared" ref="F322:F328" si="67">T322*D322</f>
        <v>357603.11999999994</v>
      </c>
      <c r="G322" s="5">
        <f t="shared" si="61"/>
        <v>854274.11999999988</v>
      </c>
      <c r="H322" s="12">
        <v>31</v>
      </c>
      <c r="I322" s="11">
        <v>35.709999999999994</v>
      </c>
      <c r="J322" s="5">
        <f t="shared" ref="J322:J328" si="68">T322*H322</f>
        <v>229803</v>
      </c>
      <c r="K322" s="5">
        <f t="shared" ref="K322:K328" si="69">T322*I322</f>
        <v>264718.23</v>
      </c>
      <c r="L322" s="5">
        <f t="shared" si="62"/>
        <v>494521.23</v>
      </c>
      <c r="M322" s="12">
        <v>6</v>
      </c>
      <c r="N322" s="11">
        <v>16.440000000000001</v>
      </c>
      <c r="O322" s="5">
        <f t="shared" ref="O322:O328" si="70">T322*M322</f>
        <v>44478</v>
      </c>
      <c r="P322" s="5">
        <f t="shared" ref="P322:P328" si="71">T322*N322</f>
        <v>121869.72000000002</v>
      </c>
      <c r="Q322" s="5">
        <f t="shared" si="63"/>
        <v>166347.72000000003</v>
      </c>
      <c r="R322" s="5">
        <f t="shared" si="65"/>
        <v>104</v>
      </c>
      <c r="S322" s="6">
        <f t="shared" si="65"/>
        <v>100.38999999999999</v>
      </c>
      <c r="T322" s="70">
        <v>7413</v>
      </c>
      <c r="U322" s="5">
        <f t="shared" ref="U322:U328" si="72">T322*R322</f>
        <v>770952</v>
      </c>
      <c r="V322" s="5">
        <f t="shared" ref="V322:V328" si="73">T322*S322</f>
        <v>744191.07</v>
      </c>
      <c r="W322" s="5">
        <f t="shared" si="64"/>
        <v>1515143.0699999998</v>
      </c>
    </row>
    <row r="323" spans="1:24" ht="13.2" x14ac:dyDescent="0.25">
      <c r="A323" s="3" t="s">
        <v>663</v>
      </c>
      <c r="B323" s="4" t="s">
        <v>664</v>
      </c>
      <c r="C323" s="12">
        <v>45</v>
      </c>
      <c r="D323" s="11">
        <v>32.4</v>
      </c>
      <c r="E323" s="5">
        <f t="shared" si="66"/>
        <v>333585</v>
      </c>
      <c r="F323" s="5">
        <f t="shared" si="67"/>
        <v>240181.19999999998</v>
      </c>
      <c r="G323" s="5">
        <f t="shared" ref="G323:G328" si="74">E323+F323</f>
        <v>573766.19999999995</v>
      </c>
      <c r="H323" s="12">
        <v>24</v>
      </c>
      <c r="I323" s="11">
        <v>29.04</v>
      </c>
      <c r="J323" s="5">
        <f t="shared" si="68"/>
        <v>177912</v>
      </c>
      <c r="K323" s="5">
        <f t="shared" si="69"/>
        <v>215273.52</v>
      </c>
      <c r="L323" s="5">
        <f t="shared" ref="L323:L328" si="75">J323+K323</f>
        <v>393185.52</v>
      </c>
      <c r="M323" s="12">
        <v>7</v>
      </c>
      <c r="N323" s="11">
        <v>19.18</v>
      </c>
      <c r="O323" s="5">
        <f t="shared" si="70"/>
        <v>51891</v>
      </c>
      <c r="P323" s="5">
        <f t="shared" si="71"/>
        <v>142181.34</v>
      </c>
      <c r="Q323" s="5">
        <f t="shared" ref="Q323:Q328" si="76">O323+P323</f>
        <v>194072.34</v>
      </c>
      <c r="R323" s="5">
        <f t="shared" si="65"/>
        <v>76</v>
      </c>
      <c r="S323" s="6">
        <f t="shared" si="65"/>
        <v>80.62</v>
      </c>
      <c r="T323" s="70">
        <v>7413</v>
      </c>
      <c r="U323" s="5">
        <f t="shared" si="72"/>
        <v>563388</v>
      </c>
      <c r="V323" s="5">
        <f t="shared" si="73"/>
        <v>597636.06000000006</v>
      </c>
      <c r="W323" s="5">
        <f t="shared" ref="W323:W328" si="77">U323+V323</f>
        <v>1161024.06</v>
      </c>
    </row>
    <row r="324" spans="1:24" ht="13.2" x14ac:dyDescent="0.25">
      <c r="A324" s="3" t="s">
        <v>665</v>
      </c>
      <c r="B324" s="4" t="s">
        <v>666</v>
      </c>
      <c r="C324" s="12">
        <v>19</v>
      </c>
      <c r="D324" s="11">
        <v>13.68</v>
      </c>
      <c r="E324" s="5">
        <f t="shared" si="66"/>
        <v>140847</v>
      </c>
      <c r="F324" s="5">
        <f t="shared" si="67"/>
        <v>101409.84</v>
      </c>
      <c r="G324" s="5">
        <f t="shared" si="74"/>
        <v>242256.84</v>
      </c>
      <c r="H324" s="12">
        <v>8</v>
      </c>
      <c r="I324" s="11">
        <v>9.68</v>
      </c>
      <c r="J324" s="5">
        <f t="shared" si="68"/>
        <v>59304</v>
      </c>
      <c r="K324" s="5">
        <f t="shared" si="69"/>
        <v>71757.84</v>
      </c>
      <c r="L324" s="5">
        <f t="shared" si="75"/>
        <v>131061.84</v>
      </c>
      <c r="M324" s="12">
        <v>1</v>
      </c>
      <c r="N324" s="11">
        <v>2.74</v>
      </c>
      <c r="O324" s="5">
        <f t="shared" si="70"/>
        <v>7413</v>
      </c>
      <c r="P324" s="5">
        <f t="shared" si="71"/>
        <v>20311.620000000003</v>
      </c>
      <c r="Q324" s="5">
        <f t="shared" si="76"/>
        <v>27724.620000000003</v>
      </c>
      <c r="R324" s="5">
        <f t="shared" si="65"/>
        <v>28</v>
      </c>
      <c r="S324" s="6">
        <f t="shared" si="65"/>
        <v>26.1</v>
      </c>
      <c r="T324" s="70">
        <v>7413</v>
      </c>
      <c r="U324" s="5">
        <f t="shared" si="72"/>
        <v>207564</v>
      </c>
      <c r="V324" s="5">
        <f t="shared" si="73"/>
        <v>193479.30000000002</v>
      </c>
      <c r="W324" s="5">
        <f t="shared" si="77"/>
        <v>401043.30000000005</v>
      </c>
    </row>
    <row r="325" spans="1:24" ht="13.2" x14ac:dyDescent="0.25">
      <c r="A325" s="3" t="s">
        <v>667</v>
      </c>
      <c r="B325" s="4" t="s">
        <v>668</v>
      </c>
      <c r="C325" s="12">
        <v>101</v>
      </c>
      <c r="D325" s="11">
        <v>72.72</v>
      </c>
      <c r="E325" s="5">
        <f t="shared" si="66"/>
        <v>748713</v>
      </c>
      <c r="F325" s="5">
        <f t="shared" si="67"/>
        <v>539073.36</v>
      </c>
      <c r="G325" s="5">
        <f t="shared" si="74"/>
        <v>1287786.3599999999</v>
      </c>
      <c r="H325" s="12">
        <v>50</v>
      </c>
      <c r="I325" s="11">
        <v>59.3</v>
      </c>
      <c r="J325" s="5">
        <f t="shared" si="68"/>
        <v>370650</v>
      </c>
      <c r="K325" s="5">
        <f t="shared" si="69"/>
        <v>439590.89999999997</v>
      </c>
      <c r="L325" s="5">
        <f t="shared" si="75"/>
        <v>810240.89999999991</v>
      </c>
      <c r="M325" s="12">
        <v>23</v>
      </c>
      <c r="N325" s="11">
        <v>60.280000000000008</v>
      </c>
      <c r="O325" s="5">
        <f t="shared" si="70"/>
        <v>170499</v>
      </c>
      <c r="P325" s="5">
        <f t="shared" si="71"/>
        <v>446855.64000000007</v>
      </c>
      <c r="Q325" s="5">
        <f t="shared" si="76"/>
        <v>617354.64000000013</v>
      </c>
      <c r="R325" s="5">
        <f t="shared" si="65"/>
        <v>174</v>
      </c>
      <c r="S325" s="6">
        <f t="shared" si="65"/>
        <v>192.29999999999998</v>
      </c>
      <c r="T325" s="70">
        <v>7413</v>
      </c>
      <c r="U325" s="5">
        <f t="shared" si="72"/>
        <v>1289862</v>
      </c>
      <c r="V325" s="5">
        <f t="shared" si="73"/>
        <v>1425519.9</v>
      </c>
      <c r="W325" s="5">
        <f t="shared" si="77"/>
        <v>2715381.9</v>
      </c>
    </row>
    <row r="326" spans="1:24" ht="13.2" x14ac:dyDescent="0.25">
      <c r="A326" s="3" t="s">
        <v>669</v>
      </c>
      <c r="B326" s="4" t="s">
        <v>670</v>
      </c>
      <c r="C326" s="12">
        <v>46</v>
      </c>
      <c r="D326" s="11">
        <v>33.119999999999997</v>
      </c>
      <c r="E326" s="5">
        <f t="shared" si="66"/>
        <v>340998</v>
      </c>
      <c r="F326" s="5">
        <f t="shared" si="67"/>
        <v>245518.55999999997</v>
      </c>
      <c r="G326" s="5">
        <f t="shared" si="74"/>
        <v>586516.55999999994</v>
      </c>
      <c r="H326" s="12">
        <v>13</v>
      </c>
      <c r="I326" s="11">
        <v>15.129999999999999</v>
      </c>
      <c r="J326" s="5">
        <f t="shared" si="68"/>
        <v>96369</v>
      </c>
      <c r="K326" s="5">
        <f t="shared" si="69"/>
        <v>112158.68999999999</v>
      </c>
      <c r="L326" s="5">
        <f t="shared" si="75"/>
        <v>208527.69</v>
      </c>
      <c r="M326" s="12">
        <v>1</v>
      </c>
      <c r="N326" s="11">
        <v>2.74</v>
      </c>
      <c r="O326" s="5">
        <f t="shared" si="70"/>
        <v>7413</v>
      </c>
      <c r="P326" s="5">
        <f t="shared" si="71"/>
        <v>20311.620000000003</v>
      </c>
      <c r="Q326" s="5">
        <f t="shared" si="76"/>
        <v>27724.620000000003</v>
      </c>
      <c r="R326" s="5">
        <f t="shared" si="65"/>
        <v>60</v>
      </c>
      <c r="S326" s="6">
        <f t="shared" si="65"/>
        <v>50.99</v>
      </c>
      <c r="T326" s="70">
        <v>7413</v>
      </c>
      <c r="U326" s="5">
        <f t="shared" si="72"/>
        <v>444780</v>
      </c>
      <c r="V326" s="5">
        <f t="shared" si="73"/>
        <v>377988.87</v>
      </c>
      <c r="W326" s="5">
        <f t="shared" si="77"/>
        <v>822768.87</v>
      </c>
    </row>
    <row r="327" spans="1:24" ht="13.2" x14ac:dyDescent="0.25">
      <c r="A327" s="3" t="s">
        <v>671</v>
      </c>
      <c r="B327" s="4" t="s">
        <v>672</v>
      </c>
      <c r="C327" s="12">
        <v>42</v>
      </c>
      <c r="D327" s="11">
        <v>30.24</v>
      </c>
      <c r="E327" s="5">
        <f t="shared" si="66"/>
        <v>311346</v>
      </c>
      <c r="F327" s="5">
        <f t="shared" si="67"/>
        <v>224169.12</v>
      </c>
      <c r="G327" s="5">
        <f t="shared" si="74"/>
        <v>535515.12</v>
      </c>
      <c r="H327" s="12">
        <v>13</v>
      </c>
      <c r="I327" s="11">
        <v>15.73</v>
      </c>
      <c r="J327" s="5">
        <f t="shared" si="68"/>
        <v>96369</v>
      </c>
      <c r="K327" s="5">
        <f t="shared" si="69"/>
        <v>116606.49</v>
      </c>
      <c r="L327" s="5">
        <f t="shared" si="75"/>
        <v>212975.49</v>
      </c>
      <c r="M327" s="12">
        <v>14</v>
      </c>
      <c r="N327" s="11">
        <v>35.620000000000005</v>
      </c>
      <c r="O327" s="5">
        <f t="shared" si="70"/>
        <v>103782</v>
      </c>
      <c r="P327" s="5">
        <f t="shared" si="71"/>
        <v>264051.06000000006</v>
      </c>
      <c r="Q327" s="5">
        <f t="shared" si="76"/>
        <v>367833.06000000006</v>
      </c>
      <c r="R327" s="5">
        <f t="shared" si="65"/>
        <v>69</v>
      </c>
      <c r="S327" s="6">
        <f t="shared" si="65"/>
        <v>81.59</v>
      </c>
      <c r="T327" s="70">
        <v>7413</v>
      </c>
      <c r="U327" s="5">
        <f t="shared" si="72"/>
        <v>511497</v>
      </c>
      <c r="V327" s="5">
        <f t="shared" si="73"/>
        <v>604826.67000000004</v>
      </c>
      <c r="W327" s="5">
        <f t="shared" si="77"/>
        <v>1116323.67</v>
      </c>
    </row>
    <row r="328" spans="1:24" ht="13.2" x14ac:dyDescent="0.25">
      <c r="A328" s="3" t="s">
        <v>673</v>
      </c>
      <c r="B328" s="4" t="s">
        <v>674</v>
      </c>
      <c r="C328" s="56">
        <v>46</v>
      </c>
      <c r="D328" s="11">
        <v>33.119999999999997</v>
      </c>
      <c r="E328" s="5">
        <f t="shared" si="66"/>
        <v>343620</v>
      </c>
      <c r="F328" s="5">
        <f t="shared" si="67"/>
        <v>247406.4</v>
      </c>
      <c r="G328" s="5">
        <f t="shared" si="74"/>
        <v>591026.4</v>
      </c>
      <c r="H328" s="56">
        <v>29</v>
      </c>
      <c r="I328" s="11">
        <v>34.489999999999995</v>
      </c>
      <c r="J328" s="5">
        <f t="shared" si="68"/>
        <v>216630</v>
      </c>
      <c r="K328" s="5">
        <f t="shared" si="69"/>
        <v>257640.29999999996</v>
      </c>
      <c r="L328" s="5">
        <f t="shared" si="75"/>
        <v>474270.29999999993</v>
      </c>
      <c r="M328" s="56">
        <v>12</v>
      </c>
      <c r="N328" s="11">
        <v>31.51</v>
      </c>
      <c r="O328" s="5">
        <f t="shared" si="70"/>
        <v>89640</v>
      </c>
      <c r="P328" s="5">
        <f t="shared" si="71"/>
        <v>235379.7</v>
      </c>
      <c r="Q328" s="5">
        <f t="shared" si="76"/>
        <v>325019.7</v>
      </c>
      <c r="R328" s="5">
        <f t="shared" si="65"/>
        <v>87</v>
      </c>
      <c r="S328" s="6">
        <f t="shared" si="65"/>
        <v>99.11999999999999</v>
      </c>
      <c r="T328" s="70">
        <v>7470</v>
      </c>
      <c r="U328" s="5">
        <f t="shared" si="72"/>
        <v>649890</v>
      </c>
      <c r="V328" s="5">
        <f t="shared" si="73"/>
        <v>740426.39999999991</v>
      </c>
      <c r="W328" s="5">
        <f t="shared" si="77"/>
        <v>1390316.4</v>
      </c>
    </row>
    <row r="329" spans="1:24" s="7" customFormat="1" ht="12" x14ac:dyDescent="0.25">
      <c r="B329" s="7" t="s">
        <v>678</v>
      </c>
      <c r="C329" s="8">
        <f t="shared" ref="C329:S329" si="78">SUM(C2:C328)</f>
        <v>36458</v>
      </c>
      <c r="D329" s="9">
        <f t="shared" si="78"/>
        <v>26249.76000000002</v>
      </c>
      <c r="E329" s="8">
        <f t="shared" si="78"/>
        <v>270676693</v>
      </c>
      <c r="F329" s="8">
        <f t="shared" si="78"/>
        <v>194887218.95999995</v>
      </c>
      <c r="G329" s="8">
        <f t="shared" si="78"/>
        <v>465563911.95999962</v>
      </c>
      <c r="H329" s="8">
        <f t="shared" si="78"/>
        <v>16352</v>
      </c>
      <c r="I329" s="9">
        <f t="shared" si="78"/>
        <v>19079.120000000014</v>
      </c>
      <c r="J329" s="8">
        <f t="shared" si="78"/>
        <v>121389985</v>
      </c>
      <c r="K329" s="8">
        <f t="shared" si="78"/>
        <v>141634234.45000008</v>
      </c>
      <c r="L329" s="8">
        <f t="shared" si="78"/>
        <v>263024219.44999984</v>
      </c>
      <c r="M329" s="8">
        <f t="shared" si="78"/>
        <v>8383</v>
      </c>
      <c r="N329" s="9">
        <f t="shared" si="78"/>
        <v>22150.159999999993</v>
      </c>
      <c r="O329" s="8">
        <f t="shared" si="78"/>
        <v>62237201</v>
      </c>
      <c r="P329" s="8">
        <f t="shared" si="78"/>
        <v>164447759.57000014</v>
      </c>
      <c r="Q329" s="8">
        <f t="shared" si="78"/>
        <v>226684960.57000011</v>
      </c>
      <c r="R329" s="8">
        <f t="shared" si="78"/>
        <v>61193</v>
      </c>
      <c r="S329" s="9">
        <f t="shared" si="78"/>
        <v>67479.039999999964</v>
      </c>
      <c r="T329" s="10">
        <v>7227</v>
      </c>
      <c r="U329" s="8">
        <f>SUM(U2:U328)</f>
        <v>454303879</v>
      </c>
      <c r="V329" s="8">
        <f>SUM(V2:V328)</f>
        <v>500969212.97999966</v>
      </c>
      <c r="W329" s="8">
        <f>SUM(W2:W328)</f>
        <v>955273091.9799999</v>
      </c>
      <c r="X329" s="8"/>
    </row>
    <row r="330" spans="1:24" s="7" customFormat="1" ht="12" x14ac:dyDescent="0.25">
      <c r="B330" s="7" t="s">
        <v>675</v>
      </c>
      <c r="C330" s="8">
        <v>35845</v>
      </c>
      <c r="D330" s="9">
        <v>25808.399999999983</v>
      </c>
      <c r="E330" s="8">
        <v>259515440</v>
      </c>
      <c r="F330" s="8">
        <v>186851116.80000028</v>
      </c>
      <c r="G330" s="8">
        <v>446366556.79999995</v>
      </c>
      <c r="H330" s="8">
        <v>16077</v>
      </c>
      <c r="I330" s="9">
        <v>18735.57</v>
      </c>
      <c r="J330" s="8">
        <v>116377394</v>
      </c>
      <c r="K330" s="8">
        <v>135622255.94</v>
      </c>
      <c r="L330" s="8">
        <v>251999649.93999991</v>
      </c>
      <c r="M330" s="8">
        <v>8420</v>
      </c>
      <c r="N330" s="9">
        <v>22254.28</v>
      </c>
      <c r="O330" s="8">
        <v>60958167</v>
      </c>
      <c r="P330" s="8">
        <v>161114323.51999998</v>
      </c>
      <c r="Q330" s="8">
        <v>222072490.52000001</v>
      </c>
      <c r="R330" s="8">
        <v>60342</v>
      </c>
      <c r="S330" s="9">
        <v>66798.250000000058</v>
      </c>
      <c r="T330" s="10">
        <v>7227</v>
      </c>
      <c r="U330" s="8">
        <v>436851001</v>
      </c>
      <c r="V330" s="8">
        <v>483587696.26000005</v>
      </c>
      <c r="W330" s="8">
        <v>920438697.26000059</v>
      </c>
      <c r="X330" s="8"/>
    </row>
    <row r="331" spans="1:24" s="7" customFormat="1" ht="12" x14ac:dyDescent="0.25">
      <c r="B331" s="7" t="s">
        <v>676</v>
      </c>
      <c r="C331" s="8">
        <v>35943</v>
      </c>
      <c r="D331" s="9">
        <v>25878.960000000006</v>
      </c>
      <c r="E331" s="8">
        <v>253912536</v>
      </c>
      <c r="F331" s="8">
        <v>182817025.91999999</v>
      </c>
      <c r="G331" s="8">
        <v>436729561.92000008</v>
      </c>
      <c r="H331" s="8">
        <v>15982</v>
      </c>
      <c r="I331" s="9">
        <v>18543.21999999999</v>
      </c>
      <c r="J331" s="8">
        <v>112878632</v>
      </c>
      <c r="K331" s="8">
        <v>130969425.92000006</v>
      </c>
      <c r="L331" s="8">
        <v>243848057.91999996</v>
      </c>
      <c r="M331" s="8">
        <v>8847</v>
      </c>
      <c r="N331" s="9">
        <v>23328.359999999968</v>
      </c>
      <c r="O331" s="8">
        <v>62498999</v>
      </c>
      <c r="P331" s="8">
        <v>164801551.10999995</v>
      </c>
      <c r="Q331" s="8">
        <v>227300550.10999992</v>
      </c>
      <c r="R331" s="8">
        <v>60772</v>
      </c>
      <c r="S331" s="9">
        <v>67750.540000000052</v>
      </c>
      <c r="T331" s="10">
        <v>7048</v>
      </c>
      <c r="U331" s="8">
        <v>429290167</v>
      </c>
      <c r="V331" s="8">
        <v>478588002.94999987</v>
      </c>
      <c r="W331" s="8">
        <v>907878169.94999909</v>
      </c>
      <c r="X331" s="8"/>
    </row>
    <row r="332" spans="1:24" x14ac:dyDescent="0.2">
      <c r="C332" s="5"/>
      <c r="D332" s="6"/>
      <c r="E332" s="6"/>
      <c r="F332" s="6"/>
      <c r="G332" s="6"/>
      <c r="H332" s="5"/>
      <c r="I332" s="6"/>
      <c r="J332" s="6"/>
      <c r="K332" s="6"/>
      <c r="L332" s="6"/>
      <c r="M332" s="5"/>
      <c r="N332" s="6"/>
      <c r="O332" s="6"/>
      <c r="P332" s="6"/>
      <c r="Q332" s="6"/>
      <c r="R332" s="5"/>
      <c r="S332" s="6"/>
      <c r="T332" s="6"/>
      <c r="U332" s="6"/>
    </row>
    <row r="333" spans="1:24" s="7" customFormat="1" ht="12" x14ac:dyDescent="0.25">
      <c r="B333" s="7" t="s">
        <v>677</v>
      </c>
      <c r="C333" s="8">
        <f>C329-C330</f>
        <v>613</v>
      </c>
      <c r="D333" s="8">
        <f t="shared" ref="D333:W333" si="79">D329-D330</f>
        <v>441.36000000003696</v>
      </c>
      <c r="E333" s="8">
        <f t="shared" si="79"/>
        <v>11161253</v>
      </c>
      <c r="F333" s="8">
        <f t="shared" si="79"/>
        <v>8036102.1599996686</v>
      </c>
      <c r="G333" s="8">
        <f t="shared" si="79"/>
        <v>19197355.159999669</v>
      </c>
      <c r="H333" s="8">
        <f t="shared" si="79"/>
        <v>275</v>
      </c>
      <c r="I333" s="8">
        <f t="shared" si="79"/>
        <v>343.55000000001382</v>
      </c>
      <c r="J333" s="8">
        <f t="shared" si="79"/>
        <v>5012591</v>
      </c>
      <c r="K333" s="8">
        <f t="shared" si="79"/>
        <v>6011978.5100000799</v>
      </c>
      <c r="L333" s="8">
        <f t="shared" si="79"/>
        <v>11024569.509999931</v>
      </c>
      <c r="M333" s="8">
        <f t="shared" si="79"/>
        <v>-37</v>
      </c>
      <c r="N333" s="8">
        <f t="shared" si="79"/>
        <v>-104.12000000000626</v>
      </c>
      <c r="O333" s="8">
        <f t="shared" si="79"/>
        <v>1279034</v>
      </c>
      <c r="P333" s="8">
        <f t="shared" si="79"/>
        <v>3333436.0500001609</v>
      </c>
      <c r="Q333" s="8">
        <f t="shared" si="79"/>
        <v>4612470.0500001013</v>
      </c>
      <c r="R333" s="8">
        <f t="shared" si="79"/>
        <v>851</v>
      </c>
      <c r="S333" s="8">
        <f t="shared" si="79"/>
        <v>680.78999999990629</v>
      </c>
      <c r="T333" s="8">
        <f t="shared" si="79"/>
        <v>0</v>
      </c>
      <c r="U333" s="8">
        <f t="shared" si="79"/>
        <v>17452878</v>
      </c>
      <c r="V333" s="8">
        <f t="shared" si="79"/>
        <v>17381516.719999611</v>
      </c>
      <c r="W333" s="8">
        <f t="shared" si="79"/>
        <v>34834394.719999313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9A44E-40C4-43D9-BAE6-4A45B498CE00}">
  <dimension ref="A1:V338"/>
  <sheetViews>
    <sheetView zoomScale="90" zoomScaleNormal="90" workbookViewId="0">
      <pane xSplit="2" ySplit="5" topLeftCell="C299" activePane="bottomRight" state="frozen"/>
      <selection pane="topRight" activeCell="D1" sqref="D1"/>
      <selection pane="bottomLeft" activeCell="A10" sqref="A10"/>
      <selection pane="bottomRight" activeCell="M294" sqref="M294"/>
    </sheetView>
  </sheetViews>
  <sheetFormatPr defaultRowHeight="13.2" x14ac:dyDescent="0.25"/>
  <cols>
    <col min="1" max="1" width="8.796875" style="35"/>
    <col min="2" max="2" width="23.3984375" style="35" customWidth="1"/>
    <col min="3" max="12" width="8.796875" style="35"/>
    <col min="13" max="13" width="9.796875" style="35" customWidth="1"/>
    <col min="14" max="19" width="8.796875" style="35"/>
    <col min="20" max="20" width="9.796875" style="35" customWidth="1"/>
    <col min="21" max="22" width="9.5" style="35" customWidth="1"/>
    <col min="23" max="16384" width="8.796875" style="35"/>
  </cols>
  <sheetData>
    <row r="1" spans="1:22" s="37" customFormat="1" x14ac:dyDescent="0.25">
      <c r="A1" s="42" t="s">
        <v>679</v>
      </c>
      <c r="B1" s="42" t="s">
        <v>680</v>
      </c>
      <c r="C1" s="42" t="s">
        <v>681</v>
      </c>
      <c r="D1" s="42" t="s">
        <v>682</v>
      </c>
      <c r="E1" s="42" t="s">
        <v>683</v>
      </c>
      <c r="F1" s="42" t="s">
        <v>684</v>
      </c>
      <c r="G1" s="42" t="s">
        <v>685</v>
      </c>
      <c r="H1" s="42" t="s">
        <v>686</v>
      </c>
      <c r="I1" s="42" t="s">
        <v>687</v>
      </c>
      <c r="J1" s="42" t="s">
        <v>688</v>
      </c>
      <c r="K1" s="42" t="s">
        <v>689</v>
      </c>
      <c r="L1" s="42" t="s">
        <v>690</v>
      </c>
      <c r="M1" s="42" t="s">
        <v>691</v>
      </c>
      <c r="N1" s="42" t="s">
        <v>692</v>
      </c>
      <c r="O1" s="42" t="s">
        <v>693</v>
      </c>
      <c r="P1" s="42" t="s">
        <v>694</v>
      </c>
      <c r="Q1" s="42" t="s">
        <v>695</v>
      </c>
      <c r="R1" s="42" t="s">
        <v>696</v>
      </c>
      <c r="S1" s="42" t="s">
        <v>697</v>
      </c>
      <c r="T1" s="42" t="s">
        <v>698</v>
      </c>
      <c r="U1" s="38" t="s">
        <v>699</v>
      </c>
      <c r="V1" s="38" t="s">
        <v>700</v>
      </c>
    </row>
    <row r="2" spans="1:22" ht="39.6" x14ac:dyDescent="0.25">
      <c r="A2" s="36"/>
      <c r="B2" s="39" t="s">
        <v>724</v>
      </c>
      <c r="C2" s="49" t="s">
        <v>701</v>
      </c>
      <c r="D2" s="49" t="s">
        <v>702</v>
      </c>
      <c r="E2" s="49" t="s">
        <v>702</v>
      </c>
      <c r="F2" s="49" t="s">
        <v>725</v>
      </c>
      <c r="G2" s="49" t="s">
        <v>704</v>
      </c>
      <c r="H2" s="49" t="s">
        <v>726</v>
      </c>
      <c r="I2" s="49" t="s">
        <v>727</v>
      </c>
      <c r="J2" s="49" t="s">
        <v>728</v>
      </c>
      <c r="K2" s="49" t="s">
        <v>729</v>
      </c>
      <c r="L2" s="49" t="s">
        <v>730</v>
      </c>
      <c r="M2" s="49" t="s">
        <v>725</v>
      </c>
      <c r="N2" s="49" t="s">
        <v>705</v>
      </c>
      <c r="O2" s="49" t="s">
        <v>731</v>
      </c>
      <c r="P2" s="49" t="s">
        <v>732</v>
      </c>
      <c r="Q2" s="49" t="s">
        <v>733</v>
      </c>
      <c r="R2" s="49" t="s">
        <v>734</v>
      </c>
      <c r="S2" s="49" t="s">
        <v>735</v>
      </c>
      <c r="T2" s="48" t="s">
        <v>725</v>
      </c>
      <c r="U2" s="47" t="s">
        <v>703</v>
      </c>
      <c r="V2" s="46" t="s">
        <v>739</v>
      </c>
    </row>
    <row r="3" spans="1:22" x14ac:dyDescent="0.25">
      <c r="A3" s="34"/>
      <c r="B3" s="51"/>
      <c r="C3" s="45">
        <v>0.72</v>
      </c>
      <c r="D3" s="45">
        <v>0.72</v>
      </c>
      <c r="E3" s="45" t="s">
        <v>736</v>
      </c>
      <c r="F3" s="45">
        <v>1.72</v>
      </c>
      <c r="G3" s="45">
        <v>1.21</v>
      </c>
      <c r="H3" s="45">
        <v>1.21</v>
      </c>
      <c r="I3" s="45">
        <v>0.61</v>
      </c>
      <c r="J3" s="45">
        <v>1.21</v>
      </c>
      <c r="K3" s="45">
        <v>0.61</v>
      </c>
      <c r="L3" s="45" t="s">
        <v>736</v>
      </c>
      <c r="M3" s="45">
        <v>2.21</v>
      </c>
      <c r="N3" s="45">
        <v>2.74</v>
      </c>
      <c r="O3" s="45">
        <v>2.74</v>
      </c>
      <c r="P3" s="45">
        <v>1.37</v>
      </c>
      <c r="Q3" s="45">
        <v>2.74</v>
      </c>
      <c r="R3" s="45">
        <v>1.37</v>
      </c>
      <c r="S3" s="45" t="s">
        <v>736</v>
      </c>
      <c r="T3" s="45">
        <v>3.74</v>
      </c>
      <c r="U3" s="44" t="s">
        <v>736</v>
      </c>
      <c r="V3" s="43" t="s">
        <v>740</v>
      </c>
    </row>
    <row r="4" spans="1:22" x14ac:dyDescent="0.25">
      <c r="A4" s="34"/>
      <c r="B4" s="42" t="s">
        <v>1</v>
      </c>
      <c r="C4" s="42" t="s">
        <v>737</v>
      </c>
      <c r="D4" s="42" t="s">
        <v>737</v>
      </c>
      <c r="E4" s="42"/>
      <c r="F4" s="42"/>
      <c r="G4" s="42" t="s">
        <v>737</v>
      </c>
      <c r="H4" s="42" t="s">
        <v>737</v>
      </c>
      <c r="I4" s="42" t="s">
        <v>738</v>
      </c>
      <c r="J4" s="42" t="s">
        <v>737</v>
      </c>
      <c r="K4" s="42" t="s">
        <v>738</v>
      </c>
      <c r="L4" s="42"/>
      <c r="M4" s="42"/>
      <c r="N4" s="42" t="s">
        <v>737</v>
      </c>
      <c r="O4" s="42" t="s">
        <v>737</v>
      </c>
      <c r="P4" s="42" t="s">
        <v>738</v>
      </c>
      <c r="Q4" s="42" t="s">
        <v>737</v>
      </c>
      <c r="R4" s="42" t="s">
        <v>737</v>
      </c>
      <c r="S4" s="42"/>
      <c r="T4" s="51"/>
      <c r="U4" s="41" t="s">
        <v>706</v>
      </c>
      <c r="V4" s="40" t="s">
        <v>706</v>
      </c>
    </row>
    <row r="5" spans="1:22" s="30" customFormat="1" x14ac:dyDescent="0.25">
      <c r="A5" s="33"/>
      <c r="B5" s="32"/>
      <c r="C5" s="50"/>
      <c r="D5" s="50"/>
      <c r="E5" s="31"/>
      <c r="F5" s="31"/>
      <c r="G5" s="50"/>
      <c r="H5" s="50"/>
      <c r="I5" s="50"/>
      <c r="J5" s="50"/>
      <c r="K5" s="50"/>
      <c r="L5" s="31"/>
      <c r="M5" s="31"/>
      <c r="N5" s="50"/>
      <c r="O5" s="50"/>
      <c r="P5" s="50"/>
      <c r="Q5" s="50"/>
      <c r="R5" s="50"/>
      <c r="S5" s="31"/>
      <c r="T5" s="31"/>
      <c r="U5" s="31"/>
      <c r="V5" s="31"/>
    </row>
    <row r="6" spans="1:22" x14ac:dyDescent="0.25">
      <c r="A6" s="29" t="s">
        <v>23</v>
      </c>
      <c r="B6" s="29" t="s">
        <v>24</v>
      </c>
      <c r="C6" s="28">
        <v>1</v>
      </c>
      <c r="D6" s="28">
        <v>42</v>
      </c>
      <c r="E6" s="28">
        <v>43</v>
      </c>
      <c r="F6" s="27">
        <v>30.959999999999997</v>
      </c>
      <c r="G6" s="26">
        <v>0</v>
      </c>
      <c r="H6" s="26">
        <v>4</v>
      </c>
      <c r="I6" s="26">
        <v>0</v>
      </c>
      <c r="J6" s="26">
        <v>32</v>
      </c>
      <c r="K6" s="26">
        <v>0</v>
      </c>
      <c r="L6" s="28">
        <v>36</v>
      </c>
      <c r="M6" s="27">
        <v>43.56</v>
      </c>
      <c r="N6" s="28">
        <v>0</v>
      </c>
      <c r="O6" s="28">
        <v>1</v>
      </c>
      <c r="P6" s="28">
        <v>0</v>
      </c>
      <c r="Q6" s="28">
        <v>10</v>
      </c>
      <c r="R6" s="28">
        <v>0</v>
      </c>
      <c r="S6" s="28">
        <v>11</v>
      </c>
      <c r="T6" s="27">
        <v>30.14</v>
      </c>
      <c r="U6" s="25">
        <v>90</v>
      </c>
      <c r="V6" s="24">
        <v>104.66</v>
      </c>
    </row>
    <row r="7" spans="1:22" x14ac:dyDescent="0.25">
      <c r="A7" s="13" t="s">
        <v>25</v>
      </c>
      <c r="B7" s="13" t="s">
        <v>26</v>
      </c>
      <c r="C7" s="12">
        <v>0</v>
      </c>
      <c r="D7" s="12">
        <v>16</v>
      </c>
      <c r="E7" s="12">
        <v>16</v>
      </c>
      <c r="F7" s="11">
        <v>11.52</v>
      </c>
      <c r="G7" s="12">
        <v>0</v>
      </c>
      <c r="H7" s="12">
        <v>0</v>
      </c>
      <c r="I7" s="12">
        <v>1</v>
      </c>
      <c r="J7" s="12">
        <v>19</v>
      </c>
      <c r="K7" s="12">
        <v>0</v>
      </c>
      <c r="L7" s="12">
        <v>20</v>
      </c>
      <c r="M7" s="11">
        <v>23.599999999999998</v>
      </c>
      <c r="N7" s="12">
        <v>0</v>
      </c>
      <c r="O7" s="12">
        <v>0</v>
      </c>
      <c r="P7" s="12">
        <v>2</v>
      </c>
      <c r="Q7" s="12">
        <v>1</v>
      </c>
      <c r="R7" s="12">
        <v>0</v>
      </c>
      <c r="S7" s="12">
        <v>3</v>
      </c>
      <c r="T7" s="11">
        <v>5.48</v>
      </c>
      <c r="U7" s="53">
        <v>39</v>
      </c>
      <c r="V7" s="54">
        <v>40.599999999999994</v>
      </c>
    </row>
    <row r="8" spans="1:22" x14ac:dyDescent="0.25">
      <c r="A8" s="13" t="s">
        <v>27</v>
      </c>
      <c r="B8" s="13" t="s">
        <v>28</v>
      </c>
      <c r="C8" s="12">
        <v>0</v>
      </c>
      <c r="D8" s="12">
        <v>99</v>
      </c>
      <c r="E8" s="12">
        <v>99</v>
      </c>
      <c r="F8" s="11">
        <v>71.28</v>
      </c>
      <c r="G8" s="12">
        <v>0</v>
      </c>
      <c r="H8" s="12">
        <v>0</v>
      </c>
      <c r="I8" s="12">
        <v>6</v>
      </c>
      <c r="J8" s="12">
        <v>59</v>
      </c>
      <c r="K8" s="12">
        <v>0</v>
      </c>
      <c r="L8" s="12">
        <v>65</v>
      </c>
      <c r="M8" s="11">
        <v>75.05</v>
      </c>
      <c r="N8" s="12">
        <v>0</v>
      </c>
      <c r="O8" s="12">
        <v>1</v>
      </c>
      <c r="P8" s="12">
        <v>6</v>
      </c>
      <c r="Q8" s="12">
        <v>25</v>
      </c>
      <c r="R8" s="12">
        <v>0</v>
      </c>
      <c r="S8" s="12">
        <v>32</v>
      </c>
      <c r="T8" s="11">
        <v>79.460000000000008</v>
      </c>
      <c r="U8" s="53">
        <v>196</v>
      </c>
      <c r="V8" s="54">
        <v>225.79</v>
      </c>
    </row>
    <row r="9" spans="1:22" x14ac:dyDescent="0.25">
      <c r="A9" s="13" t="s">
        <v>29</v>
      </c>
      <c r="B9" s="13" t="s">
        <v>30</v>
      </c>
      <c r="C9" s="12">
        <v>0</v>
      </c>
      <c r="D9" s="12">
        <v>43</v>
      </c>
      <c r="E9" s="12">
        <v>43</v>
      </c>
      <c r="F9" s="11">
        <v>30.959999999999997</v>
      </c>
      <c r="G9" s="12">
        <v>0</v>
      </c>
      <c r="H9" s="12">
        <v>0</v>
      </c>
      <c r="I9" s="12">
        <v>0</v>
      </c>
      <c r="J9" s="12">
        <v>13</v>
      </c>
      <c r="K9" s="12">
        <v>0</v>
      </c>
      <c r="L9" s="12">
        <v>13</v>
      </c>
      <c r="M9" s="11">
        <v>15.73</v>
      </c>
      <c r="N9" s="12">
        <v>0</v>
      </c>
      <c r="O9" s="12">
        <v>0</v>
      </c>
      <c r="P9" s="12">
        <v>2</v>
      </c>
      <c r="Q9" s="12">
        <v>9</v>
      </c>
      <c r="R9" s="12">
        <v>0</v>
      </c>
      <c r="S9" s="12">
        <v>11</v>
      </c>
      <c r="T9" s="11">
        <v>27.400000000000006</v>
      </c>
      <c r="U9" s="53">
        <v>67</v>
      </c>
      <c r="V9" s="54">
        <v>74.09</v>
      </c>
    </row>
    <row r="10" spans="1:22" x14ac:dyDescent="0.25">
      <c r="A10" s="29" t="s">
        <v>31</v>
      </c>
      <c r="B10" s="29" t="s">
        <v>32</v>
      </c>
      <c r="C10" s="28">
        <v>0</v>
      </c>
      <c r="D10" s="28">
        <v>18</v>
      </c>
      <c r="E10" s="28">
        <v>18</v>
      </c>
      <c r="F10" s="27">
        <v>12.959999999999999</v>
      </c>
      <c r="G10" s="28">
        <v>0</v>
      </c>
      <c r="H10" s="28">
        <v>0</v>
      </c>
      <c r="I10" s="28">
        <v>0</v>
      </c>
      <c r="J10" s="28">
        <v>8</v>
      </c>
      <c r="K10" s="28">
        <v>0</v>
      </c>
      <c r="L10" s="28">
        <v>8</v>
      </c>
      <c r="M10" s="27">
        <v>9.68</v>
      </c>
      <c r="N10" s="28">
        <v>0</v>
      </c>
      <c r="O10" s="28">
        <v>1</v>
      </c>
      <c r="P10" s="28">
        <v>0</v>
      </c>
      <c r="Q10" s="28">
        <v>1</v>
      </c>
      <c r="R10" s="28">
        <v>0</v>
      </c>
      <c r="S10" s="28">
        <v>2</v>
      </c>
      <c r="T10" s="27">
        <v>5.48</v>
      </c>
      <c r="U10" s="25">
        <v>28</v>
      </c>
      <c r="V10" s="24">
        <v>28.119999999999997</v>
      </c>
    </row>
    <row r="11" spans="1:22" x14ac:dyDescent="0.25">
      <c r="A11" s="29" t="s">
        <v>33</v>
      </c>
      <c r="B11" s="29" t="s">
        <v>34</v>
      </c>
      <c r="C11" s="28">
        <v>0</v>
      </c>
      <c r="D11" s="28">
        <v>89</v>
      </c>
      <c r="E11" s="28">
        <v>89</v>
      </c>
      <c r="F11" s="27">
        <v>64.08</v>
      </c>
      <c r="G11" s="28">
        <v>0</v>
      </c>
      <c r="H11" s="28">
        <v>1</v>
      </c>
      <c r="I11" s="28">
        <v>5</v>
      </c>
      <c r="J11" s="28">
        <v>12</v>
      </c>
      <c r="K11" s="28">
        <v>0</v>
      </c>
      <c r="L11" s="28">
        <v>18</v>
      </c>
      <c r="M11" s="27">
        <v>18.78</v>
      </c>
      <c r="N11" s="28">
        <v>0</v>
      </c>
      <c r="O11" s="28">
        <v>0</v>
      </c>
      <c r="P11" s="28">
        <v>0</v>
      </c>
      <c r="Q11" s="28">
        <v>18</v>
      </c>
      <c r="R11" s="28">
        <v>0</v>
      </c>
      <c r="S11" s="28">
        <v>18</v>
      </c>
      <c r="T11" s="27">
        <v>49.320000000000007</v>
      </c>
      <c r="U11" s="25">
        <v>125</v>
      </c>
      <c r="V11" s="24">
        <v>132.18</v>
      </c>
    </row>
    <row r="12" spans="1:22" x14ac:dyDescent="0.25">
      <c r="A12" s="29" t="s">
        <v>35</v>
      </c>
      <c r="B12" s="29" t="s">
        <v>36</v>
      </c>
      <c r="C12" s="28">
        <v>0</v>
      </c>
      <c r="D12" s="28">
        <v>32</v>
      </c>
      <c r="E12" s="28">
        <v>32</v>
      </c>
      <c r="F12" s="27">
        <v>23.04</v>
      </c>
      <c r="G12" s="28">
        <v>0</v>
      </c>
      <c r="H12" s="28">
        <v>0</v>
      </c>
      <c r="I12" s="28">
        <v>1</v>
      </c>
      <c r="J12" s="28">
        <v>0</v>
      </c>
      <c r="K12" s="28">
        <v>0</v>
      </c>
      <c r="L12" s="28">
        <v>1</v>
      </c>
      <c r="M12" s="27">
        <v>0.61</v>
      </c>
      <c r="N12" s="28">
        <v>0</v>
      </c>
      <c r="O12" s="28">
        <v>0</v>
      </c>
      <c r="P12" s="28">
        <v>0</v>
      </c>
      <c r="Q12" s="28">
        <v>3</v>
      </c>
      <c r="R12" s="28">
        <v>0</v>
      </c>
      <c r="S12" s="28">
        <v>3</v>
      </c>
      <c r="T12" s="27">
        <v>8.2200000000000006</v>
      </c>
      <c r="U12" s="25">
        <v>36</v>
      </c>
      <c r="V12" s="24">
        <v>31.869999999999997</v>
      </c>
    </row>
    <row r="13" spans="1:22" x14ac:dyDescent="0.25">
      <c r="A13" s="29" t="s">
        <v>37</v>
      </c>
      <c r="B13" s="29" t="s">
        <v>38</v>
      </c>
      <c r="C13" s="28">
        <v>0</v>
      </c>
      <c r="D13" s="28">
        <v>25</v>
      </c>
      <c r="E13" s="28">
        <v>25</v>
      </c>
      <c r="F13" s="27">
        <v>18</v>
      </c>
      <c r="G13" s="26">
        <v>0</v>
      </c>
      <c r="H13" s="26">
        <v>0</v>
      </c>
      <c r="I13" s="26">
        <v>0</v>
      </c>
      <c r="J13" s="26">
        <v>3</v>
      </c>
      <c r="K13" s="26">
        <v>0</v>
      </c>
      <c r="L13" s="28">
        <v>3</v>
      </c>
      <c r="M13" s="27">
        <v>3.63</v>
      </c>
      <c r="N13" s="28">
        <v>0</v>
      </c>
      <c r="O13" s="28">
        <v>0</v>
      </c>
      <c r="P13" s="28">
        <v>2</v>
      </c>
      <c r="Q13" s="28">
        <v>0</v>
      </c>
      <c r="R13" s="28">
        <v>0</v>
      </c>
      <c r="S13" s="28">
        <v>2</v>
      </c>
      <c r="T13" s="27">
        <v>2.74</v>
      </c>
      <c r="U13" s="25">
        <v>30</v>
      </c>
      <c r="V13" s="24">
        <v>24.37</v>
      </c>
    </row>
    <row r="14" spans="1:22" x14ac:dyDescent="0.25">
      <c r="A14" s="29" t="s">
        <v>39</v>
      </c>
      <c r="B14" s="29" t="s">
        <v>40</v>
      </c>
      <c r="C14" s="28">
        <v>0</v>
      </c>
      <c r="D14" s="28">
        <v>109</v>
      </c>
      <c r="E14" s="28">
        <v>109</v>
      </c>
      <c r="F14" s="27">
        <v>78.48</v>
      </c>
      <c r="G14" s="28">
        <v>0</v>
      </c>
      <c r="H14" s="28">
        <v>0</v>
      </c>
      <c r="I14" s="28">
        <v>2</v>
      </c>
      <c r="J14" s="28">
        <v>61</v>
      </c>
      <c r="K14" s="28">
        <v>0</v>
      </c>
      <c r="L14" s="28">
        <v>63</v>
      </c>
      <c r="M14" s="27">
        <v>75.03</v>
      </c>
      <c r="N14" s="28">
        <v>0</v>
      </c>
      <c r="O14" s="28">
        <v>0</v>
      </c>
      <c r="P14" s="28">
        <v>0</v>
      </c>
      <c r="Q14" s="28">
        <v>16</v>
      </c>
      <c r="R14" s="28">
        <v>0</v>
      </c>
      <c r="S14" s="28">
        <v>16</v>
      </c>
      <c r="T14" s="27">
        <v>43.84</v>
      </c>
      <c r="U14" s="25">
        <v>188</v>
      </c>
      <c r="V14" s="24">
        <v>197.35000000000002</v>
      </c>
    </row>
    <row r="15" spans="1:22" x14ac:dyDescent="0.25">
      <c r="A15" s="29" t="s">
        <v>41</v>
      </c>
      <c r="B15" s="29" t="s">
        <v>42</v>
      </c>
      <c r="C15" s="28">
        <v>0</v>
      </c>
      <c r="D15" s="28">
        <v>102</v>
      </c>
      <c r="E15" s="28">
        <v>102</v>
      </c>
      <c r="F15" s="27">
        <v>73.44</v>
      </c>
      <c r="G15" s="26">
        <v>0</v>
      </c>
      <c r="H15" s="26">
        <v>5</v>
      </c>
      <c r="I15" s="26">
        <v>1</v>
      </c>
      <c r="J15" s="26">
        <v>17</v>
      </c>
      <c r="K15" s="26">
        <v>0</v>
      </c>
      <c r="L15" s="28">
        <v>23</v>
      </c>
      <c r="M15" s="27">
        <v>27.229999999999997</v>
      </c>
      <c r="N15" s="26">
        <v>0</v>
      </c>
      <c r="O15" s="26">
        <v>2</v>
      </c>
      <c r="P15" s="26">
        <v>1</v>
      </c>
      <c r="Q15" s="26">
        <v>14</v>
      </c>
      <c r="R15" s="26">
        <v>0</v>
      </c>
      <c r="S15" s="28">
        <v>17</v>
      </c>
      <c r="T15" s="27">
        <v>45.21</v>
      </c>
      <c r="U15" s="25">
        <v>142</v>
      </c>
      <c r="V15" s="24">
        <v>145.88</v>
      </c>
    </row>
    <row r="16" spans="1:22" x14ac:dyDescent="0.25">
      <c r="A16" s="29" t="s">
        <v>43</v>
      </c>
      <c r="B16" s="29" t="s">
        <v>44</v>
      </c>
      <c r="C16" s="28">
        <v>0</v>
      </c>
      <c r="D16" s="28">
        <v>39</v>
      </c>
      <c r="E16" s="28">
        <v>39</v>
      </c>
      <c r="F16" s="27">
        <v>28.08</v>
      </c>
      <c r="G16" s="26">
        <v>0</v>
      </c>
      <c r="H16" s="26">
        <v>1</v>
      </c>
      <c r="I16" s="26">
        <v>3</v>
      </c>
      <c r="J16" s="26">
        <v>13</v>
      </c>
      <c r="K16" s="26">
        <v>0</v>
      </c>
      <c r="L16" s="28">
        <v>17</v>
      </c>
      <c r="M16" s="27">
        <v>18.769999999999996</v>
      </c>
      <c r="N16" s="28">
        <v>0</v>
      </c>
      <c r="O16" s="28">
        <v>0</v>
      </c>
      <c r="P16" s="28">
        <v>1</v>
      </c>
      <c r="Q16" s="28">
        <v>8</v>
      </c>
      <c r="R16" s="28">
        <v>0</v>
      </c>
      <c r="S16" s="28">
        <v>9</v>
      </c>
      <c r="T16" s="27">
        <v>23.290000000000003</v>
      </c>
      <c r="U16" s="25">
        <v>65</v>
      </c>
      <c r="V16" s="24">
        <v>70.14</v>
      </c>
    </row>
    <row r="17" spans="1:22" x14ac:dyDescent="0.25">
      <c r="A17" s="29" t="s">
        <v>45</v>
      </c>
      <c r="B17" s="29" t="s">
        <v>46</v>
      </c>
      <c r="C17" s="28">
        <v>2</v>
      </c>
      <c r="D17" s="28">
        <v>41</v>
      </c>
      <c r="E17" s="28">
        <v>43</v>
      </c>
      <c r="F17" s="27">
        <v>30.959999999999997</v>
      </c>
      <c r="G17" s="28">
        <v>0</v>
      </c>
      <c r="H17" s="28">
        <v>5</v>
      </c>
      <c r="I17" s="28">
        <v>1</v>
      </c>
      <c r="J17" s="28">
        <v>19</v>
      </c>
      <c r="K17" s="28">
        <v>0</v>
      </c>
      <c r="L17" s="28">
        <v>25</v>
      </c>
      <c r="M17" s="27">
        <v>29.65</v>
      </c>
      <c r="N17" s="28">
        <v>0</v>
      </c>
      <c r="O17" s="28">
        <v>0</v>
      </c>
      <c r="P17" s="28">
        <v>1</v>
      </c>
      <c r="Q17" s="28">
        <v>5</v>
      </c>
      <c r="R17" s="28">
        <v>0</v>
      </c>
      <c r="S17" s="28">
        <v>6</v>
      </c>
      <c r="T17" s="27">
        <v>15.07</v>
      </c>
      <c r="U17" s="25">
        <v>74</v>
      </c>
      <c r="V17" s="24">
        <v>75.679999999999993</v>
      </c>
    </row>
    <row r="18" spans="1:22" x14ac:dyDescent="0.25">
      <c r="A18" s="13" t="s">
        <v>47</v>
      </c>
      <c r="B18" s="13" t="s">
        <v>48</v>
      </c>
      <c r="C18" s="12">
        <v>4</v>
      </c>
      <c r="D18" s="12">
        <v>345</v>
      </c>
      <c r="E18" s="12">
        <v>349</v>
      </c>
      <c r="F18" s="11">
        <v>251.28</v>
      </c>
      <c r="G18" s="12">
        <v>0</v>
      </c>
      <c r="H18" s="12">
        <v>2</v>
      </c>
      <c r="I18" s="12">
        <v>26</v>
      </c>
      <c r="J18" s="12">
        <v>118</v>
      </c>
      <c r="K18" s="12">
        <v>0</v>
      </c>
      <c r="L18" s="12">
        <v>146</v>
      </c>
      <c r="M18" s="11">
        <v>161.06</v>
      </c>
      <c r="N18" s="12">
        <v>0</v>
      </c>
      <c r="O18" s="12">
        <v>0</v>
      </c>
      <c r="P18" s="12">
        <v>18</v>
      </c>
      <c r="Q18" s="12">
        <v>40</v>
      </c>
      <c r="R18" s="12">
        <v>0</v>
      </c>
      <c r="S18" s="12">
        <v>58</v>
      </c>
      <c r="T18" s="11">
        <v>134.26000000000002</v>
      </c>
      <c r="U18" s="53">
        <v>553</v>
      </c>
      <c r="V18" s="54">
        <v>546.6</v>
      </c>
    </row>
    <row r="19" spans="1:22" x14ac:dyDescent="0.25">
      <c r="A19" s="29" t="s">
        <v>49</v>
      </c>
      <c r="B19" s="29" t="s">
        <v>50</v>
      </c>
      <c r="C19" s="28">
        <v>1</v>
      </c>
      <c r="D19" s="28">
        <v>91</v>
      </c>
      <c r="E19" s="28">
        <v>92</v>
      </c>
      <c r="F19" s="27">
        <v>66.239999999999995</v>
      </c>
      <c r="G19" s="28">
        <v>0</v>
      </c>
      <c r="H19" s="28">
        <v>5</v>
      </c>
      <c r="I19" s="28">
        <v>1</v>
      </c>
      <c r="J19" s="28">
        <v>30</v>
      </c>
      <c r="K19" s="28">
        <v>0</v>
      </c>
      <c r="L19" s="28">
        <v>36</v>
      </c>
      <c r="M19" s="27">
        <v>42.96</v>
      </c>
      <c r="N19" s="28">
        <v>0</v>
      </c>
      <c r="O19" s="28">
        <v>1</v>
      </c>
      <c r="P19" s="28">
        <v>0</v>
      </c>
      <c r="Q19" s="28">
        <v>11</v>
      </c>
      <c r="R19" s="28">
        <v>0</v>
      </c>
      <c r="S19" s="28">
        <v>12</v>
      </c>
      <c r="T19" s="27">
        <v>32.880000000000003</v>
      </c>
      <c r="U19" s="25">
        <v>140</v>
      </c>
      <c r="V19" s="24">
        <v>142.07999999999998</v>
      </c>
    </row>
    <row r="20" spans="1:22" x14ac:dyDescent="0.25">
      <c r="A20" s="29" t="s">
        <v>51</v>
      </c>
      <c r="B20" s="29" t="s">
        <v>52</v>
      </c>
      <c r="C20" s="28">
        <v>0</v>
      </c>
      <c r="D20" s="28">
        <v>19</v>
      </c>
      <c r="E20" s="28">
        <v>19</v>
      </c>
      <c r="F20" s="27">
        <v>13.68</v>
      </c>
      <c r="G20" s="28">
        <v>0</v>
      </c>
      <c r="H20" s="28">
        <v>0</v>
      </c>
      <c r="I20" s="28">
        <v>3</v>
      </c>
      <c r="J20" s="28">
        <v>8</v>
      </c>
      <c r="K20" s="28">
        <v>0</v>
      </c>
      <c r="L20" s="28">
        <v>11</v>
      </c>
      <c r="M20" s="27">
        <v>11.51</v>
      </c>
      <c r="N20" s="28">
        <v>0</v>
      </c>
      <c r="O20" s="28">
        <v>0</v>
      </c>
      <c r="P20" s="28">
        <v>0</v>
      </c>
      <c r="Q20" s="28">
        <v>4</v>
      </c>
      <c r="R20" s="28">
        <v>0</v>
      </c>
      <c r="S20" s="28">
        <v>4</v>
      </c>
      <c r="T20" s="27">
        <v>10.96</v>
      </c>
      <c r="U20" s="25">
        <v>34</v>
      </c>
      <c r="V20" s="26">
        <v>36.15</v>
      </c>
    </row>
    <row r="21" spans="1:22" x14ac:dyDescent="0.25">
      <c r="A21" s="13" t="s">
        <v>53</v>
      </c>
      <c r="B21" s="13" t="s">
        <v>54</v>
      </c>
      <c r="C21" s="12">
        <v>4</v>
      </c>
      <c r="D21" s="12">
        <v>726</v>
      </c>
      <c r="E21" s="12">
        <v>730</v>
      </c>
      <c r="F21" s="11">
        <v>525.6</v>
      </c>
      <c r="G21" s="12">
        <v>0</v>
      </c>
      <c r="H21" s="12">
        <v>0</v>
      </c>
      <c r="I21" s="12">
        <v>33</v>
      </c>
      <c r="J21" s="28">
        <v>312</v>
      </c>
      <c r="K21" s="12">
        <v>0</v>
      </c>
      <c r="L21" s="12">
        <v>345</v>
      </c>
      <c r="M21" s="11">
        <v>397.65</v>
      </c>
      <c r="N21" s="12">
        <v>0</v>
      </c>
      <c r="O21" s="12">
        <v>0</v>
      </c>
      <c r="P21" s="12">
        <v>48</v>
      </c>
      <c r="Q21" s="12">
        <v>131</v>
      </c>
      <c r="R21" s="12">
        <v>0</v>
      </c>
      <c r="S21" s="12">
        <v>179</v>
      </c>
      <c r="T21" s="11">
        <v>424.70000000000005</v>
      </c>
      <c r="U21" s="53">
        <v>1254</v>
      </c>
      <c r="V21" s="54">
        <v>1347.95</v>
      </c>
    </row>
    <row r="22" spans="1:22" x14ac:dyDescent="0.25">
      <c r="A22" s="29" t="s">
        <v>55</v>
      </c>
      <c r="B22" s="29" t="s">
        <v>56</v>
      </c>
      <c r="C22" s="28">
        <v>0</v>
      </c>
      <c r="D22" s="28">
        <v>74</v>
      </c>
      <c r="E22" s="28">
        <v>74</v>
      </c>
      <c r="F22" s="27">
        <v>53.28</v>
      </c>
      <c r="G22" s="26">
        <v>0</v>
      </c>
      <c r="H22" s="26">
        <v>3</v>
      </c>
      <c r="I22" s="26">
        <v>0</v>
      </c>
      <c r="J22" s="26">
        <v>25</v>
      </c>
      <c r="K22" s="26">
        <v>0</v>
      </c>
      <c r="L22" s="28">
        <v>28</v>
      </c>
      <c r="M22" s="27">
        <v>33.879999999999995</v>
      </c>
      <c r="N22" s="28">
        <v>0</v>
      </c>
      <c r="O22" s="28">
        <v>1</v>
      </c>
      <c r="P22" s="28">
        <v>0</v>
      </c>
      <c r="Q22" s="28">
        <v>11</v>
      </c>
      <c r="R22" s="28">
        <v>0</v>
      </c>
      <c r="S22" s="28">
        <v>12</v>
      </c>
      <c r="T22" s="27">
        <v>32.880000000000003</v>
      </c>
      <c r="U22" s="25">
        <v>114</v>
      </c>
      <c r="V22" s="24">
        <v>120.03999999999999</v>
      </c>
    </row>
    <row r="23" spans="1:22" x14ac:dyDescent="0.25">
      <c r="A23" s="29" t="s">
        <v>57</v>
      </c>
      <c r="B23" s="29" t="s">
        <v>58</v>
      </c>
      <c r="C23" s="28">
        <v>0</v>
      </c>
      <c r="D23" s="28">
        <v>33</v>
      </c>
      <c r="E23" s="28">
        <v>33</v>
      </c>
      <c r="F23" s="27">
        <v>23.759999999999998</v>
      </c>
      <c r="G23" s="28">
        <v>0</v>
      </c>
      <c r="H23" s="28">
        <v>0</v>
      </c>
      <c r="I23" s="28">
        <v>0</v>
      </c>
      <c r="J23" s="28">
        <v>18</v>
      </c>
      <c r="K23" s="28">
        <v>0</v>
      </c>
      <c r="L23" s="28">
        <v>18</v>
      </c>
      <c r="M23" s="27">
        <v>21.78</v>
      </c>
      <c r="N23" s="28">
        <v>0</v>
      </c>
      <c r="O23" s="28">
        <v>0</v>
      </c>
      <c r="P23" s="28">
        <v>0</v>
      </c>
      <c r="Q23" s="28">
        <v>1</v>
      </c>
      <c r="R23" s="28">
        <v>0</v>
      </c>
      <c r="S23" s="28">
        <v>1</v>
      </c>
      <c r="T23" s="27">
        <v>2.74</v>
      </c>
      <c r="U23" s="25">
        <v>52</v>
      </c>
      <c r="V23" s="24">
        <v>48.28</v>
      </c>
    </row>
    <row r="24" spans="1:22" x14ac:dyDescent="0.25">
      <c r="A24" s="13" t="s">
        <v>59</v>
      </c>
      <c r="B24" s="13" t="s">
        <v>60</v>
      </c>
      <c r="C24" s="12">
        <v>0</v>
      </c>
      <c r="D24" s="12">
        <v>20</v>
      </c>
      <c r="E24" s="12">
        <v>20</v>
      </c>
      <c r="F24" s="11">
        <v>14.399999999999999</v>
      </c>
      <c r="G24" s="12">
        <v>0</v>
      </c>
      <c r="H24" s="12">
        <v>0</v>
      </c>
      <c r="I24" s="12">
        <v>0</v>
      </c>
      <c r="J24" s="12">
        <v>9</v>
      </c>
      <c r="K24" s="12">
        <v>0</v>
      </c>
      <c r="L24" s="12">
        <v>9</v>
      </c>
      <c r="M24" s="11">
        <v>10.89</v>
      </c>
      <c r="N24" s="12">
        <v>0</v>
      </c>
      <c r="O24" s="12">
        <v>0</v>
      </c>
      <c r="P24" s="12">
        <v>2</v>
      </c>
      <c r="Q24" s="12">
        <v>4</v>
      </c>
      <c r="R24" s="12">
        <v>0</v>
      </c>
      <c r="S24" s="12">
        <v>6</v>
      </c>
      <c r="T24" s="11">
        <v>13.700000000000001</v>
      </c>
      <c r="U24" s="53">
        <v>35</v>
      </c>
      <c r="V24" s="54">
        <v>38.99</v>
      </c>
    </row>
    <row r="25" spans="1:22" x14ac:dyDescent="0.25">
      <c r="A25" s="29" t="s">
        <v>61</v>
      </c>
      <c r="B25" s="29" t="s">
        <v>62</v>
      </c>
      <c r="C25" s="28">
        <v>1</v>
      </c>
      <c r="D25" s="28">
        <v>106</v>
      </c>
      <c r="E25" s="28">
        <v>107</v>
      </c>
      <c r="F25" s="27">
        <v>77.039999999999992</v>
      </c>
      <c r="G25" s="28">
        <v>0</v>
      </c>
      <c r="H25" s="28">
        <v>0</v>
      </c>
      <c r="I25" s="28">
        <v>4</v>
      </c>
      <c r="J25" s="28">
        <v>59</v>
      </c>
      <c r="K25" s="28">
        <v>0</v>
      </c>
      <c r="L25" s="28">
        <v>63</v>
      </c>
      <c r="M25" s="27">
        <v>73.83</v>
      </c>
      <c r="N25" s="28">
        <v>0</v>
      </c>
      <c r="O25" s="28">
        <v>0</v>
      </c>
      <c r="P25" s="28">
        <v>14</v>
      </c>
      <c r="Q25" s="28">
        <v>26</v>
      </c>
      <c r="R25" s="28">
        <v>0</v>
      </c>
      <c r="S25" s="28">
        <v>40</v>
      </c>
      <c r="T25" s="27">
        <v>90.420000000000016</v>
      </c>
      <c r="U25" s="25">
        <v>210</v>
      </c>
      <c r="V25" s="25">
        <v>241.29</v>
      </c>
    </row>
    <row r="26" spans="1:22" x14ac:dyDescent="0.25">
      <c r="A26" s="55" t="s">
        <v>63</v>
      </c>
      <c r="B26" s="55" t="s">
        <v>64</v>
      </c>
      <c r="C26" s="56">
        <v>0</v>
      </c>
      <c r="D26" s="56">
        <v>41</v>
      </c>
      <c r="E26" s="56">
        <v>41</v>
      </c>
      <c r="F26" s="11">
        <v>29.52</v>
      </c>
      <c r="G26" s="56">
        <v>0</v>
      </c>
      <c r="H26" s="56">
        <v>2</v>
      </c>
      <c r="I26" s="56">
        <v>1</v>
      </c>
      <c r="J26" s="56">
        <v>29</v>
      </c>
      <c r="K26" s="56">
        <v>0</v>
      </c>
      <c r="L26" s="56">
        <v>32</v>
      </c>
      <c r="M26" s="11">
        <v>38.119999999999997</v>
      </c>
      <c r="N26" s="56">
        <v>0</v>
      </c>
      <c r="O26" s="56">
        <v>0</v>
      </c>
      <c r="P26" s="56">
        <v>1</v>
      </c>
      <c r="Q26" s="56">
        <v>5</v>
      </c>
      <c r="R26" s="56">
        <v>0</v>
      </c>
      <c r="S26" s="56">
        <v>6</v>
      </c>
      <c r="T26" s="11">
        <v>15.07</v>
      </c>
      <c r="U26" s="57">
        <v>79</v>
      </c>
      <c r="V26" s="54">
        <v>82.71</v>
      </c>
    </row>
    <row r="27" spans="1:22" x14ac:dyDescent="0.25">
      <c r="A27" s="29" t="s">
        <v>65</v>
      </c>
      <c r="B27" s="29" t="s">
        <v>66</v>
      </c>
      <c r="C27" s="28">
        <v>0</v>
      </c>
      <c r="D27" s="28">
        <v>61</v>
      </c>
      <c r="E27" s="28">
        <v>61</v>
      </c>
      <c r="F27" s="27">
        <v>43.92</v>
      </c>
      <c r="G27" s="28">
        <v>0</v>
      </c>
      <c r="H27" s="28">
        <v>3</v>
      </c>
      <c r="I27" s="28">
        <v>1</v>
      </c>
      <c r="J27" s="28">
        <v>16</v>
      </c>
      <c r="K27" s="28">
        <v>0</v>
      </c>
      <c r="L27" s="28">
        <v>20</v>
      </c>
      <c r="M27" s="27">
        <v>23.599999999999998</v>
      </c>
      <c r="N27" s="28">
        <v>0</v>
      </c>
      <c r="O27" s="28">
        <v>0</v>
      </c>
      <c r="P27" s="28">
        <v>0</v>
      </c>
      <c r="Q27" s="28">
        <v>13</v>
      </c>
      <c r="R27" s="28">
        <v>0</v>
      </c>
      <c r="S27" s="28">
        <v>13</v>
      </c>
      <c r="T27" s="27">
        <v>35.620000000000005</v>
      </c>
      <c r="U27" s="25">
        <v>94</v>
      </c>
      <c r="V27" s="25">
        <v>103.14</v>
      </c>
    </row>
    <row r="28" spans="1:22" x14ac:dyDescent="0.25">
      <c r="A28" s="13" t="s">
        <v>67</v>
      </c>
      <c r="B28" s="13" t="s">
        <v>68</v>
      </c>
      <c r="C28" s="12">
        <v>1</v>
      </c>
      <c r="D28" s="12">
        <v>128</v>
      </c>
      <c r="E28" s="12">
        <v>129</v>
      </c>
      <c r="F28" s="11">
        <v>92.88</v>
      </c>
      <c r="G28" s="12">
        <v>0</v>
      </c>
      <c r="H28" s="12">
        <v>0</v>
      </c>
      <c r="I28" s="12">
        <v>1</v>
      </c>
      <c r="J28" s="12">
        <v>37</v>
      </c>
      <c r="K28" s="12">
        <v>0</v>
      </c>
      <c r="L28" s="12">
        <v>38</v>
      </c>
      <c r="M28" s="11">
        <v>45.379999999999995</v>
      </c>
      <c r="N28" s="12">
        <v>0</v>
      </c>
      <c r="O28" s="12">
        <v>0</v>
      </c>
      <c r="P28" s="12">
        <v>3</v>
      </c>
      <c r="Q28" s="12">
        <v>7</v>
      </c>
      <c r="R28" s="12">
        <v>0</v>
      </c>
      <c r="S28" s="12">
        <v>10</v>
      </c>
      <c r="T28" s="11">
        <v>23.29</v>
      </c>
      <c r="U28" s="53">
        <v>177</v>
      </c>
      <c r="V28" s="54">
        <v>161.54999999999998</v>
      </c>
    </row>
    <row r="29" spans="1:22" x14ac:dyDescent="0.25">
      <c r="A29" s="13" t="s">
        <v>69</v>
      </c>
      <c r="B29" s="13" t="s">
        <v>70</v>
      </c>
      <c r="C29" s="12">
        <v>0</v>
      </c>
      <c r="D29" s="12">
        <v>31</v>
      </c>
      <c r="E29" s="12">
        <v>31</v>
      </c>
      <c r="F29" s="11">
        <v>22.32</v>
      </c>
      <c r="G29" s="12">
        <v>0</v>
      </c>
      <c r="H29" s="12">
        <v>0</v>
      </c>
      <c r="I29" s="12">
        <v>0</v>
      </c>
      <c r="J29" s="12">
        <v>9</v>
      </c>
      <c r="K29" s="12">
        <v>0</v>
      </c>
      <c r="L29" s="12">
        <v>9</v>
      </c>
      <c r="M29" s="11">
        <v>10.89</v>
      </c>
      <c r="N29" s="12">
        <v>0</v>
      </c>
      <c r="O29" s="12">
        <v>0</v>
      </c>
      <c r="P29" s="12">
        <v>0</v>
      </c>
      <c r="Q29" s="12">
        <v>3</v>
      </c>
      <c r="R29" s="12">
        <v>0</v>
      </c>
      <c r="S29" s="12">
        <v>3</v>
      </c>
      <c r="T29" s="11">
        <v>8.2200000000000006</v>
      </c>
      <c r="U29" s="53">
        <v>43</v>
      </c>
      <c r="V29" s="54">
        <v>41.43</v>
      </c>
    </row>
    <row r="30" spans="1:22" x14ac:dyDescent="0.25">
      <c r="A30" s="29" t="s">
        <v>71</v>
      </c>
      <c r="B30" s="29" t="s">
        <v>72</v>
      </c>
      <c r="C30" s="28">
        <v>0</v>
      </c>
      <c r="D30" s="28">
        <v>39</v>
      </c>
      <c r="E30" s="28">
        <v>39</v>
      </c>
      <c r="F30" s="27">
        <v>28.08</v>
      </c>
      <c r="G30" s="26">
        <v>0</v>
      </c>
      <c r="H30" s="26">
        <v>0</v>
      </c>
      <c r="I30" s="26">
        <v>1</v>
      </c>
      <c r="J30" s="26">
        <v>9</v>
      </c>
      <c r="K30" s="26">
        <v>0</v>
      </c>
      <c r="L30" s="28">
        <v>10</v>
      </c>
      <c r="M30" s="27">
        <v>11.5</v>
      </c>
      <c r="N30" s="28">
        <v>0</v>
      </c>
      <c r="O30" s="28">
        <v>1</v>
      </c>
      <c r="P30" s="28">
        <v>0</v>
      </c>
      <c r="Q30" s="28">
        <v>11</v>
      </c>
      <c r="R30" s="28">
        <v>0</v>
      </c>
      <c r="S30" s="28">
        <v>12</v>
      </c>
      <c r="T30" s="27">
        <v>32.880000000000003</v>
      </c>
      <c r="U30" s="25">
        <v>61</v>
      </c>
      <c r="V30" s="24">
        <v>72.460000000000008</v>
      </c>
    </row>
    <row r="31" spans="1:22" x14ac:dyDescent="0.25">
      <c r="A31" s="29" t="s">
        <v>73</v>
      </c>
      <c r="B31" s="29" t="s">
        <v>74</v>
      </c>
      <c r="C31" s="28">
        <v>0</v>
      </c>
      <c r="D31" s="28">
        <v>47</v>
      </c>
      <c r="E31" s="28">
        <v>47</v>
      </c>
      <c r="F31" s="27">
        <v>33.839999999999996</v>
      </c>
      <c r="G31" s="28">
        <v>0</v>
      </c>
      <c r="H31" s="28">
        <v>0</v>
      </c>
      <c r="I31" s="28">
        <v>1</v>
      </c>
      <c r="J31" s="28">
        <v>7</v>
      </c>
      <c r="K31" s="28">
        <v>0</v>
      </c>
      <c r="L31" s="28">
        <v>8</v>
      </c>
      <c r="M31" s="27">
        <v>9.0799999999999983</v>
      </c>
      <c r="N31" s="28">
        <v>0</v>
      </c>
      <c r="O31" s="28">
        <v>0</v>
      </c>
      <c r="P31" s="28">
        <v>0</v>
      </c>
      <c r="Q31" s="28">
        <v>5</v>
      </c>
      <c r="R31" s="28">
        <v>0</v>
      </c>
      <c r="S31" s="28">
        <v>5</v>
      </c>
      <c r="T31" s="27">
        <v>13.700000000000001</v>
      </c>
      <c r="U31" s="25">
        <v>60</v>
      </c>
      <c r="V31" s="25">
        <v>56.62</v>
      </c>
    </row>
    <row r="32" spans="1:22" x14ac:dyDescent="0.25">
      <c r="A32" s="29" t="s">
        <v>75</v>
      </c>
      <c r="B32" s="29" t="s">
        <v>76</v>
      </c>
      <c r="C32" s="28">
        <v>0</v>
      </c>
      <c r="D32" s="28">
        <v>31</v>
      </c>
      <c r="E32" s="28">
        <v>31</v>
      </c>
      <c r="F32" s="27">
        <v>22.32</v>
      </c>
      <c r="G32" s="28">
        <v>0</v>
      </c>
      <c r="H32" s="28">
        <v>0</v>
      </c>
      <c r="I32" s="28">
        <v>2</v>
      </c>
      <c r="J32" s="28">
        <v>11</v>
      </c>
      <c r="K32" s="28">
        <v>0</v>
      </c>
      <c r="L32" s="28">
        <v>13</v>
      </c>
      <c r="M32" s="27">
        <v>14.53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7">
        <v>0</v>
      </c>
      <c r="U32" s="25">
        <v>44</v>
      </c>
      <c r="V32" s="24">
        <v>36.85</v>
      </c>
    </row>
    <row r="33" spans="1:22" x14ac:dyDescent="0.25">
      <c r="A33" s="29" t="s">
        <v>77</v>
      </c>
      <c r="B33" s="29" t="s">
        <v>78</v>
      </c>
      <c r="C33" s="28">
        <v>0</v>
      </c>
      <c r="D33" s="28">
        <v>39</v>
      </c>
      <c r="E33" s="28">
        <v>39</v>
      </c>
      <c r="F33" s="27">
        <v>28.08</v>
      </c>
      <c r="G33" s="28">
        <v>0</v>
      </c>
      <c r="H33" s="28">
        <v>0</v>
      </c>
      <c r="I33" s="28">
        <v>7</v>
      </c>
      <c r="J33" s="28">
        <v>11</v>
      </c>
      <c r="K33" s="28">
        <v>0</v>
      </c>
      <c r="L33" s="28">
        <v>18</v>
      </c>
      <c r="M33" s="27">
        <v>17.579999999999998</v>
      </c>
      <c r="N33" s="28">
        <v>0</v>
      </c>
      <c r="O33" s="28">
        <v>0</v>
      </c>
      <c r="P33" s="28">
        <v>0</v>
      </c>
      <c r="Q33" s="28">
        <v>5</v>
      </c>
      <c r="R33" s="28">
        <v>0</v>
      </c>
      <c r="S33" s="28">
        <v>5</v>
      </c>
      <c r="T33" s="27">
        <v>13.700000000000001</v>
      </c>
      <c r="U33" s="25">
        <v>62</v>
      </c>
      <c r="V33" s="26">
        <v>59.36</v>
      </c>
    </row>
    <row r="34" spans="1:22" x14ac:dyDescent="0.25">
      <c r="A34" s="29" t="s">
        <v>79</v>
      </c>
      <c r="B34" s="29" t="s">
        <v>80</v>
      </c>
      <c r="C34" s="28">
        <v>1</v>
      </c>
      <c r="D34" s="28">
        <v>50</v>
      </c>
      <c r="E34" s="28">
        <v>51</v>
      </c>
      <c r="F34" s="27">
        <v>36.72</v>
      </c>
      <c r="G34" s="26">
        <v>0</v>
      </c>
      <c r="H34" s="26">
        <v>0</v>
      </c>
      <c r="I34" s="26">
        <v>0</v>
      </c>
      <c r="J34" s="26">
        <v>31</v>
      </c>
      <c r="K34" s="26">
        <v>0</v>
      </c>
      <c r="L34" s="28">
        <v>31</v>
      </c>
      <c r="M34" s="27">
        <v>37.51</v>
      </c>
      <c r="N34" s="28">
        <v>0</v>
      </c>
      <c r="O34" s="28">
        <v>0</v>
      </c>
      <c r="P34" s="28">
        <v>0</v>
      </c>
      <c r="Q34" s="28">
        <v>7</v>
      </c>
      <c r="R34" s="28">
        <v>0</v>
      </c>
      <c r="S34" s="28">
        <v>7</v>
      </c>
      <c r="T34" s="27">
        <v>19.18</v>
      </c>
      <c r="U34" s="25">
        <v>89</v>
      </c>
      <c r="V34" s="24">
        <v>93.41</v>
      </c>
    </row>
    <row r="35" spans="1:22" x14ac:dyDescent="0.25">
      <c r="A35" s="29" t="s">
        <v>81</v>
      </c>
      <c r="B35" s="29" t="s">
        <v>82</v>
      </c>
      <c r="C35" s="28">
        <v>0</v>
      </c>
      <c r="D35" s="28">
        <v>15</v>
      </c>
      <c r="E35" s="28">
        <v>15</v>
      </c>
      <c r="F35" s="27">
        <v>10.799999999999999</v>
      </c>
      <c r="G35" s="28">
        <v>0</v>
      </c>
      <c r="H35" s="28">
        <v>0</v>
      </c>
      <c r="I35" s="28">
        <v>0</v>
      </c>
      <c r="J35" s="28">
        <v>6</v>
      </c>
      <c r="K35" s="28">
        <v>0</v>
      </c>
      <c r="L35" s="28">
        <v>6</v>
      </c>
      <c r="M35" s="27">
        <v>7.26</v>
      </c>
      <c r="N35" s="28">
        <v>0</v>
      </c>
      <c r="O35" s="28">
        <v>0</v>
      </c>
      <c r="P35" s="28">
        <v>0</v>
      </c>
      <c r="Q35" s="28">
        <v>2</v>
      </c>
      <c r="R35" s="28">
        <v>0</v>
      </c>
      <c r="S35" s="28">
        <v>2</v>
      </c>
      <c r="T35" s="27">
        <v>5.48</v>
      </c>
      <c r="U35" s="25">
        <v>23</v>
      </c>
      <c r="V35" s="26">
        <v>23.54</v>
      </c>
    </row>
    <row r="36" spans="1:22" x14ac:dyDescent="0.25">
      <c r="A36" s="29" t="s">
        <v>83</v>
      </c>
      <c r="B36" s="29" t="s">
        <v>84</v>
      </c>
      <c r="C36" s="28">
        <v>0</v>
      </c>
      <c r="D36" s="28">
        <v>100</v>
      </c>
      <c r="E36" s="28">
        <v>100</v>
      </c>
      <c r="F36" s="27">
        <v>72</v>
      </c>
      <c r="G36" s="28">
        <v>0</v>
      </c>
      <c r="H36" s="28">
        <v>2</v>
      </c>
      <c r="I36" s="28">
        <v>6</v>
      </c>
      <c r="J36" s="28">
        <v>28</v>
      </c>
      <c r="K36" s="28">
        <v>0</v>
      </c>
      <c r="L36" s="28">
        <v>36</v>
      </c>
      <c r="M36" s="27">
        <v>39.959999999999994</v>
      </c>
      <c r="N36" s="28">
        <v>0</v>
      </c>
      <c r="O36" s="28">
        <v>0</v>
      </c>
      <c r="P36" s="28">
        <v>1</v>
      </c>
      <c r="Q36" s="28">
        <v>13</v>
      </c>
      <c r="R36" s="28">
        <v>0</v>
      </c>
      <c r="S36" s="28">
        <v>14</v>
      </c>
      <c r="T36" s="27">
        <v>36.99</v>
      </c>
      <c r="U36" s="25">
        <v>150</v>
      </c>
      <c r="V36" s="24">
        <v>148.94999999999999</v>
      </c>
    </row>
    <row r="37" spans="1:22" x14ac:dyDescent="0.25">
      <c r="A37" s="29" t="s">
        <v>85</v>
      </c>
      <c r="B37" s="29" t="s">
        <v>86</v>
      </c>
      <c r="C37" s="28">
        <v>2</v>
      </c>
      <c r="D37" s="28">
        <v>267</v>
      </c>
      <c r="E37" s="28">
        <v>269</v>
      </c>
      <c r="F37" s="27">
        <v>193.68</v>
      </c>
      <c r="G37" s="28">
        <v>0</v>
      </c>
      <c r="H37" s="28">
        <v>26</v>
      </c>
      <c r="I37" s="28">
        <v>0</v>
      </c>
      <c r="J37" s="28">
        <v>69</v>
      </c>
      <c r="K37" s="28">
        <v>0</v>
      </c>
      <c r="L37" s="28">
        <v>95</v>
      </c>
      <c r="M37" s="27">
        <v>114.95</v>
      </c>
      <c r="N37" s="28">
        <v>1</v>
      </c>
      <c r="O37" s="28">
        <v>6</v>
      </c>
      <c r="P37" s="28">
        <v>0</v>
      </c>
      <c r="Q37" s="28">
        <v>55</v>
      </c>
      <c r="R37" s="28">
        <v>0</v>
      </c>
      <c r="S37" s="28">
        <v>62</v>
      </c>
      <c r="T37" s="27">
        <v>169.88000000000002</v>
      </c>
      <c r="U37" s="25">
        <v>426</v>
      </c>
      <c r="V37" s="26">
        <v>478.51000000000005</v>
      </c>
    </row>
    <row r="38" spans="1:22" x14ac:dyDescent="0.25">
      <c r="A38" s="29" t="s">
        <v>87</v>
      </c>
      <c r="B38" s="29" t="s">
        <v>88</v>
      </c>
      <c r="C38" s="28">
        <v>0</v>
      </c>
      <c r="D38" s="28">
        <v>57</v>
      </c>
      <c r="E38" s="28">
        <v>57</v>
      </c>
      <c r="F38" s="27">
        <v>41.04</v>
      </c>
      <c r="G38" s="28">
        <v>1</v>
      </c>
      <c r="H38" s="28">
        <v>1</v>
      </c>
      <c r="I38" s="28">
        <v>4</v>
      </c>
      <c r="J38" s="28">
        <v>13</v>
      </c>
      <c r="K38" s="28">
        <v>0</v>
      </c>
      <c r="L38" s="28">
        <v>19</v>
      </c>
      <c r="M38" s="27">
        <v>20.59</v>
      </c>
      <c r="N38" s="28">
        <v>0</v>
      </c>
      <c r="O38" s="28">
        <v>0</v>
      </c>
      <c r="P38" s="28">
        <v>0</v>
      </c>
      <c r="Q38" s="28">
        <v>11</v>
      </c>
      <c r="R38" s="28">
        <v>0</v>
      </c>
      <c r="S38" s="28">
        <v>11</v>
      </c>
      <c r="T38" s="27">
        <v>30.14</v>
      </c>
      <c r="U38" s="25">
        <v>87</v>
      </c>
      <c r="V38" s="24">
        <v>91.77000000000001</v>
      </c>
    </row>
    <row r="39" spans="1:22" x14ac:dyDescent="0.25">
      <c r="A39" s="13" t="s">
        <v>89</v>
      </c>
      <c r="B39" s="13" t="s">
        <v>90</v>
      </c>
      <c r="C39" s="12">
        <v>2</v>
      </c>
      <c r="D39" s="12">
        <v>168</v>
      </c>
      <c r="E39" s="12">
        <v>170</v>
      </c>
      <c r="F39" s="11">
        <v>122.39999999999999</v>
      </c>
      <c r="G39" s="12">
        <v>0</v>
      </c>
      <c r="H39" s="12">
        <v>1</v>
      </c>
      <c r="I39" s="12">
        <v>8</v>
      </c>
      <c r="J39" s="12">
        <v>64</v>
      </c>
      <c r="K39" s="12">
        <v>0</v>
      </c>
      <c r="L39" s="12">
        <v>73</v>
      </c>
      <c r="M39" s="11">
        <v>83.529999999999987</v>
      </c>
      <c r="N39" s="12">
        <v>0</v>
      </c>
      <c r="O39" s="12">
        <v>0</v>
      </c>
      <c r="P39" s="12">
        <v>1</v>
      </c>
      <c r="Q39" s="12">
        <v>19</v>
      </c>
      <c r="R39" s="12">
        <v>0</v>
      </c>
      <c r="S39" s="12">
        <v>20</v>
      </c>
      <c r="T39" s="11">
        <v>53.43</v>
      </c>
      <c r="U39" s="53">
        <v>263</v>
      </c>
      <c r="V39" s="54">
        <v>259.35999999999996</v>
      </c>
    </row>
    <row r="40" spans="1:22" x14ac:dyDescent="0.25">
      <c r="A40" s="13" t="s">
        <v>91</v>
      </c>
      <c r="B40" s="13" t="s">
        <v>92</v>
      </c>
      <c r="C40" s="12">
        <v>2</v>
      </c>
      <c r="D40" s="12">
        <v>178</v>
      </c>
      <c r="E40" s="12">
        <v>180</v>
      </c>
      <c r="F40" s="11">
        <v>129.6</v>
      </c>
      <c r="G40" s="12">
        <v>0</v>
      </c>
      <c r="H40" s="12">
        <v>2</v>
      </c>
      <c r="I40" s="12">
        <v>10</v>
      </c>
      <c r="J40" s="12">
        <v>102</v>
      </c>
      <c r="K40" s="12">
        <v>0</v>
      </c>
      <c r="L40" s="12">
        <v>114</v>
      </c>
      <c r="M40" s="11">
        <v>131.94</v>
      </c>
      <c r="N40" s="12">
        <v>0</v>
      </c>
      <c r="O40" s="12">
        <v>0</v>
      </c>
      <c r="P40" s="12">
        <v>8</v>
      </c>
      <c r="Q40" s="12">
        <v>33</v>
      </c>
      <c r="R40" s="12">
        <v>0</v>
      </c>
      <c r="S40" s="12">
        <v>41</v>
      </c>
      <c r="T40" s="11">
        <v>101.38</v>
      </c>
      <c r="U40" s="53">
        <v>335</v>
      </c>
      <c r="V40" s="54">
        <v>362.91999999999996</v>
      </c>
    </row>
    <row r="41" spans="1:22" x14ac:dyDescent="0.25">
      <c r="A41" s="13" t="s">
        <v>93</v>
      </c>
      <c r="B41" s="13" t="s">
        <v>94</v>
      </c>
      <c r="C41" s="12">
        <v>0</v>
      </c>
      <c r="D41" s="12">
        <v>45</v>
      </c>
      <c r="E41" s="12">
        <v>45</v>
      </c>
      <c r="F41" s="11">
        <v>32.4</v>
      </c>
      <c r="G41" s="12">
        <v>0</v>
      </c>
      <c r="H41" s="12">
        <v>0</v>
      </c>
      <c r="I41" s="12">
        <v>1</v>
      </c>
      <c r="J41" s="12">
        <v>21</v>
      </c>
      <c r="K41" s="12">
        <v>0</v>
      </c>
      <c r="L41" s="12">
        <v>22</v>
      </c>
      <c r="M41" s="11">
        <v>26.02</v>
      </c>
      <c r="N41" s="12">
        <v>0</v>
      </c>
      <c r="O41" s="12">
        <v>1</v>
      </c>
      <c r="P41" s="12">
        <v>2</v>
      </c>
      <c r="Q41" s="12">
        <v>7</v>
      </c>
      <c r="R41" s="12">
        <v>0</v>
      </c>
      <c r="S41" s="12">
        <v>10</v>
      </c>
      <c r="T41" s="11">
        <v>24.660000000000004</v>
      </c>
      <c r="U41" s="53">
        <v>77</v>
      </c>
      <c r="V41" s="54">
        <v>83.080000000000013</v>
      </c>
    </row>
    <row r="42" spans="1:22" x14ac:dyDescent="0.25">
      <c r="A42" s="29" t="s">
        <v>95</v>
      </c>
      <c r="B42" s="29" t="s">
        <v>96</v>
      </c>
      <c r="C42" s="28">
        <v>0</v>
      </c>
      <c r="D42" s="28">
        <v>35</v>
      </c>
      <c r="E42" s="28">
        <v>35</v>
      </c>
      <c r="F42" s="27">
        <v>25.2</v>
      </c>
      <c r="G42" s="26">
        <v>0</v>
      </c>
      <c r="H42" s="26">
        <v>0</v>
      </c>
      <c r="I42" s="26">
        <v>0</v>
      </c>
      <c r="J42" s="26">
        <v>4</v>
      </c>
      <c r="K42" s="26">
        <v>0</v>
      </c>
      <c r="L42" s="28">
        <v>4</v>
      </c>
      <c r="M42" s="27">
        <v>4.84</v>
      </c>
      <c r="N42" s="28">
        <v>0</v>
      </c>
      <c r="O42" s="28">
        <v>0</v>
      </c>
      <c r="P42" s="28">
        <v>0</v>
      </c>
      <c r="Q42" s="28">
        <v>4</v>
      </c>
      <c r="R42" s="28">
        <v>0</v>
      </c>
      <c r="S42" s="28">
        <v>4</v>
      </c>
      <c r="T42" s="27">
        <v>10.96</v>
      </c>
      <c r="U42" s="25">
        <v>43</v>
      </c>
      <c r="V42" s="24">
        <v>41</v>
      </c>
    </row>
    <row r="43" spans="1:22" x14ac:dyDescent="0.25">
      <c r="A43" s="29" t="s">
        <v>97</v>
      </c>
      <c r="B43" s="29" t="s">
        <v>98</v>
      </c>
      <c r="C43" s="28">
        <v>0</v>
      </c>
      <c r="D43" s="28">
        <v>52</v>
      </c>
      <c r="E43" s="28">
        <v>52</v>
      </c>
      <c r="F43" s="27">
        <v>37.44</v>
      </c>
      <c r="G43" s="26">
        <v>0</v>
      </c>
      <c r="H43" s="26">
        <v>0</v>
      </c>
      <c r="I43" s="26">
        <v>2</v>
      </c>
      <c r="J43" s="26">
        <v>14</v>
      </c>
      <c r="K43" s="26">
        <v>0</v>
      </c>
      <c r="L43" s="28">
        <v>16</v>
      </c>
      <c r="M43" s="27">
        <v>18.159999999999997</v>
      </c>
      <c r="N43" s="28">
        <v>0</v>
      </c>
      <c r="O43" s="28">
        <v>0</v>
      </c>
      <c r="P43" s="28">
        <v>0</v>
      </c>
      <c r="Q43" s="28">
        <v>4</v>
      </c>
      <c r="R43" s="28">
        <v>0</v>
      </c>
      <c r="S43" s="28">
        <v>4</v>
      </c>
      <c r="T43" s="27">
        <v>10.96</v>
      </c>
      <c r="U43" s="25">
        <v>72</v>
      </c>
      <c r="V43" s="24">
        <v>66.56</v>
      </c>
    </row>
    <row r="44" spans="1:22" x14ac:dyDescent="0.25">
      <c r="A44" s="29" t="s">
        <v>99</v>
      </c>
      <c r="B44" s="29" t="s">
        <v>100</v>
      </c>
      <c r="C44" s="28">
        <v>0</v>
      </c>
      <c r="D44" s="28">
        <v>32</v>
      </c>
      <c r="E44" s="28">
        <v>32</v>
      </c>
      <c r="F44" s="27">
        <v>23.04</v>
      </c>
      <c r="G44" s="26">
        <v>0</v>
      </c>
      <c r="H44" s="26">
        <v>0</v>
      </c>
      <c r="I44" s="26">
        <v>0</v>
      </c>
      <c r="J44" s="26">
        <v>13</v>
      </c>
      <c r="K44" s="26">
        <v>0</v>
      </c>
      <c r="L44" s="28">
        <v>13</v>
      </c>
      <c r="M44" s="27">
        <v>15.73</v>
      </c>
      <c r="N44" s="28">
        <v>0</v>
      </c>
      <c r="O44" s="28">
        <v>0</v>
      </c>
      <c r="P44" s="28">
        <v>0</v>
      </c>
      <c r="Q44" s="28">
        <v>4</v>
      </c>
      <c r="R44" s="28">
        <v>0</v>
      </c>
      <c r="S44" s="28">
        <v>4</v>
      </c>
      <c r="T44" s="27">
        <v>10.96</v>
      </c>
      <c r="U44" s="25">
        <v>49</v>
      </c>
      <c r="V44" s="24">
        <v>49.730000000000004</v>
      </c>
    </row>
    <row r="45" spans="1:22" x14ac:dyDescent="0.25">
      <c r="A45" s="29" t="s">
        <v>101</v>
      </c>
      <c r="B45" s="29" t="s">
        <v>102</v>
      </c>
      <c r="C45" s="28">
        <v>5</v>
      </c>
      <c r="D45" s="28">
        <v>364</v>
      </c>
      <c r="E45" s="28">
        <v>369</v>
      </c>
      <c r="F45" s="27">
        <v>265.68</v>
      </c>
      <c r="G45" s="28">
        <v>0</v>
      </c>
      <c r="H45" s="28">
        <v>6</v>
      </c>
      <c r="I45" s="28">
        <v>6</v>
      </c>
      <c r="J45" s="60">
        <v>149</v>
      </c>
      <c r="K45" s="28">
        <v>0</v>
      </c>
      <c r="L45" s="28">
        <v>161</v>
      </c>
      <c r="M45" s="27">
        <v>191.20999999999998</v>
      </c>
      <c r="N45" s="28">
        <v>0</v>
      </c>
      <c r="O45" s="28">
        <v>0</v>
      </c>
      <c r="P45" s="28">
        <v>2</v>
      </c>
      <c r="Q45" s="28">
        <v>114</v>
      </c>
      <c r="R45" s="28">
        <v>0</v>
      </c>
      <c r="S45" s="28">
        <v>116</v>
      </c>
      <c r="T45" s="27">
        <v>315.10000000000002</v>
      </c>
      <c r="U45" s="25">
        <v>646</v>
      </c>
      <c r="V45" s="24">
        <v>771.99</v>
      </c>
    </row>
    <row r="46" spans="1:22" x14ac:dyDescent="0.25">
      <c r="A46" s="29" t="s">
        <v>103</v>
      </c>
      <c r="B46" s="29" t="s">
        <v>104</v>
      </c>
      <c r="C46" s="28">
        <v>0</v>
      </c>
      <c r="D46" s="28">
        <v>28</v>
      </c>
      <c r="E46" s="28">
        <v>28</v>
      </c>
      <c r="F46" s="27">
        <v>20.16</v>
      </c>
      <c r="G46" s="28">
        <v>0</v>
      </c>
      <c r="H46" s="28">
        <v>0</v>
      </c>
      <c r="I46" s="28">
        <v>0</v>
      </c>
      <c r="J46" s="28">
        <v>11</v>
      </c>
      <c r="K46" s="28">
        <v>0</v>
      </c>
      <c r="L46" s="28">
        <v>11</v>
      </c>
      <c r="M46" s="27">
        <v>13.309999999999999</v>
      </c>
      <c r="N46" s="28">
        <v>0</v>
      </c>
      <c r="O46" s="28">
        <v>0</v>
      </c>
      <c r="P46" s="28">
        <v>1</v>
      </c>
      <c r="Q46" s="28">
        <v>4</v>
      </c>
      <c r="R46" s="28">
        <v>0</v>
      </c>
      <c r="S46" s="28">
        <v>5</v>
      </c>
      <c r="T46" s="27">
        <v>12.330000000000002</v>
      </c>
      <c r="U46" s="25">
        <v>44</v>
      </c>
      <c r="V46" s="25">
        <v>45.8</v>
      </c>
    </row>
    <row r="47" spans="1:22" x14ac:dyDescent="0.25">
      <c r="A47" s="29" t="s">
        <v>105</v>
      </c>
      <c r="B47" s="29" t="s">
        <v>106</v>
      </c>
      <c r="C47" s="28">
        <v>0</v>
      </c>
      <c r="D47" s="28">
        <v>10</v>
      </c>
      <c r="E47" s="28">
        <v>10</v>
      </c>
      <c r="F47" s="27">
        <v>7.1999999999999993</v>
      </c>
      <c r="G47" s="26">
        <v>0</v>
      </c>
      <c r="H47" s="26">
        <v>1</v>
      </c>
      <c r="I47" s="26">
        <v>0</v>
      </c>
      <c r="J47" s="26">
        <v>5</v>
      </c>
      <c r="K47" s="26">
        <v>0</v>
      </c>
      <c r="L47" s="28">
        <v>6</v>
      </c>
      <c r="M47" s="27">
        <v>7.26</v>
      </c>
      <c r="N47" s="28">
        <v>0</v>
      </c>
      <c r="O47" s="28">
        <v>2</v>
      </c>
      <c r="P47" s="28">
        <v>0</v>
      </c>
      <c r="Q47" s="28">
        <v>4</v>
      </c>
      <c r="R47" s="28">
        <v>0</v>
      </c>
      <c r="S47" s="28">
        <v>6</v>
      </c>
      <c r="T47" s="27">
        <v>16.440000000000001</v>
      </c>
      <c r="U47" s="25">
        <v>22</v>
      </c>
      <c r="V47" s="24">
        <v>30.900000000000002</v>
      </c>
    </row>
    <row r="48" spans="1:22" x14ac:dyDescent="0.25">
      <c r="A48" s="29" t="s">
        <v>107</v>
      </c>
      <c r="B48" s="29" t="s">
        <v>108</v>
      </c>
      <c r="C48" s="28">
        <v>0</v>
      </c>
      <c r="D48" s="28">
        <v>19</v>
      </c>
      <c r="E48" s="28">
        <v>19</v>
      </c>
      <c r="F48" s="27">
        <v>13.68</v>
      </c>
      <c r="G48" s="28">
        <v>0</v>
      </c>
      <c r="H48" s="28">
        <v>0</v>
      </c>
      <c r="I48" s="28">
        <v>1</v>
      </c>
      <c r="J48" s="28">
        <v>13</v>
      </c>
      <c r="K48" s="28">
        <v>0</v>
      </c>
      <c r="L48" s="28">
        <v>14</v>
      </c>
      <c r="M48" s="27">
        <v>16.34</v>
      </c>
      <c r="N48" s="28">
        <v>0</v>
      </c>
      <c r="O48" s="28">
        <v>0</v>
      </c>
      <c r="P48" s="28">
        <v>0</v>
      </c>
      <c r="Q48" s="28">
        <v>8</v>
      </c>
      <c r="R48" s="28">
        <v>0</v>
      </c>
      <c r="S48" s="28">
        <v>8</v>
      </c>
      <c r="T48" s="27">
        <v>21.92</v>
      </c>
      <c r="U48" s="25">
        <v>41</v>
      </c>
      <c r="V48" s="26">
        <v>51.940000000000005</v>
      </c>
    </row>
    <row r="49" spans="1:22" x14ac:dyDescent="0.25">
      <c r="A49" s="29" t="s">
        <v>109</v>
      </c>
      <c r="B49" s="29" t="s">
        <v>110</v>
      </c>
      <c r="C49" s="28">
        <v>0</v>
      </c>
      <c r="D49" s="28">
        <v>65</v>
      </c>
      <c r="E49" s="28">
        <v>65</v>
      </c>
      <c r="F49" s="27">
        <v>46.8</v>
      </c>
      <c r="G49" s="28">
        <v>0</v>
      </c>
      <c r="H49" s="28">
        <v>1</v>
      </c>
      <c r="I49" s="28">
        <v>3</v>
      </c>
      <c r="J49" s="28">
        <v>13</v>
      </c>
      <c r="K49" s="28">
        <v>0</v>
      </c>
      <c r="L49" s="28">
        <v>17</v>
      </c>
      <c r="M49" s="27">
        <v>18.769999999999996</v>
      </c>
      <c r="N49" s="28">
        <v>0</v>
      </c>
      <c r="O49" s="28">
        <v>0</v>
      </c>
      <c r="P49" s="28">
        <v>0</v>
      </c>
      <c r="Q49" s="28">
        <v>10</v>
      </c>
      <c r="R49" s="28">
        <v>0</v>
      </c>
      <c r="S49" s="28">
        <v>10</v>
      </c>
      <c r="T49" s="27">
        <v>27.400000000000002</v>
      </c>
      <c r="U49" s="25">
        <v>92</v>
      </c>
      <c r="V49" s="26">
        <v>92.97</v>
      </c>
    </row>
    <row r="50" spans="1:22" x14ac:dyDescent="0.25">
      <c r="A50" s="29" t="s">
        <v>111</v>
      </c>
      <c r="B50" s="29" t="s">
        <v>112</v>
      </c>
      <c r="C50" s="28">
        <v>0</v>
      </c>
      <c r="D50" s="28">
        <v>51</v>
      </c>
      <c r="E50" s="28">
        <v>51</v>
      </c>
      <c r="F50" s="27">
        <v>36.72</v>
      </c>
      <c r="G50" s="28">
        <v>0</v>
      </c>
      <c r="H50" s="28">
        <v>3</v>
      </c>
      <c r="I50" s="28">
        <v>0</v>
      </c>
      <c r="J50" s="28">
        <v>12</v>
      </c>
      <c r="K50" s="28">
        <v>0</v>
      </c>
      <c r="L50" s="28">
        <v>15</v>
      </c>
      <c r="M50" s="27">
        <v>18.149999999999999</v>
      </c>
      <c r="N50" s="28">
        <v>0</v>
      </c>
      <c r="O50" s="28">
        <v>1</v>
      </c>
      <c r="P50" s="28">
        <v>0</v>
      </c>
      <c r="Q50" s="28">
        <v>15</v>
      </c>
      <c r="R50" s="28">
        <v>0</v>
      </c>
      <c r="S50" s="28">
        <v>16</v>
      </c>
      <c r="T50" s="27">
        <v>43.84</v>
      </c>
      <c r="U50" s="25">
        <v>82</v>
      </c>
      <c r="V50" s="24">
        <v>98.710000000000008</v>
      </c>
    </row>
    <row r="51" spans="1:22" x14ac:dyDescent="0.25">
      <c r="A51" s="13" t="s">
        <v>113</v>
      </c>
      <c r="B51" s="13" t="s">
        <v>114</v>
      </c>
      <c r="C51" s="12">
        <v>0</v>
      </c>
      <c r="D51" s="12">
        <v>136</v>
      </c>
      <c r="E51" s="12">
        <v>136</v>
      </c>
      <c r="F51" s="11">
        <v>97.92</v>
      </c>
      <c r="G51" s="12">
        <v>0</v>
      </c>
      <c r="H51" s="12">
        <v>0</v>
      </c>
      <c r="I51" s="12">
        <v>7</v>
      </c>
      <c r="J51" s="12">
        <v>38</v>
      </c>
      <c r="K51" s="12">
        <v>0</v>
      </c>
      <c r="L51" s="12">
        <v>45</v>
      </c>
      <c r="M51" s="11">
        <v>50.25</v>
      </c>
      <c r="N51" s="12">
        <v>0</v>
      </c>
      <c r="O51" s="12">
        <v>0</v>
      </c>
      <c r="P51" s="12">
        <v>0</v>
      </c>
      <c r="Q51" s="12">
        <v>21</v>
      </c>
      <c r="R51" s="12">
        <v>0</v>
      </c>
      <c r="S51" s="12">
        <v>21</v>
      </c>
      <c r="T51" s="11">
        <v>57.540000000000006</v>
      </c>
      <c r="U51" s="53">
        <v>202</v>
      </c>
      <c r="V51" s="54">
        <v>205.71</v>
      </c>
    </row>
    <row r="52" spans="1:22" x14ac:dyDescent="0.25">
      <c r="A52" s="13" t="s">
        <v>115</v>
      </c>
      <c r="B52" s="13" t="s">
        <v>116</v>
      </c>
      <c r="C52" s="12">
        <v>2</v>
      </c>
      <c r="D52" s="12">
        <v>153</v>
      </c>
      <c r="E52" s="12">
        <v>155</v>
      </c>
      <c r="F52" s="11">
        <v>111.6</v>
      </c>
      <c r="G52" s="12">
        <v>0</v>
      </c>
      <c r="H52" s="12">
        <v>0</v>
      </c>
      <c r="I52" s="12">
        <v>6</v>
      </c>
      <c r="J52" s="12">
        <v>53</v>
      </c>
      <c r="K52" s="12">
        <v>0</v>
      </c>
      <c r="L52" s="12">
        <v>59</v>
      </c>
      <c r="M52" s="11">
        <v>67.789999999999992</v>
      </c>
      <c r="N52" s="12">
        <v>0</v>
      </c>
      <c r="O52" s="12">
        <v>0</v>
      </c>
      <c r="P52" s="12">
        <v>9</v>
      </c>
      <c r="Q52" s="12">
        <v>31</v>
      </c>
      <c r="R52" s="12">
        <v>0</v>
      </c>
      <c r="S52" s="12">
        <v>40</v>
      </c>
      <c r="T52" s="11">
        <v>97.27000000000001</v>
      </c>
      <c r="U52" s="53">
        <v>254</v>
      </c>
      <c r="V52" s="54">
        <v>276.65999999999997</v>
      </c>
    </row>
    <row r="53" spans="1:22" x14ac:dyDescent="0.25">
      <c r="A53" s="29" t="s">
        <v>117</v>
      </c>
      <c r="B53" s="29" t="s">
        <v>118</v>
      </c>
      <c r="C53" s="28">
        <v>2</v>
      </c>
      <c r="D53" s="28">
        <v>332</v>
      </c>
      <c r="E53" s="28">
        <v>334</v>
      </c>
      <c r="F53" s="27">
        <v>240.48</v>
      </c>
      <c r="G53" s="26">
        <v>1</v>
      </c>
      <c r="H53" s="26">
        <v>17</v>
      </c>
      <c r="I53" s="26">
        <v>0</v>
      </c>
      <c r="J53" s="26">
        <v>170</v>
      </c>
      <c r="K53" s="26">
        <v>1</v>
      </c>
      <c r="L53" s="28">
        <v>189</v>
      </c>
      <c r="M53" s="27">
        <v>228.09</v>
      </c>
      <c r="N53" s="28">
        <v>0</v>
      </c>
      <c r="O53" s="28">
        <v>17</v>
      </c>
      <c r="P53" s="28">
        <v>4</v>
      </c>
      <c r="Q53" s="28">
        <v>107</v>
      </c>
      <c r="R53" s="28">
        <v>0</v>
      </c>
      <c r="S53" s="28">
        <v>128</v>
      </c>
      <c r="T53" s="27">
        <v>345.24000000000007</v>
      </c>
      <c r="U53" s="25">
        <v>651</v>
      </c>
      <c r="V53" s="24">
        <v>813.81000000000006</v>
      </c>
    </row>
    <row r="54" spans="1:22" x14ac:dyDescent="0.25">
      <c r="A54" s="29" t="s">
        <v>119</v>
      </c>
      <c r="B54" s="29" t="s">
        <v>120</v>
      </c>
      <c r="C54" s="28">
        <v>8</v>
      </c>
      <c r="D54" s="28">
        <v>1396</v>
      </c>
      <c r="E54" s="28">
        <v>1404</v>
      </c>
      <c r="F54" s="27">
        <v>1010.88</v>
      </c>
      <c r="G54" s="28">
        <v>1</v>
      </c>
      <c r="H54" s="28">
        <v>7</v>
      </c>
      <c r="I54" s="28">
        <v>97</v>
      </c>
      <c r="J54" s="28">
        <v>422</v>
      </c>
      <c r="K54" s="28">
        <v>0</v>
      </c>
      <c r="L54" s="28">
        <v>527</v>
      </c>
      <c r="M54" s="27">
        <v>579.46999999999991</v>
      </c>
      <c r="N54" s="28">
        <v>0</v>
      </c>
      <c r="O54" s="28">
        <v>5</v>
      </c>
      <c r="P54" s="28">
        <v>14</v>
      </c>
      <c r="Q54" s="28">
        <v>294</v>
      </c>
      <c r="R54" s="28">
        <v>0</v>
      </c>
      <c r="S54" s="28">
        <v>313</v>
      </c>
      <c r="T54" s="27">
        <v>838.44</v>
      </c>
      <c r="U54" s="25">
        <v>2244</v>
      </c>
      <c r="V54" s="24">
        <v>2428.79</v>
      </c>
    </row>
    <row r="55" spans="1:22" x14ac:dyDescent="0.25">
      <c r="A55" s="29" t="s">
        <v>121</v>
      </c>
      <c r="B55" s="29" t="s">
        <v>122</v>
      </c>
      <c r="C55" s="28">
        <v>0</v>
      </c>
      <c r="D55" s="28">
        <v>86</v>
      </c>
      <c r="E55" s="28">
        <v>86</v>
      </c>
      <c r="F55" s="27">
        <v>61.919999999999995</v>
      </c>
      <c r="G55" s="28">
        <v>1</v>
      </c>
      <c r="H55" s="28">
        <v>4</v>
      </c>
      <c r="I55" s="28">
        <v>6</v>
      </c>
      <c r="J55" s="28">
        <v>23</v>
      </c>
      <c r="K55" s="28">
        <v>0</v>
      </c>
      <c r="L55" s="28">
        <v>34</v>
      </c>
      <c r="M55" s="27">
        <v>37.539999999999992</v>
      </c>
      <c r="N55" s="28">
        <v>0</v>
      </c>
      <c r="O55" s="28">
        <v>0</v>
      </c>
      <c r="P55" s="28">
        <v>2</v>
      </c>
      <c r="Q55" s="28">
        <v>6</v>
      </c>
      <c r="R55" s="28">
        <v>0</v>
      </c>
      <c r="S55" s="28">
        <v>8</v>
      </c>
      <c r="T55" s="27">
        <v>19.18</v>
      </c>
      <c r="U55" s="25">
        <v>128</v>
      </c>
      <c r="V55" s="24">
        <v>118.63999999999999</v>
      </c>
    </row>
    <row r="56" spans="1:22" x14ac:dyDescent="0.25">
      <c r="A56" s="29" t="s">
        <v>123</v>
      </c>
      <c r="B56" s="29" t="s">
        <v>124</v>
      </c>
      <c r="C56" s="28">
        <v>1</v>
      </c>
      <c r="D56" s="28">
        <v>116</v>
      </c>
      <c r="E56" s="28">
        <v>117</v>
      </c>
      <c r="F56" s="27">
        <v>84.24</v>
      </c>
      <c r="G56" s="28">
        <v>0</v>
      </c>
      <c r="H56" s="28">
        <v>5</v>
      </c>
      <c r="I56" s="28">
        <v>2</v>
      </c>
      <c r="J56" s="28">
        <v>23</v>
      </c>
      <c r="K56" s="28">
        <v>0</v>
      </c>
      <c r="L56" s="28">
        <v>30</v>
      </c>
      <c r="M56" s="27">
        <v>35.099999999999994</v>
      </c>
      <c r="N56" s="28">
        <v>0</v>
      </c>
      <c r="O56" s="28">
        <v>3</v>
      </c>
      <c r="P56" s="28">
        <v>0</v>
      </c>
      <c r="Q56" s="28">
        <v>13</v>
      </c>
      <c r="R56" s="28">
        <v>0</v>
      </c>
      <c r="S56" s="28">
        <v>16</v>
      </c>
      <c r="T56" s="27">
        <v>43.84</v>
      </c>
      <c r="U56" s="25">
        <v>163</v>
      </c>
      <c r="V56" s="24">
        <v>163.18</v>
      </c>
    </row>
    <row r="57" spans="1:22" x14ac:dyDescent="0.25">
      <c r="A57" s="29" t="s">
        <v>125</v>
      </c>
      <c r="B57" s="29" t="s">
        <v>126</v>
      </c>
      <c r="C57" s="28">
        <v>0</v>
      </c>
      <c r="D57" s="28">
        <v>54</v>
      </c>
      <c r="E57" s="28">
        <v>54</v>
      </c>
      <c r="F57" s="27">
        <v>38.879999999999995</v>
      </c>
      <c r="G57" s="28">
        <v>0</v>
      </c>
      <c r="H57" s="28">
        <v>1</v>
      </c>
      <c r="I57" s="28">
        <v>3</v>
      </c>
      <c r="J57" s="28">
        <v>32</v>
      </c>
      <c r="K57" s="28">
        <v>0</v>
      </c>
      <c r="L57" s="28">
        <v>36</v>
      </c>
      <c r="M57" s="27">
        <v>41.76</v>
      </c>
      <c r="N57" s="28">
        <v>1</v>
      </c>
      <c r="O57" s="28">
        <v>1</v>
      </c>
      <c r="P57" s="28">
        <v>1</v>
      </c>
      <c r="Q57" s="28">
        <v>3</v>
      </c>
      <c r="R57" s="28">
        <v>0</v>
      </c>
      <c r="S57" s="28">
        <v>6</v>
      </c>
      <c r="T57" s="27">
        <v>15.07</v>
      </c>
      <c r="U57" s="25">
        <v>96</v>
      </c>
      <c r="V57" s="24">
        <v>95.71</v>
      </c>
    </row>
    <row r="58" spans="1:22" x14ac:dyDescent="0.25">
      <c r="A58" s="29" t="s">
        <v>127</v>
      </c>
      <c r="B58" s="29" t="s">
        <v>707</v>
      </c>
      <c r="C58" s="28">
        <v>0</v>
      </c>
      <c r="D58" s="28">
        <v>38</v>
      </c>
      <c r="E58" s="28">
        <v>38</v>
      </c>
      <c r="F58" s="27">
        <v>27.36</v>
      </c>
      <c r="G58" s="26">
        <v>0</v>
      </c>
      <c r="H58" s="26">
        <v>2</v>
      </c>
      <c r="I58" s="26">
        <v>6</v>
      </c>
      <c r="J58" s="26">
        <v>12</v>
      </c>
      <c r="K58" s="26">
        <v>0</v>
      </c>
      <c r="L58" s="28">
        <v>20</v>
      </c>
      <c r="M58" s="27">
        <v>20.599999999999998</v>
      </c>
      <c r="N58" s="26">
        <v>0</v>
      </c>
      <c r="O58" s="26">
        <v>0</v>
      </c>
      <c r="P58" s="26">
        <v>0</v>
      </c>
      <c r="Q58" s="26">
        <v>2</v>
      </c>
      <c r="R58" s="26">
        <v>0</v>
      </c>
      <c r="S58" s="28">
        <v>2</v>
      </c>
      <c r="T58" s="27">
        <v>5.48</v>
      </c>
      <c r="U58" s="25">
        <v>60</v>
      </c>
      <c r="V58" s="24">
        <v>53.44</v>
      </c>
    </row>
    <row r="59" spans="1:22" x14ac:dyDescent="0.25">
      <c r="A59" s="29" t="s">
        <v>129</v>
      </c>
      <c r="B59" s="29" t="s">
        <v>130</v>
      </c>
      <c r="C59" s="28">
        <v>1</v>
      </c>
      <c r="D59" s="28">
        <v>94</v>
      </c>
      <c r="E59" s="28">
        <v>95</v>
      </c>
      <c r="F59" s="27">
        <v>68.399999999999991</v>
      </c>
      <c r="G59" s="28">
        <v>1</v>
      </c>
      <c r="H59" s="28">
        <v>0</v>
      </c>
      <c r="I59" s="28">
        <v>16</v>
      </c>
      <c r="J59" s="28">
        <v>49</v>
      </c>
      <c r="K59" s="28">
        <v>0</v>
      </c>
      <c r="L59" s="28">
        <v>66</v>
      </c>
      <c r="M59" s="27">
        <v>70.260000000000005</v>
      </c>
      <c r="N59" s="28">
        <v>0</v>
      </c>
      <c r="O59" s="28">
        <v>0</v>
      </c>
      <c r="P59" s="28">
        <v>0</v>
      </c>
      <c r="Q59" s="28">
        <v>19</v>
      </c>
      <c r="R59" s="28">
        <v>0</v>
      </c>
      <c r="S59" s="28">
        <v>19</v>
      </c>
      <c r="T59" s="27">
        <v>52.06</v>
      </c>
      <c r="U59" s="25">
        <v>180</v>
      </c>
      <c r="V59" s="26">
        <v>190.72</v>
      </c>
    </row>
    <row r="60" spans="1:22" x14ac:dyDescent="0.25">
      <c r="A60" s="29" t="s">
        <v>131</v>
      </c>
      <c r="B60" s="29" t="s">
        <v>132</v>
      </c>
      <c r="C60" s="28">
        <v>0</v>
      </c>
      <c r="D60" s="28">
        <v>31</v>
      </c>
      <c r="E60" s="28">
        <v>31</v>
      </c>
      <c r="F60" s="27">
        <v>22.32</v>
      </c>
      <c r="G60" s="28">
        <v>0</v>
      </c>
      <c r="H60" s="28">
        <v>1</v>
      </c>
      <c r="I60" s="28">
        <v>2</v>
      </c>
      <c r="J60" s="28">
        <v>8</v>
      </c>
      <c r="K60" s="28">
        <v>0</v>
      </c>
      <c r="L60" s="28">
        <v>11</v>
      </c>
      <c r="M60" s="27">
        <v>12.110000000000001</v>
      </c>
      <c r="N60" s="28">
        <v>0</v>
      </c>
      <c r="O60" s="28">
        <v>0</v>
      </c>
      <c r="P60" s="28">
        <v>0</v>
      </c>
      <c r="Q60" s="28">
        <v>2</v>
      </c>
      <c r="R60" s="28">
        <v>0</v>
      </c>
      <c r="S60" s="28">
        <v>2</v>
      </c>
      <c r="T60" s="27">
        <v>5.48</v>
      </c>
      <c r="U60" s="25">
        <v>44</v>
      </c>
      <c r="V60" s="24">
        <v>39.910000000000004</v>
      </c>
    </row>
    <row r="61" spans="1:22" x14ac:dyDescent="0.25">
      <c r="A61" s="29" t="s">
        <v>133</v>
      </c>
      <c r="B61" s="29" t="s">
        <v>134</v>
      </c>
      <c r="C61" s="28">
        <v>3</v>
      </c>
      <c r="D61" s="28">
        <v>65</v>
      </c>
      <c r="E61" s="28">
        <v>68</v>
      </c>
      <c r="F61" s="27">
        <v>48.96</v>
      </c>
      <c r="G61" s="28">
        <v>0</v>
      </c>
      <c r="H61" s="28">
        <v>4</v>
      </c>
      <c r="I61" s="28">
        <v>5</v>
      </c>
      <c r="J61" s="28">
        <v>15</v>
      </c>
      <c r="K61" s="28">
        <v>0</v>
      </c>
      <c r="L61" s="28">
        <v>24</v>
      </c>
      <c r="M61" s="27">
        <v>26.04</v>
      </c>
      <c r="N61" s="28">
        <v>0</v>
      </c>
      <c r="O61" s="28">
        <v>0</v>
      </c>
      <c r="P61" s="28">
        <v>0</v>
      </c>
      <c r="Q61" s="28">
        <v>10</v>
      </c>
      <c r="R61" s="28">
        <v>0</v>
      </c>
      <c r="S61" s="28">
        <v>10</v>
      </c>
      <c r="T61" s="27">
        <v>27.400000000000002</v>
      </c>
      <c r="U61" s="25">
        <v>102</v>
      </c>
      <c r="V61" s="25">
        <v>102.4</v>
      </c>
    </row>
    <row r="62" spans="1:22" x14ac:dyDescent="0.25">
      <c r="A62" s="13" t="s">
        <v>135</v>
      </c>
      <c r="B62" s="13" t="s">
        <v>136</v>
      </c>
      <c r="C62" s="12">
        <v>0</v>
      </c>
      <c r="D62" s="12">
        <v>32</v>
      </c>
      <c r="E62" s="12">
        <v>32</v>
      </c>
      <c r="F62" s="11">
        <v>23.04</v>
      </c>
      <c r="G62" s="12">
        <v>0</v>
      </c>
      <c r="H62" s="12">
        <v>0</v>
      </c>
      <c r="I62" s="12">
        <v>2</v>
      </c>
      <c r="J62" s="12">
        <v>35</v>
      </c>
      <c r="K62" s="12">
        <v>0</v>
      </c>
      <c r="L62" s="12">
        <v>37</v>
      </c>
      <c r="M62" s="11">
        <v>43.57</v>
      </c>
      <c r="N62" s="12">
        <v>0</v>
      </c>
      <c r="O62" s="12">
        <v>0</v>
      </c>
      <c r="P62" s="12">
        <v>6</v>
      </c>
      <c r="Q62" s="12">
        <v>8</v>
      </c>
      <c r="R62" s="12">
        <v>0</v>
      </c>
      <c r="S62" s="12">
        <v>14</v>
      </c>
      <c r="T62" s="11">
        <v>30.14</v>
      </c>
      <c r="U62" s="53">
        <v>83</v>
      </c>
      <c r="V62" s="54">
        <v>96.75</v>
      </c>
    </row>
    <row r="63" spans="1:22" x14ac:dyDescent="0.25">
      <c r="A63" s="29" t="s">
        <v>137</v>
      </c>
      <c r="B63" s="29" t="s">
        <v>138</v>
      </c>
      <c r="C63" s="28">
        <v>0</v>
      </c>
      <c r="D63" s="28">
        <v>102</v>
      </c>
      <c r="E63" s="28">
        <v>102</v>
      </c>
      <c r="F63" s="27">
        <v>73.44</v>
      </c>
      <c r="G63" s="28">
        <v>0</v>
      </c>
      <c r="H63" s="28">
        <v>0</v>
      </c>
      <c r="I63" s="28">
        <v>5</v>
      </c>
      <c r="J63" s="28">
        <v>41</v>
      </c>
      <c r="K63" s="28">
        <v>0</v>
      </c>
      <c r="L63" s="28">
        <v>46</v>
      </c>
      <c r="M63" s="27">
        <v>52.66</v>
      </c>
      <c r="N63" s="28">
        <v>0</v>
      </c>
      <c r="O63" s="28">
        <v>0</v>
      </c>
      <c r="P63" s="28">
        <v>2</v>
      </c>
      <c r="Q63" s="28">
        <v>6</v>
      </c>
      <c r="R63" s="28">
        <v>0</v>
      </c>
      <c r="S63" s="28">
        <v>8</v>
      </c>
      <c r="T63" s="27">
        <v>19.18</v>
      </c>
      <c r="U63" s="25">
        <v>156</v>
      </c>
      <c r="V63" s="24">
        <v>145.28</v>
      </c>
    </row>
    <row r="64" spans="1:22" x14ac:dyDescent="0.25">
      <c r="A64" s="29" t="s">
        <v>139</v>
      </c>
      <c r="B64" s="29" t="s">
        <v>140</v>
      </c>
      <c r="C64" s="28">
        <v>1</v>
      </c>
      <c r="D64" s="28">
        <v>144</v>
      </c>
      <c r="E64" s="28">
        <v>145</v>
      </c>
      <c r="F64" s="27">
        <v>104.39999999999999</v>
      </c>
      <c r="G64" s="26">
        <v>1</v>
      </c>
      <c r="H64" s="26">
        <v>1</v>
      </c>
      <c r="I64" s="26">
        <v>8</v>
      </c>
      <c r="J64" s="26">
        <v>55</v>
      </c>
      <c r="K64" s="26">
        <v>0</v>
      </c>
      <c r="L64" s="28">
        <v>65</v>
      </c>
      <c r="M64" s="27">
        <v>73.849999999999994</v>
      </c>
      <c r="N64" s="28">
        <v>1</v>
      </c>
      <c r="O64" s="28">
        <v>1</v>
      </c>
      <c r="P64" s="28">
        <v>1</v>
      </c>
      <c r="Q64" s="28">
        <v>36</v>
      </c>
      <c r="R64" s="28">
        <v>0</v>
      </c>
      <c r="S64" s="28">
        <v>39</v>
      </c>
      <c r="T64" s="27">
        <v>105.49000000000001</v>
      </c>
      <c r="U64" s="25">
        <v>249</v>
      </c>
      <c r="V64" s="24">
        <v>283.74</v>
      </c>
    </row>
    <row r="65" spans="1:22" x14ac:dyDescent="0.25">
      <c r="A65" s="13" t="s">
        <v>141</v>
      </c>
      <c r="B65" s="13" t="s">
        <v>142</v>
      </c>
      <c r="C65" s="12">
        <v>0</v>
      </c>
      <c r="D65" s="12">
        <v>24</v>
      </c>
      <c r="E65" s="12">
        <v>24</v>
      </c>
      <c r="F65" s="11">
        <v>17.28</v>
      </c>
      <c r="G65" s="12">
        <v>0</v>
      </c>
      <c r="H65" s="12">
        <v>1</v>
      </c>
      <c r="I65" s="12">
        <v>3</v>
      </c>
      <c r="J65" s="12">
        <v>11</v>
      </c>
      <c r="K65" s="12">
        <v>0</v>
      </c>
      <c r="L65" s="12">
        <v>15</v>
      </c>
      <c r="M65" s="11">
        <v>16.350000000000001</v>
      </c>
      <c r="N65" s="12">
        <v>0</v>
      </c>
      <c r="O65" s="12">
        <v>1</v>
      </c>
      <c r="P65" s="12">
        <v>0</v>
      </c>
      <c r="Q65" s="12">
        <v>4</v>
      </c>
      <c r="R65" s="12">
        <v>0</v>
      </c>
      <c r="S65" s="12">
        <v>5</v>
      </c>
      <c r="T65" s="11">
        <v>13.700000000000001</v>
      </c>
      <c r="U65" s="53">
        <v>44</v>
      </c>
      <c r="V65" s="54">
        <v>47.330000000000005</v>
      </c>
    </row>
    <row r="66" spans="1:22" x14ac:dyDescent="0.25">
      <c r="A66" s="13" t="s">
        <v>143</v>
      </c>
      <c r="B66" s="13" t="s">
        <v>144</v>
      </c>
      <c r="C66" s="12">
        <v>0</v>
      </c>
      <c r="D66" s="12">
        <v>59</v>
      </c>
      <c r="E66" s="12">
        <v>59</v>
      </c>
      <c r="F66" s="11">
        <v>42.48</v>
      </c>
      <c r="G66" s="12">
        <v>0</v>
      </c>
      <c r="H66" s="12">
        <v>0</v>
      </c>
      <c r="I66" s="12">
        <v>3</v>
      </c>
      <c r="J66" s="12">
        <v>19</v>
      </c>
      <c r="K66" s="12">
        <v>0</v>
      </c>
      <c r="L66" s="12">
        <v>22</v>
      </c>
      <c r="M66" s="11">
        <v>24.82</v>
      </c>
      <c r="N66" s="12">
        <v>0</v>
      </c>
      <c r="O66" s="12">
        <v>0</v>
      </c>
      <c r="P66" s="12">
        <v>3</v>
      </c>
      <c r="Q66" s="12">
        <v>26</v>
      </c>
      <c r="R66" s="12">
        <v>0</v>
      </c>
      <c r="S66" s="12">
        <v>29</v>
      </c>
      <c r="T66" s="11">
        <v>75.350000000000009</v>
      </c>
      <c r="U66" s="53">
        <v>110</v>
      </c>
      <c r="V66" s="54">
        <v>142.65</v>
      </c>
    </row>
    <row r="67" spans="1:22" x14ac:dyDescent="0.25">
      <c r="A67" s="29" t="s">
        <v>145</v>
      </c>
      <c r="B67" s="29" t="s">
        <v>146</v>
      </c>
      <c r="C67" s="28">
        <v>0</v>
      </c>
      <c r="D67" s="28">
        <v>85</v>
      </c>
      <c r="E67" s="28">
        <v>85</v>
      </c>
      <c r="F67" s="27">
        <v>61.199999999999996</v>
      </c>
      <c r="G67" s="28">
        <v>0</v>
      </c>
      <c r="H67" s="28">
        <v>4</v>
      </c>
      <c r="I67" s="28">
        <v>1</v>
      </c>
      <c r="J67" s="28">
        <v>18</v>
      </c>
      <c r="K67" s="28">
        <v>0</v>
      </c>
      <c r="L67" s="28">
        <v>23</v>
      </c>
      <c r="M67" s="27">
        <v>27.229999999999997</v>
      </c>
      <c r="N67" s="28">
        <v>0</v>
      </c>
      <c r="O67" s="28">
        <v>0</v>
      </c>
      <c r="P67" s="28">
        <v>0</v>
      </c>
      <c r="Q67" s="28">
        <v>14</v>
      </c>
      <c r="R67" s="28">
        <v>0</v>
      </c>
      <c r="S67" s="28">
        <v>14</v>
      </c>
      <c r="T67" s="27">
        <v>38.36</v>
      </c>
      <c r="U67" s="25">
        <v>122</v>
      </c>
      <c r="V67" s="25">
        <v>126.78999999999999</v>
      </c>
    </row>
    <row r="68" spans="1:22" x14ac:dyDescent="0.25">
      <c r="A68" s="29" t="s">
        <v>147</v>
      </c>
      <c r="B68" s="29" t="s">
        <v>148</v>
      </c>
      <c r="C68" s="28">
        <v>0</v>
      </c>
      <c r="D68" s="28">
        <v>62</v>
      </c>
      <c r="E68" s="28">
        <v>62</v>
      </c>
      <c r="F68" s="27">
        <v>44.64</v>
      </c>
      <c r="G68" s="28">
        <v>0</v>
      </c>
      <c r="H68" s="28">
        <v>0</v>
      </c>
      <c r="I68" s="28">
        <v>2</v>
      </c>
      <c r="J68" s="28">
        <v>40</v>
      </c>
      <c r="K68" s="28">
        <v>0</v>
      </c>
      <c r="L68" s="28">
        <v>42</v>
      </c>
      <c r="M68" s="27">
        <v>49.62</v>
      </c>
      <c r="N68" s="28">
        <v>0</v>
      </c>
      <c r="O68" s="28">
        <v>1</v>
      </c>
      <c r="P68" s="28">
        <v>1</v>
      </c>
      <c r="Q68" s="28">
        <v>10</v>
      </c>
      <c r="R68" s="28">
        <v>0</v>
      </c>
      <c r="S68" s="28">
        <v>12</v>
      </c>
      <c r="T68" s="27">
        <v>31.51</v>
      </c>
      <c r="U68" s="25">
        <v>116</v>
      </c>
      <c r="V68" s="24">
        <v>125.77</v>
      </c>
    </row>
    <row r="69" spans="1:22" x14ac:dyDescent="0.25">
      <c r="A69" s="29" t="s">
        <v>149</v>
      </c>
      <c r="B69" s="29" t="s">
        <v>150</v>
      </c>
      <c r="C69" s="28">
        <v>0</v>
      </c>
      <c r="D69" s="28">
        <v>146</v>
      </c>
      <c r="E69" s="28">
        <v>146</v>
      </c>
      <c r="F69" s="27">
        <v>105.11999999999999</v>
      </c>
      <c r="G69" s="28">
        <v>0</v>
      </c>
      <c r="H69" s="28">
        <v>0</v>
      </c>
      <c r="I69" s="28">
        <v>8</v>
      </c>
      <c r="J69" s="28">
        <v>24</v>
      </c>
      <c r="K69" s="28">
        <v>0</v>
      </c>
      <c r="L69" s="28">
        <v>32</v>
      </c>
      <c r="M69" s="27">
        <v>33.92</v>
      </c>
      <c r="N69" s="28">
        <v>0</v>
      </c>
      <c r="O69" s="28">
        <v>0</v>
      </c>
      <c r="P69" s="28">
        <v>0</v>
      </c>
      <c r="Q69" s="28">
        <v>17</v>
      </c>
      <c r="R69" s="28">
        <v>0</v>
      </c>
      <c r="S69" s="28">
        <v>17</v>
      </c>
      <c r="T69" s="27">
        <v>46.580000000000005</v>
      </c>
      <c r="U69" s="25">
        <v>195</v>
      </c>
      <c r="V69" s="25">
        <v>185.62</v>
      </c>
    </row>
    <row r="70" spans="1:22" x14ac:dyDescent="0.25">
      <c r="A70" s="29" t="s">
        <v>151</v>
      </c>
      <c r="B70" s="29" t="s">
        <v>152</v>
      </c>
      <c r="C70" s="28">
        <v>0</v>
      </c>
      <c r="D70" s="28">
        <v>18</v>
      </c>
      <c r="E70" s="28">
        <v>18</v>
      </c>
      <c r="F70" s="27">
        <v>12.959999999999999</v>
      </c>
      <c r="G70" s="26">
        <v>0</v>
      </c>
      <c r="H70" s="26">
        <v>1</v>
      </c>
      <c r="I70" s="26">
        <v>2</v>
      </c>
      <c r="J70" s="26">
        <v>11</v>
      </c>
      <c r="K70" s="26">
        <v>0</v>
      </c>
      <c r="L70" s="28">
        <v>14</v>
      </c>
      <c r="M70" s="27">
        <v>15.74</v>
      </c>
      <c r="N70" s="28">
        <v>0</v>
      </c>
      <c r="O70" s="28">
        <v>0</v>
      </c>
      <c r="P70" s="28">
        <v>1</v>
      </c>
      <c r="Q70" s="28">
        <v>5</v>
      </c>
      <c r="R70" s="28">
        <v>0</v>
      </c>
      <c r="S70" s="28">
        <v>6</v>
      </c>
      <c r="T70" s="27">
        <v>15.07</v>
      </c>
      <c r="U70" s="25">
        <v>38</v>
      </c>
      <c r="V70" s="24">
        <v>43.77</v>
      </c>
    </row>
    <row r="71" spans="1:22" x14ac:dyDescent="0.25">
      <c r="A71" s="29" t="s">
        <v>153</v>
      </c>
      <c r="B71" s="29" t="s">
        <v>154</v>
      </c>
      <c r="C71" s="28">
        <v>0</v>
      </c>
      <c r="D71" s="28">
        <v>22</v>
      </c>
      <c r="E71" s="28">
        <v>22</v>
      </c>
      <c r="F71" s="27">
        <v>15.84</v>
      </c>
      <c r="G71" s="28">
        <v>0</v>
      </c>
      <c r="H71" s="28">
        <v>1</v>
      </c>
      <c r="I71" s="28">
        <v>0</v>
      </c>
      <c r="J71" s="28">
        <v>6</v>
      </c>
      <c r="K71" s="28">
        <v>0</v>
      </c>
      <c r="L71" s="28">
        <v>7</v>
      </c>
      <c r="M71" s="27">
        <v>8.4699999999999989</v>
      </c>
      <c r="N71" s="28">
        <v>0</v>
      </c>
      <c r="O71" s="28">
        <v>1</v>
      </c>
      <c r="P71" s="28">
        <v>0</v>
      </c>
      <c r="Q71" s="28">
        <v>5</v>
      </c>
      <c r="R71" s="28">
        <v>0</v>
      </c>
      <c r="S71" s="28">
        <v>6</v>
      </c>
      <c r="T71" s="27">
        <v>16.440000000000001</v>
      </c>
      <c r="U71" s="25">
        <v>35</v>
      </c>
      <c r="V71" s="24">
        <v>40.75</v>
      </c>
    </row>
    <row r="72" spans="1:22" x14ac:dyDescent="0.25">
      <c r="A72" s="29" t="s">
        <v>155</v>
      </c>
      <c r="B72" s="29" t="s">
        <v>156</v>
      </c>
      <c r="C72" s="28">
        <v>3</v>
      </c>
      <c r="D72" s="28">
        <v>214</v>
      </c>
      <c r="E72" s="28">
        <v>217</v>
      </c>
      <c r="F72" s="27">
        <v>156.23999999999998</v>
      </c>
      <c r="G72" s="28">
        <v>0</v>
      </c>
      <c r="H72" s="28">
        <v>10</v>
      </c>
      <c r="I72" s="28">
        <v>6</v>
      </c>
      <c r="J72" s="28">
        <v>59</v>
      </c>
      <c r="K72" s="28">
        <v>0</v>
      </c>
      <c r="L72" s="28">
        <v>75</v>
      </c>
      <c r="M72" s="27">
        <v>87.149999999999991</v>
      </c>
      <c r="N72" s="28">
        <v>0</v>
      </c>
      <c r="O72" s="28">
        <v>5</v>
      </c>
      <c r="P72" s="28">
        <v>3</v>
      </c>
      <c r="Q72" s="28">
        <v>26</v>
      </c>
      <c r="R72" s="28">
        <v>0</v>
      </c>
      <c r="S72" s="28">
        <v>34</v>
      </c>
      <c r="T72" s="27">
        <v>89.050000000000011</v>
      </c>
      <c r="U72" s="25">
        <v>326</v>
      </c>
      <c r="V72" s="24">
        <v>332.43999999999994</v>
      </c>
    </row>
    <row r="73" spans="1:22" x14ac:dyDescent="0.25">
      <c r="A73" s="29" t="s">
        <v>157</v>
      </c>
      <c r="B73" s="29" t="s">
        <v>158</v>
      </c>
      <c r="C73" s="28">
        <v>0</v>
      </c>
      <c r="D73" s="28">
        <v>55</v>
      </c>
      <c r="E73" s="28">
        <v>55</v>
      </c>
      <c r="F73" s="27">
        <v>39.6</v>
      </c>
      <c r="G73" s="26">
        <v>0</v>
      </c>
      <c r="H73" s="26">
        <v>2</v>
      </c>
      <c r="I73" s="26">
        <v>6</v>
      </c>
      <c r="J73" s="26">
        <v>58</v>
      </c>
      <c r="K73" s="26">
        <v>0</v>
      </c>
      <c r="L73" s="28">
        <v>66</v>
      </c>
      <c r="M73" s="27">
        <v>76.259999999999991</v>
      </c>
      <c r="N73" s="28">
        <v>0</v>
      </c>
      <c r="O73" s="28">
        <v>0</v>
      </c>
      <c r="P73" s="28">
        <v>1</v>
      </c>
      <c r="Q73" s="28">
        <v>15</v>
      </c>
      <c r="R73" s="28">
        <v>0</v>
      </c>
      <c r="S73" s="28">
        <v>16</v>
      </c>
      <c r="T73" s="27">
        <v>42.47</v>
      </c>
      <c r="U73" s="25">
        <v>137</v>
      </c>
      <c r="V73" s="24">
        <v>158.32999999999998</v>
      </c>
    </row>
    <row r="74" spans="1:22" x14ac:dyDescent="0.25">
      <c r="A74" s="29" t="s">
        <v>159</v>
      </c>
      <c r="B74" s="29" t="s">
        <v>160</v>
      </c>
      <c r="C74" s="28">
        <v>0</v>
      </c>
      <c r="D74" s="28">
        <v>345</v>
      </c>
      <c r="E74" s="28">
        <v>345</v>
      </c>
      <c r="F74" s="27">
        <v>248.39999999999998</v>
      </c>
      <c r="G74" s="28">
        <v>0</v>
      </c>
      <c r="H74" s="28">
        <v>1</v>
      </c>
      <c r="I74" s="28">
        <v>25</v>
      </c>
      <c r="J74" s="28">
        <v>170</v>
      </c>
      <c r="K74" s="28">
        <v>0</v>
      </c>
      <c r="L74" s="28">
        <v>196</v>
      </c>
      <c r="M74" s="27">
        <v>222.16</v>
      </c>
      <c r="N74" s="28">
        <v>0</v>
      </c>
      <c r="O74" s="28">
        <v>0</v>
      </c>
      <c r="P74" s="28">
        <v>12</v>
      </c>
      <c r="Q74" s="28">
        <v>109</v>
      </c>
      <c r="R74" s="28">
        <v>0</v>
      </c>
      <c r="S74" s="28">
        <v>121</v>
      </c>
      <c r="T74" s="27">
        <v>315.10000000000002</v>
      </c>
      <c r="U74" s="25">
        <v>662</v>
      </c>
      <c r="V74" s="26">
        <v>785.66</v>
      </c>
    </row>
    <row r="75" spans="1:22" x14ac:dyDescent="0.25">
      <c r="A75" s="13" t="s">
        <v>161</v>
      </c>
      <c r="B75" s="13" t="s">
        <v>162</v>
      </c>
      <c r="C75" s="12">
        <v>2</v>
      </c>
      <c r="D75" s="12">
        <v>49</v>
      </c>
      <c r="E75" s="12">
        <v>51</v>
      </c>
      <c r="F75" s="11">
        <v>36.72</v>
      </c>
      <c r="G75" s="12">
        <v>0</v>
      </c>
      <c r="H75" s="12">
        <v>0</v>
      </c>
      <c r="I75" s="12">
        <v>1</v>
      </c>
      <c r="J75" s="12">
        <v>22</v>
      </c>
      <c r="K75" s="12">
        <v>0</v>
      </c>
      <c r="L75" s="12">
        <v>23</v>
      </c>
      <c r="M75" s="11">
        <v>27.229999999999997</v>
      </c>
      <c r="N75" s="12">
        <v>0</v>
      </c>
      <c r="O75" s="12">
        <v>0</v>
      </c>
      <c r="P75" s="12">
        <v>1</v>
      </c>
      <c r="Q75" s="12">
        <v>11</v>
      </c>
      <c r="R75" s="12">
        <v>0</v>
      </c>
      <c r="S75" s="12">
        <v>12</v>
      </c>
      <c r="T75" s="11">
        <v>31.51</v>
      </c>
      <c r="U75" s="53">
        <v>86</v>
      </c>
      <c r="V75" s="54">
        <v>95.46</v>
      </c>
    </row>
    <row r="76" spans="1:22" x14ac:dyDescent="0.25">
      <c r="A76" s="29" t="s">
        <v>163</v>
      </c>
      <c r="B76" s="29" t="s">
        <v>164</v>
      </c>
      <c r="C76" s="28">
        <v>2</v>
      </c>
      <c r="D76" s="28">
        <v>307</v>
      </c>
      <c r="E76" s="28">
        <v>309</v>
      </c>
      <c r="F76" s="27">
        <v>222.48</v>
      </c>
      <c r="G76" s="28">
        <v>1</v>
      </c>
      <c r="H76" s="28">
        <v>11</v>
      </c>
      <c r="I76" s="28">
        <v>19</v>
      </c>
      <c r="J76" s="28">
        <v>119</v>
      </c>
      <c r="K76" s="28">
        <v>0</v>
      </c>
      <c r="L76" s="28">
        <v>150</v>
      </c>
      <c r="M76" s="27">
        <v>170.1</v>
      </c>
      <c r="N76" s="28">
        <v>0</v>
      </c>
      <c r="O76" s="28">
        <v>3</v>
      </c>
      <c r="P76" s="28">
        <v>3</v>
      </c>
      <c r="Q76" s="28">
        <v>85</v>
      </c>
      <c r="R76" s="28">
        <v>0</v>
      </c>
      <c r="S76" s="28">
        <v>91</v>
      </c>
      <c r="T76" s="27">
        <v>245.23000000000002</v>
      </c>
      <c r="U76" s="25">
        <v>550</v>
      </c>
      <c r="V76" s="24">
        <v>637.81000000000006</v>
      </c>
    </row>
    <row r="77" spans="1:22" x14ac:dyDescent="0.25">
      <c r="A77" s="13" t="s">
        <v>165</v>
      </c>
      <c r="B77" s="13" t="s">
        <v>166</v>
      </c>
      <c r="C77" s="12">
        <v>0</v>
      </c>
      <c r="D77" s="12">
        <v>43</v>
      </c>
      <c r="E77" s="12">
        <v>43</v>
      </c>
      <c r="F77" s="11">
        <v>30.959999999999997</v>
      </c>
      <c r="G77" s="12">
        <v>0</v>
      </c>
      <c r="H77" s="12">
        <v>0</v>
      </c>
      <c r="I77" s="12">
        <v>2</v>
      </c>
      <c r="J77" s="12">
        <v>12</v>
      </c>
      <c r="K77" s="12">
        <v>0</v>
      </c>
      <c r="L77" s="12">
        <v>14</v>
      </c>
      <c r="M77" s="11">
        <v>15.74</v>
      </c>
      <c r="N77" s="12">
        <v>0</v>
      </c>
      <c r="O77" s="12">
        <v>0</v>
      </c>
      <c r="P77" s="12">
        <v>0</v>
      </c>
      <c r="Q77" s="12">
        <v>7</v>
      </c>
      <c r="R77" s="12">
        <v>0</v>
      </c>
      <c r="S77" s="12">
        <v>7</v>
      </c>
      <c r="T77" s="11">
        <v>19.18</v>
      </c>
      <c r="U77" s="53">
        <v>64</v>
      </c>
      <c r="V77" s="54">
        <v>65.88</v>
      </c>
    </row>
    <row r="78" spans="1:22" x14ac:dyDescent="0.25">
      <c r="A78" s="13" t="s">
        <v>167</v>
      </c>
      <c r="B78" s="13" t="s">
        <v>168</v>
      </c>
      <c r="C78" s="12">
        <v>0</v>
      </c>
      <c r="D78" s="12">
        <v>31</v>
      </c>
      <c r="E78" s="12">
        <v>31</v>
      </c>
      <c r="F78" s="11">
        <v>22.32</v>
      </c>
      <c r="G78" s="12">
        <v>0</v>
      </c>
      <c r="H78" s="12">
        <v>0</v>
      </c>
      <c r="I78" s="12">
        <v>1</v>
      </c>
      <c r="J78" s="12">
        <v>11</v>
      </c>
      <c r="K78" s="12">
        <v>0</v>
      </c>
      <c r="L78" s="12">
        <v>12</v>
      </c>
      <c r="M78" s="11">
        <v>13.919999999999998</v>
      </c>
      <c r="N78" s="12">
        <v>0</v>
      </c>
      <c r="O78" s="12">
        <v>0</v>
      </c>
      <c r="P78" s="12">
        <v>0</v>
      </c>
      <c r="Q78" s="12">
        <v>2</v>
      </c>
      <c r="R78" s="12">
        <v>0</v>
      </c>
      <c r="S78" s="12">
        <v>2</v>
      </c>
      <c r="T78" s="11">
        <v>5.48</v>
      </c>
      <c r="U78" s="53">
        <v>45</v>
      </c>
      <c r="V78" s="54">
        <v>41.72</v>
      </c>
    </row>
    <row r="79" spans="1:22" x14ac:dyDescent="0.25">
      <c r="A79" s="22" t="s">
        <v>169</v>
      </c>
      <c r="B79" s="22" t="s">
        <v>170</v>
      </c>
      <c r="C79" s="21">
        <v>0</v>
      </c>
      <c r="D79" s="21">
        <v>58</v>
      </c>
      <c r="E79" s="21">
        <v>58</v>
      </c>
      <c r="F79" s="27">
        <v>41.76</v>
      </c>
      <c r="G79" s="28">
        <v>0</v>
      </c>
      <c r="H79" s="28">
        <v>3</v>
      </c>
      <c r="I79" s="28">
        <v>0</v>
      </c>
      <c r="J79" s="28">
        <v>19</v>
      </c>
      <c r="K79" s="28">
        <v>0</v>
      </c>
      <c r="L79" s="21">
        <v>22</v>
      </c>
      <c r="M79" s="27">
        <v>26.619999999999997</v>
      </c>
      <c r="N79" s="21">
        <v>0</v>
      </c>
      <c r="O79" s="21">
        <v>4</v>
      </c>
      <c r="P79" s="21">
        <v>1</v>
      </c>
      <c r="Q79" s="21">
        <v>14</v>
      </c>
      <c r="R79" s="21">
        <v>0</v>
      </c>
      <c r="S79" s="21">
        <v>19</v>
      </c>
      <c r="T79" s="27">
        <v>50.690000000000005</v>
      </c>
      <c r="U79" s="19">
        <v>99</v>
      </c>
      <c r="V79" s="26">
        <v>119.07</v>
      </c>
    </row>
    <row r="80" spans="1:22" x14ac:dyDescent="0.25">
      <c r="A80" s="13" t="s">
        <v>171</v>
      </c>
      <c r="B80" s="13" t="s">
        <v>172</v>
      </c>
      <c r="C80" s="12">
        <v>0</v>
      </c>
      <c r="D80" s="12">
        <v>47</v>
      </c>
      <c r="E80" s="12">
        <v>47</v>
      </c>
      <c r="F80" s="11">
        <v>33.839999999999996</v>
      </c>
      <c r="G80" s="12">
        <v>1</v>
      </c>
      <c r="H80" s="12">
        <v>0</v>
      </c>
      <c r="I80" s="12">
        <v>2</v>
      </c>
      <c r="J80" s="12">
        <v>19</v>
      </c>
      <c r="K80" s="12">
        <v>0</v>
      </c>
      <c r="L80" s="12">
        <v>22</v>
      </c>
      <c r="M80" s="11">
        <v>25.419999999999998</v>
      </c>
      <c r="N80" s="12">
        <v>0</v>
      </c>
      <c r="O80" s="12">
        <v>0</v>
      </c>
      <c r="P80" s="12">
        <v>1</v>
      </c>
      <c r="Q80" s="12">
        <v>3</v>
      </c>
      <c r="R80" s="12">
        <v>0</v>
      </c>
      <c r="S80" s="12">
        <v>4</v>
      </c>
      <c r="T80" s="11">
        <v>9.59</v>
      </c>
      <c r="U80" s="53">
        <v>73</v>
      </c>
      <c r="V80" s="54">
        <v>68.849999999999994</v>
      </c>
    </row>
    <row r="81" spans="1:22" x14ac:dyDescent="0.25">
      <c r="A81" s="29" t="s">
        <v>173</v>
      </c>
      <c r="B81" s="29" t="s">
        <v>174</v>
      </c>
      <c r="C81" s="28">
        <v>0</v>
      </c>
      <c r="D81" s="28">
        <v>48</v>
      </c>
      <c r="E81" s="28">
        <v>48</v>
      </c>
      <c r="F81" s="27">
        <v>34.56</v>
      </c>
      <c r="G81" s="28">
        <v>0</v>
      </c>
      <c r="H81" s="28">
        <v>0</v>
      </c>
      <c r="I81" s="28">
        <v>2</v>
      </c>
      <c r="J81" s="28">
        <v>4</v>
      </c>
      <c r="K81" s="28">
        <v>0</v>
      </c>
      <c r="L81" s="28">
        <v>6</v>
      </c>
      <c r="M81" s="27">
        <v>6.06</v>
      </c>
      <c r="N81" s="28">
        <v>0</v>
      </c>
      <c r="O81" s="28">
        <v>0</v>
      </c>
      <c r="P81" s="28">
        <v>0</v>
      </c>
      <c r="Q81" s="28">
        <v>3</v>
      </c>
      <c r="R81" s="28">
        <v>0</v>
      </c>
      <c r="S81" s="28">
        <v>3</v>
      </c>
      <c r="T81" s="27">
        <v>8.2200000000000006</v>
      </c>
      <c r="U81" s="25">
        <v>57</v>
      </c>
      <c r="V81" s="25">
        <v>48.84</v>
      </c>
    </row>
    <row r="82" spans="1:22" x14ac:dyDescent="0.25">
      <c r="A82" s="29" t="s">
        <v>175</v>
      </c>
      <c r="B82" s="29" t="s">
        <v>176</v>
      </c>
      <c r="C82" s="28">
        <v>8</v>
      </c>
      <c r="D82" s="28">
        <v>754</v>
      </c>
      <c r="E82" s="28">
        <v>762</v>
      </c>
      <c r="F82" s="27">
        <v>548.64</v>
      </c>
      <c r="G82" s="28">
        <v>1</v>
      </c>
      <c r="H82" s="28">
        <v>25</v>
      </c>
      <c r="I82" s="28">
        <v>0</v>
      </c>
      <c r="J82" s="28">
        <v>313</v>
      </c>
      <c r="K82" s="28">
        <v>0</v>
      </c>
      <c r="L82" s="28">
        <v>339</v>
      </c>
      <c r="M82" s="27">
        <v>410.19</v>
      </c>
      <c r="N82" s="28">
        <v>0</v>
      </c>
      <c r="O82" s="28">
        <v>11</v>
      </c>
      <c r="P82" s="28">
        <v>0</v>
      </c>
      <c r="Q82" s="28">
        <v>404</v>
      </c>
      <c r="R82" s="28">
        <v>0</v>
      </c>
      <c r="S82" s="28">
        <v>415</v>
      </c>
      <c r="T82" s="27">
        <v>1137.1000000000001</v>
      </c>
      <c r="U82" s="25">
        <v>1516</v>
      </c>
      <c r="V82" s="25">
        <v>2095.9300000000003</v>
      </c>
    </row>
    <row r="83" spans="1:22" x14ac:dyDescent="0.25">
      <c r="A83" s="29" t="s">
        <v>177</v>
      </c>
      <c r="B83" s="29" t="s">
        <v>178</v>
      </c>
      <c r="C83" s="28">
        <v>1</v>
      </c>
      <c r="D83" s="28">
        <v>115</v>
      </c>
      <c r="E83" s="28">
        <v>116</v>
      </c>
      <c r="F83" s="27">
        <v>83.52</v>
      </c>
      <c r="G83" s="28">
        <v>0</v>
      </c>
      <c r="H83" s="28">
        <v>1</v>
      </c>
      <c r="I83" s="28">
        <v>7</v>
      </c>
      <c r="J83" s="28">
        <v>38</v>
      </c>
      <c r="K83" s="28">
        <v>0</v>
      </c>
      <c r="L83" s="28">
        <v>46</v>
      </c>
      <c r="M83" s="27">
        <v>51.459999999999994</v>
      </c>
      <c r="N83" s="28">
        <v>0</v>
      </c>
      <c r="O83" s="28">
        <v>1</v>
      </c>
      <c r="P83" s="28">
        <v>0</v>
      </c>
      <c r="Q83" s="28">
        <v>19</v>
      </c>
      <c r="R83" s="28">
        <v>0</v>
      </c>
      <c r="S83" s="28">
        <v>20</v>
      </c>
      <c r="T83" s="27">
        <v>54.800000000000004</v>
      </c>
      <c r="U83" s="25">
        <v>182</v>
      </c>
      <c r="V83" s="25">
        <v>189.77999999999997</v>
      </c>
    </row>
    <row r="84" spans="1:22" x14ac:dyDescent="0.25">
      <c r="A84" s="13" t="s">
        <v>179</v>
      </c>
      <c r="B84" s="13" t="s">
        <v>180</v>
      </c>
      <c r="C84" s="12">
        <v>1</v>
      </c>
      <c r="D84" s="28">
        <v>162</v>
      </c>
      <c r="E84" s="12">
        <v>163</v>
      </c>
      <c r="F84" s="11">
        <v>117.36</v>
      </c>
      <c r="G84" s="12">
        <v>0</v>
      </c>
      <c r="H84" s="12">
        <v>0</v>
      </c>
      <c r="I84" s="12">
        <v>2</v>
      </c>
      <c r="J84" s="12">
        <v>104</v>
      </c>
      <c r="K84" s="12">
        <v>0</v>
      </c>
      <c r="L84" s="12">
        <v>106</v>
      </c>
      <c r="M84" s="11">
        <v>127.06</v>
      </c>
      <c r="N84" s="12">
        <v>0</v>
      </c>
      <c r="O84" s="12">
        <v>0</v>
      </c>
      <c r="P84" s="12">
        <v>19</v>
      </c>
      <c r="Q84" s="12">
        <v>30</v>
      </c>
      <c r="R84" s="12">
        <v>0</v>
      </c>
      <c r="S84" s="12">
        <v>49</v>
      </c>
      <c r="T84" s="11">
        <v>108.23</v>
      </c>
      <c r="U84" s="53">
        <v>318</v>
      </c>
      <c r="V84" s="54">
        <v>352.65000000000003</v>
      </c>
    </row>
    <row r="85" spans="1:22" x14ac:dyDescent="0.25">
      <c r="A85" s="29" t="s">
        <v>181</v>
      </c>
      <c r="B85" s="29" t="s">
        <v>182</v>
      </c>
      <c r="C85" s="28">
        <v>0</v>
      </c>
      <c r="D85" s="28">
        <v>30</v>
      </c>
      <c r="E85" s="28">
        <v>30</v>
      </c>
      <c r="F85" s="27">
        <v>21.599999999999998</v>
      </c>
      <c r="G85" s="28">
        <v>0</v>
      </c>
      <c r="H85" s="28">
        <v>0</v>
      </c>
      <c r="I85" s="28">
        <v>1</v>
      </c>
      <c r="J85" s="28">
        <v>13</v>
      </c>
      <c r="K85" s="28">
        <v>0</v>
      </c>
      <c r="L85" s="28">
        <v>14</v>
      </c>
      <c r="M85" s="27">
        <v>16.34</v>
      </c>
      <c r="N85" s="28">
        <v>0</v>
      </c>
      <c r="O85" s="28">
        <v>0</v>
      </c>
      <c r="P85" s="28">
        <v>0</v>
      </c>
      <c r="Q85" s="28">
        <v>4</v>
      </c>
      <c r="R85" s="28">
        <v>0</v>
      </c>
      <c r="S85" s="28">
        <v>4</v>
      </c>
      <c r="T85" s="27">
        <v>10.96</v>
      </c>
      <c r="U85" s="25">
        <v>48</v>
      </c>
      <c r="V85" s="24">
        <v>48.9</v>
      </c>
    </row>
    <row r="86" spans="1:22" x14ac:dyDescent="0.25">
      <c r="A86" s="29" t="s">
        <v>183</v>
      </c>
      <c r="B86" s="29" t="s">
        <v>184</v>
      </c>
      <c r="C86" s="28">
        <v>4</v>
      </c>
      <c r="D86" s="28">
        <v>1280</v>
      </c>
      <c r="E86" s="28">
        <v>1284</v>
      </c>
      <c r="F86" s="27">
        <v>924.48</v>
      </c>
      <c r="G86" s="28">
        <v>0</v>
      </c>
      <c r="H86" s="28">
        <v>60</v>
      </c>
      <c r="I86" s="28">
        <v>34</v>
      </c>
      <c r="J86" s="28">
        <v>451</v>
      </c>
      <c r="K86" s="28">
        <v>0</v>
      </c>
      <c r="L86" s="28">
        <v>545</v>
      </c>
      <c r="M86" s="27">
        <v>639.04999999999995</v>
      </c>
      <c r="N86" s="28">
        <v>1</v>
      </c>
      <c r="O86" s="28">
        <v>6</v>
      </c>
      <c r="P86" s="28">
        <v>0</v>
      </c>
      <c r="Q86" s="28">
        <v>336</v>
      </c>
      <c r="R86" s="28">
        <v>0</v>
      </c>
      <c r="S86" s="28">
        <v>343</v>
      </c>
      <c r="T86" s="27">
        <v>939.82</v>
      </c>
      <c r="U86" s="25">
        <v>2172</v>
      </c>
      <c r="V86" s="26">
        <v>2503.35</v>
      </c>
    </row>
    <row r="87" spans="1:22" x14ac:dyDescent="0.25">
      <c r="A87" s="29" t="s">
        <v>185</v>
      </c>
      <c r="B87" s="29" t="s">
        <v>186</v>
      </c>
      <c r="C87" s="28">
        <v>0</v>
      </c>
      <c r="D87" s="28">
        <v>84</v>
      </c>
      <c r="E87" s="28">
        <v>84</v>
      </c>
      <c r="F87" s="27">
        <v>60.48</v>
      </c>
      <c r="G87" s="28">
        <v>0</v>
      </c>
      <c r="H87" s="28">
        <v>3</v>
      </c>
      <c r="I87" s="28">
        <v>0</v>
      </c>
      <c r="J87" s="28">
        <v>17</v>
      </c>
      <c r="K87" s="28">
        <v>0</v>
      </c>
      <c r="L87" s="28">
        <v>20</v>
      </c>
      <c r="M87" s="27">
        <v>24.2</v>
      </c>
      <c r="N87" s="28">
        <v>0</v>
      </c>
      <c r="O87" s="28">
        <v>0</v>
      </c>
      <c r="P87" s="28">
        <v>0</v>
      </c>
      <c r="Q87" s="28">
        <v>7</v>
      </c>
      <c r="R87" s="28">
        <v>0</v>
      </c>
      <c r="S87" s="28">
        <v>7</v>
      </c>
      <c r="T87" s="27">
        <v>19.18</v>
      </c>
      <c r="U87" s="25">
        <v>111</v>
      </c>
      <c r="V87" s="24">
        <v>103.85999999999999</v>
      </c>
    </row>
    <row r="88" spans="1:22" x14ac:dyDescent="0.25">
      <c r="A88" s="29" t="s">
        <v>187</v>
      </c>
      <c r="B88" s="29" t="s">
        <v>708</v>
      </c>
      <c r="C88" s="28">
        <v>0</v>
      </c>
      <c r="D88" s="28">
        <v>116</v>
      </c>
      <c r="E88" s="28">
        <v>116</v>
      </c>
      <c r="F88" s="27">
        <v>83.52</v>
      </c>
      <c r="G88" s="26">
        <v>0</v>
      </c>
      <c r="H88" s="26">
        <v>0</v>
      </c>
      <c r="I88" s="26">
        <v>3</v>
      </c>
      <c r="J88" s="26">
        <v>30</v>
      </c>
      <c r="K88" s="26">
        <v>0</v>
      </c>
      <c r="L88" s="28">
        <v>33</v>
      </c>
      <c r="M88" s="27">
        <v>38.129999999999995</v>
      </c>
      <c r="N88" s="26">
        <v>0</v>
      </c>
      <c r="O88" s="26">
        <v>2</v>
      </c>
      <c r="P88" s="26">
        <v>1</v>
      </c>
      <c r="Q88" s="26">
        <v>22</v>
      </c>
      <c r="R88" s="26">
        <v>0</v>
      </c>
      <c r="S88" s="28">
        <v>25</v>
      </c>
      <c r="T88" s="27">
        <v>67.13000000000001</v>
      </c>
      <c r="U88" s="25">
        <v>174</v>
      </c>
      <c r="V88" s="24">
        <v>188.78</v>
      </c>
    </row>
    <row r="89" spans="1:22" x14ac:dyDescent="0.25">
      <c r="A89" s="29" t="s">
        <v>189</v>
      </c>
      <c r="B89" s="29" t="s">
        <v>190</v>
      </c>
      <c r="C89" s="28">
        <v>0</v>
      </c>
      <c r="D89" s="28">
        <v>11</v>
      </c>
      <c r="E89" s="28">
        <v>11</v>
      </c>
      <c r="F89" s="27">
        <v>7.92</v>
      </c>
      <c r="G89" s="28">
        <v>0</v>
      </c>
      <c r="H89" s="28">
        <v>2</v>
      </c>
      <c r="I89" s="28">
        <v>0</v>
      </c>
      <c r="J89" s="28">
        <v>5</v>
      </c>
      <c r="K89" s="28">
        <v>0</v>
      </c>
      <c r="L89" s="28">
        <v>7</v>
      </c>
      <c r="M89" s="27">
        <v>8.4699999999999989</v>
      </c>
      <c r="N89" s="28">
        <v>0</v>
      </c>
      <c r="O89" s="28">
        <v>0</v>
      </c>
      <c r="P89" s="28">
        <v>0</v>
      </c>
      <c r="Q89" s="28">
        <v>2</v>
      </c>
      <c r="R89" s="28">
        <v>0</v>
      </c>
      <c r="S89" s="28">
        <v>2</v>
      </c>
      <c r="T89" s="27">
        <v>5.48</v>
      </c>
      <c r="U89" s="25">
        <v>20</v>
      </c>
      <c r="V89" s="26">
        <v>21.869999999999997</v>
      </c>
    </row>
    <row r="90" spans="1:22" x14ac:dyDescent="0.25">
      <c r="A90" s="13" t="s">
        <v>191</v>
      </c>
      <c r="B90" s="13" t="s">
        <v>192</v>
      </c>
      <c r="C90" s="12">
        <v>1</v>
      </c>
      <c r="D90" s="12">
        <v>85</v>
      </c>
      <c r="E90" s="12">
        <v>86</v>
      </c>
      <c r="F90" s="11">
        <v>61.919999999999995</v>
      </c>
      <c r="G90" s="12">
        <v>0</v>
      </c>
      <c r="H90" s="12">
        <v>0</v>
      </c>
      <c r="I90" s="12">
        <v>6</v>
      </c>
      <c r="J90" s="12">
        <v>68</v>
      </c>
      <c r="K90" s="12">
        <v>0</v>
      </c>
      <c r="L90" s="12">
        <v>74</v>
      </c>
      <c r="M90" s="11">
        <v>85.94</v>
      </c>
      <c r="N90" s="12">
        <v>0</v>
      </c>
      <c r="O90" s="12">
        <v>1</v>
      </c>
      <c r="P90" s="12">
        <v>18</v>
      </c>
      <c r="Q90" s="12">
        <v>43</v>
      </c>
      <c r="R90" s="12">
        <v>0</v>
      </c>
      <c r="S90" s="12">
        <v>62</v>
      </c>
      <c r="T90" s="11">
        <v>145.22</v>
      </c>
      <c r="U90" s="53">
        <v>222</v>
      </c>
      <c r="V90" s="54">
        <v>293.08</v>
      </c>
    </row>
    <row r="91" spans="1:22" x14ac:dyDescent="0.25">
      <c r="A91" s="29" t="s">
        <v>193</v>
      </c>
      <c r="B91" s="29" t="s">
        <v>194</v>
      </c>
      <c r="C91" s="28">
        <v>1</v>
      </c>
      <c r="D91" s="28">
        <v>43</v>
      </c>
      <c r="E91" s="28">
        <v>44</v>
      </c>
      <c r="F91" s="27">
        <v>31.68</v>
      </c>
      <c r="G91" s="26">
        <v>0</v>
      </c>
      <c r="H91" s="26">
        <v>3</v>
      </c>
      <c r="I91" s="26">
        <v>0</v>
      </c>
      <c r="J91" s="26">
        <v>21</v>
      </c>
      <c r="K91" s="26">
        <v>0</v>
      </c>
      <c r="L91" s="28">
        <v>24</v>
      </c>
      <c r="M91" s="27">
        <v>29.04</v>
      </c>
      <c r="N91" s="28">
        <v>1</v>
      </c>
      <c r="O91" s="28">
        <v>0</v>
      </c>
      <c r="P91" s="28">
        <v>1</v>
      </c>
      <c r="Q91" s="28">
        <v>8</v>
      </c>
      <c r="R91" s="28">
        <v>0</v>
      </c>
      <c r="S91" s="28">
        <v>10</v>
      </c>
      <c r="T91" s="27">
        <v>26.030000000000005</v>
      </c>
      <c r="U91" s="25">
        <v>78</v>
      </c>
      <c r="V91" s="24">
        <v>86.75</v>
      </c>
    </row>
    <row r="92" spans="1:22" x14ac:dyDescent="0.25">
      <c r="A92" s="13" t="s">
        <v>195</v>
      </c>
      <c r="B92" s="13" t="s">
        <v>196</v>
      </c>
      <c r="C92" s="12">
        <v>2</v>
      </c>
      <c r="D92" s="28">
        <v>3122</v>
      </c>
      <c r="E92" s="12">
        <v>3124</v>
      </c>
      <c r="F92" s="11">
        <v>2249.2799999999997</v>
      </c>
      <c r="G92" s="12">
        <v>0</v>
      </c>
      <c r="H92" s="12">
        <v>0</v>
      </c>
      <c r="I92" s="12">
        <v>61</v>
      </c>
      <c r="J92" s="12">
        <v>1057</v>
      </c>
      <c r="K92" s="12">
        <v>0</v>
      </c>
      <c r="L92" s="12">
        <v>1118</v>
      </c>
      <c r="M92" s="11">
        <v>1316.18</v>
      </c>
      <c r="N92" s="12">
        <v>2</v>
      </c>
      <c r="O92" s="12">
        <v>0</v>
      </c>
      <c r="P92" s="12">
        <v>104</v>
      </c>
      <c r="Q92" s="12">
        <v>720</v>
      </c>
      <c r="R92" s="12">
        <v>0</v>
      </c>
      <c r="S92" s="12">
        <v>826</v>
      </c>
      <c r="T92" s="11">
        <v>2120.7600000000002</v>
      </c>
      <c r="U92" s="53">
        <v>5068</v>
      </c>
      <c r="V92" s="54">
        <v>5686.22</v>
      </c>
    </row>
    <row r="93" spans="1:22" x14ac:dyDescent="0.25">
      <c r="A93" s="29" t="s">
        <v>197</v>
      </c>
      <c r="B93" s="29" t="s">
        <v>198</v>
      </c>
      <c r="C93" s="28">
        <v>0</v>
      </c>
      <c r="D93" s="28">
        <v>9</v>
      </c>
      <c r="E93" s="28">
        <v>9</v>
      </c>
      <c r="F93" s="27">
        <v>6.4799999999999995</v>
      </c>
      <c r="G93" s="28">
        <v>0</v>
      </c>
      <c r="H93" s="28">
        <v>0</v>
      </c>
      <c r="I93" s="28">
        <v>0</v>
      </c>
      <c r="J93" s="28">
        <v>4</v>
      </c>
      <c r="K93" s="28">
        <v>0</v>
      </c>
      <c r="L93" s="28">
        <v>4</v>
      </c>
      <c r="M93" s="27">
        <v>4.84</v>
      </c>
      <c r="N93" s="28">
        <v>0</v>
      </c>
      <c r="O93" s="28">
        <v>0</v>
      </c>
      <c r="P93" s="28">
        <v>0</v>
      </c>
      <c r="Q93" s="28">
        <v>1</v>
      </c>
      <c r="R93" s="28">
        <v>0</v>
      </c>
      <c r="S93" s="28">
        <v>1</v>
      </c>
      <c r="T93" s="27">
        <v>2.74</v>
      </c>
      <c r="U93" s="25">
        <v>14</v>
      </c>
      <c r="V93" s="25">
        <v>14.059999999999999</v>
      </c>
    </row>
    <row r="94" spans="1:22" x14ac:dyDescent="0.25">
      <c r="A94" s="29" t="s">
        <v>199</v>
      </c>
      <c r="B94" s="29" t="s">
        <v>200</v>
      </c>
      <c r="C94" s="28">
        <v>0</v>
      </c>
      <c r="D94" s="28">
        <v>57</v>
      </c>
      <c r="E94" s="28">
        <v>57</v>
      </c>
      <c r="F94" s="27">
        <v>41.04</v>
      </c>
      <c r="G94" s="26">
        <v>1</v>
      </c>
      <c r="H94" s="26">
        <v>2</v>
      </c>
      <c r="I94" s="26">
        <v>3</v>
      </c>
      <c r="J94" s="26">
        <v>27</v>
      </c>
      <c r="K94" s="26">
        <v>0</v>
      </c>
      <c r="L94" s="28">
        <v>33</v>
      </c>
      <c r="M94" s="27">
        <v>38.129999999999995</v>
      </c>
      <c r="N94" s="28">
        <v>0</v>
      </c>
      <c r="O94" s="28">
        <v>2</v>
      </c>
      <c r="P94" s="28">
        <v>0</v>
      </c>
      <c r="Q94" s="28">
        <v>10</v>
      </c>
      <c r="R94" s="28">
        <v>0</v>
      </c>
      <c r="S94" s="28">
        <v>12</v>
      </c>
      <c r="T94" s="27">
        <v>32.880000000000003</v>
      </c>
      <c r="U94" s="25">
        <v>102</v>
      </c>
      <c r="V94" s="24">
        <v>112.04999999999998</v>
      </c>
    </row>
    <row r="95" spans="1:22" x14ac:dyDescent="0.25">
      <c r="A95" s="29" t="s">
        <v>201</v>
      </c>
      <c r="B95" s="29" t="s">
        <v>202</v>
      </c>
      <c r="C95" s="28">
        <v>1</v>
      </c>
      <c r="D95" s="28">
        <v>886</v>
      </c>
      <c r="E95" s="28">
        <v>887</v>
      </c>
      <c r="F95" s="27">
        <v>638.64</v>
      </c>
      <c r="G95" s="26">
        <v>2</v>
      </c>
      <c r="H95" s="26">
        <v>43</v>
      </c>
      <c r="I95" s="26">
        <v>2</v>
      </c>
      <c r="J95" s="26">
        <v>468</v>
      </c>
      <c r="K95" s="26">
        <v>0</v>
      </c>
      <c r="L95" s="28">
        <v>515</v>
      </c>
      <c r="M95" s="27">
        <v>621.95000000000005</v>
      </c>
      <c r="N95" s="26">
        <v>0</v>
      </c>
      <c r="O95" s="26">
        <v>35</v>
      </c>
      <c r="P95" s="26">
        <v>1</v>
      </c>
      <c r="Q95" s="26">
        <v>220</v>
      </c>
      <c r="R95" s="26">
        <v>0</v>
      </c>
      <c r="S95" s="28">
        <v>256</v>
      </c>
      <c r="T95" s="27">
        <v>700.07</v>
      </c>
      <c r="U95" s="23">
        <v>1658</v>
      </c>
      <c r="V95" s="23">
        <v>1960.6599999999999</v>
      </c>
    </row>
    <row r="96" spans="1:22" x14ac:dyDescent="0.25">
      <c r="A96" s="29" t="s">
        <v>203</v>
      </c>
      <c r="B96" s="29" t="s">
        <v>204</v>
      </c>
      <c r="C96" s="28">
        <v>0</v>
      </c>
      <c r="D96" s="28">
        <v>36</v>
      </c>
      <c r="E96" s="28">
        <v>36</v>
      </c>
      <c r="F96" s="27">
        <v>25.919999999999998</v>
      </c>
      <c r="G96" s="26">
        <v>0</v>
      </c>
      <c r="H96" s="26">
        <v>0</v>
      </c>
      <c r="I96" s="26">
        <v>0</v>
      </c>
      <c r="J96" s="26">
        <v>8</v>
      </c>
      <c r="K96" s="26">
        <v>0</v>
      </c>
      <c r="L96" s="28">
        <v>8</v>
      </c>
      <c r="M96" s="27">
        <v>9.68</v>
      </c>
      <c r="N96" s="28">
        <v>0</v>
      </c>
      <c r="O96" s="28">
        <v>1</v>
      </c>
      <c r="P96" s="28">
        <v>0</v>
      </c>
      <c r="Q96" s="28">
        <v>2</v>
      </c>
      <c r="R96" s="28">
        <v>0</v>
      </c>
      <c r="S96" s="28">
        <v>3</v>
      </c>
      <c r="T96" s="27">
        <v>8.2200000000000006</v>
      </c>
      <c r="U96" s="25">
        <v>47</v>
      </c>
      <c r="V96" s="24">
        <v>43.819999999999993</v>
      </c>
    </row>
    <row r="97" spans="1:22" x14ac:dyDescent="0.25">
      <c r="A97" s="29" t="s">
        <v>205</v>
      </c>
      <c r="B97" s="29" t="s">
        <v>206</v>
      </c>
      <c r="C97" s="28">
        <v>0</v>
      </c>
      <c r="D97" s="28">
        <v>33</v>
      </c>
      <c r="E97" s="28">
        <v>33</v>
      </c>
      <c r="F97" s="27">
        <v>23.759999999999998</v>
      </c>
      <c r="G97" s="28">
        <v>1</v>
      </c>
      <c r="H97" s="28">
        <v>2</v>
      </c>
      <c r="I97" s="28">
        <v>0</v>
      </c>
      <c r="J97" s="28">
        <v>3</v>
      </c>
      <c r="K97" s="28">
        <v>0</v>
      </c>
      <c r="L97" s="28">
        <v>6</v>
      </c>
      <c r="M97" s="27">
        <v>7.26</v>
      </c>
      <c r="N97" s="28">
        <v>0</v>
      </c>
      <c r="O97" s="28">
        <v>0</v>
      </c>
      <c r="P97" s="28">
        <v>0</v>
      </c>
      <c r="Q97" s="28">
        <v>5</v>
      </c>
      <c r="R97" s="28">
        <v>0</v>
      </c>
      <c r="S97" s="28">
        <v>5</v>
      </c>
      <c r="T97" s="27">
        <v>13.700000000000001</v>
      </c>
      <c r="U97" s="25">
        <v>44</v>
      </c>
      <c r="V97" s="25">
        <v>44.72</v>
      </c>
    </row>
    <row r="98" spans="1:22" x14ac:dyDescent="0.25">
      <c r="A98" s="29" t="s">
        <v>207</v>
      </c>
      <c r="B98" s="29" t="s">
        <v>208</v>
      </c>
      <c r="C98" s="28">
        <v>0</v>
      </c>
      <c r="D98" s="28">
        <v>41</v>
      </c>
      <c r="E98" s="28">
        <v>41</v>
      </c>
      <c r="F98" s="27">
        <v>29.52</v>
      </c>
      <c r="G98" s="28">
        <v>0</v>
      </c>
      <c r="H98" s="28">
        <v>4</v>
      </c>
      <c r="I98" s="28">
        <v>0</v>
      </c>
      <c r="J98" s="28">
        <v>4</v>
      </c>
      <c r="K98" s="28">
        <v>0</v>
      </c>
      <c r="L98" s="28">
        <v>8</v>
      </c>
      <c r="M98" s="27">
        <v>9.68</v>
      </c>
      <c r="N98" s="28">
        <v>0</v>
      </c>
      <c r="O98" s="28">
        <v>0</v>
      </c>
      <c r="P98" s="28">
        <v>0</v>
      </c>
      <c r="Q98" s="28">
        <v>7</v>
      </c>
      <c r="R98" s="28">
        <v>0</v>
      </c>
      <c r="S98" s="28">
        <v>7</v>
      </c>
      <c r="T98" s="27">
        <v>19.18</v>
      </c>
      <c r="U98" s="25">
        <v>56</v>
      </c>
      <c r="V98" s="26">
        <v>58.379999999999995</v>
      </c>
    </row>
    <row r="99" spans="1:22" x14ac:dyDescent="0.25">
      <c r="A99" s="29" t="s">
        <v>209</v>
      </c>
      <c r="B99" s="29" t="s">
        <v>210</v>
      </c>
      <c r="C99" s="28">
        <v>0</v>
      </c>
      <c r="D99" s="28">
        <v>60</v>
      </c>
      <c r="E99" s="28">
        <v>60</v>
      </c>
      <c r="F99" s="27">
        <v>43.199999999999996</v>
      </c>
      <c r="G99" s="28">
        <v>0</v>
      </c>
      <c r="H99" s="28">
        <v>0</v>
      </c>
      <c r="I99" s="28">
        <v>2</v>
      </c>
      <c r="J99" s="28">
        <v>48</v>
      </c>
      <c r="K99" s="28">
        <v>0</v>
      </c>
      <c r="L99" s="28">
        <v>50</v>
      </c>
      <c r="M99" s="27">
        <v>59.3</v>
      </c>
      <c r="N99" s="28">
        <v>0</v>
      </c>
      <c r="O99" s="28">
        <v>0</v>
      </c>
      <c r="P99" s="28">
        <v>0</v>
      </c>
      <c r="Q99" s="28">
        <v>13</v>
      </c>
      <c r="R99" s="28">
        <v>0</v>
      </c>
      <c r="S99" s="28">
        <v>13</v>
      </c>
      <c r="T99" s="27">
        <v>35.620000000000005</v>
      </c>
      <c r="U99" s="25">
        <v>123</v>
      </c>
      <c r="V99" s="24">
        <v>138.12</v>
      </c>
    </row>
    <row r="100" spans="1:22" x14ac:dyDescent="0.25">
      <c r="A100" s="13" t="s">
        <v>211</v>
      </c>
      <c r="B100" s="13" t="s">
        <v>212</v>
      </c>
      <c r="C100" s="12">
        <v>0</v>
      </c>
      <c r="D100" s="12">
        <v>22</v>
      </c>
      <c r="E100" s="12">
        <v>22</v>
      </c>
      <c r="F100" s="11">
        <v>15.84</v>
      </c>
      <c r="G100" s="12">
        <v>0</v>
      </c>
      <c r="H100" s="12">
        <v>0</v>
      </c>
      <c r="I100" s="12">
        <v>1</v>
      </c>
      <c r="J100" s="12">
        <v>16</v>
      </c>
      <c r="K100" s="12">
        <v>0</v>
      </c>
      <c r="L100" s="12">
        <v>17</v>
      </c>
      <c r="M100" s="11">
        <v>19.97</v>
      </c>
      <c r="N100" s="12">
        <v>0</v>
      </c>
      <c r="O100" s="12">
        <v>0</v>
      </c>
      <c r="P100" s="12">
        <v>0</v>
      </c>
      <c r="Q100" s="12">
        <v>2</v>
      </c>
      <c r="R100" s="12">
        <v>0</v>
      </c>
      <c r="S100" s="12">
        <v>2</v>
      </c>
      <c r="T100" s="11">
        <v>5.48</v>
      </c>
      <c r="U100" s="53">
        <v>41</v>
      </c>
      <c r="V100" s="54">
        <v>41.29</v>
      </c>
    </row>
    <row r="101" spans="1:22" x14ac:dyDescent="0.25">
      <c r="A101" s="29" t="s">
        <v>213</v>
      </c>
      <c r="B101" s="29" t="s">
        <v>214</v>
      </c>
      <c r="C101" s="28">
        <v>0</v>
      </c>
      <c r="D101" s="28">
        <v>42</v>
      </c>
      <c r="E101" s="28">
        <v>42</v>
      </c>
      <c r="F101" s="27">
        <v>30.24</v>
      </c>
      <c r="G101" s="26">
        <v>0</v>
      </c>
      <c r="H101" s="26">
        <v>1</v>
      </c>
      <c r="I101" s="26">
        <v>0</v>
      </c>
      <c r="J101" s="26">
        <v>14</v>
      </c>
      <c r="K101" s="26">
        <v>0</v>
      </c>
      <c r="L101" s="28">
        <v>15</v>
      </c>
      <c r="M101" s="27">
        <v>18.149999999999999</v>
      </c>
      <c r="N101" s="28">
        <v>0</v>
      </c>
      <c r="O101" s="28">
        <v>0</v>
      </c>
      <c r="P101" s="28">
        <v>0</v>
      </c>
      <c r="Q101" s="28">
        <v>16</v>
      </c>
      <c r="R101" s="28">
        <v>0</v>
      </c>
      <c r="S101" s="28">
        <v>16</v>
      </c>
      <c r="T101" s="27">
        <v>43.84</v>
      </c>
      <c r="U101" s="25">
        <v>73</v>
      </c>
      <c r="V101" s="24">
        <v>92.23</v>
      </c>
    </row>
    <row r="102" spans="1:22" x14ac:dyDescent="0.25">
      <c r="A102" s="29" t="s">
        <v>215</v>
      </c>
      <c r="B102" s="29" t="s">
        <v>216</v>
      </c>
      <c r="C102" s="28">
        <v>0</v>
      </c>
      <c r="D102" s="28">
        <v>45</v>
      </c>
      <c r="E102" s="28">
        <v>45</v>
      </c>
      <c r="F102" s="27">
        <v>32.4</v>
      </c>
      <c r="G102" s="28">
        <v>0</v>
      </c>
      <c r="H102" s="28">
        <v>3</v>
      </c>
      <c r="I102" s="28">
        <v>2</v>
      </c>
      <c r="J102" s="28">
        <v>21</v>
      </c>
      <c r="K102" s="28">
        <v>0</v>
      </c>
      <c r="L102" s="28">
        <v>26</v>
      </c>
      <c r="M102" s="27">
        <v>30.259999999999998</v>
      </c>
      <c r="N102" s="28">
        <v>0</v>
      </c>
      <c r="O102" s="28">
        <v>1</v>
      </c>
      <c r="P102" s="28">
        <v>0</v>
      </c>
      <c r="Q102" s="28">
        <v>12</v>
      </c>
      <c r="R102" s="28">
        <v>0</v>
      </c>
      <c r="S102" s="28">
        <v>13</v>
      </c>
      <c r="T102" s="27">
        <v>35.620000000000005</v>
      </c>
      <c r="U102" s="25">
        <v>84</v>
      </c>
      <c r="V102" s="26">
        <v>98.28</v>
      </c>
    </row>
    <row r="103" spans="1:22" x14ac:dyDescent="0.25">
      <c r="A103" s="29" t="s">
        <v>217</v>
      </c>
      <c r="B103" s="29" t="s">
        <v>218</v>
      </c>
      <c r="C103" s="28">
        <v>0</v>
      </c>
      <c r="D103" s="28">
        <v>40</v>
      </c>
      <c r="E103" s="28">
        <v>40</v>
      </c>
      <c r="F103" s="27">
        <v>28.799999999999997</v>
      </c>
      <c r="G103" s="26">
        <v>0</v>
      </c>
      <c r="H103" s="26">
        <v>0</v>
      </c>
      <c r="I103" s="26">
        <v>1</v>
      </c>
      <c r="J103" s="26">
        <v>18</v>
      </c>
      <c r="K103" s="26">
        <v>0</v>
      </c>
      <c r="L103" s="28">
        <v>19</v>
      </c>
      <c r="M103" s="27">
        <v>22.39</v>
      </c>
      <c r="N103" s="28">
        <v>0</v>
      </c>
      <c r="O103" s="28">
        <v>0</v>
      </c>
      <c r="P103" s="28">
        <v>0</v>
      </c>
      <c r="Q103" s="28">
        <v>4</v>
      </c>
      <c r="R103" s="28">
        <v>0</v>
      </c>
      <c r="S103" s="28">
        <v>4</v>
      </c>
      <c r="T103" s="27">
        <v>10.96</v>
      </c>
      <c r="U103" s="25">
        <v>63</v>
      </c>
      <c r="V103" s="24">
        <v>62.15</v>
      </c>
    </row>
    <row r="104" spans="1:22" x14ac:dyDescent="0.25">
      <c r="A104" s="29" t="s">
        <v>219</v>
      </c>
      <c r="B104" s="29" t="s">
        <v>220</v>
      </c>
      <c r="C104" s="28">
        <v>0</v>
      </c>
      <c r="D104" s="28">
        <v>39</v>
      </c>
      <c r="E104" s="28">
        <v>39</v>
      </c>
      <c r="F104" s="27">
        <v>28.08</v>
      </c>
      <c r="G104" s="28">
        <v>0</v>
      </c>
      <c r="H104" s="28">
        <v>1</v>
      </c>
      <c r="I104" s="28">
        <v>0</v>
      </c>
      <c r="J104" s="28">
        <v>11</v>
      </c>
      <c r="K104" s="28">
        <v>0</v>
      </c>
      <c r="L104" s="28">
        <v>12</v>
      </c>
      <c r="M104" s="27">
        <v>14.52</v>
      </c>
      <c r="N104" s="28">
        <v>0</v>
      </c>
      <c r="O104" s="28">
        <v>1</v>
      </c>
      <c r="P104" s="28">
        <v>1</v>
      </c>
      <c r="Q104" s="28">
        <v>6</v>
      </c>
      <c r="R104" s="28">
        <v>0</v>
      </c>
      <c r="S104" s="28">
        <v>8</v>
      </c>
      <c r="T104" s="27">
        <v>20.55</v>
      </c>
      <c r="U104" s="25">
        <v>59</v>
      </c>
      <c r="V104" s="25">
        <v>63.15</v>
      </c>
    </row>
    <row r="105" spans="1:22" x14ac:dyDescent="0.25">
      <c r="A105" s="29" t="s">
        <v>221</v>
      </c>
      <c r="B105" s="29" t="s">
        <v>222</v>
      </c>
      <c r="C105" s="28">
        <v>0</v>
      </c>
      <c r="D105" s="28">
        <v>24</v>
      </c>
      <c r="E105" s="28">
        <v>24</v>
      </c>
      <c r="F105" s="27">
        <v>17.28</v>
      </c>
      <c r="G105" s="26">
        <v>0</v>
      </c>
      <c r="H105" s="26">
        <v>0</v>
      </c>
      <c r="I105" s="26">
        <v>1</v>
      </c>
      <c r="J105" s="26">
        <v>5</v>
      </c>
      <c r="K105" s="26">
        <v>0</v>
      </c>
      <c r="L105" s="28">
        <v>6</v>
      </c>
      <c r="M105" s="27">
        <v>6.66</v>
      </c>
      <c r="N105" s="26">
        <v>0</v>
      </c>
      <c r="O105" s="26">
        <v>2</v>
      </c>
      <c r="P105" s="26">
        <v>0</v>
      </c>
      <c r="Q105" s="26">
        <v>6</v>
      </c>
      <c r="R105" s="26">
        <v>0</v>
      </c>
      <c r="S105" s="28">
        <v>8</v>
      </c>
      <c r="T105" s="27">
        <v>21.92</v>
      </c>
      <c r="U105" s="25">
        <v>38</v>
      </c>
      <c r="V105" s="24">
        <v>45.86</v>
      </c>
    </row>
    <row r="106" spans="1:22" x14ac:dyDescent="0.25">
      <c r="A106" s="13" t="s">
        <v>223</v>
      </c>
      <c r="B106" s="13" t="s">
        <v>224</v>
      </c>
      <c r="C106" s="12">
        <v>1</v>
      </c>
      <c r="D106" s="12">
        <v>21</v>
      </c>
      <c r="E106" s="12">
        <v>22</v>
      </c>
      <c r="F106" s="11">
        <v>15.84</v>
      </c>
      <c r="G106" s="12">
        <v>0</v>
      </c>
      <c r="H106" s="12">
        <v>0</v>
      </c>
      <c r="I106" s="12">
        <v>0</v>
      </c>
      <c r="J106" s="12">
        <v>16</v>
      </c>
      <c r="K106" s="12">
        <v>0</v>
      </c>
      <c r="L106" s="12">
        <v>16</v>
      </c>
      <c r="M106" s="11">
        <v>19.36</v>
      </c>
      <c r="N106" s="12">
        <v>0</v>
      </c>
      <c r="O106" s="12">
        <v>1</v>
      </c>
      <c r="P106" s="12">
        <v>0</v>
      </c>
      <c r="Q106" s="12">
        <v>5</v>
      </c>
      <c r="R106" s="12">
        <v>0</v>
      </c>
      <c r="S106" s="12">
        <v>6</v>
      </c>
      <c r="T106" s="11">
        <v>16.440000000000001</v>
      </c>
      <c r="U106" s="53">
        <v>44</v>
      </c>
      <c r="V106" s="54">
        <v>51.64</v>
      </c>
    </row>
    <row r="107" spans="1:22" x14ac:dyDescent="0.25">
      <c r="A107" s="29" t="s">
        <v>225</v>
      </c>
      <c r="B107" s="29" t="s">
        <v>226</v>
      </c>
      <c r="C107" s="28">
        <v>0</v>
      </c>
      <c r="D107" s="28">
        <v>25</v>
      </c>
      <c r="E107" s="28">
        <v>25</v>
      </c>
      <c r="F107" s="27">
        <v>18</v>
      </c>
      <c r="G107" s="26">
        <v>0</v>
      </c>
      <c r="H107" s="26">
        <v>2</v>
      </c>
      <c r="I107" s="26">
        <v>1</v>
      </c>
      <c r="J107" s="26">
        <v>4</v>
      </c>
      <c r="K107" s="26">
        <v>0</v>
      </c>
      <c r="L107" s="28">
        <v>7</v>
      </c>
      <c r="M107" s="27">
        <v>7.87</v>
      </c>
      <c r="N107" s="26">
        <v>0</v>
      </c>
      <c r="O107" s="26">
        <v>0</v>
      </c>
      <c r="P107" s="26">
        <v>0</v>
      </c>
      <c r="Q107" s="26">
        <v>2</v>
      </c>
      <c r="R107" s="26">
        <v>0</v>
      </c>
      <c r="S107" s="28">
        <v>2</v>
      </c>
      <c r="T107" s="27">
        <v>5.48</v>
      </c>
      <c r="U107" s="25">
        <v>34</v>
      </c>
      <c r="V107" s="24">
        <v>31.35</v>
      </c>
    </row>
    <row r="108" spans="1:22" x14ac:dyDescent="0.25">
      <c r="A108" s="29" t="s">
        <v>227</v>
      </c>
      <c r="B108" s="29" t="s">
        <v>228</v>
      </c>
      <c r="C108" s="28">
        <v>0</v>
      </c>
      <c r="D108" s="28">
        <v>54</v>
      </c>
      <c r="E108" s="28">
        <v>54</v>
      </c>
      <c r="F108" s="27">
        <v>38.879999999999995</v>
      </c>
      <c r="G108" s="26">
        <v>0</v>
      </c>
      <c r="H108" s="26">
        <v>0</v>
      </c>
      <c r="I108" s="26">
        <v>2</v>
      </c>
      <c r="J108" s="26">
        <v>30</v>
      </c>
      <c r="K108" s="26">
        <v>0</v>
      </c>
      <c r="L108" s="28">
        <v>32</v>
      </c>
      <c r="M108" s="27">
        <v>37.519999999999996</v>
      </c>
      <c r="N108" s="28">
        <v>0</v>
      </c>
      <c r="O108" s="28">
        <v>0</v>
      </c>
      <c r="P108" s="28">
        <v>0</v>
      </c>
      <c r="Q108" s="28">
        <v>14</v>
      </c>
      <c r="R108" s="28">
        <v>0</v>
      </c>
      <c r="S108" s="28">
        <v>14</v>
      </c>
      <c r="T108" s="27">
        <v>38.36</v>
      </c>
      <c r="U108" s="25">
        <v>100</v>
      </c>
      <c r="V108" s="24">
        <v>114.75999999999999</v>
      </c>
    </row>
    <row r="109" spans="1:22" x14ac:dyDescent="0.25">
      <c r="A109" s="29" t="s">
        <v>229</v>
      </c>
      <c r="B109" s="29" t="s">
        <v>230</v>
      </c>
      <c r="C109" s="28">
        <v>0</v>
      </c>
      <c r="D109" s="28">
        <v>63</v>
      </c>
      <c r="E109" s="28">
        <v>63</v>
      </c>
      <c r="F109" s="27">
        <v>45.36</v>
      </c>
      <c r="G109" s="28">
        <v>0</v>
      </c>
      <c r="H109" s="28">
        <v>2</v>
      </c>
      <c r="I109" s="28">
        <v>1</v>
      </c>
      <c r="J109" s="28">
        <v>20</v>
      </c>
      <c r="K109" s="28">
        <v>0</v>
      </c>
      <c r="L109" s="28">
        <v>23</v>
      </c>
      <c r="M109" s="27">
        <v>27.229999999999997</v>
      </c>
      <c r="N109" s="28">
        <v>0</v>
      </c>
      <c r="O109" s="28">
        <v>2</v>
      </c>
      <c r="P109" s="28">
        <v>0</v>
      </c>
      <c r="Q109" s="28">
        <v>13</v>
      </c>
      <c r="R109" s="28">
        <v>0</v>
      </c>
      <c r="S109" s="28">
        <v>15</v>
      </c>
      <c r="T109" s="27">
        <v>41.1</v>
      </c>
      <c r="U109" s="25">
        <v>101</v>
      </c>
      <c r="V109" s="24">
        <v>113.69</v>
      </c>
    </row>
    <row r="110" spans="1:22" x14ac:dyDescent="0.25">
      <c r="A110" s="29" t="s">
        <v>231</v>
      </c>
      <c r="B110" s="29" t="s">
        <v>232</v>
      </c>
      <c r="C110" s="28">
        <v>0</v>
      </c>
      <c r="D110" s="28">
        <v>37</v>
      </c>
      <c r="E110" s="28">
        <v>37</v>
      </c>
      <c r="F110" s="27">
        <v>26.64</v>
      </c>
      <c r="G110" s="28">
        <v>0</v>
      </c>
      <c r="H110" s="28">
        <v>2</v>
      </c>
      <c r="I110" s="28">
        <v>0</v>
      </c>
      <c r="J110" s="28">
        <v>12</v>
      </c>
      <c r="K110" s="28">
        <v>0</v>
      </c>
      <c r="L110" s="28">
        <v>14</v>
      </c>
      <c r="M110" s="27">
        <v>16.939999999999998</v>
      </c>
      <c r="N110" s="28">
        <v>0</v>
      </c>
      <c r="O110" s="28">
        <v>0</v>
      </c>
      <c r="P110" s="28">
        <v>0</v>
      </c>
      <c r="Q110" s="28">
        <v>5</v>
      </c>
      <c r="R110" s="28">
        <v>0</v>
      </c>
      <c r="S110" s="28">
        <v>5</v>
      </c>
      <c r="T110" s="27">
        <v>13.700000000000001</v>
      </c>
      <c r="U110" s="25">
        <v>56</v>
      </c>
      <c r="V110" s="24">
        <v>57.28</v>
      </c>
    </row>
    <row r="111" spans="1:22" x14ac:dyDescent="0.25">
      <c r="A111" s="29" t="s">
        <v>233</v>
      </c>
      <c r="B111" s="29" t="s">
        <v>234</v>
      </c>
      <c r="C111" s="28">
        <v>0</v>
      </c>
      <c r="D111" s="28">
        <v>20</v>
      </c>
      <c r="E111" s="28">
        <v>20</v>
      </c>
      <c r="F111" s="27">
        <v>14.399999999999999</v>
      </c>
      <c r="G111" s="28">
        <v>0</v>
      </c>
      <c r="H111" s="28">
        <v>2</v>
      </c>
      <c r="I111" s="28">
        <v>0</v>
      </c>
      <c r="J111" s="28">
        <v>5</v>
      </c>
      <c r="K111" s="28">
        <v>0</v>
      </c>
      <c r="L111" s="28">
        <v>7</v>
      </c>
      <c r="M111" s="27">
        <v>8.4699999999999989</v>
      </c>
      <c r="N111" s="28">
        <v>0</v>
      </c>
      <c r="O111" s="28">
        <v>0</v>
      </c>
      <c r="P111" s="28">
        <v>0</v>
      </c>
      <c r="Q111" s="28">
        <v>1</v>
      </c>
      <c r="R111" s="28">
        <v>0</v>
      </c>
      <c r="S111" s="28">
        <v>1</v>
      </c>
      <c r="T111" s="27">
        <v>2.74</v>
      </c>
      <c r="U111" s="25">
        <v>28</v>
      </c>
      <c r="V111" s="25">
        <v>25.61</v>
      </c>
    </row>
    <row r="112" spans="1:22" x14ac:dyDescent="0.25">
      <c r="A112" s="29" t="s">
        <v>235</v>
      </c>
      <c r="B112" s="29" t="s">
        <v>236</v>
      </c>
      <c r="C112" s="28">
        <v>0</v>
      </c>
      <c r="D112" s="28">
        <v>110</v>
      </c>
      <c r="E112" s="28">
        <v>110</v>
      </c>
      <c r="F112" s="27">
        <v>79.2</v>
      </c>
      <c r="G112" s="28">
        <v>0</v>
      </c>
      <c r="H112" s="28">
        <v>0</v>
      </c>
      <c r="I112" s="28">
        <v>0</v>
      </c>
      <c r="J112" s="28">
        <v>41</v>
      </c>
      <c r="K112" s="28">
        <v>0</v>
      </c>
      <c r="L112" s="28">
        <v>41</v>
      </c>
      <c r="M112" s="27">
        <v>49.61</v>
      </c>
      <c r="N112" s="28">
        <v>0</v>
      </c>
      <c r="O112" s="28">
        <v>1</v>
      </c>
      <c r="P112" s="28">
        <v>0</v>
      </c>
      <c r="Q112" s="28">
        <v>3</v>
      </c>
      <c r="R112" s="28">
        <v>0</v>
      </c>
      <c r="S112" s="28">
        <v>4</v>
      </c>
      <c r="T112" s="27">
        <v>10.96</v>
      </c>
      <c r="U112" s="25">
        <v>155</v>
      </c>
      <c r="V112" s="24">
        <v>139.77000000000001</v>
      </c>
    </row>
    <row r="113" spans="1:22" x14ac:dyDescent="0.25">
      <c r="A113" s="13" t="s">
        <v>237</v>
      </c>
      <c r="B113" s="13" t="s">
        <v>238</v>
      </c>
      <c r="C113" s="12">
        <v>1</v>
      </c>
      <c r="D113" s="12">
        <v>33</v>
      </c>
      <c r="E113" s="12">
        <v>34</v>
      </c>
      <c r="F113" s="11">
        <v>24.48</v>
      </c>
      <c r="G113" s="12">
        <v>0</v>
      </c>
      <c r="H113" s="12">
        <v>0</v>
      </c>
      <c r="I113" s="12">
        <v>1</v>
      </c>
      <c r="J113" s="12">
        <v>15</v>
      </c>
      <c r="K113" s="12">
        <v>0</v>
      </c>
      <c r="L113" s="12">
        <v>16</v>
      </c>
      <c r="M113" s="11">
        <v>18.759999999999998</v>
      </c>
      <c r="N113" s="12">
        <v>0</v>
      </c>
      <c r="O113" s="12">
        <v>0</v>
      </c>
      <c r="P113" s="12">
        <v>1</v>
      </c>
      <c r="Q113" s="12">
        <v>3</v>
      </c>
      <c r="R113" s="12">
        <v>0</v>
      </c>
      <c r="S113" s="12">
        <v>4</v>
      </c>
      <c r="T113" s="11">
        <v>9.59</v>
      </c>
      <c r="U113" s="53">
        <v>54</v>
      </c>
      <c r="V113" s="54">
        <v>52.83</v>
      </c>
    </row>
    <row r="114" spans="1:22" x14ac:dyDescent="0.25">
      <c r="A114" s="29" t="s">
        <v>239</v>
      </c>
      <c r="B114" s="29" t="s">
        <v>240</v>
      </c>
      <c r="C114" s="28">
        <v>1</v>
      </c>
      <c r="D114" s="28">
        <v>112</v>
      </c>
      <c r="E114" s="28">
        <v>113</v>
      </c>
      <c r="F114" s="27">
        <v>81.36</v>
      </c>
      <c r="G114" s="28">
        <v>0</v>
      </c>
      <c r="H114" s="28">
        <v>2</v>
      </c>
      <c r="I114" s="28">
        <v>0</v>
      </c>
      <c r="J114" s="28">
        <v>61</v>
      </c>
      <c r="K114" s="28">
        <v>0</v>
      </c>
      <c r="L114" s="28">
        <v>63</v>
      </c>
      <c r="M114" s="27">
        <v>76.23</v>
      </c>
      <c r="N114" s="28">
        <v>0</v>
      </c>
      <c r="O114" s="28">
        <v>6</v>
      </c>
      <c r="P114" s="28">
        <v>0</v>
      </c>
      <c r="Q114" s="28">
        <v>38</v>
      </c>
      <c r="R114" s="28">
        <v>0</v>
      </c>
      <c r="S114" s="28">
        <v>44</v>
      </c>
      <c r="T114" s="27">
        <v>120.56</v>
      </c>
      <c r="U114" s="25">
        <v>220</v>
      </c>
      <c r="V114" s="24">
        <v>278.15000000000003</v>
      </c>
    </row>
    <row r="115" spans="1:22" x14ac:dyDescent="0.25">
      <c r="A115" s="29" t="s">
        <v>241</v>
      </c>
      <c r="B115" s="29" t="s">
        <v>242</v>
      </c>
      <c r="C115" s="28">
        <v>0</v>
      </c>
      <c r="D115" s="28">
        <v>98</v>
      </c>
      <c r="E115" s="28">
        <v>98</v>
      </c>
      <c r="F115" s="27">
        <v>70.56</v>
      </c>
      <c r="G115" s="26">
        <v>0</v>
      </c>
      <c r="H115" s="26">
        <v>0</v>
      </c>
      <c r="I115" s="26">
        <v>7</v>
      </c>
      <c r="J115" s="26">
        <v>22</v>
      </c>
      <c r="K115" s="26">
        <v>0</v>
      </c>
      <c r="L115" s="28">
        <v>29</v>
      </c>
      <c r="M115" s="27">
        <v>30.889999999999997</v>
      </c>
      <c r="N115" s="28">
        <v>0</v>
      </c>
      <c r="O115" s="28">
        <v>0</v>
      </c>
      <c r="P115" s="28">
        <v>1</v>
      </c>
      <c r="Q115" s="28">
        <v>13</v>
      </c>
      <c r="R115" s="28">
        <v>0</v>
      </c>
      <c r="S115" s="28">
        <v>14</v>
      </c>
      <c r="T115" s="27">
        <v>36.99</v>
      </c>
      <c r="U115" s="25">
        <v>141</v>
      </c>
      <c r="V115" s="24">
        <v>138.44</v>
      </c>
    </row>
    <row r="116" spans="1:22" x14ac:dyDescent="0.25">
      <c r="A116" s="29" t="s">
        <v>243</v>
      </c>
      <c r="B116" s="29" t="s">
        <v>244</v>
      </c>
      <c r="C116" s="28">
        <v>0</v>
      </c>
      <c r="D116" s="28">
        <v>251</v>
      </c>
      <c r="E116" s="28">
        <v>251</v>
      </c>
      <c r="F116" s="27">
        <v>180.72</v>
      </c>
      <c r="G116" s="28">
        <v>0</v>
      </c>
      <c r="H116" s="28">
        <v>24</v>
      </c>
      <c r="I116" s="28">
        <v>1</v>
      </c>
      <c r="J116" s="28">
        <v>131</v>
      </c>
      <c r="K116" s="28">
        <v>0</v>
      </c>
      <c r="L116" s="28">
        <v>156</v>
      </c>
      <c r="M116" s="27">
        <v>188.16</v>
      </c>
      <c r="N116" s="28">
        <v>0</v>
      </c>
      <c r="O116" s="28">
        <v>7</v>
      </c>
      <c r="P116" s="28">
        <v>0</v>
      </c>
      <c r="Q116" s="28">
        <v>81</v>
      </c>
      <c r="R116" s="28">
        <v>0</v>
      </c>
      <c r="S116" s="28">
        <v>88</v>
      </c>
      <c r="T116" s="27">
        <v>241.12</v>
      </c>
      <c r="U116" s="25">
        <v>495</v>
      </c>
      <c r="V116" s="24">
        <v>610</v>
      </c>
    </row>
    <row r="117" spans="1:22" x14ac:dyDescent="0.25">
      <c r="A117" s="22" t="s">
        <v>245</v>
      </c>
      <c r="B117" s="22" t="s">
        <v>246</v>
      </c>
      <c r="C117" s="21">
        <v>1</v>
      </c>
      <c r="D117" s="21">
        <v>187</v>
      </c>
      <c r="E117" s="21">
        <v>188</v>
      </c>
      <c r="F117" s="27">
        <v>135.35999999999999</v>
      </c>
      <c r="G117" s="21">
        <v>0</v>
      </c>
      <c r="H117" s="21">
        <v>4</v>
      </c>
      <c r="I117" s="21">
        <v>3</v>
      </c>
      <c r="J117" s="21">
        <v>83</v>
      </c>
      <c r="K117" s="21">
        <v>0</v>
      </c>
      <c r="L117" s="21">
        <v>90</v>
      </c>
      <c r="M117" s="27">
        <v>107.1</v>
      </c>
      <c r="N117" s="21">
        <v>0</v>
      </c>
      <c r="O117" s="21">
        <v>2</v>
      </c>
      <c r="P117" s="21">
        <v>3</v>
      </c>
      <c r="Q117" s="21">
        <v>38</v>
      </c>
      <c r="R117" s="21">
        <v>0</v>
      </c>
      <c r="S117" s="21">
        <v>43</v>
      </c>
      <c r="T117" s="27">
        <v>113.71000000000001</v>
      </c>
      <c r="U117" s="19">
        <v>321</v>
      </c>
      <c r="V117" s="24">
        <v>356.16999999999996</v>
      </c>
    </row>
    <row r="118" spans="1:22" x14ac:dyDescent="0.25">
      <c r="A118" s="29" t="s">
        <v>247</v>
      </c>
      <c r="B118" s="29" t="s">
        <v>248</v>
      </c>
      <c r="C118" s="28">
        <v>0</v>
      </c>
      <c r="D118" s="28">
        <v>65</v>
      </c>
      <c r="E118" s="28">
        <v>65</v>
      </c>
      <c r="F118" s="27">
        <v>46.8</v>
      </c>
      <c r="G118" s="28">
        <v>0</v>
      </c>
      <c r="H118" s="28">
        <v>0</v>
      </c>
      <c r="I118" s="28">
        <v>2</v>
      </c>
      <c r="J118" s="28">
        <v>8</v>
      </c>
      <c r="K118" s="28">
        <v>0</v>
      </c>
      <c r="L118" s="28">
        <v>10</v>
      </c>
      <c r="M118" s="27">
        <v>10.9</v>
      </c>
      <c r="N118" s="28">
        <v>0</v>
      </c>
      <c r="O118" s="28">
        <v>0</v>
      </c>
      <c r="P118" s="28">
        <v>0</v>
      </c>
      <c r="Q118" s="28">
        <v>5</v>
      </c>
      <c r="R118" s="28">
        <v>0</v>
      </c>
      <c r="S118" s="28">
        <v>5</v>
      </c>
      <c r="T118" s="27">
        <v>13.700000000000001</v>
      </c>
      <c r="U118" s="25">
        <v>80</v>
      </c>
      <c r="V118" s="25">
        <v>71.400000000000006</v>
      </c>
    </row>
    <row r="119" spans="1:22" x14ac:dyDescent="0.25">
      <c r="A119" s="13" t="s">
        <v>249</v>
      </c>
      <c r="B119" s="13" t="s">
        <v>250</v>
      </c>
      <c r="C119" s="12">
        <v>0</v>
      </c>
      <c r="D119" s="12">
        <v>39</v>
      </c>
      <c r="E119" s="12">
        <v>39</v>
      </c>
      <c r="F119" s="11">
        <v>28.08</v>
      </c>
      <c r="G119" s="12">
        <v>0</v>
      </c>
      <c r="H119" s="12">
        <v>1</v>
      </c>
      <c r="I119" s="12">
        <v>0</v>
      </c>
      <c r="J119" s="12">
        <v>6</v>
      </c>
      <c r="K119" s="12">
        <v>0</v>
      </c>
      <c r="L119" s="12">
        <v>7</v>
      </c>
      <c r="M119" s="11">
        <v>8.4699999999999989</v>
      </c>
      <c r="N119" s="12">
        <v>0</v>
      </c>
      <c r="O119" s="12">
        <v>0</v>
      </c>
      <c r="P119" s="12">
        <v>0</v>
      </c>
      <c r="Q119" s="12">
        <v>2</v>
      </c>
      <c r="R119" s="12">
        <v>0</v>
      </c>
      <c r="S119" s="12">
        <v>2</v>
      </c>
      <c r="T119" s="11">
        <v>5.48</v>
      </c>
      <c r="U119" s="53">
        <v>48</v>
      </c>
      <c r="V119" s="54">
        <v>42.03</v>
      </c>
    </row>
    <row r="120" spans="1:22" x14ac:dyDescent="0.25">
      <c r="A120" s="29" t="s">
        <v>251</v>
      </c>
      <c r="B120" s="29" t="s">
        <v>252</v>
      </c>
      <c r="C120" s="28">
        <v>0</v>
      </c>
      <c r="D120" s="28">
        <v>46</v>
      </c>
      <c r="E120" s="28">
        <v>46</v>
      </c>
      <c r="F120" s="27">
        <v>33.119999999999997</v>
      </c>
      <c r="G120" s="26">
        <v>0</v>
      </c>
      <c r="H120" s="26">
        <v>0</v>
      </c>
      <c r="I120" s="26">
        <v>1</v>
      </c>
      <c r="J120" s="26">
        <v>10</v>
      </c>
      <c r="K120" s="26">
        <v>0</v>
      </c>
      <c r="L120" s="28">
        <v>11</v>
      </c>
      <c r="M120" s="27">
        <v>12.709999999999999</v>
      </c>
      <c r="N120" s="28">
        <v>0</v>
      </c>
      <c r="O120" s="28">
        <v>0</v>
      </c>
      <c r="P120" s="28">
        <v>1</v>
      </c>
      <c r="Q120" s="28">
        <v>13</v>
      </c>
      <c r="R120" s="28">
        <v>0</v>
      </c>
      <c r="S120" s="28">
        <v>14</v>
      </c>
      <c r="T120" s="27">
        <v>36.99</v>
      </c>
      <c r="U120" s="25">
        <v>71</v>
      </c>
      <c r="V120" s="24">
        <v>82.82</v>
      </c>
    </row>
    <row r="121" spans="1:22" x14ac:dyDescent="0.25">
      <c r="A121" s="13" t="s">
        <v>253</v>
      </c>
      <c r="B121" s="13" t="s">
        <v>254</v>
      </c>
      <c r="C121" s="12">
        <v>0</v>
      </c>
      <c r="D121" s="12">
        <v>40</v>
      </c>
      <c r="E121" s="12">
        <v>40</v>
      </c>
      <c r="F121" s="11">
        <v>28.799999999999997</v>
      </c>
      <c r="G121" s="12">
        <v>0</v>
      </c>
      <c r="H121" s="12">
        <v>0</v>
      </c>
      <c r="I121" s="12">
        <v>3</v>
      </c>
      <c r="J121" s="12">
        <v>15</v>
      </c>
      <c r="K121" s="12">
        <v>0</v>
      </c>
      <c r="L121" s="12">
        <v>18</v>
      </c>
      <c r="M121" s="11">
        <v>19.979999999999997</v>
      </c>
      <c r="N121" s="12">
        <v>0</v>
      </c>
      <c r="O121" s="12">
        <v>0</v>
      </c>
      <c r="P121" s="12">
        <v>0</v>
      </c>
      <c r="Q121" s="12">
        <v>3</v>
      </c>
      <c r="R121" s="12">
        <v>0</v>
      </c>
      <c r="S121" s="12">
        <v>3</v>
      </c>
      <c r="T121" s="11">
        <v>8.2200000000000006</v>
      </c>
      <c r="U121" s="53">
        <v>61</v>
      </c>
      <c r="V121" s="54">
        <v>56.999999999999993</v>
      </c>
    </row>
    <row r="122" spans="1:22" x14ac:dyDescent="0.25">
      <c r="A122" s="13" t="s">
        <v>255</v>
      </c>
      <c r="B122" s="13" t="s">
        <v>256</v>
      </c>
      <c r="C122" s="12">
        <v>0</v>
      </c>
      <c r="D122" s="12">
        <v>81</v>
      </c>
      <c r="E122" s="12">
        <v>81</v>
      </c>
      <c r="F122" s="11">
        <v>58.32</v>
      </c>
      <c r="G122" s="12">
        <v>1</v>
      </c>
      <c r="H122" s="12">
        <v>0</v>
      </c>
      <c r="I122" s="12">
        <v>4</v>
      </c>
      <c r="J122" s="12">
        <v>28</v>
      </c>
      <c r="K122" s="12">
        <v>0</v>
      </c>
      <c r="L122" s="12">
        <v>33</v>
      </c>
      <c r="M122" s="11">
        <v>37.529999999999994</v>
      </c>
      <c r="N122" s="12">
        <v>0</v>
      </c>
      <c r="O122" s="12">
        <v>0</v>
      </c>
      <c r="P122" s="12">
        <v>1</v>
      </c>
      <c r="Q122" s="12">
        <v>6</v>
      </c>
      <c r="R122" s="12">
        <v>0</v>
      </c>
      <c r="S122" s="12">
        <v>7</v>
      </c>
      <c r="T122" s="11">
        <v>17.810000000000002</v>
      </c>
      <c r="U122" s="53">
        <v>121</v>
      </c>
      <c r="V122" s="54">
        <v>113.66</v>
      </c>
    </row>
    <row r="123" spans="1:22" x14ac:dyDescent="0.25">
      <c r="A123" s="29" t="s">
        <v>257</v>
      </c>
      <c r="B123" s="29" t="s">
        <v>258</v>
      </c>
      <c r="C123" s="28">
        <v>0</v>
      </c>
      <c r="D123" s="28">
        <v>17</v>
      </c>
      <c r="E123" s="28">
        <v>17</v>
      </c>
      <c r="F123" s="27">
        <v>12.24</v>
      </c>
      <c r="G123" s="28">
        <v>0</v>
      </c>
      <c r="H123" s="28">
        <v>0</v>
      </c>
      <c r="I123" s="28">
        <v>1</v>
      </c>
      <c r="J123" s="28">
        <v>4</v>
      </c>
      <c r="K123" s="28">
        <v>0</v>
      </c>
      <c r="L123" s="28">
        <v>5</v>
      </c>
      <c r="M123" s="27">
        <v>5.45</v>
      </c>
      <c r="N123" s="28">
        <v>0</v>
      </c>
      <c r="O123" s="28">
        <v>0</v>
      </c>
      <c r="P123" s="28">
        <v>0</v>
      </c>
      <c r="Q123" s="28">
        <v>5</v>
      </c>
      <c r="R123" s="28">
        <v>0</v>
      </c>
      <c r="S123" s="28">
        <v>5</v>
      </c>
      <c r="T123" s="27">
        <v>13.700000000000001</v>
      </c>
      <c r="U123" s="25">
        <v>27</v>
      </c>
      <c r="V123" s="24">
        <v>31.39</v>
      </c>
    </row>
    <row r="124" spans="1:22" x14ac:dyDescent="0.25">
      <c r="A124" s="29" t="s">
        <v>259</v>
      </c>
      <c r="B124" s="29" t="s">
        <v>260</v>
      </c>
      <c r="C124" s="28">
        <v>0</v>
      </c>
      <c r="D124" s="28">
        <v>46</v>
      </c>
      <c r="E124" s="28">
        <v>46</v>
      </c>
      <c r="F124" s="27">
        <v>33.119999999999997</v>
      </c>
      <c r="G124" s="26">
        <v>0</v>
      </c>
      <c r="H124" s="26">
        <v>1</v>
      </c>
      <c r="I124" s="26">
        <v>1</v>
      </c>
      <c r="J124" s="26">
        <v>31</v>
      </c>
      <c r="K124" s="26">
        <v>0</v>
      </c>
      <c r="L124" s="28">
        <v>33</v>
      </c>
      <c r="M124" s="27">
        <v>39.33</v>
      </c>
      <c r="N124" s="28">
        <v>0</v>
      </c>
      <c r="O124" s="28">
        <v>0</v>
      </c>
      <c r="P124" s="28">
        <v>2</v>
      </c>
      <c r="Q124" s="28">
        <v>7</v>
      </c>
      <c r="R124" s="28">
        <v>0</v>
      </c>
      <c r="S124" s="28">
        <v>9</v>
      </c>
      <c r="T124" s="27">
        <v>21.92</v>
      </c>
      <c r="U124" s="25">
        <v>88</v>
      </c>
      <c r="V124" s="24">
        <v>94.37</v>
      </c>
    </row>
    <row r="125" spans="1:22" x14ac:dyDescent="0.25">
      <c r="A125" s="29" t="s">
        <v>261</v>
      </c>
      <c r="B125" s="29" t="s">
        <v>262</v>
      </c>
      <c r="C125" s="28">
        <v>0</v>
      </c>
      <c r="D125" s="28">
        <v>130</v>
      </c>
      <c r="E125" s="28">
        <v>130</v>
      </c>
      <c r="F125" s="27">
        <v>93.6</v>
      </c>
      <c r="G125" s="28">
        <v>0</v>
      </c>
      <c r="H125" s="28">
        <v>12</v>
      </c>
      <c r="I125" s="28">
        <v>4</v>
      </c>
      <c r="J125" s="28">
        <v>28</v>
      </c>
      <c r="K125" s="28">
        <v>0</v>
      </c>
      <c r="L125" s="28">
        <v>44</v>
      </c>
      <c r="M125" s="27">
        <v>50.839999999999996</v>
      </c>
      <c r="N125" s="28">
        <v>0</v>
      </c>
      <c r="O125" s="28">
        <v>1</v>
      </c>
      <c r="P125" s="28">
        <v>0</v>
      </c>
      <c r="Q125" s="28">
        <v>24</v>
      </c>
      <c r="R125" s="28">
        <v>0</v>
      </c>
      <c r="S125" s="28">
        <v>25</v>
      </c>
      <c r="T125" s="27">
        <v>68.5</v>
      </c>
      <c r="U125" s="25">
        <v>199</v>
      </c>
      <c r="V125" s="25">
        <v>212.94</v>
      </c>
    </row>
    <row r="126" spans="1:22" x14ac:dyDescent="0.25">
      <c r="A126" s="13" t="s">
        <v>263</v>
      </c>
      <c r="B126" s="13" t="s">
        <v>264</v>
      </c>
      <c r="C126" s="12">
        <v>0</v>
      </c>
      <c r="D126" s="12">
        <v>27</v>
      </c>
      <c r="E126" s="12">
        <v>27</v>
      </c>
      <c r="F126" s="11">
        <v>19.439999999999998</v>
      </c>
      <c r="G126" s="12">
        <v>0</v>
      </c>
      <c r="H126" s="12">
        <v>1</v>
      </c>
      <c r="I126" s="12">
        <v>0</v>
      </c>
      <c r="J126" s="12">
        <v>5</v>
      </c>
      <c r="K126" s="12">
        <v>0</v>
      </c>
      <c r="L126" s="12">
        <v>6</v>
      </c>
      <c r="M126" s="11">
        <v>7.26</v>
      </c>
      <c r="N126" s="12">
        <v>0</v>
      </c>
      <c r="O126" s="12">
        <v>0</v>
      </c>
      <c r="P126" s="12">
        <v>0</v>
      </c>
      <c r="Q126" s="12">
        <v>1</v>
      </c>
      <c r="R126" s="12">
        <v>0</v>
      </c>
      <c r="S126" s="12">
        <v>1</v>
      </c>
      <c r="T126" s="11">
        <v>2.74</v>
      </c>
      <c r="U126" s="53">
        <v>34</v>
      </c>
      <c r="V126" s="54">
        <v>29.439999999999998</v>
      </c>
    </row>
    <row r="127" spans="1:22" x14ac:dyDescent="0.25">
      <c r="A127" s="29" t="s">
        <v>265</v>
      </c>
      <c r="B127" s="29" t="s">
        <v>266</v>
      </c>
      <c r="C127" s="28">
        <v>0</v>
      </c>
      <c r="D127" s="28">
        <v>29</v>
      </c>
      <c r="E127" s="28">
        <v>29</v>
      </c>
      <c r="F127" s="27">
        <v>20.88</v>
      </c>
      <c r="G127" s="28">
        <v>0</v>
      </c>
      <c r="H127" s="28">
        <v>0</v>
      </c>
      <c r="I127" s="28">
        <v>0</v>
      </c>
      <c r="J127" s="28">
        <v>13</v>
      </c>
      <c r="K127" s="28">
        <v>0</v>
      </c>
      <c r="L127" s="28">
        <v>13</v>
      </c>
      <c r="M127" s="27">
        <v>15.73</v>
      </c>
      <c r="N127" s="28">
        <v>0</v>
      </c>
      <c r="O127" s="28">
        <v>0</v>
      </c>
      <c r="P127" s="28">
        <v>0</v>
      </c>
      <c r="Q127" s="28">
        <v>2</v>
      </c>
      <c r="R127" s="28">
        <v>0</v>
      </c>
      <c r="S127" s="28">
        <v>2</v>
      </c>
      <c r="T127" s="27">
        <v>5.48</v>
      </c>
      <c r="U127" s="25">
        <v>44</v>
      </c>
      <c r="V127" s="24">
        <v>42.09</v>
      </c>
    </row>
    <row r="128" spans="1:22" x14ac:dyDescent="0.25">
      <c r="A128" s="29" t="s">
        <v>267</v>
      </c>
      <c r="B128" s="29" t="s">
        <v>268</v>
      </c>
      <c r="C128" s="28">
        <v>0</v>
      </c>
      <c r="D128" s="28">
        <v>57</v>
      </c>
      <c r="E128" s="28">
        <v>57</v>
      </c>
      <c r="F128" s="27">
        <v>41.04</v>
      </c>
      <c r="G128" s="28">
        <v>0</v>
      </c>
      <c r="H128" s="28">
        <v>0</v>
      </c>
      <c r="I128" s="28">
        <v>1</v>
      </c>
      <c r="J128" s="28">
        <v>19</v>
      </c>
      <c r="K128" s="28">
        <v>0</v>
      </c>
      <c r="L128" s="28">
        <v>20</v>
      </c>
      <c r="M128" s="27">
        <v>23.599999999999998</v>
      </c>
      <c r="N128" s="28">
        <v>0</v>
      </c>
      <c r="O128" s="28">
        <v>0</v>
      </c>
      <c r="P128" s="28">
        <v>1</v>
      </c>
      <c r="Q128" s="28">
        <v>1</v>
      </c>
      <c r="R128" s="28">
        <v>0</v>
      </c>
      <c r="S128" s="28">
        <v>2</v>
      </c>
      <c r="T128" s="27">
        <v>4.1100000000000003</v>
      </c>
      <c r="U128" s="25">
        <v>79</v>
      </c>
      <c r="V128" s="25">
        <v>68.75</v>
      </c>
    </row>
    <row r="129" spans="1:22" x14ac:dyDescent="0.25">
      <c r="A129" s="29" t="s">
        <v>269</v>
      </c>
      <c r="B129" s="29" t="s">
        <v>270</v>
      </c>
      <c r="C129" s="28">
        <v>0</v>
      </c>
      <c r="D129" s="28">
        <v>14</v>
      </c>
      <c r="E129" s="28">
        <v>14</v>
      </c>
      <c r="F129" s="27">
        <v>10.08</v>
      </c>
      <c r="G129" s="26">
        <v>0</v>
      </c>
      <c r="H129" s="26">
        <v>0</v>
      </c>
      <c r="I129" s="26">
        <v>0</v>
      </c>
      <c r="J129" s="26">
        <v>9</v>
      </c>
      <c r="K129" s="26">
        <v>0</v>
      </c>
      <c r="L129" s="28">
        <v>9</v>
      </c>
      <c r="M129" s="27">
        <v>10.89</v>
      </c>
      <c r="N129" s="28">
        <v>0</v>
      </c>
      <c r="O129" s="28">
        <v>0</v>
      </c>
      <c r="P129" s="28">
        <v>0</v>
      </c>
      <c r="Q129" s="28">
        <v>1</v>
      </c>
      <c r="R129" s="28">
        <v>0</v>
      </c>
      <c r="S129" s="28">
        <v>1</v>
      </c>
      <c r="T129" s="27">
        <v>2.74</v>
      </c>
      <c r="U129" s="25">
        <v>24</v>
      </c>
      <c r="V129" s="24">
        <v>23.71</v>
      </c>
    </row>
    <row r="130" spans="1:22" x14ac:dyDescent="0.25">
      <c r="A130" s="18" t="s">
        <v>271</v>
      </c>
      <c r="B130" s="18" t="s">
        <v>272</v>
      </c>
      <c r="C130" s="17">
        <v>0</v>
      </c>
      <c r="D130" s="16">
        <v>97</v>
      </c>
      <c r="E130" s="17">
        <v>97</v>
      </c>
      <c r="F130" s="15">
        <v>69.84</v>
      </c>
      <c r="G130" s="14">
        <v>0</v>
      </c>
      <c r="H130" s="14">
        <v>0</v>
      </c>
      <c r="I130" s="14">
        <v>2</v>
      </c>
      <c r="J130" s="14">
        <v>72</v>
      </c>
      <c r="K130" s="14">
        <v>0</v>
      </c>
      <c r="L130" s="17">
        <v>74</v>
      </c>
      <c r="M130" s="15">
        <v>88.34</v>
      </c>
      <c r="N130" s="17">
        <v>0</v>
      </c>
      <c r="O130" s="17">
        <v>3</v>
      </c>
      <c r="P130" s="17">
        <v>6</v>
      </c>
      <c r="Q130" s="17">
        <v>26</v>
      </c>
      <c r="R130" s="17">
        <v>0</v>
      </c>
      <c r="S130" s="17">
        <v>35</v>
      </c>
      <c r="T130" s="15">
        <v>87.68</v>
      </c>
      <c r="U130" s="25">
        <v>206</v>
      </c>
      <c r="V130" s="24">
        <v>245.86</v>
      </c>
    </row>
    <row r="131" spans="1:22" x14ac:dyDescent="0.25">
      <c r="A131" s="29" t="s">
        <v>273</v>
      </c>
      <c r="B131" s="29" t="s">
        <v>274</v>
      </c>
      <c r="C131" s="28">
        <v>0</v>
      </c>
      <c r="D131" s="28">
        <v>57</v>
      </c>
      <c r="E131" s="28">
        <v>57</v>
      </c>
      <c r="F131" s="27">
        <v>41.04</v>
      </c>
      <c r="G131" s="28">
        <v>1</v>
      </c>
      <c r="H131" s="28">
        <v>5</v>
      </c>
      <c r="I131" s="28">
        <v>0</v>
      </c>
      <c r="J131" s="28">
        <v>14</v>
      </c>
      <c r="K131" s="28">
        <v>0</v>
      </c>
      <c r="L131" s="28">
        <v>20</v>
      </c>
      <c r="M131" s="27">
        <v>24.2</v>
      </c>
      <c r="N131" s="28">
        <v>0</v>
      </c>
      <c r="O131" s="28">
        <v>2</v>
      </c>
      <c r="P131" s="28">
        <v>0</v>
      </c>
      <c r="Q131" s="28">
        <v>7</v>
      </c>
      <c r="R131" s="28">
        <v>0</v>
      </c>
      <c r="S131" s="28">
        <v>9</v>
      </c>
      <c r="T131" s="27">
        <v>24.660000000000004</v>
      </c>
      <c r="U131" s="25">
        <v>86</v>
      </c>
      <c r="V131" s="25">
        <v>89.9</v>
      </c>
    </row>
    <row r="132" spans="1:22" x14ac:dyDescent="0.25">
      <c r="A132" s="29" t="s">
        <v>275</v>
      </c>
      <c r="B132" s="29" t="s">
        <v>276</v>
      </c>
      <c r="C132" s="28">
        <v>0</v>
      </c>
      <c r="D132" s="28">
        <v>43</v>
      </c>
      <c r="E132" s="28">
        <v>43</v>
      </c>
      <c r="F132" s="27">
        <v>30.959999999999997</v>
      </c>
      <c r="G132" s="26">
        <v>0</v>
      </c>
      <c r="H132" s="26">
        <v>0</v>
      </c>
      <c r="I132" s="26">
        <v>1</v>
      </c>
      <c r="J132" s="26">
        <v>29</v>
      </c>
      <c r="K132" s="26">
        <v>0</v>
      </c>
      <c r="L132" s="28">
        <v>30</v>
      </c>
      <c r="M132" s="27">
        <v>35.699999999999996</v>
      </c>
      <c r="N132" s="28">
        <v>0</v>
      </c>
      <c r="O132" s="28">
        <v>0</v>
      </c>
      <c r="P132" s="28">
        <v>0</v>
      </c>
      <c r="Q132" s="28">
        <v>7</v>
      </c>
      <c r="R132" s="28">
        <v>0</v>
      </c>
      <c r="S132" s="28">
        <v>7</v>
      </c>
      <c r="T132" s="27">
        <v>19.18</v>
      </c>
      <c r="U132" s="25">
        <v>80</v>
      </c>
      <c r="V132" s="24">
        <v>85.839999999999989</v>
      </c>
    </row>
    <row r="133" spans="1:22" x14ac:dyDescent="0.25">
      <c r="A133" s="13" t="s">
        <v>277</v>
      </c>
      <c r="B133" s="13" t="s">
        <v>278</v>
      </c>
      <c r="C133" s="12">
        <v>0</v>
      </c>
      <c r="D133" s="12">
        <v>31</v>
      </c>
      <c r="E133" s="12">
        <v>31</v>
      </c>
      <c r="F133" s="11">
        <v>22.32</v>
      </c>
      <c r="G133" s="12">
        <v>0</v>
      </c>
      <c r="H133" s="12">
        <v>0</v>
      </c>
      <c r="I133" s="12">
        <v>0</v>
      </c>
      <c r="J133" s="12">
        <v>7</v>
      </c>
      <c r="K133" s="12">
        <v>0</v>
      </c>
      <c r="L133" s="12">
        <v>7</v>
      </c>
      <c r="M133" s="11">
        <v>8.4699999999999989</v>
      </c>
      <c r="N133" s="12">
        <v>0</v>
      </c>
      <c r="O133" s="12">
        <v>0</v>
      </c>
      <c r="P133" s="12">
        <v>0</v>
      </c>
      <c r="Q133" s="12">
        <v>3</v>
      </c>
      <c r="R133" s="12">
        <v>0</v>
      </c>
      <c r="S133" s="12">
        <v>3</v>
      </c>
      <c r="T133" s="11">
        <v>8.2200000000000006</v>
      </c>
      <c r="U133" s="53">
        <v>41</v>
      </c>
      <c r="V133" s="54">
        <v>39.01</v>
      </c>
    </row>
    <row r="134" spans="1:22" x14ac:dyDescent="0.25">
      <c r="A134" s="29" t="s">
        <v>279</v>
      </c>
      <c r="B134" s="29" t="s">
        <v>280</v>
      </c>
      <c r="C134" s="28">
        <v>0</v>
      </c>
      <c r="D134" s="28">
        <v>43</v>
      </c>
      <c r="E134" s="28">
        <v>43</v>
      </c>
      <c r="F134" s="27">
        <v>30.959999999999997</v>
      </c>
      <c r="G134" s="26">
        <v>0</v>
      </c>
      <c r="H134" s="26">
        <v>0</v>
      </c>
      <c r="I134" s="26">
        <v>5</v>
      </c>
      <c r="J134" s="26">
        <v>15</v>
      </c>
      <c r="K134" s="26">
        <v>0</v>
      </c>
      <c r="L134" s="28">
        <v>20</v>
      </c>
      <c r="M134" s="27">
        <v>21.2</v>
      </c>
      <c r="N134" s="26">
        <v>0</v>
      </c>
      <c r="O134" s="26">
        <v>0</v>
      </c>
      <c r="P134" s="26">
        <v>2</v>
      </c>
      <c r="Q134" s="26">
        <v>6</v>
      </c>
      <c r="R134" s="26">
        <v>0</v>
      </c>
      <c r="S134" s="28">
        <v>8</v>
      </c>
      <c r="T134" s="27">
        <v>19.18</v>
      </c>
      <c r="U134" s="25">
        <v>71</v>
      </c>
      <c r="V134" s="24">
        <v>71.339999999999989</v>
      </c>
    </row>
    <row r="135" spans="1:22" x14ac:dyDescent="0.25">
      <c r="A135" s="29" t="s">
        <v>281</v>
      </c>
      <c r="B135" s="29" t="s">
        <v>282</v>
      </c>
      <c r="C135" s="28">
        <v>0</v>
      </c>
      <c r="D135" s="28">
        <v>24</v>
      </c>
      <c r="E135" s="28">
        <v>24</v>
      </c>
      <c r="F135" s="27">
        <v>17.28</v>
      </c>
      <c r="G135" s="28">
        <v>0</v>
      </c>
      <c r="H135" s="28">
        <v>0</v>
      </c>
      <c r="I135" s="28">
        <v>0</v>
      </c>
      <c r="J135" s="28">
        <v>4</v>
      </c>
      <c r="K135" s="28">
        <v>0</v>
      </c>
      <c r="L135" s="28">
        <v>4</v>
      </c>
      <c r="M135" s="27">
        <v>4.84</v>
      </c>
      <c r="N135" s="28">
        <v>0</v>
      </c>
      <c r="O135" s="28">
        <v>0</v>
      </c>
      <c r="P135" s="28">
        <v>0</v>
      </c>
      <c r="Q135" s="28">
        <v>7</v>
      </c>
      <c r="R135" s="28">
        <v>0</v>
      </c>
      <c r="S135" s="28">
        <v>7</v>
      </c>
      <c r="T135" s="27">
        <v>19.18</v>
      </c>
      <c r="U135" s="25">
        <v>35</v>
      </c>
      <c r="V135" s="24">
        <v>41.3</v>
      </c>
    </row>
    <row r="136" spans="1:22" x14ac:dyDescent="0.25">
      <c r="A136" s="29" t="s">
        <v>283</v>
      </c>
      <c r="B136" s="29" t="s">
        <v>284</v>
      </c>
      <c r="C136" s="28">
        <v>0</v>
      </c>
      <c r="D136" s="28">
        <v>35</v>
      </c>
      <c r="E136" s="28">
        <v>35</v>
      </c>
      <c r="F136" s="27">
        <v>25.2</v>
      </c>
      <c r="G136" s="28">
        <v>0</v>
      </c>
      <c r="H136" s="28">
        <v>0</v>
      </c>
      <c r="I136" s="28">
        <v>1</v>
      </c>
      <c r="J136" s="28">
        <v>5</v>
      </c>
      <c r="K136" s="28">
        <v>0</v>
      </c>
      <c r="L136" s="28">
        <v>6</v>
      </c>
      <c r="M136" s="27">
        <v>6.66</v>
      </c>
      <c r="N136" s="28">
        <v>0</v>
      </c>
      <c r="O136" s="28">
        <v>0</v>
      </c>
      <c r="P136" s="28">
        <v>0</v>
      </c>
      <c r="Q136" s="28">
        <v>1</v>
      </c>
      <c r="R136" s="28">
        <v>0</v>
      </c>
      <c r="S136" s="28">
        <v>1</v>
      </c>
      <c r="T136" s="27">
        <v>2.74</v>
      </c>
      <c r="U136" s="25">
        <v>42</v>
      </c>
      <c r="V136" s="25">
        <v>34.6</v>
      </c>
    </row>
    <row r="137" spans="1:22" x14ac:dyDescent="0.25">
      <c r="A137" s="29" t="s">
        <v>285</v>
      </c>
      <c r="B137" s="29" t="s">
        <v>286</v>
      </c>
      <c r="C137" s="28">
        <v>0</v>
      </c>
      <c r="D137" s="28">
        <v>87</v>
      </c>
      <c r="E137" s="28">
        <v>87</v>
      </c>
      <c r="F137" s="27">
        <v>62.64</v>
      </c>
      <c r="G137" s="26">
        <v>0</v>
      </c>
      <c r="H137" s="26">
        <v>3</v>
      </c>
      <c r="I137" s="26">
        <v>0</v>
      </c>
      <c r="J137" s="26">
        <v>24</v>
      </c>
      <c r="K137" s="26">
        <v>0</v>
      </c>
      <c r="L137" s="28">
        <v>27</v>
      </c>
      <c r="M137" s="27">
        <v>32.67</v>
      </c>
      <c r="N137" s="28">
        <v>0</v>
      </c>
      <c r="O137" s="28">
        <v>0</v>
      </c>
      <c r="P137" s="28">
        <v>0</v>
      </c>
      <c r="Q137" s="28">
        <v>21</v>
      </c>
      <c r="R137" s="28">
        <v>0</v>
      </c>
      <c r="S137" s="28">
        <v>21</v>
      </c>
      <c r="T137" s="27">
        <v>57.540000000000006</v>
      </c>
      <c r="U137" s="25">
        <v>135</v>
      </c>
      <c r="V137" s="24">
        <v>152.85000000000002</v>
      </c>
    </row>
    <row r="138" spans="1:22" x14ac:dyDescent="0.25">
      <c r="A138" s="22" t="s">
        <v>287</v>
      </c>
      <c r="B138" s="22" t="s">
        <v>288</v>
      </c>
      <c r="C138" s="21">
        <v>0</v>
      </c>
      <c r="D138" s="21">
        <v>105</v>
      </c>
      <c r="E138" s="21">
        <v>105</v>
      </c>
      <c r="F138" s="27">
        <v>75.599999999999994</v>
      </c>
      <c r="G138" s="21">
        <v>0</v>
      </c>
      <c r="H138" s="21">
        <v>4</v>
      </c>
      <c r="I138" s="21">
        <v>6</v>
      </c>
      <c r="J138" s="21">
        <v>38</v>
      </c>
      <c r="K138" s="21">
        <v>0</v>
      </c>
      <c r="L138" s="21">
        <v>48</v>
      </c>
      <c r="M138" s="27">
        <v>54.480000000000004</v>
      </c>
      <c r="N138" s="21">
        <v>0</v>
      </c>
      <c r="O138" s="21">
        <v>0</v>
      </c>
      <c r="P138" s="21">
        <v>0</v>
      </c>
      <c r="Q138" s="21">
        <v>13</v>
      </c>
      <c r="R138" s="21">
        <v>0</v>
      </c>
      <c r="S138" s="21">
        <v>13</v>
      </c>
      <c r="T138" s="27">
        <v>35.620000000000005</v>
      </c>
      <c r="U138" s="19">
        <v>166</v>
      </c>
      <c r="V138" s="25">
        <v>165.7</v>
      </c>
    </row>
    <row r="139" spans="1:22" x14ac:dyDescent="0.25">
      <c r="A139" s="29" t="s">
        <v>289</v>
      </c>
      <c r="B139" s="29" t="s">
        <v>290</v>
      </c>
      <c r="C139" s="28">
        <v>0</v>
      </c>
      <c r="D139" s="28">
        <v>26</v>
      </c>
      <c r="E139" s="28">
        <v>26</v>
      </c>
      <c r="F139" s="27">
        <v>18.72</v>
      </c>
      <c r="G139" s="28">
        <v>0</v>
      </c>
      <c r="H139" s="28">
        <v>2</v>
      </c>
      <c r="I139" s="28">
        <v>1</v>
      </c>
      <c r="J139" s="28">
        <v>7</v>
      </c>
      <c r="K139" s="28">
        <v>0</v>
      </c>
      <c r="L139" s="28">
        <v>10</v>
      </c>
      <c r="M139" s="27">
        <v>11.5</v>
      </c>
      <c r="N139" s="28">
        <v>0</v>
      </c>
      <c r="O139" s="28">
        <v>0</v>
      </c>
      <c r="P139" s="28">
        <v>0</v>
      </c>
      <c r="Q139" s="28">
        <v>1</v>
      </c>
      <c r="R139" s="28">
        <v>0</v>
      </c>
      <c r="S139" s="28">
        <v>1</v>
      </c>
      <c r="T139" s="27">
        <v>2.74</v>
      </c>
      <c r="U139" s="25">
        <v>37</v>
      </c>
      <c r="V139" s="24">
        <v>32.96</v>
      </c>
    </row>
    <row r="140" spans="1:22" x14ac:dyDescent="0.25">
      <c r="A140" s="13" t="s">
        <v>291</v>
      </c>
      <c r="B140" s="13" t="s">
        <v>292</v>
      </c>
      <c r="C140" s="12">
        <v>1</v>
      </c>
      <c r="D140" s="12">
        <v>61</v>
      </c>
      <c r="E140" s="12">
        <v>62</v>
      </c>
      <c r="F140" s="11">
        <v>44.64</v>
      </c>
      <c r="G140" s="12">
        <v>1</v>
      </c>
      <c r="H140" s="12">
        <v>1</v>
      </c>
      <c r="I140" s="12">
        <v>7</v>
      </c>
      <c r="J140" s="12">
        <v>19</v>
      </c>
      <c r="K140" s="12">
        <v>0</v>
      </c>
      <c r="L140" s="12">
        <v>28</v>
      </c>
      <c r="M140" s="11">
        <v>29.68</v>
      </c>
      <c r="N140" s="12">
        <v>0</v>
      </c>
      <c r="O140" s="12">
        <v>0</v>
      </c>
      <c r="P140" s="12">
        <v>2</v>
      </c>
      <c r="Q140" s="12">
        <v>17</v>
      </c>
      <c r="R140" s="12">
        <v>0</v>
      </c>
      <c r="S140" s="12">
        <v>19</v>
      </c>
      <c r="T140" s="11">
        <v>49.320000000000007</v>
      </c>
      <c r="U140" s="53">
        <v>109</v>
      </c>
      <c r="V140" s="54">
        <v>123.64</v>
      </c>
    </row>
    <row r="141" spans="1:22" x14ac:dyDescent="0.25">
      <c r="A141" s="29" t="s">
        <v>293</v>
      </c>
      <c r="B141" s="29" t="s">
        <v>294</v>
      </c>
      <c r="C141" s="28">
        <v>0</v>
      </c>
      <c r="D141" s="28">
        <v>56</v>
      </c>
      <c r="E141" s="28">
        <v>56</v>
      </c>
      <c r="F141" s="27">
        <v>40.32</v>
      </c>
      <c r="G141" s="28">
        <v>0</v>
      </c>
      <c r="H141" s="28">
        <v>1</v>
      </c>
      <c r="I141" s="28">
        <v>2</v>
      </c>
      <c r="J141" s="28">
        <v>11</v>
      </c>
      <c r="K141" s="28">
        <v>0</v>
      </c>
      <c r="L141" s="28">
        <v>14</v>
      </c>
      <c r="M141" s="27">
        <v>15.74</v>
      </c>
      <c r="N141" s="28">
        <v>0</v>
      </c>
      <c r="O141" s="28">
        <v>0</v>
      </c>
      <c r="P141" s="28">
        <v>0</v>
      </c>
      <c r="Q141" s="28">
        <v>3</v>
      </c>
      <c r="R141" s="28">
        <v>0</v>
      </c>
      <c r="S141" s="28">
        <v>3</v>
      </c>
      <c r="T141" s="27">
        <v>8.2200000000000006</v>
      </c>
      <c r="U141" s="25">
        <v>73</v>
      </c>
      <c r="V141" s="24">
        <v>64.28</v>
      </c>
    </row>
    <row r="142" spans="1:22" x14ac:dyDescent="0.25">
      <c r="A142" s="13" t="s">
        <v>295</v>
      </c>
      <c r="B142" s="13" t="s">
        <v>296</v>
      </c>
      <c r="C142" s="12">
        <v>0</v>
      </c>
      <c r="D142" s="12">
        <v>18</v>
      </c>
      <c r="E142" s="12">
        <v>18</v>
      </c>
      <c r="F142" s="11">
        <v>12.959999999999999</v>
      </c>
      <c r="G142" s="12">
        <v>0</v>
      </c>
      <c r="H142" s="12">
        <v>0</v>
      </c>
      <c r="I142" s="12">
        <v>0</v>
      </c>
      <c r="J142" s="12">
        <v>12</v>
      </c>
      <c r="K142" s="12">
        <v>0</v>
      </c>
      <c r="L142" s="12">
        <v>12</v>
      </c>
      <c r="M142" s="11">
        <v>14.52</v>
      </c>
      <c r="N142" s="12">
        <v>0</v>
      </c>
      <c r="O142" s="12">
        <v>1</v>
      </c>
      <c r="P142" s="12">
        <v>1</v>
      </c>
      <c r="Q142" s="12">
        <v>6</v>
      </c>
      <c r="R142" s="12">
        <v>0</v>
      </c>
      <c r="S142" s="12">
        <v>8</v>
      </c>
      <c r="T142" s="11">
        <v>20.55</v>
      </c>
      <c r="U142" s="53">
        <v>38</v>
      </c>
      <c r="V142" s="54">
        <v>48.03</v>
      </c>
    </row>
    <row r="143" spans="1:22" x14ac:dyDescent="0.25">
      <c r="A143" s="29" t="s">
        <v>297</v>
      </c>
      <c r="B143" s="29" t="s">
        <v>298</v>
      </c>
      <c r="C143" s="28">
        <v>0</v>
      </c>
      <c r="D143" s="28">
        <v>129</v>
      </c>
      <c r="E143" s="28">
        <v>129</v>
      </c>
      <c r="F143" s="27">
        <v>92.88</v>
      </c>
      <c r="G143" s="26">
        <v>0</v>
      </c>
      <c r="H143" s="26">
        <v>7</v>
      </c>
      <c r="I143" s="26">
        <v>5</v>
      </c>
      <c r="J143" s="26">
        <v>27</v>
      </c>
      <c r="K143" s="26">
        <v>0</v>
      </c>
      <c r="L143" s="28">
        <v>39</v>
      </c>
      <c r="M143" s="27">
        <v>44.19</v>
      </c>
      <c r="N143" s="26">
        <v>0</v>
      </c>
      <c r="O143" s="26">
        <v>1</v>
      </c>
      <c r="P143" s="26">
        <v>0</v>
      </c>
      <c r="Q143" s="26">
        <v>11</v>
      </c>
      <c r="R143" s="26">
        <v>0</v>
      </c>
      <c r="S143" s="28">
        <v>12</v>
      </c>
      <c r="T143" s="27">
        <v>32.880000000000003</v>
      </c>
      <c r="U143" s="25">
        <v>180</v>
      </c>
      <c r="V143" s="24">
        <v>169.95</v>
      </c>
    </row>
    <row r="144" spans="1:22" x14ac:dyDescent="0.25">
      <c r="A144" s="29" t="s">
        <v>299</v>
      </c>
      <c r="B144" s="29" t="s">
        <v>300</v>
      </c>
      <c r="C144" s="28">
        <v>0</v>
      </c>
      <c r="D144" s="28">
        <v>21</v>
      </c>
      <c r="E144" s="28">
        <v>21</v>
      </c>
      <c r="F144" s="27">
        <v>15.12</v>
      </c>
      <c r="G144" s="26">
        <v>0</v>
      </c>
      <c r="H144" s="26">
        <v>0</v>
      </c>
      <c r="I144" s="26">
        <v>2</v>
      </c>
      <c r="J144" s="26">
        <v>14</v>
      </c>
      <c r="K144" s="26">
        <v>0</v>
      </c>
      <c r="L144" s="28">
        <v>16</v>
      </c>
      <c r="M144" s="27">
        <v>18.159999999999997</v>
      </c>
      <c r="N144" s="28">
        <v>0</v>
      </c>
      <c r="O144" s="28">
        <v>0</v>
      </c>
      <c r="P144" s="28">
        <v>0</v>
      </c>
      <c r="Q144" s="28">
        <v>4</v>
      </c>
      <c r="R144" s="28">
        <v>0</v>
      </c>
      <c r="S144" s="28">
        <v>4</v>
      </c>
      <c r="T144" s="27">
        <v>10.96</v>
      </c>
      <c r="U144" s="25">
        <v>41</v>
      </c>
      <c r="V144" s="24">
        <v>44.239999999999995</v>
      </c>
    </row>
    <row r="145" spans="1:22" x14ac:dyDescent="0.25">
      <c r="A145" s="29" t="s">
        <v>301</v>
      </c>
      <c r="B145" s="29" t="s">
        <v>302</v>
      </c>
      <c r="C145" s="28">
        <v>0</v>
      </c>
      <c r="D145" s="28">
        <v>44</v>
      </c>
      <c r="E145" s="28">
        <v>44</v>
      </c>
      <c r="F145" s="27">
        <v>31.68</v>
      </c>
      <c r="G145" s="26">
        <v>0</v>
      </c>
      <c r="H145" s="26">
        <v>0</v>
      </c>
      <c r="I145" s="26">
        <v>3</v>
      </c>
      <c r="J145" s="26">
        <v>25</v>
      </c>
      <c r="K145" s="26">
        <v>0</v>
      </c>
      <c r="L145" s="28">
        <v>28</v>
      </c>
      <c r="M145" s="27">
        <v>32.08</v>
      </c>
      <c r="N145" s="28">
        <v>0</v>
      </c>
      <c r="O145" s="28">
        <v>0</v>
      </c>
      <c r="P145" s="28">
        <v>1</v>
      </c>
      <c r="Q145" s="28">
        <v>4</v>
      </c>
      <c r="R145" s="28">
        <v>0</v>
      </c>
      <c r="S145" s="28">
        <v>5</v>
      </c>
      <c r="T145" s="27">
        <v>12.330000000000002</v>
      </c>
      <c r="U145" s="25">
        <v>77</v>
      </c>
      <c r="V145" s="24">
        <v>76.09</v>
      </c>
    </row>
    <row r="146" spans="1:22" x14ac:dyDescent="0.25">
      <c r="A146" s="29" t="s">
        <v>303</v>
      </c>
      <c r="B146" s="29" t="s">
        <v>304</v>
      </c>
      <c r="C146" s="28">
        <v>0</v>
      </c>
      <c r="D146" s="28">
        <v>103</v>
      </c>
      <c r="E146" s="28">
        <v>103</v>
      </c>
      <c r="F146" s="27">
        <v>74.16</v>
      </c>
      <c r="G146" s="28">
        <v>1</v>
      </c>
      <c r="H146" s="28">
        <v>1</v>
      </c>
      <c r="I146" s="28">
        <v>3</v>
      </c>
      <c r="J146" s="28">
        <v>34</v>
      </c>
      <c r="K146" s="28">
        <v>0</v>
      </c>
      <c r="L146" s="28">
        <v>39</v>
      </c>
      <c r="M146" s="27">
        <v>45.39</v>
      </c>
      <c r="N146" s="28">
        <v>0</v>
      </c>
      <c r="O146" s="28">
        <v>0</v>
      </c>
      <c r="P146" s="28">
        <v>1</v>
      </c>
      <c r="Q146" s="28">
        <v>7</v>
      </c>
      <c r="R146" s="28">
        <v>0</v>
      </c>
      <c r="S146" s="28">
        <v>8</v>
      </c>
      <c r="T146" s="27">
        <v>20.55</v>
      </c>
      <c r="U146" s="25">
        <v>150</v>
      </c>
      <c r="V146" s="24">
        <v>140.1</v>
      </c>
    </row>
    <row r="147" spans="1:22" x14ac:dyDescent="0.25">
      <c r="A147" s="29" t="s">
        <v>305</v>
      </c>
      <c r="B147" s="29" t="s">
        <v>306</v>
      </c>
      <c r="C147" s="28">
        <v>1</v>
      </c>
      <c r="D147" s="28">
        <v>102</v>
      </c>
      <c r="E147" s="28">
        <v>103</v>
      </c>
      <c r="F147" s="27">
        <v>74.16</v>
      </c>
      <c r="G147" s="26">
        <v>1</v>
      </c>
      <c r="H147" s="26">
        <v>1</v>
      </c>
      <c r="I147" s="26">
        <v>2</v>
      </c>
      <c r="J147" s="26">
        <v>34</v>
      </c>
      <c r="K147" s="26">
        <v>0</v>
      </c>
      <c r="L147" s="28">
        <v>38</v>
      </c>
      <c r="M147" s="27">
        <v>44.78</v>
      </c>
      <c r="N147" s="28">
        <v>0</v>
      </c>
      <c r="O147" s="28">
        <v>0</v>
      </c>
      <c r="P147" s="28">
        <v>0</v>
      </c>
      <c r="Q147" s="28">
        <v>23</v>
      </c>
      <c r="R147" s="28">
        <v>1</v>
      </c>
      <c r="S147" s="28">
        <v>24</v>
      </c>
      <c r="T147" s="27">
        <v>64.39</v>
      </c>
      <c r="U147" s="25">
        <v>165</v>
      </c>
      <c r="V147" s="24">
        <v>183.32999999999998</v>
      </c>
    </row>
    <row r="148" spans="1:22" x14ac:dyDescent="0.25">
      <c r="A148" s="13" t="s">
        <v>307</v>
      </c>
      <c r="B148" s="13" t="s">
        <v>308</v>
      </c>
      <c r="C148" s="12">
        <v>0</v>
      </c>
      <c r="D148" s="12">
        <v>335</v>
      </c>
      <c r="E148" s="12">
        <v>335</v>
      </c>
      <c r="F148" s="11">
        <v>241.2</v>
      </c>
      <c r="G148" s="12">
        <v>0</v>
      </c>
      <c r="H148" s="12">
        <v>0</v>
      </c>
      <c r="I148" s="12">
        <v>8</v>
      </c>
      <c r="J148" s="12">
        <v>89</v>
      </c>
      <c r="K148" s="12">
        <v>0</v>
      </c>
      <c r="L148" s="12">
        <v>97</v>
      </c>
      <c r="M148" s="11">
        <v>112.57</v>
      </c>
      <c r="N148" s="12">
        <v>0</v>
      </c>
      <c r="O148" s="12">
        <v>0</v>
      </c>
      <c r="P148" s="12">
        <v>8</v>
      </c>
      <c r="Q148" s="12">
        <v>37</v>
      </c>
      <c r="R148" s="12">
        <v>0</v>
      </c>
      <c r="S148" s="12">
        <v>45</v>
      </c>
      <c r="T148" s="11">
        <v>112.34</v>
      </c>
      <c r="U148" s="53">
        <v>477</v>
      </c>
      <c r="V148" s="54">
        <v>466.11</v>
      </c>
    </row>
    <row r="149" spans="1:22" x14ac:dyDescent="0.25">
      <c r="A149" s="13" t="s">
        <v>309</v>
      </c>
      <c r="B149" s="13" t="s">
        <v>310</v>
      </c>
      <c r="C149" s="12">
        <v>0</v>
      </c>
      <c r="D149" s="12">
        <v>62</v>
      </c>
      <c r="E149" s="12">
        <v>62</v>
      </c>
      <c r="F149" s="11">
        <v>44.64</v>
      </c>
      <c r="G149" s="12">
        <v>0</v>
      </c>
      <c r="H149" s="12">
        <v>0</v>
      </c>
      <c r="I149" s="12">
        <v>1</v>
      </c>
      <c r="J149" s="12">
        <v>25</v>
      </c>
      <c r="K149" s="12">
        <v>0</v>
      </c>
      <c r="L149" s="12">
        <v>26</v>
      </c>
      <c r="M149" s="11">
        <v>30.86</v>
      </c>
      <c r="N149" s="12">
        <v>0</v>
      </c>
      <c r="O149" s="12">
        <v>0</v>
      </c>
      <c r="P149" s="12">
        <v>1</v>
      </c>
      <c r="Q149" s="12">
        <v>3</v>
      </c>
      <c r="R149" s="12">
        <v>0</v>
      </c>
      <c r="S149" s="12">
        <v>4</v>
      </c>
      <c r="T149" s="11">
        <v>9.59</v>
      </c>
      <c r="U149" s="53">
        <v>92</v>
      </c>
      <c r="V149" s="54">
        <v>85.09</v>
      </c>
    </row>
    <row r="150" spans="1:22" x14ac:dyDescent="0.25">
      <c r="A150" s="29" t="s">
        <v>311</v>
      </c>
      <c r="B150" s="29" t="s">
        <v>312</v>
      </c>
      <c r="C150" s="28">
        <v>6</v>
      </c>
      <c r="D150" s="28">
        <v>779</v>
      </c>
      <c r="E150" s="28">
        <v>785</v>
      </c>
      <c r="F150" s="27">
        <v>565.19999999999993</v>
      </c>
      <c r="G150" s="28">
        <v>0</v>
      </c>
      <c r="H150" s="28">
        <v>10</v>
      </c>
      <c r="I150" s="28">
        <v>34</v>
      </c>
      <c r="J150" s="28">
        <v>371</v>
      </c>
      <c r="K150" s="28">
        <v>0</v>
      </c>
      <c r="L150" s="28">
        <v>415</v>
      </c>
      <c r="M150" s="27">
        <v>481.75</v>
      </c>
      <c r="N150" s="28">
        <v>0</v>
      </c>
      <c r="O150" s="28">
        <v>3</v>
      </c>
      <c r="P150" s="28">
        <v>24</v>
      </c>
      <c r="Q150" s="28">
        <v>155</v>
      </c>
      <c r="R150" s="28">
        <v>0</v>
      </c>
      <c r="S150" s="28">
        <v>182</v>
      </c>
      <c r="T150" s="27">
        <v>465.8</v>
      </c>
      <c r="U150" s="25">
        <v>1382</v>
      </c>
      <c r="V150" s="24">
        <v>1512.75</v>
      </c>
    </row>
    <row r="151" spans="1:22" x14ac:dyDescent="0.25">
      <c r="A151" s="29" t="s">
        <v>313</v>
      </c>
      <c r="B151" s="29" t="s">
        <v>314</v>
      </c>
      <c r="C151" s="28">
        <v>1</v>
      </c>
      <c r="D151" s="28">
        <v>77</v>
      </c>
      <c r="E151" s="28">
        <v>78</v>
      </c>
      <c r="F151" s="27">
        <v>56.16</v>
      </c>
      <c r="G151" s="26">
        <v>0</v>
      </c>
      <c r="H151" s="26">
        <v>1</v>
      </c>
      <c r="I151" s="26">
        <v>3</v>
      </c>
      <c r="J151" s="26">
        <v>25</v>
      </c>
      <c r="K151" s="26">
        <v>0</v>
      </c>
      <c r="L151" s="28">
        <v>29</v>
      </c>
      <c r="M151" s="27">
        <v>33.29</v>
      </c>
      <c r="N151" s="28">
        <v>0</v>
      </c>
      <c r="O151" s="28">
        <v>1</v>
      </c>
      <c r="P151" s="28">
        <v>4</v>
      </c>
      <c r="Q151" s="28">
        <v>13</v>
      </c>
      <c r="R151" s="28">
        <v>0</v>
      </c>
      <c r="S151" s="28">
        <v>18</v>
      </c>
      <c r="T151" s="27">
        <v>43.84</v>
      </c>
      <c r="U151" s="25">
        <v>125</v>
      </c>
      <c r="V151" s="24">
        <v>133.29</v>
      </c>
    </row>
    <row r="152" spans="1:22" x14ac:dyDescent="0.25">
      <c r="A152" s="29" t="s">
        <v>315</v>
      </c>
      <c r="B152" s="29" t="s">
        <v>316</v>
      </c>
      <c r="C152" s="28">
        <v>0</v>
      </c>
      <c r="D152" s="28">
        <v>27</v>
      </c>
      <c r="E152" s="28">
        <v>27</v>
      </c>
      <c r="F152" s="27">
        <v>19.439999999999998</v>
      </c>
      <c r="G152" s="28">
        <v>0</v>
      </c>
      <c r="H152" s="28">
        <v>0</v>
      </c>
      <c r="I152" s="28">
        <v>4</v>
      </c>
      <c r="J152" s="28">
        <v>20</v>
      </c>
      <c r="K152" s="28">
        <v>0</v>
      </c>
      <c r="L152" s="28">
        <v>24</v>
      </c>
      <c r="M152" s="27">
        <v>26.64</v>
      </c>
      <c r="N152" s="28">
        <v>0</v>
      </c>
      <c r="O152" s="28">
        <v>1</v>
      </c>
      <c r="P152" s="28">
        <v>0</v>
      </c>
      <c r="Q152" s="28">
        <v>5</v>
      </c>
      <c r="R152" s="28">
        <v>0</v>
      </c>
      <c r="S152" s="28">
        <v>6</v>
      </c>
      <c r="T152" s="27">
        <v>16.440000000000001</v>
      </c>
      <c r="U152" s="25">
        <v>57</v>
      </c>
      <c r="V152" s="24">
        <v>62.519999999999996</v>
      </c>
    </row>
    <row r="153" spans="1:22" x14ac:dyDescent="0.25">
      <c r="A153" s="29" t="s">
        <v>317</v>
      </c>
      <c r="B153" s="29" t="s">
        <v>318</v>
      </c>
      <c r="C153" s="28">
        <v>0</v>
      </c>
      <c r="D153" s="28">
        <v>47</v>
      </c>
      <c r="E153" s="28">
        <v>47</v>
      </c>
      <c r="F153" s="27">
        <v>33.839999999999996</v>
      </c>
      <c r="G153" s="28">
        <v>0</v>
      </c>
      <c r="H153" s="28">
        <v>0</v>
      </c>
      <c r="I153" s="28">
        <v>3</v>
      </c>
      <c r="J153" s="28">
        <v>30</v>
      </c>
      <c r="K153" s="28">
        <v>0</v>
      </c>
      <c r="L153" s="28">
        <v>33</v>
      </c>
      <c r="M153" s="27">
        <v>38.129999999999995</v>
      </c>
      <c r="N153" s="28">
        <v>0</v>
      </c>
      <c r="O153" s="28">
        <v>0</v>
      </c>
      <c r="P153" s="28">
        <v>3</v>
      </c>
      <c r="Q153" s="28">
        <v>4</v>
      </c>
      <c r="R153" s="28">
        <v>0</v>
      </c>
      <c r="S153" s="28">
        <v>7</v>
      </c>
      <c r="T153" s="27">
        <v>15.07</v>
      </c>
      <c r="U153" s="25">
        <v>87</v>
      </c>
      <c r="V153" s="25">
        <v>87.039999999999992</v>
      </c>
    </row>
    <row r="154" spans="1:22" x14ac:dyDescent="0.25">
      <c r="A154" s="29" t="s">
        <v>319</v>
      </c>
      <c r="B154" s="29" t="s">
        <v>710</v>
      </c>
      <c r="C154" s="28">
        <v>0</v>
      </c>
      <c r="D154" s="28">
        <v>38</v>
      </c>
      <c r="E154" s="28">
        <v>38</v>
      </c>
      <c r="F154" s="27">
        <v>27.36</v>
      </c>
      <c r="G154" s="26">
        <v>0</v>
      </c>
      <c r="H154" s="26">
        <v>1</v>
      </c>
      <c r="I154" s="26">
        <v>0</v>
      </c>
      <c r="J154" s="26">
        <v>14</v>
      </c>
      <c r="K154" s="26">
        <v>0</v>
      </c>
      <c r="L154" s="28">
        <v>15</v>
      </c>
      <c r="M154" s="27">
        <v>18.149999999999999</v>
      </c>
      <c r="N154" s="28">
        <v>0</v>
      </c>
      <c r="O154" s="28">
        <v>0</v>
      </c>
      <c r="P154" s="28">
        <v>0</v>
      </c>
      <c r="Q154" s="28">
        <v>4</v>
      </c>
      <c r="R154" s="28">
        <v>0</v>
      </c>
      <c r="S154" s="28">
        <v>4</v>
      </c>
      <c r="T154" s="27">
        <v>10.96</v>
      </c>
      <c r="U154" s="25">
        <v>57</v>
      </c>
      <c r="V154" s="24">
        <v>56.47</v>
      </c>
    </row>
    <row r="155" spans="1:22" x14ac:dyDescent="0.25">
      <c r="A155" s="29" t="s">
        <v>321</v>
      </c>
      <c r="B155" s="29" t="s">
        <v>322</v>
      </c>
      <c r="C155" s="28">
        <v>0</v>
      </c>
      <c r="D155" s="28">
        <v>81</v>
      </c>
      <c r="E155" s="28">
        <v>81</v>
      </c>
      <c r="F155" s="27">
        <v>58.32</v>
      </c>
      <c r="G155" s="28">
        <v>0</v>
      </c>
      <c r="H155" s="28">
        <v>1</v>
      </c>
      <c r="I155" s="28">
        <v>6</v>
      </c>
      <c r="J155" s="28">
        <v>44</v>
      </c>
      <c r="K155" s="28">
        <v>0</v>
      </c>
      <c r="L155" s="28">
        <v>51</v>
      </c>
      <c r="M155" s="27">
        <v>58.11</v>
      </c>
      <c r="N155" s="28">
        <v>0</v>
      </c>
      <c r="O155" s="28">
        <v>0</v>
      </c>
      <c r="P155" s="28">
        <v>0</v>
      </c>
      <c r="Q155" s="28">
        <v>22</v>
      </c>
      <c r="R155" s="28">
        <v>0</v>
      </c>
      <c r="S155" s="28">
        <v>22</v>
      </c>
      <c r="T155" s="27">
        <v>60.28</v>
      </c>
      <c r="U155" s="25">
        <v>154</v>
      </c>
      <c r="V155" s="24">
        <v>176.71</v>
      </c>
    </row>
    <row r="156" spans="1:22" x14ac:dyDescent="0.25">
      <c r="A156" s="29" t="s">
        <v>323</v>
      </c>
      <c r="B156" s="29" t="s">
        <v>324</v>
      </c>
      <c r="C156" s="28">
        <v>0</v>
      </c>
      <c r="D156" s="28">
        <v>49</v>
      </c>
      <c r="E156" s="28">
        <v>49</v>
      </c>
      <c r="F156" s="27">
        <v>35.28</v>
      </c>
      <c r="G156" s="26">
        <v>1</v>
      </c>
      <c r="H156" s="26">
        <v>0</v>
      </c>
      <c r="I156" s="26">
        <v>2</v>
      </c>
      <c r="J156" s="26">
        <v>12</v>
      </c>
      <c r="K156" s="26">
        <v>0</v>
      </c>
      <c r="L156" s="28">
        <v>15</v>
      </c>
      <c r="M156" s="27">
        <v>16.95</v>
      </c>
      <c r="N156" s="28">
        <v>0</v>
      </c>
      <c r="O156" s="28">
        <v>3</v>
      </c>
      <c r="P156" s="28">
        <v>1</v>
      </c>
      <c r="Q156" s="28">
        <v>21</v>
      </c>
      <c r="R156" s="28">
        <v>0</v>
      </c>
      <c r="S156" s="28">
        <v>25</v>
      </c>
      <c r="T156" s="27">
        <v>67.13000000000001</v>
      </c>
      <c r="U156" s="25">
        <v>89</v>
      </c>
      <c r="V156" s="24">
        <v>119.36000000000001</v>
      </c>
    </row>
    <row r="157" spans="1:22" x14ac:dyDescent="0.25">
      <c r="A157" s="29" t="s">
        <v>325</v>
      </c>
      <c r="B157" s="29" t="s">
        <v>326</v>
      </c>
      <c r="C157" s="28">
        <v>1</v>
      </c>
      <c r="D157" s="28">
        <v>374</v>
      </c>
      <c r="E157" s="28">
        <v>375</v>
      </c>
      <c r="F157" s="27">
        <v>270</v>
      </c>
      <c r="G157" s="28">
        <v>0</v>
      </c>
      <c r="H157" s="28">
        <v>0</v>
      </c>
      <c r="I157" s="28">
        <v>26</v>
      </c>
      <c r="J157" s="28">
        <v>179</v>
      </c>
      <c r="K157" s="28">
        <v>0</v>
      </c>
      <c r="L157" s="28">
        <v>205</v>
      </c>
      <c r="M157" s="27">
        <v>232.45</v>
      </c>
      <c r="N157" s="28">
        <v>0</v>
      </c>
      <c r="O157" s="28">
        <v>0</v>
      </c>
      <c r="P157" s="28">
        <v>2</v>
      </c>
      <c r="Q157" s="28">
        <v>105</v>
      </c>
      <c r="R157" s="28">
        <v>0</v>
      </c>
      <c r="S157" s="28">
        <v>107</v>
      </c>
      <c r="T157" s="27">
        <v>290.44000000000005</v>
      </c>
      <c r="U157" s="25">
        <v>687</v>
      </c>
      <c r="V157" s="24">
        <v>792.8900000000001</v>
      </c>
    </row>
    <row r="158" spans="1:22" x14ac:dyDescent="0.25">
      <c r="A158" s="29" t="s">
        <v>327</v>
      </c>
      <c r="B158" s="29" t="s">
        <v>328</v>
      </c>
      <c r="C158" s="28">
        <v>4</v>
      </c>
      <c r="D158" s="28">
        <v>184</v>
      </c>
      <c r="E158" s="28">
        <v>188</v>
      </c>
      <c r="F158" s="27">
        <v>135.35999999999999</v>
      </c>
      <c r="G158" s="28">
        <v>0</v>
      </c>
      <c r="H158" s="28">
        <v>1</v>
      </c>
      <c r="I158" s="28">
        <v>1</v>
      </c>
      <c r="J158" s="28">
        <v>70</v>
      </c>
      <c r="K158" s="28">
        <v>0</v>
      </c>
      <c r="L158" s="28">
        <v>72</v>
      </c>
      <c r="M158" s="27">
        <v>86.52</v>
      </c>
      <c r="N158" s="28">
        <v>0</v>
      </c>
      <c r="O158" s="28">
        <v>4</v>
      </c>
      <c r="P158" s="28">
        <v>2</v>
      </c>
      <c r="Q158" s="28">
        <v>45</v>
      </c>
      <c r="R158" s="28">
        <v>0</v>
      </c>
      <c r="S158" s="28">
        <v>51</v>
      </c>
      <c r="T158" s="27">
        <v>137.00000000000003</v>
      </c>
      <c r="U158" s="25">
        <v>311</v>
      </c>
      <c r="V158" s="24">
        <v>358.88</v>
      </c>
    </row>
    <row r="159" spans="1:22" x14ac:dyDescent="0.25">
      <c r="A159" s="29" t="s">
        <v>329</v>
      </c>
      <c r="B159" s="29" t="s">
        <v>330</v>
      </c>
      <c r="C159" s="28">
        <v>2</v>
      </c>
      <c r="D159" s="28">
        <v>36</v>
      </c>
      <c r="E159" s="28">
        <v>38</v>
      </c>
      <c r="F159" s="27">
        <v>27.36</v>
      </c>
      <c r="G159" s="28">
        <v>1</v>
      </c>
      <c r="H159" s="28">
        <v>1</v>
      </c>
      <c r="I159" s="28">
        <v>0</v>
      </c>
      <c r="J159" s="28">
        <v>11</v>
      </c>
      <c r="K159" s="28">
        <v>0</v>
      </c>
      <c r="L159" s="28">
        <v>13</v>
      </c>
      <c r="M159" s="27">
        <v>15.73</v>
      </c>
      <c r="N159" s="28">
        <v>0</v>
      </c>
      <c r="O159" s="28">
        <v>1</v>
      </c>
      <c r="P159" s="28">
        <v>0</v>
      </c>
      <c r="Q159" s="28">
        <v>2</v>
      </c>
      <c r="R159" s="28">
        <v>0</v>
      </c>
      <c r="S159" s="28">
        <v>3</v>
      </c>
      <c r="T159" s="27">
        <v>8.2200000000000006</v>
      </c>
      <c r="U159" s="25">
        <v>54</v>
      </c>
      <c r="V159" s="24">
        <v>51.31</v>
      </c>
    </row>
    <row r="160" spans="1:22" x14ac:dyDescent="0.25">
      <c r="A160" s="13" t="s">
        <v>331</v>
      </c>
      <c r="B160" s="13" t="s">
        <v>332</v>
      </c>
      <c r="C160" s="12">
        <v>0</v>
      </c>
      <c r="D160" s="12">
        <v>34</v>
      </c>
      <c r="E160" s="12">
        <v>34</v>
      </c>
      <c r="F160" s="11">
        <v>24.48</v>
      </c>
      <c r="G160" s="12">
        <v>0</v>
      </c>
      <c r="H160" s="12">
        <v>1</v>
      </c>
      <c r="I160" s="12">
        <v>0</v>
      </c>
      <c r="J160" s="12">
        <v>10</v>
      </c>
      <c r="K160" s="12">
        <v>0</v>
      </c>
      <c r="L160" s="12">
        <v>11</v>
      </c>
      <c r="M160" s="11">
        <v>13.309999999999999</v>
      </c>
      <c r="N160" s="12">
        <v>0</v>
      </c>
      <c r="O160" s="12">
        <v>5</v>
      </c>
      <c r="P160" s="12">
        <v>0</v>
      </c>
      <c r="Q160" s="12">
        <v>6</v>
      </c>
      <c r="R160" s="12">
        <v>0</v>
      </c>
      <c r="S160" s="12">
        <v>11</v>
      </c>
      <c r="T160" s="11">
        <v>30.14</v>
      </c>
      <c r="U160" s="53">
        <v>56</v>
      </c>
      <c r="V160" s="54">
        <v>67.930000000000007</v>
      </c>
    </row>
    <row r="161" spans="1:22" x14ac:dyDescent="0.25">
      <c r="A161" s="13" t="s">
        <v>333</v>
      </c>
      <c r="B161" s="13" t="s">
        <v>334</v>
      </c>
      <c r="C161" s="12">
        <v>0</v>
      </c>
      <c r="D161" s="12">
        <v>163</v>
      </c>
      <c r="E161" s="12">
        <v>163</v>
      </c>
      <c r="F161" s="11">
        <v>117.36</v>
      </c>
      <c r="G161" s="12">
        <v>0</v>
      </c>
      <c r="H161" s="12">
        <v>0</v>
      </c>
      <c r="I161" s="12">
        <v>2</v>
      </c>
      <c r="J161" s="12">
        <v>53</v>
      </c>
      <c r="K161" s="12">
        <v>0</v>
      </c>
      <c r="L161" s="12">
        <v>55</v>
      </c>
      <c r="M161" s="11">
        <v>65.349999999999994</v>
      </c>
      <c r="N161" s="12">
        <v>1</v>
      </c>
      <c r="O161" s="12">
        <v>0</v>
      </c>
      <c r="P161" s="12">
        <v>1</v>
      </c>
      <c r="Q161" s="12">
        <v>15</v>
      </c>
      <c r="R161" s="12">
        <v>0</v>
      </c>
      <c r="S161" s="12">
        <v>17</v>
      </c>
      <c r="T161" s="11">
        <v>45.21</v>
      </c>
      <c r="U161" s="53">
        <v>235</v>
      </c>
      <c r="V161" s="54">
        <v>227.92000000000002</v>
      </c>
    </row>
    <row r="162" spans="1:22" x14ac:dyDescent="0.25">
      <c r="A162" s="29" t="s">
        <v>335</v>
      </c>
      <c r="B162" s="29" t="s">
        <v>336</v>
      </c>
      <c r="C162" s="28">
        <v>0</v>
      </c>
      <c r="D162" s="28">
        <v>31</v>
      </c>
      <c r="E162" s="28">
        <v>31</v>
      </c>
      <c r="F162" s="27">
        <v>22.32</v>
      </c>
      <c r="G162" s="26">
        <v>0</v>
      </c>
      <c r="H162" s="26">
        <v>1</v>
      </c>
      <c r="I162" s="26">
        <v>1</v>
      </c>
      <c r="J162" s="26">
        <v>19</v>
      </c>
      <c r="K162" s="26">
        <v>0</v>
      </c>
      <c r="L162" s="28">
        <v>21</v>
      </c>
      <c r="M162" s="27">
        <v>24.81</v>
      </c>
      <c r="N162" s="28">
        <v>0</v>
      </c>
      <c r="O162" s="28">
        <v>1</v>
      </c>
      <c r="P162" s="28">
        <v>0</v>
      </c>
      <c r="Q162" s="28">
        <v>9</v>
      </c>
      <c r="R162" s="28">
        <v>0</v>
      </c>
      <c r="S162" s="28">
        <v>10</v>
      </c>
      <c r="T162" s="27">
        <v>27.400000000000002</v>
      </c>
      <c r="U162" s="25">
        <v>62</v>
      </c>
      <c r="V162" s="24">
        <v>74.53</v>
      </c>
    </row>
    <row r="163" spans="1:22" x14ac:dyDescent="0.25">
      <c r="A163" s="29" t="s">
        <v>337</v>
      </c>
      <c r="B163" s="29" t="s">
        <v>338</v>
      </c>
      <c r="C163" s="28">
        <v>0</v>
      </c>
      <c r="D163" s="28">
        <v>28</v>
      </c>
      <c r="E163" s="28">
        <v>28</v>
      </c>
      <c r="F163" s="27">
        <v>20.16</v>
      </c>
      <c r="G163" s="28">
        <v>0</v>
      </c>
      <c r="H163" s="28">
        <v>2</v>
      </c>
      <c r="I163" s="28">
        <v>0</v>
      </c>
      <c r="J163" s="28">
        <v>10</v>
      </c>
      <c r="K163" s="28">
        <v>0</v>
      </c>
      <c r="L163" s="28">
        <v>12</v>
      </c>
      <c r="M163" s="27">
        <v>14.52</v>
      </c>
      <c r="N163" s="28">
        <v>0</v>
      </c>
      <c r="O163" s="28">
        <v>1</v>
      </c>
      <c r="P163" s="28">
        <v>0</v>
      </c>
      <c r="Q163" s="28">
        <v>6</v>
      </c>
      <c r="R163" s="28">
        <v>0</v>
      </c>
      <c r="S163" s="28">
        <v>7</v>
      </c>
      <c r="T163" s="27">
        <v>19.18</v>
      </c>
      <c r="U163" s="25">
        <v>47</v>
      </c>
      <c r="V163" s="24">
        <v>53.86</v>
      </c>
    </row>
    <row r="164" spans="1:22" x14ac:dyDescent="0.25">
      <c r="A164" s="29" t="s">
        <v>339</v>
      </c>
      <c r="B164" s="29" t="s">
        <v>340</v>
      </c>
      <c r="C164" s="28">
        <v>0</v>
      </c>
      <c r="D164" s="28">
        <v>21</v>
      </c>
      <c r="E164" s="28">
        <v>21</v>
      </c>
      <c r="F164" s="27">
        <v>15.12</v>
      </c>
      <c r="G164" s="28">
        <v>0</v>
      </c>
      <c r="H164" s="28">
        <v>0</v>
      </c>
      <c r="I164" s="28">
        <v>1</v>
      </c>
      <c r="J164" s="28">
        <v>14</v>
      </c>
      <c r="K164" s="28">
        <v>0</v>
      </c>
      <c r="L164" s="28">
        <v>15</v>
      </c>
      <c r="M164" s="27">
        <v>17.549999999999997</v>
      </c>
      <c r="N164" s="28">
        <v>0</v>
      </c>
      <c r="O164" s="28">
        <v>1</v>
      </c>
      <c r="P164" s="28">
        <v>0</v>
      </c>
      <c r="Q164" s="28">
        <v>7</v>
      </c>
      <c r="R164" s="28">
        <v>0</v>
      </c>
      <c r="S164" s="28">
        <v>8</v>
      </c>
      <c r="T164" s="27">
        <v>21.92</v>
      </c>
      <c r="U164" s="25">
        <v>44</v>
      </c>
      <c r="V164" s="24">
        <v>54.589999999999996</v>
      </c>
    </row>
    <row r="165" spans="1:22" x14ac:dyDescent="0.25">
      <c r="A165" s="13" t="s">
        <v>341</v>
      </c>
      <c r="B165" s="13" t="s">
        <v>342</v>
      </c>
      <c r="C165" s="12">
        <v>0</v>
      </c>
      <c r="D165" s="12">
        <v>30</v>
      </c>
      <c r="E165" s="12">
        <v>30</v>
      </c>
      <c r="F165" s="11">
        <v>21.599999999999998</v>
      </c>
      <c r="G165" s="12">
        <v>0</v>
      </c>
      <c r="H165" s="12">
        <v>3</v>
      </c>
      <c r="I165" s="12">
        <v>1</v>
      </c>
      <c r="J165" s="12">
        <v>12</v>
      </c>
      <c r="K165" s="12">
        <v>0</v>
      </c>
      <c r="L165" s="12">
        <v>16</v>
      </c>
      <c r="M165" s="11">
        <v>18.759999999999998</v>
      </c>
      <c r="N165" s="12">
        <v>0</v>
      </c>
      <c r="O165" s="12">
        <v>1</v>
      </c>
      <c r="P165" s="12">
        <v>0</v>
      </c>
      <c r="Q165" s="12">
        <v>3</v>
      </c>
      <c r="R165" s="12">
        <v>0</v>
      </c>
      <c r="S165" s="12">
        <v>4</v>
      </c>
      <c r="T165" s="11">
        <v>10.96</v>
      </c>
      <c r="U165" s="53">
        <v>50</v>
      </c>
      <c r="V165" s="54">
        <v>51.319999999999993</v>
      </c>
    </row>
    <row r="166" spans="1:22" x14ac:dyDescent="0.25">
      <c r="A166" s="13" t="s">
        <v>343</v>
      </c>
      <c r="B166" s="13" t="s">
        <v>344</v>
      </c>
      <c r="C166" s="12">
        <v>0</v>
      </c>
      <c r="D166" s="12">
        <v>133</v>
      </c>
      <c r="E166" s="12">
        <v>133</v>
      </c>
      <c r="F166" s="11">
        <v>95.759999999999991</v>
      </c>
      <c r="G166" s="12">
        <v>0</v>
      </c>
      <c r="H166" s="12">
        <v>2</v>
      </c>
      <c r="I166" s="12">
        <v>9</v>
      </c>
      <c r="J166" s="12">
        <v>100</v>
      </c>
      <c r="K166" s="12">
        <v>0</v>
      </c>
      <c r="L166" s="12">
        <v>111</v>
      </c>
      <c r="M166" s="11">
        <v>128.91</v>
      </c>
      <c r="N166" s="12">
        <v>0</v>
      </c>
      <c r="O166" s="12">
        <v>1</v>
      </c>
      <c r="P166" s="12">
        <v>4</v>
      </c>
      <c r="Q166" s="12">
        <v>38</v>
      </c>
      <c r="R166" s="12">
        <v>0</v>
      </c>
      <c r="S166" s="12">
        <v>43</v>
      </c>
      <c r="T166" s="11">
        <v>112.34000000000002</v>
      </c>
      <c r="U166" s="53">
        <v>287</v>
      </c>
      <c r="V166" s="54">
        <v>337.01</v>
      </c>
    </row>
    <row r="167" spans="1:22" x14ac:dyDescent="0.25">
      <c r="A167" s="29" t="s">
        <v>345</v>
      </c>
      <c r="B167" s="29" t="s">
        <v>346</v>
      </c>
      <c r="C167" s="28">
        <v>0</v>
      </c>
      <c r="D167" s="28">
        <v>33</v>
      </c>
      <c r="E167" s="28">
        <v>33</v>
      </c>
      <c r="F167" s="27">
        <v>23.759999999999998</v>
      </c>
      <c r="G167" s="28">
        <v>0</v>
      </c>
      <c r="H167" s="28">
        <v>0</v>
      </c>
      <c r="I167" s="28">
        <v>1</v>
      </c>
      <c r="J167" s="28">
        <v>7</v>
      </c>
      <c r="K167" s="28">
        <v>0</v>
      </c>
      <c r="L167" s="28">
        <v>8</v>
      </c>
      <c r="M167" s="27">
        <v>9.0799999999999983</v>
      </c>
      <c r="N167" s="28">
        <v>0</v>
      </c>
      <c r="O167" s="28">
        <v>1</v>
      </c>
      <c r="P167" s="28">
        <v>1</v>
      </c>
      <c r="Q167" s="28">
        <v>2</v>
      </c>
      <c r="R167" s="28">
        <v>0</v>
      </c>
      <c r="S167" s="28">
        <v>4</v>
      </c>
      <c r="T167" s="27">
        <v>9.59</v>
      </c>
      <c r="U167" s="25">
        <v>45</v>
      </c>
      <c r="V167" s="25">
        <v>42.429999999999993</v>
      </c>
    </row>
    <row r="168" spans="1:22" x14ac:dyDescent="0.25">
      <c r="A168" s="29" t="s">
        <v>347</v>
      </c>
      <c r="B168" s="29" t="s">
        <v>348</v>
      </c>
      <c r="C168" s="28">
        <v>1</v>
      </c>
      <c r="D168" s="28">
        <v>209</v>
      </c>
      <c r="E168" s="28">
        <v>210</v>
      </c>
      <c r="F168" s="27">
        <v>151.19999999999999</v>
      </c>
      <c r="G168" s="28">
        <v>1</v>
      </c>
      <c r="H168" s="28">
        <v>9</v>
      </c>
      <c r="I168" s="28">
        <v>10</v>
      </c>
      <c r="J168" s="28">
        <v>63</v>
      </c>
      <c r="K168" s="28">
        <v>0</v>
      </c>
      <c r="L168" s="28">
        <v>83</v>
      </c>
      <c r="M168" s="27">
        <v>94.429999999999993</v>
      </c>
      <c r="N168" s="28">
        <v>0</v>
      </c>
      <c r="O168" s="28">
        <v>0</v>
      </c>
      <c r="P168" s="28">
        <v>1</v>
      </c>
      <c r="Q168" s="28">
        <v>49</v>
      </c>
      <c r="R168" s="28">
        <v>0</v>
      </c>
      <c r="S168" s="28">
        <v>50</v>
      </c>
      <c r="T168" s="27">
        <v>135.63000000000002</v>
      </c>
      <c r="U168" s="25">
        <v>343</v>
      </c>
      <c r="V168" s="25">
        <v>381.26</v>
      </c>
    </row>
    <row r="169" spans="1:22" x14ac:dyDescent="0.25">
      <c r="A169" s="29" t="s">
        <v>349</v>
      </c>
      <c r="B169" s="29" t="s">
        <v>350</v>
      </c>
      <c r="C169" s="28">
        <v>0</v>
      </c>
      <c r="D169" s="28">
        <v>82</v>
      </c>
      <c r="E169" s="28">
        <v>82</v>
      </c>
      <c r="F169" s="27">
        <v>59.04</v>
      </c>
      <c r="G169" s="28">
        <v>0</v>
      </c>
      <c r="H169" s="28">
        <v>0</v>
      </c>
      <c r="I169" s="28">
        <v>1</v>
      </c>
      <c r="J169" s="28">
        <v>24</v>
      </c>
      <c r="K169" s="28">
        <v>0</v>
      </c>
      <c r="L169" s="28">
        <v>25</v>
      </c>
      <c r="M169" s="27">
        <v>29.65</v>
      </c>
      <c r="N169" s="28">
        <v>0</v>
      </c>
      <c r="O169" s="28">
        <v>2</v>
      </c>
      <c r="P169" s="28">
        <v>0</v>
      </c>
      <c r="Q169" s="28">
        <v>9</v>
      </c>
      <c r="R169" s="28">
        <v>0</v>
      </c>
      <c r="S169" s="28">
        <v>11</v>
      </c>
      <c r="T169" s="27">
        <v>30.14</v>
      </c>
      <c r="U169" s="25">
        <v>118</v>
      </c>
      <c r="V169" s="24">
        <v>118.83</v>
      </c>
    </row>
    <row r="170" spans="1:22" x14ac:dyDescent="0.25">
      <c r="A170" s="22" t="s">
        <v>351</v>
      </c>
      <c r="B170" s="22" t="s">
        <v>352</v>
      </c>
      <c r="C170" s="21">
        <v>0</v>
      </c>
      <c r="D170" s="21">
        <v>462</v>
      </c>
      <c r="E170" s="21">
        <v>462</v>
      </c>
      <c r="F170" s="27">
        <v>332.64</v>
      </c>
      <c r="G170" s="21">
        <v>0</v>
      </c>
      <c r="H170" s="21">
        <v>3</v>
      </c>
      <c r="I170" s="21">
        <v>31</v>
      </c>
      <c r="J170" s="21">
        <v>184</v>
      </c>
      <c r="K170" s="21">
        <v>0</v>
      </c>
      <c r="L170" s="21">
        <v>218</v>
      </c>
      <c r="M170" s="27">
        <v>245.17999999999998</v>
      </c>
      <c r="N170" s="21">
        <v>0</v>
      </c>
      <c r="O170" s="21">
        <v>0</v>
      </c>
      <c r="P170" s="21">
        <v>10</v>
      </c>
      <c r="Q170" s="21">
        <v>76</v>
      </c>
      <c r="R170" s="21">
        <v>0</v>
      </c>
      <c r="S170" s="21">
        <v>86</v>
      </c>
      <c r="T170" s="27">
        <v>221.94</v>
      </c>
      <c r="U170" s="19">
        <v>766</v>
      </c>
      <c r="V170" s="24">
        <v>799.76</v>
      </c>
    </row>
    <row r="171" spans="1:22" x14ac:dyDescent="0.25">
      <c r="A171" s="29" t="s">
        <v>353</v>
      </c>
      <c r="B171" s="29" t="s">
        <v>354</v>
      </c>
      <c r="C171" s="28">
        <v>0</v>
      </c>
      <c r="D171" s="28">
        <v>41</v>
      </c>
      <c r="E171" s="28">
        <v>41</v>
      </c>
      <c r="F171" s="27">
        <v>29.52</v>
      </c>
      <c r="G171" s="28">
        <v>0</v>
      </c>
      <c r="H171" s="28">
        <v>0</v>
      </c>
      <c r="I171" s="28">
        <v>3</v>
      </c>
      <c r="J171" s="28">
        <v>14</v>
      </c>
      <c r="K171" s="28">
        <v>0</v>
      </c>
      <c r="L171" s="28">
        <v>17</v>
      </c>
      <c r="M171" s="27">
        <v>18.769999999999996</v>
      </c>
      <c r="N171" s="28">
        <v>0</v>
      </c>
      <c r="O171" s="28">
        <v>0</v>
      </c>
      <c r="P171" s="28">
        <v>0</v>
      </c>
      <c r="Q171" s="28">
        <v>2</v>
      </c>
      <c r="R171" s="28">
        <v>0</v>
      </c>
      <c r="S171" s="28">
        <v>2</v>
      </c>
      <c r="T171" s="27">
        <v>5.48</v>
      </c>
      <c r="U171" s="25">
        <v>60</v>
      </c>
      <c r="V171" s="24">
        <v>53.769999999999996</v>
      </c>
    </row>
    <row r="172" spans="1:22" x14ac:dyDescent="0.25">
      <c r="A172" s="29" t="s">
        <v>355</v>
      </c>
      <c r="B172" s="29" t="s">
        <v>356</v>
      </c>
      <c r="C172" s="28">
        <v>0</v>
      </c>
      <c r="D172" s="28">
        <v>29</v>
      </c>
      <c r="E172" s="28">
        <v>29</v>
      </c>
      <c r="F172" s="27">
        <v>20.88</v>
      </c>
      <c r="G172" s="28">
        <v>0</v>
      </c>
      <c r="H172" s="28">
        <v>0</v>
      </c>
      <c r="I172" s="28">
        <v>0</v>
      </c>
      <c r="J172" s="28">
        <v>17</v>
      </c>
      <c r="K172" s="28">
        <v>0</v>
      </c>
      <c r="L172" s="28">
        <v>17</v>
      </c>
      <c r="M172" s="27">
        <v>20.57</v>
      </c>
      <c r="N172" s="28">
        <v>0</v>
      </c>
      <c r="O172" s="28">
        <v>0</v>
      </c>
      <c r="P172" s="28">
        <v>0</v>
      </c>
      <c r="Q172" s="28">
        <v>2</v>
      </c>
      <c r="R172" s="28">
        <v>0</v>
      </c>
      <c r="S172" s="28">
        <v>2</v>
      </c>
      <c r="T172" s="27">
        <v>5.48</v>
      </c>
      <c r="U172" s="25">
        <v>48</v>
      </c>
      <c r="V172" s="25">
        <v>46.93</v>
      </c>
    </row>
    <row r="173" spans="1:22" x14ac:dyDescent="0.25">
      <c r="A173" s="29" t="s">
        <v>357</v>
      </c>
      <c r="B173" s="29" t="s">
        <v>358</v>
      </c>
      <c r="C173" s="28">
        <v>0</v>
      </c>
      <c r="D173" s="28">
        <v>26</v>
      </c>
      <c r="E173" s="28">
        <v>26</v>
      </c>
      <c r="F173" s="27">
        <v>18.72</v>
      </c>
      <c r="G173" s="28">
        <v>0</v>
      </c>
      <c r="H173" s="28">
        <v>0</v>
      </c>
      <c r="I173" s="28">
        <v>3</v>
      </c>
      <c r="J173" s="28">
        <v>6</v>
      </c>
      <c r="K173" s="28">
        <v>0</v>
      </c>
      <c r="L173" s="28">
        <v>9</v>
      </c>
      <c r="M173" s="27">
        <v>9.09</v>
      </c>
      <c r="N173" s="28">
        <v>0</v>
      </c>
      <c r="O173" s="28">
        <v>0</v>
      </c>
      <c r="P173" s="28">
        <v>0</v>
      </c>
      <c r="Q173" s="28">
        <v>2</v>
      </c>
      <c r="R173" s="28">
        <v>0</v>
      </c>
      <c r="S173" s="28">
        <v>2</v>
      </c>
      <c r="T173" s="27">
        <v>5.48</v>
      </c>
      <c r="U173" s="25">
        <v>37</v>
      </c>
      <c r="V173" s="24">
        <v>33.29</v>
      </c>
    </row>
    <row r="174" spans="1:22" x14ac:dyDescent="0.25">
      <c r="A174" s="29" t="s">
        <v>359</v>
      </c>
      <c r="B174" s="29" t="s">
        <v>360</v>
      </c>
      <c r="C174" s="28">
        <v>1</v>
      </c>
      <c r="D174" s="28">
        <v>48</v>
      </c>
      <c r="E174" s="28">
        <v>49</v>
      </c>
      <c r="F174" s="27">
        <v>35.28</v>
      </c>
      <c r="G174" s="28">
        <v>1</v>
      </c>
      <c r="H174" s="28">
        <v>0</v>
      </c>
      <c r="I174" s="28">
        <v>0</v>
      </c>
      <c r="J174" s="28">
        <v>19</v>
      </c>
      <c r="K174" s="28">
        <v>0</v>
      </c>
      <c r="L174" s="28">
        <v>20</v>
      </c>
      <c r="M174" s="27">
        <v>24.2</v>
      </c>
      <c r="N174" s="28">
        <v>0</v>
      </c>
      <c r="O174" s="28">
        <v>0</v>
      </c>
      <c r="P174" s="28">
        <v>0</v>
      </c>
      <c r="Q174" s="28">
        <v>11</v>
      </c>
      <c r="R174" s="28">
        <v>0</v>
      </c>
      <c r="S174" s="28">
        <v>11</v>
      </c>
      <c r="T174" s="27">
        <v>30.14</v>
      </c>
      <c r="U174" s="25">
        <v>80</v>
      </c>
      <c r="V174" s="26">
        <v>89.62</v>
      </c>
    </row>
    <row r="175" spans="1:22" x14ac:dyDescent="0.25">
      <c r="A175" s="29" t="s">
        <v>361</v>
      </c>
      <c r="B175" s="29" t="s">
        <v>362</v>
      </c>
      <c r="C175" s="28">
        <v>0</v>
      </c>
      <c r="D175" s="28">
        <v>18</v>
      </c>
      <c r="E175" s="28">
        <v>18</v>
      </c>
      <c r="F175" s="27">
        <v>12.959999999999999</v>
      </c>
      <c r="G175" s="28">
        <v>0</v>
      </c>
      <c r="H175" s="28">
        <v>0</v>
      </c>
      <c r="I175" s="28">
        <v>0</v>
      </c>
      <c r="J175" s="28">
        <v>5</v>
      </c>
      <c r="K175" s="28">
        <v>0</v>
      </c>
      <c r="L175" s="28">
        <v>5</v>
      </c>
      <c r="M175" s="27">
        <v>6.05</v>
      </c>
      <c r="N175" s="28">
        <v>0</v>
      </c>
      <c r="O175" s="28">
        <v>0</v>
      </c>
      <c r="P175" s="28">
        <v>0</v>
      </c>
      <c r="Q175" s="28">
        <v>2</v>
      </c>
      <c r="R175" s="28">
        <v>0</v>
      </c>
      <c r="S175" s="28">
        <v>2</v>
      </c>
      <c r="T175" s="27">
        <v>5.48</v>
      </c>
      <c r="U175" s="25">
        <v>25</v>
      </c>
      <c r="V175" s="24">
        <v>24.490000000000002</v>
      </c>
    </row>
    <row r="176" spans="1:22" x14ac:dyDescent="0.25">
      <c r="A176" s="13" t="s">
        <v>363</v>
      </c>
      <c r="B176" s="13" t="s">
        <v>364</v>
      </c>
      <c r="C176" s="12">
        <v>1</v>
      </c>
      <c r="D176" s="28">
        <v>37</v>
      </c>
      <c r="E176" s="12">
        <v>38</v>
      </c>
      <c r="F176" s="11">
        <v>27.36</v>
      </c>
      <c r="G176" s="12">
        <v>0</v>
      </c>
      <c r="H176" s="12">
        <v>0</v>
      </c>
      <c r="I176" s="12">
        <v>0</v>
      </c>
      <c r="J176" s="12">
        <v>14</v>
      </c>
      <c r="K176" s="12">
        <v>0</v>
      </c>
      <c r="L176" s="12">
        <v>14</v>
      </c>
      <c r="M176" s="11">
        <v>16.939999999999998</v>
      </c>
      <c r="N176" s="12">
        <v>0</v>
      </c>
      <c r="O176" s="12">
        <v>0</v>
      </c>
      <c r="P176" s="12">
        <v>0</v>
      </c>
      <c r="Q176" s="12">
        <v>3</v>
      </c>
      <c r="R176" s="12">
        <v>0</v>
      </c>
      <c r="S176" s="12">
        <v>3</v>
      </c>
      <c r="T176" s="11">
        <v>8.2200000000000006</v>
      </c>
      <c r="U176" s="53">
        <v>55</v>
      </c>
      <c r="V176" s="54">
        <v>52.519999999999996</v>
      </c>
    </row>
    <row r="177" spans="1:22" x14ac:dyDescent="0.25">
      <c r="A177" s="13" t="s">
        <v>365</v>
      </c>
      <c r="B177" s="13" t="s">
        <v>366</v>
      </c>
      <c r="C177" s="12">
        <v>1</v>
      </c>
      <c r="D177" s="12">
        <v>61</v>
      </c>
      <c r="E177" s="12">
        <v>62</v>
      </c>
      <c r="F177" s="11">
        <v>44.64</v>
      </c>
      <c r="G177" s="12">
        <v>0</v>
      </c>
      <c r="H177" s="12">
        <v>0</v>
      </c>
      <c r="I177" s="12">
        <v>2</v>
      </c>
      <c r="J177" s="12">
        <v>16</v>
      </c>
      <c r="K177" s="12">
        <v>0</v>
      </c>
      <c r="L177" s="12">
        <v>18</v>
      </c>
      <c r="M177" s="11">
        <v>20.58</v>
      </c>
      <c r="N177" s="12">
        <v>0</v>
      </c>
      <c r="O177" s="12">
        <v>0</v>
      </c>
      <c r="P177" s="12">
        <v>0</v>
      </c>
      <c r="Q177" s="12">
        <v>4</v>
      </c>
      <c r="R177" s="12">
        <v>0</v>
      </c>
      <c r="S177" s="12">
        <v>4</v>
      </c>
      <c r="T177" s="11">
        <v>10.96</v>
      </c>
      <c r="U177" s="53">
        <v>84</v>
      </c>
      <c r="V177" s="54">
        <v>76.180000000000007</v>
      </c>
    </row>
    <row r="178" spans="1:22" x14ac:dyDescent="0.25">
      <c r="A178" s="29" t="s">
        <v>367</v>
      </c>
      <c r="B178" s="29" t="s">
        <v>368</v>
      </c>
      <c r="C178" s="28">
        <v>0</v>
      </c>
      <c r="D178" s="28">
        <v>44</v>
      </c>
      <c r="E178" s="28">
        <v>44</v>
      </c>
      <c r="F178" s="27">
        <v>31.68</v>
      </c>
      <c r="G178" s="28">
        <v>0</v>
      </c>
      <c r="H178" s="28">
        <v>0</v>
      </c>
      <c r="I178" s="28">
        <v>0</v>
      </c>
      <c r="J178" s="28">
        <v>10</v>
      </c>
      <c r="K178" s="28">
        <v>0</v>
      </c>
      <c r="L178" s="28">
        <v>10</v>
      </c>
      <c r="M178" s="27">
        <v>12.1</v>
      </c>
      <c r="N178" s="28">
        <v>0</v>
      </c>
      <c r="O178" s="28">
        <v>0</v>
      </c>
      <c r="P178" s="28">
        <v>0</v>
      </c>
      <c r="Q178" s="28">
        <v>15</v>
      </c>
      <c r="R178" s="28">
        <v>0</v>
      </c>
      <c r="S178" s="28">
        <v>15</v>
      </c>
      <c r="T178" s="27">
        <v>41.1</v>
      </c>
      <c r="U178" s="25">
        <v>69</v>
      </c>
      <c r="V178" s="25">
        <v>84.88</v>
      </c>
    </row>
    <row r="179" spans="1:22" x14ac:dyDescent="0.25">
      <c r="A179" s="29" t="s">
        <v>369</v>
      </c>
      <c r="B179" s="29" t="s">
        <v>370</v>
      </c>
      <c r="C179" s="28">
        <v>1</v>
      </c>
      <c r="D179" s="28">
        <v>35</v>
      </c>
      <c r="E179" s="28">
        <v>36</v>
      </c>
      <c r="F179" s="27">
        <v>25.919999999999998</v>
      </c>
      <c r="G179" s="28">
        <v>0</v>
      </c>
      <c r="H179" s="28">
        <v>0</v>
      </c>
      <c r="I179" s="28">
        <v>2</v>
      </c>
      <c r="J179" s="28">
        <v>17</v>
      </c>
      <c r="K179" s="28">
        <v>0</v>
      </c>
      <c r="L179" s="28">
        <v>19</v>
      </c>
      <c r="M179" s="27">
        <v>21.79</v>
      </c>
      <c r="N179" s="28">
        <v>0</v>
      </c>
      <c r="O179" s="28">
        <v>0</v>
      </c>
      <c r="P179" s="28">
        <v>0</v>
      </c>
      <c r="Q179" s="28">
        <v>5</v>
      </c>
      <c r="R179" s="28">
        <v>0</v>
      </c>
      <c r="S179" s="28">
        <v>5</v>
      </c>
      <c r="T179" s="27">
        <v>13.700000000000001</v>
      </c>
      <c r="U179" s="25">
        <v>60</v>
      </c>
      <c r="V179" s="24">
        <v>61.41</v>
      </c>
    </row>
    <row r="180" spans="1:22" x14ac:dyDescent="0.25">
      <c r="A180" s="13" t="s">
        <v>371</v>
      </c>
      <c r="B180" s="13" t="s">
        <v>716</v>
      </c>
      <c r="C180" s="12">
        <v>0</v>
      </c>
      <c r="D180" s="12">
        <v>50</v>
      </c>
      <c r="E180" s="12">
        <v>50</v>
      </c>
      <c r="F180" s="11">
        <v>36</v>
      </c>
      <c r="G180" s="12">
        <v>0</v>
      </c>
      <c r="H180" s="12">
        <v>1</v>
      </c>
      <c r="I180" s="12">
        <v>0</v>
      </c>
      <c r="J180" s="12">
        <v>23</v>
      </c>
      <c r="K180" s="12">
        <v>0</v>
      </c>
      <c r="L180" s="12">
        <v>24</v>
      </c>
      <c r="M180" s="11">
        <v>29.04</v>
      </c>
      <c r="N180" s="12">
        <v>0</v>
      </c>
      <c r="O180" s="12">
        <v>1</v>
      </c>
      <c r="P180" s="12">
        <v>0</v>
      </c>
      <c r="Q180" s="12">
        <v>5</v>
      </c>
      <c r="R180" s="12">
        <v>0</v>
      </c>
      <c r="S180" s="12">
        <v>6</v>
      </c>
      <c r="T180" s="11">
        <v>16.440000000000001</v>
      </c>
      <c r="U180" s="53">
        <v>80</v>
      </c>
      <c r="V180" s="54">
        <v>81.48</v>
      </c>
    </row>
    <row r="181" spans="1:22" x14ac:dyDescent="0.25">
      <c r="A181" s="29" t="s">
        <v>373</v>
      </c>
      <c r="B181" s="29" t="s">
        <v>374</v>
      </c>
      <c r="C181" s="28">
        <v>1</v>
      </c>
      <c r="D181" s="28">
        <v>93</v>
      </c>
      <c r="E181" s="28">
        <v>94</v>
      </c>
      <c r="F181" s="27">
        <v>67.679999999999993</v>
      </c>
      <c r="G181" s="28">
        <v>0</v>
      </c>
      <c r="H181" s="28">
        <v>0</v>
      </c>
      <c r="I181" s="28">
        <v>6</v>
      </c>
      <c r="J181" s="28">
        <v>66</v>
      </c>
      <c r="K181" s="28">
        <v>0</v>
      </c>
      <c r="L181" s="28">
        <v>72</v>
      </c>
      <c r="M181" s="27">
        <v>83.52</v>
      </c>
      <c r="N181" s="28">
        <v>0</v>
      </c>
      <c r="O181" s="28">
        <v>0</v>
      </c>
      <c r="P181" s="28">
        <v>5</v>
      </c>
      <c r="Q181" s="28">
        <v>46</v>
      </c>
      <c r="R181" s="28">
        <v>0</v>
      </c>
      <c r="S181" s="28">
        <v>51</v>
      </c>
      <c r="T181" s="27">
        <v>132.89000000000001</v>
      </c>
      <c r="U181" s="25">
        <v>217</v>
      </c>
      <c r="V181" s="26">
        <v>284.09000000000003</v>
      </c>
    </row>
    <row r="182" spans="1:22" x14ac:dyDescent="0.25">
      <c r="A182" s="29" t="s">
        <v>375</v>
      </c>
      <c r="B182" s="29" t="s">
        <v>376</v>
      </c>
      <c r="C182" s="28">
        <v>0</v>
      </c>
      <c r="D182" s="28">
        <v>38</v>
      </c>
      <c r="E182" s="28">
        <v>38</v>
      </c>
      <c r="F182" s="27">
        <v>27.36</v>
      </c>
      <c r="G182" s="26">
        <v>0</v>
      </c>
      <c r="H182" s="26">
        <v>0</v>
      </c>
      <c r="I182" s="26">
        <v>4</v>
      </c>
      <c r="J182" s="26">
        <v>14</v>
      </c>
      <c r="K182" s="26">
        <v>0</v>
      </c>
      <c r="L182" s="28">
        <v>18</v>
      </c>
      <c r="M182" s="27">
        <v>19.38</v>
      </c>
      <c r="N182" s="26">
        <v>0</v>
      </c>
      <c r="O182" s="26">
        <v>0</v>
      </c>
      <c r="P182" s="26">
        <v>2</v>
      </c>
      <c r="Q182" s="26">
        <v>5</v>
      </c>
      <c r="R182" s="26">
        <v>0</v>
      </c>
      <c r="S182" s="28">
        <v>7</v>
      </c>
      <c r="T182" s="27">
        <v>16.440000000000001</v>
      </c>
      <c r="U182" s="25">
        <v>63</v>
      </c>
      <c r="V182" s="24">
        <v>63.18</v>
      </c>
    </row>
    <row r="183" spans="1:22" x14ac:dyDescent="0.25">
      <c r="A183" s="13" t="s">
        <v>377</v>
      </c>
      <c r="B183" s="13" t="s">
        <v>378</v>
      </c>
      <c r="C183" s="12">
        <v>0</v>
      </c>
      <c r="D183" s="12">
        <v>21</v>
      </c>
      <c r="E183" s="12">
        <v>21</v>
      </c>
      <c r="F183" s="11">
        <v>15.12</v>
      </c>
      <c r="G183" s="12">
        <v>0</v>
      </c>
      <c r="H183" s="12">
        <v>0</v>
      </c>
      <c r="I183" s="12">
        <v>0</v>
      </c>
      <c r="J183" s="12">
        <v>9</v>
      </c>
      <c r="K183" s="12">
        <v>0</v>
      </c>
      <c r="L183" s="12">
        <v>9</v>
      </c>
      <c r="M183" s="11">
        <v>10.89</v>
      </c>
      <c r="N183" s="12">
        <v>0</v>
      </c>
      <c r="O183" s="12">
        <v>1</v>
      </c>
      <c r="P183" s="12">
        <v>0</v>
      </c>
      <c r="Q183" s="12">
        <v>6</v>
      </c>
      <c r="R183" s="12">
        <v>0</v>
      </c>
      <c r="S183" s="12">
        <v>7</v>
      </c>
      <c r="T183" s="11">
        <v>19.18</v>
      </c>
      <c r="U183" s="53">
        <v>37</v>
      </c>
      <c r="V183" s="54">
        <v>45.19</v>
      </c>
    </row>
    <row r="184" spans="1:22" x14ac:dyDescent="0.25">
      <c r="A184" s="29" t="s">
        <v>379</v>
      </c>
      <c r="B184" s="29" t="s">
        <v>380</v>
      </c>
      <c r="C184" s="28">
        <v>0</v>
      </c>
      <c r="D184" s="28">
        <v>166</v>
      </c>
      <c r="E184" s="28">
        <v>166</v>
      </c>
      <c r="F184" s="27">
        <v>119.52</v>
      </c>
      <c r="G184" s="28">
        <v>0</v>
      </c>
      <c r="H184" s="28">
        <v>9</v>
      </c>
      <c r="I184" s="28">
        <v>5</v>
      </c>
      <c r="J184" s="28">
        <v>49</v>
      </c>
      <c r="K184" s="28">
        <v>0</v>
      </c>
      <c r="L184" s="28">
        <v>63</v>
      </c>
      <c r="M184" s="27">
        <v>73.22999999999999</v>
      </c>
      <c r="N184" s="28">
        <v>0</v>
      </c>
      <c r="O184" s="28">
        <v>0</v>
      </c>
      <c r="P184" s="28">
        <v>0</v>
      </c>
      <c r="Q184" s="28">
        <v>26</v>
      </c>
      <c r="R184" s="28">
        <v>0</v>
      </c>
      <c r="S184" s="28">
        <v>26</v>
      </c>
      <c r="T184" s="27">
        <v>71.240000000000009</v>
      </c>
      <c r="U184" s="25">
        <v>255</v>
      </c>
      <c r="V184" s="24">
        <v>263.99</v>
      </c>
    </row>
    <row r="185" spans="1:22" x14ac:dyDescent="0.25">
      <c r="A185" s="29" t="s">
        <v>381</v>
      </c>
      <c r="B185" s="29" t="s">
        <v>382</v>
      </c>
      <c r="C185" s="28">
        <v>0</v>
      </c>
      <c r="D185" s="28">
        <v>469</v>
      </c>
      <c r="E185" s="28">
        <v>469</v>
      </c>
      <c r="F185" s="27">
        <v>337.68</v>
      </c>
      <c r="G185" s="26">
        <v>1</v>
      </c>
      <c r="H185" s="26">
        <v>6</v>
      </c>
      <c r="I185" s="26">
        <v>9</v>
      </c>
      <c r="J185" s="26">
        <v>123</v>
      </c>
      <c r="K185" s="26">
        <v>0</v>
      </c>
      <c r="L185" s="28">
        <v>139</v>
      </c>
      <c r="M185" s="27">
        <v>162.79</v>
      </c>
      <c r="N185" s="28">
        <v>0</v>
      </c>
      <c r="O185" s="28">
        <v>6</v>
      </c>
      <c r="P185" s="28">
        <v>9</v>
      </c>
      <c r="Q185" s="28">
        <v>73</v>
      </c>
      <c r="R185" s="28">
        <v>0</v>
      </c>
      <c r="S185" s="28">
        <v>88</v>
      </c>
      <c r="T185" s="27">
        <v>228.79000000000002</v>
      </c>
      <c r="U185" s="25">
        <v>696</v>
      </c>
      <c r="V185" s="24">
        <v>729.26</v>
      </c>
    </row>
    <row r="186" spans="1:22" x14ac:dyDescent="0.25">
      <c r="A186" s="13" t="s">
        <v>383</v>
      </c>
      <c r="B186" s="13" t="s">
        <v>384</v>
      </c>
      <c r="C186" s="12">
        <v>1</v>
      </c>
      <c r="D186" s="12">
        <v>29</v>
      </c>
      <c r="E186" s="12">
        <v>30</v>
      </c>
      <c r="F186" s="11">
        <v>21.599999999999998</v>
      </c>
      <c r="G186" s="12">
        <v>0</v>
      </c>
      <c r="H186" s="12">
        <v>0</v>
      </c>
      <c r="I186" s="12">
        <v>1</v>
      </c>
      <c r="J186" s="12">
        <v>10</v>
      </c>
      <c r="K186" s="12">
        <v>0</v>
      </c>
      <c r="L186" s="12">
        <v>11</v>
      </c>
      <c r="M186" s="11">
        <v>12.709999999999999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1">
        <v>0</v>
      </c>
      <c r="U186" s="53">
        <v>41</v>
      </c>
      <c r="V186" s="54">
        <v>34.309999999999995</v>
      </c>
    </row>
    <row r="187" spans="1:22" x14ac:dyDescent="0.25">
      <c r="A187" s="29" t="s">
        <v>385</v>
      </c>
      <c r="B187" s="29" t="s">
        <v>386</v>
      </c>
      <c r="C187" s="28">
        <v>0</v>
      </c>
      <c r="D187" s="28">
        <v>242</v>
      </c>
      <c r="E187" s="28">
        <v>242</v>
      </c>
      <c r="F187" s="27">
        <v>174.23999999999998</v>
      </c>
      <c r="G187" s="26">
        <v>0</v>
      </c>
      <c r="H187" s="26">
        <v>15</v>
      </c>
      <c r="I187" s="26">
        <v>1</v>
      </c>
      <c r="J187" s="26">
        <v>120</v>
      </c>
      <c r="K187" s="26">
        <v>0</v>
      </c>
      <c r="L187" s="28">
        <v>136</v>
      </c>
      <c r="M187" s="27">
        <v>163.96</v>
      </c>
      <c r="N187" s="28">
        <v>0</v>
      </c>
      <c r="O187" s="28">
        <v>1</v>
      </c>
      <c r="P187" s="28">
        <v>0</v>
      </c>
      <c r="Q187" s="28">
        <v>102</v>
      </c>
      <c r="R187" s="28">
        <v>0</v>
      </c>
      <c r="S187" s="28">
        <v>103</v>
      </c>
      <c r="T187" s="27">
        <v>282.22000000000003</v>
      </c>
      <c r="U187" s="26">
        <v>481</v>
      </c>
      <c r="V187" s="24">
        <v>620.42000000000007</v>
      </c>
    </row>
    <row r="188" spans="1:22" x14ac:dyDescent="0.25">
      <c r="A188" s="13" t="s">
        <v>387</v>
      </c>
      <c r="B188" s="13" t="s">
        <v>388</v>
      </c>
      <c r="C188" s="12">
        <v>0</v>
      </c>
      <c r="D188" s="12">
        <v>97</v>
      </c>
      <c r="E188" s="12">
        <v>97</v>
      </c>
      <c r="F188" s="11">
        <v>69.84</v>
      </c>
      <c r="G188" s="12">
        <v>0</v>
      </c>
      <c r="H188" s="12">
        <v>0</v>
      </c>
      <c r="I188" s="12">
        <v>8</v>
      </c>
      <c r="J188" s="12">
        <v>38</v>
      </c>
      <c r="K188" s="12">
        <v>0</v>
      </c>
      <c r="L188" s="12">
        <v>46</v>
      </c>
      <c r="M188" s="11">
        <v>50.86</v>
      </c>
      <c r="N188" s="12">
        <v>0</v>
      </c>
      <c r="O188" s="12">
        <v>1</v>
      </c>
      <c r="P188" s="12">
        <v>1</v>
      </c>
      <c r="Q188" s="12">
        <v>26</v>
      </c>
      <c r="R188" s="12">
        <v>0</v>
      </c>
      <c r="S188" s="12">
        <v>28</v>
      </c>
      <c r="T188" s="11">
        <v>75.350000000000009</v>
      </c>
      <c r="U188" s="53">
        <v>171</v>
      </c>
      <c r="V188" s="54">
        <v>196.05</v>
      </c>
    </row>
    <row r="189" spans="1:22" x14ac:dyDescent="0.25">
      <c r="A189" s="29" t="s">
        <v>389</v>
      </c>
      <c r="B189" s="29" t="s">
        <v>390</v>
      </c>
      <c r="C189" s="28">
        <v>0</v>
      </c>
      <c r="D189" s="28">
        <v>58</v>
      </c>
      <c r="E189" s="28">
        <v>58</v>
      </c>
      <c r="F189" s="27">
        <v>41.76</v>
      </c>
      <c r="G189" s="28">
        <v>0</v>
      </c>
      <c r="H189" s="28">
        <v>1</v>
      </c>
      <c r="I189" s="28">
        <v>1</v>
      </c>
      <c r="J189" s="28">
        <v>17</v>
      </c>
      <c r="K189" s="28">
        <v>0</v>
      </c>
      <c r="L189" s="28">
        <v>19</v>
      </c>
      <c r="M189" s="27">
        <v>22.39</v>
      </c>
      <c r="N189" s="28">
        <v>0</v>
      </c>
      <c r="O189" s="28">
        <v>0</v>
      </c>
      <c r="P189" s="28">
        <v>0</v>
      </c>
      <c r="Q189" s="28">
        <v>8</v>
      </c>
      <c r="R189" s="28">
        <v>0</v>
      </c>
      <c r="S189" s="28">
        <v>8</v>
      </c>
      <c r="T189" s="27">
        <v>21.92</v>
      </c>
      <c r="U189" s="25">
        <v>85</v>
      </c>
      <c r="V189" s="24">
        <v>86.07</v>
      </c>
    </row>
    <row r="190" spans="1:22" x14ac:dyDescent="0.25">
      <c r="A190" s="13" t="s">
        <v>391</v>
      </c>
      <c r="B190" s="13" t="s">
        <v>392</v>
      </c>
      <c r="C190" s="12">
        <v>0</v>
      </c>
      <c r="D190" s="12">
        <v>31</v>
      </c>
      <c r="E190" s="12">
        <v>31</v>
      </c>
      <c r="F190" s="11">
        <v>22.32</v>
      </c>
      <c r="G190" s="12">
        <v>0</v>
      </c>
      <c r="H190" s="12">
        <v>0</v>
      </c>
      <c r="I190" s="12">
        <v>0</v>
      </c>
      <c r="J190" s="12">
        <v>8</v>
      </c>
      <c r="K190" s="12">
        <v>0</v>
      </c>
      <c r="L190" s="12">
        <v>8</v>
      </c>
      <c r="M190" s="11">
        <v>9.68</v>
      </c>
      <c r="N190" s="12">
        <v>0</v>
      </c>
      <c r="O190" s="12">
        <v>0</v>
      </c>
      <c r="P190" s="12">
        <v>0</v>
      </c>
      <c r="Q190" s="12">
        <v>1</v>
      </c>
      <c r="R190" s="12">
        <v>0</v>
      </c>
      <c r="S190" s="12">
        <v>1</v>
      </c>
      <c r="T190" s="11">
        <v>2.74</v>
      </c>
      <c r="U190" s="53">
        <v>40</v>
      </c>
      <c r="V190" s="54">
        <v>34.74</v>
      </c>
    </row>
    <row r="191" spans="1:22" x14ac:dyDescent="0.25">
      <c r="A191" s="29" t="s">
        <v>393</v>
      </c>
      <c r="B191" s="29" t="s">
        <v>394</v>
      </c>
      <c r="C191" s="28">
        <v>0</v>
      </c>
      <c r="D191" s="28">
        <v>42</v>
      </c>
      <c r="E191" s="28">
        <v>42</v>
      </c>
      <c r="F191" s="27">
        <v>30.24</v>
      </c>
      <c r="G191" s="28">
        <v>0</v>
      </c>
      <c r="H191" s="28">
        <v>0</v>
      </c>
      <c r="I191" s="28">
        <v>0</v>
      </c>
      <c r="J191" s="28">
        <v>27</v>
      </c>
      <c r="K191" s="28">
        <v>0</v>
      </c>
      <c r="L191" s="28">
        <v>27</v>
      </c>
      <c r="M191" s="27">
        <v>32.67</v>
      </c>
      <c r="N191" s="28">
        <v>0</v>
      </c>
      <c r="O191" s="28">
        <v>1</v>
      </c>
      <c r="P191" s="28">
        <v>1</v>
      </c>
      <c r="Q191" s="28">
        <v>6</v>
      </c>
      <c r="R191" s="28">
        <v>0</v>
      </c>
      <c r="S191" s="28">
        <v>8</v>
      </c>
      <c r="T191" s="27">
        <v>20.55</v>
      </c>
      <c r="U191" s="25">
        <v>77</v>
      </c>
      <c r="V191" s="24">
        <v>83.46</v>
      </c>
    </row>
    <row r="192" spans="1:22" x14ac:dyDescent="0.25">
      <c r="A192" s="29" t="s">
        <v>395</v>
      </c>
      <c r="B192" s="29" t="s">
        <v>396</v>
      </c>
      <c r="C192" s="28">
        <v>0</v>
      </c>
      <c r="D192" s="28">
        <v>92</v>
      </c>
      <c r="E192" s="28">
        <v>92</v>
      </c>
      <c r="F192" s="27">
        <v>66.239999999999995</v>
      </c>
      <c r="G192" s="28">
        <v>0</v>
      </c>
      <c r="H192" s="28">
        <v>0</v>
      </c>
      <c r="I192" s="28">
        <v>9</v>
      </c>
      <c r="J192" s="28">
        <v>25</v>
      </c>
      <c r="K192" s="28">
        <v>0</v>
      </c>
      <c r="L192" s="28">
        <v>34</v>
      </c>
      <c r="M192" s="27">
        <v>35.74</v>
      </c>
      <c r="N192" s="28">
        <v>0</v>
      </c>
      <c r="O192" s="28">
        <v>1</v>
      </c>
      <c r="P192" s="28">
        <v>0</v>
      </c>
      <c r="Q192" s="28">
        <v>16</v>
      </c>
      <c r="R192" s="28">
        <v>0</v>
      </c>
      <c r="S192" s="28">
        <v>17</v>
      </c>
      <c r="T192" s="27">
        <v>46.580000000000005</v>
      </c>
      <c r="U192" s="25">
        <v>143</v>
      </c>
      <c r="V192" s="24">
        <v>148.56</v>
      </c>
    </row>
    <row r="193" spans="1:22" x14ac:dyDescent="0.25">
      <c r="A193" s="29" t="s">
        <v>397</v>
      </c>
      <c r="B193" s="29" t="s">
        <v>398</v>
      </c>
      <c r="C193" s="28">
        <v>0</v>
      </c>
      <c r="D193" s="28">
        <v>77</v>
      </c>
      <c r="E193" s="28">
        <v>77</v>
      </c>
      <c r="F193" s="27">
        <v>55.44</v>
      </c>
      <c r="G193" s="28">
        <v>0</v>
      </c>
      <c r="H193" s="28">
        <v>1</v>
      </c>
      <c r="I193" s="28">
        <v>3</v>
      </c>
      <c r="J193" s="28">
        <v>16</v>
      </c>
      <c r="K193" s="28">
        <v>0</v>
      </c>
      <c r="L193" s="28">
        <v>20</v>
      </c>
      <c r="M193" s="27">
        <v>22.4</v>
      </c>
      <c r="N193" s="28">
        <v>0</v>
      </c>
      <c r="O193" s="28">
        <v>1</v>
      </c>
      <c r="P193" s="28">
        <v>2</v>
      </c>
      <c r="Q193" s="28">
        <v>11</v>
      </c>
      <c r="R193" s="28">
        <v>0</v>
      </c>
      <c r="S193" s="28">
        <v>14</v>
      </c>
      <c r="T193" s="27">
        <v>35.620000000000005</v>
      </c>
      <c r="U193" s="25">
        <v>111</v>
      </c>
      <c r="V193" s="25">
        <v>113.46000000000001</v>
      </c>
    </row>
    <row r="194" spans="1:22" x14ac:dyDescent="0.25">
      <c r="A194" s="29" t="s">
        <v>399</v>
      </c>
      <c r="B194" s="29" t="s">
        <v>400</v>
      </c>
      <c r="C194" s="28">
        <v>0</v>
      </c>
      <c r="D194" s="28">
        <v>61</v>
      </c>
      <c r="E194" s="28">
        <v>61</v>
      </c>
      <c r="F194" s="27">
        <v>43.92</v>
      </c>
      <c r="G194" s="26">
        <v>0</v>
      </c>
      <c r="H194" s="26">
        <v>3</v>
      </c>
      <c r="I194" s="26">
        <v>1</v>
      </c>
      <c r="J194" s="26">
        <v>9</v>
      </c>
      <c r="K194" s="26">
        <v>0</v>
      </c>
      <c r="L194" s="28">
        <v>13</v>
      </c>
      <c r="M194" s="27">
        <v>15.129999999999999</v>
      </c>
      <c r="N194" s="26">
        <v>0</v>
      </c>
      <c r="O194" s="26">
        <v>0</v>
      </c>
      <c r="P194" s="26">
        <v>0</v>
      </c>
      <c r="Q194" s="26">
        <v>11</v>
      </c>
      <c r="R194" s="26">
        <v>0</v>
      </c>
      <c r="S194" s="28">
        <v>11</v>
      </c>
      <c r="T194" s="27">
        <v>30.14</v>
      </c>
      <c r="U194" s="25">
        <v>85</v>
      </c>
      <c r="V194" s="24">
        <v>89.19</v>
      </c>
    </row>
    <row r="195" spans="1:22" x14ac:dyDescent="0.25">
      <c r="A195" s="29" t="s">
        <v>401</v>
      </c>
      <c r="B195" s="29" t="s">
        <v>402</v>
      </c>
      <c r="C195" s="28">
        <v>0</v>
      </c>
      <c r="D195" s="28">
        <v>19</v>
      </c>
      <c r="E195" s="28">
        <v>19</v>
      </c>
      <c r="F195" s="27">
        <v>13.68</v>
      </c>
      <c r="G195" s="26">
        <v>0</v>
      </c>
      <c r="H195" s="26">
        <v>0</v>
      </c>
      <c r="I195" s="26">
        <v>3</v>
      </c>
      <c r="J195" s="26">
        <v>20</v>
      </c>
      <c r="K195" s="26">
        <v>0</v>
      </c>
      <c r="L195" s="28">
        <v>23</v>
      </c>
      <c r="M195" s="27">
        <v>26.03</v>
      </c>
      <c r="N195" s="28">
        <v>0</v>
      </c>
      <c r="O195" s="28">
        <v>0</v>
      </c>
      <c r="P195" s="28">
        <v>1</v>
      </c>
      <c r="Q195" s="28">
        <v>7</v>
      </c>
      <c r="R195" s="28">
        <v>0</v>
      </c>
      <c r="S195" s="28">
        <v>8</v>
      </c>
      <c r="T195" s="27">
        <v>20.55</v>
      </c>
      <c r="U195" s="25">
        <v>50</v>
      </c>
      <c r="V195" s="24">
        <v>60.26</v>
      </c>
    </row>
    <row r="196" spans="1:22" x14ac:dyDescent="0.25">
      <c r="A196" s="29" t="s">
        <v>403</v>
      </c>
      <c r="B196" s="29" t="s">
        <v>404</v>
      </c>
      <c r="C196" s="28">
        <v>0</v>
      </c>
      <c r="D196" s="28">
        <v>63</v>
      </c>
      <c r="E196" s="28">
        <v>63</v>
      </c>
      <c r="F196" s="27">
        <v>45.36</v>
      </c>
      <c r="G196" s="28">
        <v>0</v>
      </c>
      <c r="H196" s="28">
        <v>0</v>
      </c>
      <c r="I196" s="28">
        <v>2</v>
      </c>
      <c r="J196" s="28">
        <v>32</v>
      </c>
      <c r="K196" s="28">
        <v>0</v>
      </c>
      <c r="L196" s="28">
        <v>34</v>
      </c>
      <c r="M196" s="27">
        <v>39.94</v>
      </c>
      <c r="N196" s="28">
        <v>0</v>
      </c>
      <c r="O196" s="28">
        <v>1</v>
      </c>
      <c r="P196" s="28">
        <v>0</v>
      </c>
      <c r="Q196" s="28">
        <v>11</v>
      </c>
      <c r="R196" s="28">
        <v>0</v>
      </c>
      <c r="S196" s="28">
        <v>12</v>
      </c>
      <c r="T196" s="27">
        <v>32.880000000000003</v>
      </c>
      <c r="U196" s="25">
        <v>109</v>
      </c>
      <c r="V196" s="24">
        <v>118.17999999999999</v>
      </c>
    </row>
    <row r="197" spans="1:22" x14ac:dyDescent="0.25">
      <c r="A197" s="29" t="s">
        <v>405</v>
      </c>
      <c r="B197" s="29" t="s">
        <v>406</v>
      </c>
      <c r="C197" s="28">
        <v>0</v>
      </c>
      <c r="D197" s="28">
        <v>28</v>
      </c>
      <c r="E197" s="28">
        <v>28</v>
      </c>
      <c r="F197" s="27">
        <v>20.16</v>
      </c>
      <c r="G197" s="28">
        <v>0</v>
      </c>
      <c r="H197" s="28">
        <v>0</v>
      </c>
      <c r="I197" s="28">
        <v>0</v>
      </c>
      <c r="J197" s="28">
        <v>8</v>
      </c>
      <c r="K197" s="28">
        <v>0</v>
      </c>
      <c r="L197" s="28">
        <v>8</v>
      </c>
      <c r="M197" s="27">
        <v>9.68</v>
      </c>
      <c r="N197" s="28">
        <v>0</v>
      </c>
      <c r="O197" s="28">
        <v>0</v>
      </c>
      <c r="P197" s="28">
        <v>0</v>
      </c>
      <c r="Q197" s="28">
        <v>4</v>
      </c>
      <c r="R197" s="28">
        <v>0</v>
      </c>
      <c r="S197" s="28">
        <v>4</v>
      </c>
      <c r="T197" s="27">
        <v>10.96</v>
      </c>
      <c r="U197" s="25">
        <v>40</v>
      </c>
      <c r="V197" s="24">
        <v>40.799999999999997</v>
      </c>
    </row>
    <row r="198" spans="1:22" x14ac:dyDescent="0.25">
      <c r="A198" s="29" t="s">
        <v>407</v>
      </c>
      <c r="B198" s="29" t="s">
        <v>408</v>
      </c>
      <c r="C198" s="28">
        <v>0</v>
      </c>
      <c r="D198" s="28">
        <v>37</v>
      </c>
      <c r="E198" s="28">
        <v>37</v>
      </c>
      <c r="F198" s="27">
        <v>26.64</v>
      </c>
      <c r="G198" s="28">
        <v>0</v>
      </c>
      <c r="H198" s="28">
        <v>1</v>
      </c>
      <c r="I198" s="28">
        <v>0</v>
      </c>
      <c r="J198" s="28">
        <v>9</v>
      </c>
      <c r="K198" s="28">
        <v>0</v>
      </c>
      <c r="L198" s="28">
        <v>10</v>
      </c>
      <c r="M198" s="27">
        <v>12.1</v>
      </c>
      <c r="N198" s="28">
        <v>0</v>
      </c>
      <c r="O198" s="28">
        <v>0</v>
      </c>
      <c r="P198" s="28">
        <v>0</v>
      </c>
      <c r="Q198" s="28">
        <v>4</v>
      </c>
      <c r="R198" s="28">
        <v>0</v>
      </c>
      <c r="S198" s="28">
        <v>4</v>
      </c>
      <c r="T198" s="27">
        <v>10.96</v>
      </c>
      <c r="U198" s="25">
        <v>51</v>
      </c>
      <c r="V198" s="25">
        <v>49.7</v>
      </c>
    </row>
    <row r="199" spans="1:22" x14ac:dyDescent="0.25">
      <c r="A199" s="29" t="s">
        <v>409</v>
      </c>
      <c r="B199" s="29" t="s">
        <v>410</v>
      </c>
      <c r="C199" s="28">
        <v>0</v>
      </c>
      <c r="D199" s="28">
        <v>14</v>
      </c>
      <c r="E199" s="28">
        <v>14</v>
      </c>
      <c r="F199" s="27">
        <v>10.08</v>
      </c>
      <c r="G199" s="28">
        <v>0</v>
      </c>
      <c r="H199" s="28">
        <v>0</v>
      </c>
      <c r="I199" s="28">
        <v>0</v>
      </c>
      <c r="J199" s="28">
        <v>2</v>
      </c>
      <c r="K199" s="28">
        <v>0</v>
      </c>
      <c r="L199" s="28">
        <v>2</v>
      </c>
      <c r="M199" s="27">
        <v>2.42</v>
      </c>
      <c r="N199" s="28">
        <v>0</v>
      </c>
      <c r="O199" s="28">
        <v>1</v>
      </c>
      <c r="P199" s="28">
        <v>0</v>
      </c>
      <c r="Q199" s="28">
        <v>3</v>
      </c>
      <c r="R199" s="28">
        <v>0</v>
      </c>
      <c r="S199" s="28">
        <v>4</v>
      </c>
      <c r="T199" s="27">
        <v>10.96</v>
      </c>
      <c r="U199" s="25">
        <v>20</v>
      </c>
      <c r="V199" s="24">
        <v>23.46</v>
      </c>
    </row>
    <row r="200" spans="1:22" x14ac:dyDescent="0.25">
      <c r="A200" s="29" t="s">
        <v>411</v>
      </c>
      <c r="B200" s="29" t="s">
        <v>412</v>
      </c>
      <c r="C200" s="28">
        <v>0</v>
      </c>
      <c r="D200" s="28">
        <v>17</v>
      </c>
      <c r="E200" s="28">
        <v>17</v>
      </c>
      <c r="F200" s="27">
        <v>12.24</v>
      </c>
      <c r="G200" s="28">
        <v>0</v>
      </c>
      <c r="H200" s="28">
        <v>0</v>
      </c>
      <c r="I200" s="28">
        <v>1</v>
      </c>
      <c r="J200" s="28">
        <v>1</v>
      </c>
      <c r="K200" s="28">
        <v>0</v>
      </c>
      <c r="L200" s="28">
        <v>2</v>
      </c>
      <c r="M200" s="27">
        <v>1.8199999999999998</v>
      </c>
      <c r="N200" s="28">
        <v>0</v>
      </c>
      <c r="O200" s="28">
        <v>0</v>
      </c>
      <c r="P200" s="28">
        <v>0</v>
      </c>
      <c r="Q200" s="28">
        <v>1</v>
      </c>
      <c r="R200" s="28">
        <v>0</v>
      </c>
      <c r="S200" s="28">
        <v>1</v>
      </c>
      <c r="T200" s="27">
        <v>2.74</v>
      </c>
      <c r="U200" s="25">
        <v>20</v>
      </c>
      <c r="V200" s="24">
        <v>16.8</v>
      </c>
    </row>
    <row r="201" spans="1:22" x14ac:dyDescent="0.25">
      <c r="A201" s="29" t="s">
        <v>413</v>
      </c>
      <c r="B201" s="29" t="s">
        <v>414</v>
      </c>
      <c r="C201" s="28">
        <v>0</v>
      </c>
      <c r="D201" s="28">
        <v>48</v>
      </c>
      <c r="E201" s="28">
        <v>48</v>
      </c>
      <c r="F201" s="27">
        <v>34.56</v>
      </c>
      <c r="G201" s="28">
        <v>0</v>
      </c>
      <c r="H201" s="28">
        <v>4</v>
      </c>
      <c r="I201" s="28">
        <v>0</v>
      </c>
      <c r="J201" s="28">
        <v>21</v>
      </c>
      <c r="K201" s="28">
        <v>0</v>
      </c>
      <c r="L201" s="28">
        <v>25</v>
      </c>
      <c r="M201" s="27">
        <v>30.25</v>
      </c>
      <c r="N201" s="28">
        <v>0</v>
      </c>
      <c r="O201" s="28">
        <v>1</v>
      </c>
      <c r="P201" s="28">
        <v>0</v>
      </c>
      <c r="Q201" s="28">
        <v>7</v>
      </c>
      <c r="R201" s="28">
        <v>0</v>
      </c>
      <c r="S201" s="28">
        <v>8</v>
      </c>
      <c r="T201" s="27">
        <v>21.92</v>
      </c>
      <c r="U201" s="25">
        <v>81</v>
      </c>
      <c r="V201" s="25">
        <v>86.73</v>
      </c>
    </row>
    <row r="202" spans="1:22" x14ac:dyDescent="0.25">
      <c r="A202" s="29" t="s">
        <v>415</v>
      </c>
      <c r="B202" s="29" t="s">
        <v>416</v>
      </c>
      <c r="C202" s="28">
        <v>0</v>
      </c>
      <c r="D202" s="28">
        <v>156</v>
      </c>
      <c r="E202" s="28">
        <v>156</v>
      </c>
      <c r="F202" s="27">
        <v>112.32</v>
      </c>
      <c r="G202" s="28">
        <v>0</v>
      </c>
      <c r="H202" s="28">
        <v>2</v>
      </c>
      <c r="I202" s="28">
        <v>5</v>
      </c>
      <c r="J202" s="28">
        <v>64</v>
      </c>
      <c r="K202" s="28">
        <v>0</v>
      </c>
      <c r="L202" s="28">
        <v>71</v>
      </c>
      <c r="M202" s="27">
        <v>82.91</v>
      </c>
      <c r="N202" s="28">
        <v>0</v>
      </c>
      <c r="O202" s="28">
        <v>0</v>
      </c>
      <c r="P202" s="28">
        <v>2</v>
      </c>
      <c r="Q202" s="28">
        <v>16</v>
      </c>
      <c r="R202" s="28">
        <v>0</v>
      </c>
      <c r="S202" s="28">
        <v>18</v>
      </c>
      <c r="T202" s="27">
        <v>46.580000000000005</v>
      </c>
      <c r="U202" s="25">
        <v>245</v>
      </c>
      <c r="V202" s="24">
        <v>241.81</v>
      </c>
    </row>
    <row r="203" spans="1:22" x14ac:dyDescent="0.25">
      <c r="A203" s="29" t="s">
        <v>417</v>
      </c>
      <c r="B203" s="29" t="s">
        <v>418</v>
      </c>
      <c r="C203" s="28">
        <v>2</v>
      </c>
      <c r="D203" s="28">
        <v>72</v>
      </c>
      <c r="E203" s="28">
        <v>74</v>
      </c>
      <c r="F203" s="27">
        <v>53.28</v>
      </c>
      <c r="G203" s="28">
        <v>0</v>
      </c>
      <c r="H203" s="28">
        <v>2</v>
      </c>
      <c r="I203" s="28">
        <v>0</v>
      </c>
      <c r="J203" s="28">
        <v>20</v>
      </c>
      <c r="K203" s="28">
        <v>0</v>
      </c>
      <c r="L203" s="28">
        <v>22</v>
      </c>
      <c r="M203" s="27">
        <v>26.619999999999997</v>
      </c>
      <c r="N203" s="28">
        <v>0</v>
      </c>
      <c r="O203" s="28">
        <v>1</v>
      </c>
      <c r="P203" s="28">
        <v>0</v>
      </c>
      <c r="Q203" s="28">
        <v>4</v>
      </c>
      <c r="R203" s="28">
        <v>0</v>
      </c>
      <c r="S203" s="28">
        <v>5</v>
      </c>
      <c r="T203" s="27">
        <v>13.700000000000001</v>
      </c>
      <c r="U203" s="25">
        <v>101</v>
      </c>
      <c r="V203" s="24">
        <v>93.6</v>
      </c>
    </row>
    <row r="204" spans="1:22" x14ac:dyDescent="0.25">
      <c r="A204" s="29" t="s">
        <v>419</v>
      </c>
      <c r="B204" s="29" t="s">
        <v>420</v>
      </c>
      <c r="C204" s="28">
        <v>0</v>
      </c>
      <c r="D204" s="28">
        <v>24</v>
      </c>
      <c r="E204" s="28">
        <v>24</v>
      </c>
      <c r="F204" s="27">
        <v>17.28</v>
      </c>
      <c r="G204" s="28">
        <v>0</v>
      </c>
      <c r="H204" s="28">
        <v>1</v>
      </c>
      <c r="I204" s="28">
        <v>1</v>
      </c>
      <c r="J204" s="28">
        <v>3</v>
      </c>
      <c r="K204" s="28">
        <v>0</v>
      </c>
      <c r="L204" s="28">
        <v>5</v>
      </c>
      <c r="M204" s="27">
        <v>5.45</v>
      </c>
      <c r="N204" s="28">
        <v>0</v>
      </c>
      <c r="O204" s="28">
        <v>0</v>
      </c>
      <c r="P204" s="28">
        <v>0</v>
      </c>
      <c r="Q204" s="28">
        <v>1</v>
      </c>
      <c r="R204" s="28">
        <v>0</v>
      </c>
      <c r="S204" s="28">
        <v>1</v>
      </c>
      <c r="T204" s="27">
        <v>2.74</v>
      </c>
      <c r="U204" s="25">
        <v>30</v>
      </c>
      <c r="V204" s="25">
        <v>25.470000000000002</v>
      </c>
    </row>
    <row r="205" spans="1:22" x14ac:dyDescent="0.25">
      <c r="A205" s="29" t="s">
        <v>421</v>
      </c>
      <c r="B205" s="29" t="s">
        <v>422</v>
      </c>
      <c r="C205" s="28">
        <v>2</v>
      </c>
      <c r="D205" s="28">
        <v>326</v>
      </c>
      <c r="E205" s="28">
        <v>328</v>
      </c>
      <c r="F205" s="27">
        <v>236.16</v>
      </c>
      <c r="G205" s="28">
        <v>1</v>
      </c>
      <c r="H205" s="28">
        <v>21</v>
      </c>
      <c r="I205" s="28">
        <v>12</v>
      </c>
      <c r="J205" s="28">
        <v>108</v>
      </c>
      <c r="K205" s="28">
        <v>0</v>
      </c>
      <c r="L205" s="28">
        <v>142</v>
      </c>
      <c r="M205" s="27">
        <v>164.61999999999998</v>
      </c>
      <c r="N205" s="28">
        <v>0</v>
      </c>
      <c r="O205" s="28">
        <v>1</v>
      </c>
      <c r="P205" s="28">
        <v>2</v>
      </c>
      <c r="Q205" s="28">
        <v>92</v>
      </c>
      <c r="R205" s="28">
        <v>0</v>
      </c>
      <c r="S205" s="28">
        <v>95</v>
      </c>
      <c r="T205" s="27">
        <v>257.56</v>
      </c>
      <c r="U205" s="25">
        <v>565</v>
      </c>
      <c r="V205" s="26">
        <v>658.33999999999992</v>
      </c>
    </row>
    <row r="206" spans="1:22" x14ac:dyDescent="0.25">
      <c r="A206" s="29" t="s">
        <v>423</v>
      </c>
      <c r="B206" s="29" t="s">
        <v>424</v>
      </c>
      <c r="C206" s="28">
        <v>0</v>
      </c>
      <c r="D206" s="28">
        <v>54</v>
      </c>
      <c r="E206" s="28">
        <v>54</v>
      </c>
      <c r="F206" s="27">
        <v>38.879999999999995</v>
      </c>
      <c r="G206" s="26">
        <v>0</v>
      </c>
      <c r="H206" s="26">
        <v>1</v>
      </c>
      <c r="I206" s="26">
        <v>0</v>
      </c>
      <c r="J206" s="26">
        <v>15</v>
      </c>
      <c r="K206" s="26">
        <v>0</v>
      </c>
      <c r="L206" s="28">
        <v>16</v>
      </c>
      <c r="M206" s="27">
        <v>19.36</v>
      </c>
      <c r="N206" s="28">
        <v>0</v>
      </c>
      <c r="O206" s="28">
        <v>1</v>
      </c>
      <c r="P206" s="28">
        <v>0</v>
      </c>
      <c r="Q206" s="28">
        <v>5</v>
      </c>
      <c r="R206" s="28">
        <v>0</v>
      </c>
      <c r="S206" s="28">
        <v>6</v>
      </c>
      <c r="T206" s="27">
        <v>16.440000000000001</v>
      </c>
      <c r="U206" s="25">
        <v>76</v>
      </c>
      <c r="V206" s="24">
        <v>74.679999999999993</v>
      </c>
    </row>
    <row r="207" spans="1:22" x14ac:dyDescent="0.25">
      <c r="A207" s="13" t="s">
        <v>425</v>
      </c>
      <c r="B207" s="13" t="s">
        <v>426</v>
      </c>
      <c r="C207" s="12">
        <v>0</v>
      </c>
      <c r="D207" s="12">
        <v>99</v>
      </c>
      <c r="E207" s="12">
        <v>99</v>
      </c>
      <c r="F207" s="11">
        <v>71.28</v>
      </c>
      <c r="G207" s="12">
        <v>0</v>
      </c>
      <c r="H207" s="12">
        <v>0</v>
      </c>
      <c r="I207" s="12">
        <v>4</v>
      </c>
      <c r="J207" s="12">
        <v>34</v>
      </c>
      <c r="K207" s="12">
        <v>0</v>
      </c>
      <c r="L207" s="12">
        <v>38</v>
      </c>
      <c r="M207" s="11">
        <v>43.58</v>
      </c>
      <c r="N207" s="12">
        <v>0</v>
      </c>
      <c r="O207" s="12">
        <v>0</v>
      </c>
      <c r="P207" s="12">
        <v>1</v>
      </c>
      <c r="Q207" s="12">
        <v>18</v>
      </c>
      <c r="R207" s="12">
        <v>0</v>
      </c>
      <c r="S207" s="12">
        <v>19</v>
      </c>
      <c r="T207" s="11">
        <v>50.690000000000005</v>
      </c>
      <c r="U207" s="53">
        <v>156</v>
      </c>
      <c r="V207" s="54">
        <v>165.55</v>
      </c>
    </row>
    <row r="208" spans="1:22" x14ac:dyDescent="0.25">
      <c r="A208" s="29" t="s">
        <v>427</v>
      </c>
      <c r="B208" s="29" t="s">
        <v>428</v>
      </c>
      <c r="C208" s="28">
        <v>0</v>
      </c>
      <c r="D208" s="28">
        <v>29</v>
      </c>
      <c r="E208" s="28">
        <v>29</v>
      </c>
      <c r="F208" s="27">
        <v>20.88</v>
      </c>
      <c r="G208" s="28">
        <v>0</v>
      </c>
      <c r="H208" s="28">
        <v>2</v>
      </c>
      <c r="I208" s="28">
        <v>0</v>
      </c>
      <c r="J208" s="28">
        <v>9</v>
      </c>
      <c r="K208" s="28">
        <v>0</v>
      </c>
      <c r="L208" s="28">
        <v>11</v>
      </c>
      <c r="M208" s="27">
        <v>13.309999999999999</v>
      </c>
      <c r="N208" s="28">
        <v>0</v>
      </c>
      <c r="O208" s="28">
        <v>0</v>
      </c>
      <c r="P208" s="28">
        <v>0</v>
      </c>
      <c r="Q208" s="28">
        <v>2</v>
      </c>
      <c r="R208" s="28">
        <v>0</v>
      </c>
      <c r="S208" s="28">
        <v>2</v>
      </c>
      <c r="T208" s="27">
        <v>5.48</v>
      </c>
      <c r="U208" s="25">
        <v>42</v>
      </c>
      <c r="V208" s="24">
        <v>39.67</v>
      </c>
    </row>
    <row r="209" spans="1:22" x14ac:dyDescent="0.25">
      <c r="A209" s="29" t="s">
        <v>429</v>
      </c>
      <c r="B209" s="29" t="s">
        <v>430</v>
      </c>
      <c r="C209" s="28">
        <v>0</v>
      </c>
      <c r="D209" s="28">
        <v>54</v>
      </c>
      <c r="E209" s="28">
        <v>54</v>
      </c>
      <c r="F209" s="27">
        <v>38.879999999999995</v>
      </c>
      <c r="G209" s="26">
        <v>0</v>
      </c>
      <c r="H209" s="26">
        <v>3</v>
      </c>
      <c r="I209" s="26">
        <v>2</v>
      </c>
      <c r="J209" s="26">
        <v>25</v>
      </c>
      <c r="K209" s="26">
        <v>0</v>
      </c>
      <c r="L209" s="28">
        <v>30</v>
      </c>
      <c r="M209" s="27">
        <v>35.099999999999994</v>
      </c>
      <c r="N209" s="26">
        <v>0</v>
      </c>
      <c r="O209" s="26">
        <v>1</v>
      </c>
      <c r="P209" s="26">
        <v>0</v>
      </c>
      <c r="Q209" s="26">
        <v>9</v>
      </c>
      <c r="R209" s="26">
        <v>0</v>
      </c>
      <c r="S209" s="28">
        <v>10</v>
      </c>
      <c r="T209" s="27">
        <v>27.400000000000002</v>
      </c>
      <c r="U209" s="25">
        <v>94</v>
      </c>
      <c r="V209" s="24">
        <v>101.38</v>
      </c>
    </row>
    <row r="210" spans="1:22" x14ac:dyDescent="0.25">
      <c r="A210" s="29" t="s">
        <v>431</v>
      </c>
      <c r="B210" s="29" t="s">
        <v>432</v>
      </c>
      <c r="C210" s="28">
        <v>0</v>
      </c>
      <c r="D210" s="28">
        <v>45</v>
      </c>
      <c r="E210" s="28">
        <v>45</v>
      </c>
      <c r="F210" s="27">
        <v>32.4</v>
      </c>
      <c r="G210" s="28">
        <v>0</v>
      </c>
      <c r="H210" s="28">
        <v>0</v>
      </c>
      <c r="I210" s="28">
        <v>0</v>
      </c>
      <c r="J210" s="28">
        <v>19</v>
      </c>
      <c r="K210" s="28">
        <v>0</v>
      </c>
      <c r="L210" s="28">
        <v>19</v>
      </c>
      <c r="M210" s="27">
        <v>22.99</v>
      </c>
      <c r="N210" s="28">
        <v>0</v>
      </c>
      <c r="O210" s="28">
        <v>0</v>
      </c>
      <c r="P210" s="28">
        <v>0</v>
      </c>
      <c r="Q210" s="28">
        <v>4</v>
      </c>
      <c r="R210" s="28">
        <v>0</v>
      </c>
      <c r="S210" s="28">
        <v>4</v>
      </c>
      <c r="T210" s="27">
        <v>10.96</v>
      </c>
      <c r="U210" s="25">
        <v>68</v>
      </c>
      <c r="V210" s="24">
        <v>66.349999999999994</v>
      </c>
    </row>
    <row r="211" spans="1:22" x14ac:dyDescent="0.25">
      <c r="A211" s="13" t="s">
        <v>433</v>
      </c>
      <c r="B211" s="13" t="s">
        <v>434</v>
      </c>
      <c r="C211" s="12">
        <v>2</v>
      </c>
      <c r="D211" s="12">
        <v>279</v>
      </c>
      <c r="E211" s="12">
        <v>281</v>
      </c>
      <c r="F211" s="11">
        <v>202.32</v>
      </c>
      <c r="G211" s="12">
        <v>0</v>
      </c>
      <c r="H211" s="12">
        <v>0</v>
      </c>
      <c r="I211" s="12">
        <v>10</v>
      </c>
      <c r="J211" s="12">
        <v>87</v>
      </c>
      <c r="K211" s="12">
        <v>0</v>
      </c>
      <c r="L211" s="12">
        <v>97</v>
      </c>
      <c r="M211" s="11">
        <v>111.36999999999999</v>
      </c>
      <c r="N211" s="12">
        <v>1</v>
      </c>
      <c r="O211" s="12">
        <v>0</v>
      </c>
      <c r="P211" s="12">
        <v>9</v>
      </c>
      <c r="Q211" s="12">
        <v>59</v>
      </c>
      <c r="R211" s="12">
        <v>0</v>
      </c>
      <c r="S211" s="12">
        <v>69</v>
      </c>
      <c r="T211" s="11">
        <v>176.73000000000002</v>
      </c>
      <c r="U211" s="53">
        <v>447</v>
      </c>
      <c r="V211" s="54">
        <v>490.42</v>
      </c>
    </row>
    <row r="212" spans="1:22" x14ac:dyDescent="0.25">
      <c r="A212" s="29" t="s">
        <v>435</v>
      </c>
      <c r="B212" s="29" t="s">
        <v>436</v>
      </c>
      <c r="C212" s="28">
        <v>0</v>
      </c>
      <c r="D212" s="28">
        <v>54</v>
      </c>
      <c r="E212" s="28">
        <v>54</v>
      </c>
      <c r="F212" s="27">
        <v>38.879999999999995</v>
      </c>
      <c r="G212" s="26">
        <v>0</v>
      </c>
      <c r="H212" s="26">
        <v>1</v>
      </c>
      <c r="I212" s="26">
        <v>0</v>
      </c>
      <c r="J212" s="26">
        <v>27</v>
      </c>
      <c r="K212" s="26">
        <v>0</v>
      </c>
      <c r="L212" s="28">
        <v>28</v>
      </c>
      <c r="M212" s="27">
        <v>33.879999999999995</v>
      </c>
      <c r="N212" s="28">
        <v>0</v>
      </c>
      <c r="O212" s="28">
        <v>1</v>
      </c>
      <c r="P212" s="28">
        <v>0</v>
      </c>
      <c r="Q212" s="28">
        <v>10</v>
      </c>
      <c r="R212" s="28">
        <v>0</v>
      </c>
      <c r="S212" s="28">
        <v>11</v>
      </c>
      <c r="T212" s="27">
        <v>30.14</v>
      </c>
      <c r="U212" s="25">
        <v>93</v>
      </c>
      <c r="V212" s="24">
        <v>102.89999999999999</v>
      </c>
    </row>
    <row r="213" spans="1:22" x14ac:dyDescent="0.25">
      <c r="A213" s="29" t="s">
        <v>437</v>
      </c>
      <c r="B213" s="29" t="s">
        <v>438</v>
      </c>
      <c r="C213" s="28">
        <v>0</v>
      </c>
      <c r="D213" s="28">
        <v>35</v>
      </c>
      <c r="E213" s="28">
        <v>35</v>
      </c>
      <c r="F213" s="27">
        <v>25.2</v>
      </c>
      <c r="G213" s="28">
        <v>0</v>
      </c>
      <c r="H213" s="28">
        <v>1</v>
      </c>
      <c r="I213" s="28">
        <v>0</v>
      </c>
      <c r="J213" s="28">
        <v>11</v>
      </c>
      <c r="K213" s="28">
        <v>0</v>
      </c>
      <c r="L213" s="28">
        <v>12</v>
      </c>
      <c r="M213" s="27">
        <v>14.52</v>
      </c>
      <c r="N213" s="28">
        <v>0</v>
      </c>
      <c r="O213" s="28">
        <v>0</v>
      </c>
      <c r="P213" s="28">
        <v>0</v>
      </c>
      <c r="Q213" s="28">
        <v>9</v>
      </c>
      <c r="R213" s="28">
        <v>0</v>
      </c>
      <c r="S213" s="28">
        <v>9</v>
      </c>
      <c r="T213" s="27">
        <v>24.660000000000004</v>
      </c>
      <c r="U213" s="25">
        <v>56</v>
      </c>
      <c r="V213" s="26">
        <v>64.38000000000001</v>
      </c>
    </row>
    <row r="214" spans="1:22" x14ac:dyDescent="0.25">
      <c r="A214" s="29" t="s">
        <v>439</v>
      </c>
      <c r="B214" s="29" t="s">
        <v>709</v>
      </c>
      <c r="C214" s="28">
        <v>0</v>
      </c>
      <c r="D214" s="28">
        <v>129</v>
      </c>
      <c r="E214" s="28">
        <v>129</v>
      </c>
      <c r="F214" s="27">
        <v>92.88</v>
      </c>
      <c r="G214" s="26">
        <v>0</v>
      </c>
      <c r="H214" s="26">
        <v>2</v>
      </c>
      <c r="I214" s="26">
        <v>1</v>
      </c>
      <c r="J214" s="26">
        <v>34</v>
      </c>
      <c r="K214" s="26">
        <v>0</v>
      </c>
      <c r="L214" s="28">
        <v>37</v>
      </c>
      <c r="M214" s="27">
        <v>44.17</v>
      </c>
      <c r="N214" s="26">
        <v>0</v>
      </c>
      <c r="O214" s="26">
        <v>0</v>
      </c>
      <c r="P214" s="26">
        <v>1</v>
      </c>
      <c r="Q214" s="26">
        <v>19</v>
      </c>
      <c r="R214" s="26">
        <v>0</v>
      </c>
      <c r="S214" s="28">
        <v>20</v>
      </c>
      <c r="T214" s="27">
        <v>53.43</v>
      </c>
      <c r="U214" s="25">
        <v>186</v>
      </c>
      <c r="V214" s="24">
        <v>190.48</v>
      </c>
    </row>
    <row r="215" spans="1:22" x14ac:dyDescent="0.25">
      <c r="A215" s="29" t="s">
        <v>441</v>
      </c>
      <c r="B215" s="29" t="s">
        <v>442</v>
      </c>
      <c r="C215" s="28">
        <v>0</v>
      </c>
      <c r="D215" s="28">
        <v>54</v>
      </c>
      <c r="E215" s="28">
        <v>54</v>
      </c>
      <c r="F215" s="27">
        <v>38.879999999999995</v>
      </c>
      <c r="G215" s="28">
        <v>0</v>
      </c>
      <c r="H215" s="28">
        <v>1</v>
      </c>
      <c r="I215" s="28">
        <v>2</v>
      </c>
      <c r="J215" s="28">
        <v>15</v>
      </c>
      <c r="K215" s="28">
        <v>0</v>
      </c>
      <c r="L215" s="28">
        <v>18</v>
      </c>
      <c r="M215" s="27">
        <v>20.58</v>
      </c>
      <c r="N215" s="28">
        <v>0</v>
      </c>
      <c r="O215" s="28">
        <v>2</v>
      </c>
      <c r="P215" s="28">
        <v>0</v>
      </c>
      <c r="Q215" s="28">
        <v>3</v>
      </c>
      <c r="R215" s="28">
        <v>0</v>
      </c>
      <c r="S215" s="28">
        <v>5</v>
      </c>
      <c r="T215" s="27">
        <v>13.700000000000001</v>
      </c>
      <c r="U215" s="25">
        <v>77</v>
      </c>
      <c r="V215" s="24">
        <v>73.16</v>
      </c>
    </row>
    <row r="216" spans="1:22" x14ac:dyDescent="0.25">
      <c r="A216" s="29" t="s">
        <v>443</v>
      </c>
      <c r="B216" s="29" t="s">
        <v>444</v>
      </c>
      <c r="C216" s="28">
        <v>0</v>
      </c>
      <c r="D216" s="28">
        <v>27</v>
      </c>
      <c r="E216" s="28">
        <v>27</v>
      </c>
      <c r="F216" s="27">
        <v>19.439999999999998</v>
      </c>
      <c r="G216" s="28">
        <v>0</v>
      </c>
      <c r="H216" s="28">
        <v>1</v>
      </c>
      <c r="I216" s="28">
        <v>1</v>
      </c>
      <c r="J216" s="28">
        <v>11</v>
      </c>
      <c r="K216" s="28">
        <v>0</v>
      </c>
      <c r="L216" s="28">
        <v>13</v>
      </c>
      <c r="M216" s="27">
        <v>15.129999999999999</v>
      </c>
      <c r="N216" s="28">
        <v>0</v>
      </c>
      <c r="O216" s="28">
        <v>0</v>
      </c>
      <c r="P216" s="28">
        <v>0</v>
      </c>
      <c r="Q216" s="28">
        <v>3</v>
      </c>
      <c r="R216" s="28">
        <v>0</v>
      </c>
      <c r="S216" s="28">
        <v>3</v>
      </c>
      <c r="T216" s="27">
        <v>8.2200000000000006</v>
      </c>
      <c r="U216" s="25">
        <v>43</v>
      </c>
      <c r="V216" s="24">
        <v>42.79</v>
      </c>
    </row>
    <row r="217" spans="1:22" x14ac:dyDescent="0.25">
      <c r="A217" s="29" t="s">
        <v>445</v>
      </c>
      <c r="B217" s="29" t="s">
        <v>446</v>
      </c>
      <c r="C217" s="28">
        <v>0</v>
      </c>
      <c r="D217" s="28">
        <v>24</v>
      </c>
      <c r="E217" s="28">
        <v>24</v>
      </c>
      <c r="F217" s="27">
        <v>17.28</v>
      </c>
      <c r="G217" s="28">
        <v>0</v>
      </c>
      <c r="H217" s="28">
        <v>2</v>
      </c>
      <c r="I217" s="28">
        <v>1</v>
      </c>
      <c r="J217" s="28">
        <v>14</v>
      </c>
      <c r="K217" s="28">
        <v>0</v>
      </c>
      <c r="L217" s="28">
        <v>17</v>
      </c>
      <c r="M217" s="27">
        <v>19.97</v>
      </c>
      <c r="N217" s="28">
        <v>0</v>
      </c>
      <c r="O217" s="28">
        <v>0</v>
      </c>
      <c r="P217" s="28">
        <v>0</v>
      </c>
      <c r="Q217" s="28">
        <v>5</v>
      </c>
      <c r="R217" s="28">
        <v>0</v>
      </c>
      <c r="S217" s="28">
        <v>5</v>
      </c>
      <c r="T217" s="27">
        <v>13.700000000000001</v>
      </c>
      <c r="U217" s="25">
        <v>46</v>
      </c>
      <c r="V217" s="24">
        <v>50.95</v>
      </c>
    </row>
    <row r="218" spans="1:22" x14ac:dyDescent="0.25">
      <c r="A218" s="13" t="s">
        <v>447</v>
      </c>
      <c r="B218" s="13" t="s">
        <v>448</v>
      </c>
      <c r="C218" s="12">
        <v>0</v>
      </c>
      <c r="D218" s="12">
        <v>81</v>
      </c>
      <c r="E218" s="12">
        <v>81</v>
      </c>
      <c r="F218" s="11">
        <v>58.32</v>
      </c>
      <c r="G218" s="12">
        <v>0</v>
      </c>
      <c r="H218" s="12">
        <v>0</v>
      </c>
      <c r="I218" s="12">
        <v>2</v>
      </c>
      <c r="J218" s="12">
        <v>49</v>
      </c>
      <c r="K218" s="12">
        <v>0</v>
      </c>
      <c r="L218" s="12">
        <v>51</v>
      </c>
      <c r="M218" s="11">
        <v>60.51</v>
      </c>
      <c r="N218" s="12">
        <v>0</v>
      </c>
      <c r="O218" s="12">
        <v>0</v>
      </c>
      <c r="P218" s="12">
        <v>0</v>
      </c>
      <c r="Q218" s="12">
        <v>7</v>
      </c>
      <c r="R218" s="12">
        <v>0</v>
      </c>
      <c r="S218" s="12">
        <v>7</v>
      </c>
      <c r="T218" s="11">
        <v>19.18</v>
      </c>
      <c r="U218" s="53">
        <v>139</v>
      </c>
      <c r="V218" s="54">
        <v>138.01</v>
      </c>
    </row>
    <row r="219" spans="1:22" x14ac:dyDescent="0.25">
      <c r="A219" s="29" t="s">
        <v>449</v>
      </c>
      <c r="B219" s="29" t="s">
        <v>450</v>
      </c>
      <c r="C219" s="28">
        <v>1</v>
      </c>
      <c r="D219" s="28">
        <v>170</v>
      </c>
      <c r="E219" s="28">
        <v>171</v>
      </c>
      <c r="F219" s="27">
        <v>123.11999999999999</v>
      </c>
      <c r="G219" s="28">
        <v>0</v>
      </c>
      <c r="H219" s="28">
        <v>4</v>
      </c>
      <c r="I219" s="28">
        <v>8</v>
      </c>
      <c r="J219" s="28">
        <v>76</v>
      </c>
      <c r="K219" s="28">
        <v>0</v>
      </c>
      <c r="L219" s="28">
        <v>88</v>
      </c>
      <c r="M219" s="27">
        <v>101.67999999999999</v>
      </c>
      <c r="N219" s="28">
        <v>2</v>
      </c>
      <c r="O219" s="28">
        <v>0</v>
      </c>
      <c r="P219" s="28">
        <v>1</v>
      </c>
      <c r="Q219" s="28">
        <v>28</v>
      </c>
      <c r="R219" s="28">
        <v>0</v>
      </c>
      <c r="S219" s="28">
        <v>31</v>
      </c>
      <c r="T219" s="27">
        <v>83.570000000000007</v>
      </c>
      <c r="U219" s="25">
        <v>290</v>
      </c>
      <c r="V219" s="26">
        <v>308.37</v>
      </c>
    </row>
    <row r="220" spans="1:22" x14ac:dyDescent="0.25">
      <c r="A220" s="29" t="s">
        <v>451</v>
      </c>
      <c r="B220" s="29" t="s">
        <v>452</v>
      </c>
      <c r="C220" s="28">
        <v>0</v>
      </c>
      <c r="D220" s="28">
        <v>22</v>
      </c>
      <c r="E220" s="28">
        <v>22</v>
      </c>
      <c r="F220" s="27">
        <v>15.84</v>
      </c>
      <c r="G220" s="26">
        <v>0</v>
      </c>
      <c r="H220" s="26">
        <v>0</v>
      </c>
      <c r="I220" s="26">
        <v>5</v>
      </c>
      <c r="J220" s="26">
        <v>33</v>
      </c>
      <c r="K220" s="26">
        <v>1</v>
      </c>
      <c r="L220" s="28">
        <v>39</v>
      </c>
      <c r="M220" s="27">
        <v>43.59</v>
      </c>
      <c r="N220" s="28">
        <v>0</v>
      </c>
      <c r="O220" s="28">
        <v>0</v>
      </c>
      <c r="P220" s="28">
        <v>0</v>
      </c>
      <c r="Q220" s="28">
        <v>2</v>
      </c>
      <c r="R220" s="28">
        <v>0</v>
      </c>
      <c r="S220" s="28">
        <v>2</v>
      </c>
      <c r="T220" s="27">
        <v>5.48</v>
      </c>
      <c r="U220" s="25">
        <v>63</v>
      </c>
      <c r="V220" s="24">
        <v>64.910000000000011</v>
      </c>
    </row>
    <row r="221" spans="1:22" x14ac:dyDescent="0.25">
      <c r="A221" s="29" t="s">
        <v>453</v>
      </c>
      <c r="B221" s="29" t="s">
        <v>454</v>
      </c>
      <c r="C221" s="28">
        <v>0</v>
      </c>
      <c r="D221" s="28">
        <v>37</v>
      </c>
      <c r="E221" s="28">
        <v>37</v>
      </c>
      <c r="F221" s="27">
        <v>26.64</v>
      </c>
      <c r="G221" s="26">
        <v>0</v>
      </c>
      <c r="H221" s="26">
        <v>1</v>
      </c>
      <c r="I221" s="26">
        <v>2</v>
      </c>
      <c r="J221" s="26">
        <v>11</v>
      </c>
      <c r="K221" s="26">
        <v>0</v>
      </c>
      <c r="L221" s="28">
        <v>14</v>
      </c>
      <c r="M221" s="27">
        <v>15.74</v>
      </c>
      <c r="N221" s="28">
        <v>0</v>
      </c>
      <c r="O221" s="28">
        <v>1</v>
      </c>
      <c r="P221" s="28">
        <v>0</v>
      </c>
      <c r="Q221" s="28">
        <v>4</v>
      </c>
      <c r="R221" s="28">
        <v>0</v>
      </c>
      <c r="S221" s="28">
        <v>5</v>
      </c>
      <c r="T221" s="27">
        <v>13.700000000000001</v>
      </c>
      <c r="U221" s="25">
        <v>56</v>
      </c>
      <c r="V221" s="24">
        <v>56.08</v>
      </c>
    </row>
    <row r="222" spans="1:22" x14ac:dyDescent="0.25">
      <c r="A222" s="13" t="s">
        <v>455</v>
      </c>
      <c r="B222" s="13" t="s">
        <v>456</v>
      </c>
      <c r="C222" s="12">
        <v>1</v>
      </c>
      <c r="D222" s="12">
        <v>251</v>
      </c>
      <c r="E222" s="12">
        <v>252</v>
      </c>
      <c r="F222" s="11">
        <v>181.44</v>
      </c>
      <c r="G222" s="12">
        <v>0</v>
      </c>
      <c r="H222" s="12">
        <v>0</v>
      </c>
      <c r="I222" s="12">
        <v>15</v>
      </c>
      <c r="J222" s="12">
        <v>80</v>
      </c>
      <c r="K222" s="12">
        <v>0</v>
      </c>
      <c r="L222" s="12">
        <v>95</v>
      </c>
      <c r="M222" s="11">
        <v>105.95</v>
      </c>
      <c r="N222" s="12">
        <v>1</v>
      </c>
      <c r="O222" s="12">
        <v>0</v>
      </c>
      <c r="P222" s="12">
        <v>1</v>
      </c>
      <c r="Q222" s="12">
        <v>36</v>
      </c>
      <c r="R222" s="12">
        <v>0</v>
      </c>
      <c r="S222" s="12">
        <v>38</v>
      </c>
      <c r="T222" s="11">
        <v>102.75000000000001</v>
      </c>
      <c r="U222" s="53">
        <v>385</v>
      </c>
      <c r="V222" s="54">
        <v>390.14</v>
      </c>
    </row>
    <row r="223" spans="1:22" x14ac:dyDescent="0.25">
      <c r="A223" s="55" t="s">
        <v>457</v>
      </c>
      <c r="B223" s="55" t="s">
        <v>717</v>
      </c>
      <c r="C223" s="56">
        <v>3</v>
      </c>
      <c r="D223" s="56">
        <v>50</v>
      </c>
      <c r="E223" s="56">
        <v>53</v>
      </c>
      <c r="F223" s="11">
        <v>38.159999999999997</v>
      </c>
      <c r="G223" s="56">
        <v>0</v>
      </c>
      <c r="H223" s="56">
        <v>1</v>
      </c>
      <c r="I223" s="56">
        <v>3</v>
      </c>
      <c r="J223" s="56">
        <v>39</v>
      </c>
      <c r="K223" s="56">
        <v>0</v>
      </c>
      <c r="L223" s="56">
        <v>43</v>
      </c>
      <c r="M223" s="11">
        <v>50.23</v>
      </c>
      <c r="N223" s="56">
        <v>0</v>
      </c>
      <c r="O223" s="56">
        <v>2</v>
      </c>
      <c r="P223" s="56">
        <v>1</v>
      </c>
      <c r="Q223" s="56">
        <v>6</v>
      </c>
      <c r="R223" s="56">
        <v>0</v>
      </c>
      <c r="S223" s="56">
        <v>9</v>
      </c>
      <c r="T223" s="11">
        <v>23.290000000000003</v>
      </c>
      <c r="U223" s="57">
        <v>105</v>
      </c>
      <c r="V223" s="58">
        <v>111.67999999999999</v>
      </c>
    </row>
    <row r="224" spans="1:22" x14ac:dyDescent="0.25">
      <c r="A224" s="29" t="s">
        <v>459</v>
      </c>
      <c r="B224" s="29" t="s">
        <v>460</v>
      </c>
      <c r="C224" s="28">
        <v>0</v>
      </c>
      <c r="D224" s="28">
        <v>172</v>
      </c>
      <c r="E224" s="28">
        <v>172</v>
      </c>
      <c r="F224" s="27">
        <v>123.83999999999999</v>
      </c>
      <c r="G224" s="26">
        <v>0</v>
      </c>
      <c r="H224" s="26">
        <v>11</v>
      </c>
      <c r="I224" s="26">
        <v>0</v>
      </c>
      <c r="J224" s="26">
        <v>53</v>
      </c>
      <c r="K224" s="26">
        <v>0</v>
      </c>
      <c r="L224" s="28">
        <v>64</v>
      </c>
      <c r="M224" s="27">
        <v>77.44</v>
      </c>
      <c r="N224" s="26">
        <v>0</v>
      </c>
      <c r="O224" s="26">
        <v>3</v>
      </c>
      <c r="P224" s="26">
        <v>0</v>
      </c>
      <c r="Q224" s="26">
        <v>22</v>
      </c>
      <c r="R224" s="26">
        <v>0</v>
      </c>
      <c r="S224" s="28">
        <v>25</v>
      </c>
      <c r="T224" s="27">
        <v>68.5</v>
      </c>
      <c r="U224" s="25">
        <v>261</v>
      </c>
      <c r="V224" s="24">
        <v>269.77999999999997</v>
      </c>
    </row>
    <row r="225" spans="1:22" x14ac:dyDescent="0.25">
      <c r="A225" s="13" t="s">
        <v>461</v>
      </c>
      <c r="B225" s="13" t="s">
        <v>462</v>
      </c>
      <c r="C225" s="12">
        <v>0</v>
      </c>
      <c r="D225" s="12">
        <v>34</v>
      </c>
      <c r="E225" s="12">
        <v>34</v>
      </c>
      <c r="F225" s="11">
        <v>24.48</v>
      </c>
      <c r="G225" s="12">
        <v>0</v>
      </c>
      <c r="H225" s="12">
        <v>0</v>
      </c>
      <c r="I225" s="12">
        <v>0</v>
      </c>
      <c r="J225" s="12">
        <v>7</v>
      </c>
      <c r="K225" s="12">
        <v>0</v>
      </c>
      <c r="L225" s="12">
        <v>7</v>
      </c>
      <c r="M225" s="11">
        <v>8.4699999999999989</v>
      </c>
      <c r="N225" s="12">
        <v>0</v>
      </c>
      <c r="O225" s="12">
        <v>2</v>
      </c>
      <c r="P225" s="12">
        <v>0</v>
      </c>
      <c r="Q225" s="12">
        <v>3</v>
      </c>
      <c r="R225" s="12">
        <v>0</v>
      </c>
      <c r="S225" s="12">
        <v>5</v>
      </c>
      <c r="T225" s="11">
        <v>13.700000000000001</v>
      </c>
      <c r="U225" s="53">
        <v>46</v>
      </c>
      <c r="V225" s="54">
        <v>46.650000000000006</v>
      </c>
    </row>
    <row r="226" spans="1:22" x14ac:dyDescent="0.25">
      <c r="A226" s="29" t="s">
        <v>463</v>
      </c>
      <c r="B226" s="29" t="s">
        <v>464</v>
      </c>
      <c r="C226" s="28">
        <v>0</v>
      </c>
      <c r="D226" s="28">
        <v>67</v>
      </c>
      <c r="E226" s="28">
        <v>67</v>
      </c>
      <c r="F226" s="27">
        <v>48.239999999999995</v>
      </c>
      <c r="G226" s="28">
        <v>0</v>
      </c>
      <c r="H226" s="28">
        <v>1</v>
      </c>
      <c r="I226" s="28">
        <v>0</v>
      </c>
      <c r="J226" s="28">
        <v>31</v>
      </c>
      <c r="K226" s="28">
        <v>0</v>
      </c>
      <c r="L226" s="28">
        <v>32</v>
      </c>
      <c r="M226" s="27">
        <v>38.72</v>
      </c>
      <c r="N226" s="28">
        <v>0</v>
      </c>
      <c r="O226" s="28">
        <v>0</v>
      </c>
      <c r="P226" s="28">
        <v>0</v>
      </c>
      <c r="Q226" s="28">
        <v>12</v>
      </c>
      <c r="R226" s="28">
        <v>0</v>
      </c>
      <c r="S226" s="28">
        <v>12</v>
      </c>
      <c r="T226" s="27">
        <v>32.880000000000003</v>
      </c>
      <c r="U226" s="25">
        <v>111</v>
      </c>
      <c r="V226" s="24">
        <v>119.83999999999999</v>
      </c>
    </row>
    <row r="227" spans="1:22" x14ac:dyDescent="0.25">
      <c r="A227" s="29" t="s">
        <v>465</v>
      </c>
      <c r="B227" s="29" t="s">
        <v>715</v>
      </c>
      <c r="C227" s="28">
        <v>1</v>
      </c>
      <c r="D227" s="28">
        <v>21</v>
      </c>
      <c r="E227" s="28">
        <v>22</v>
      </c>
      <c r="F227" s="27">
        <v>15.84</v>
      </c>
      <c r="G227" s="28">
        <v>0</v>
      </c>
      <c r="H227" s="28">
        <v>0</v>
      </c>
      <c r="I227" s="28">
        <v>0</v>
      </c>
      <c r="J227" s="28">
        <v>5</v>
      </c>
      <c r="K227" s="28">
        <v>0</v>
      </c>
      <c r="L227" s="28">
        <v>5</v>
      </c>
      <c r="M227" s="27">
        <v>6.05</v>
      </c>
      <c r="N227" s="28">
        <v>0</v>
      </c>
      <c r="O227" s="28">
        <v>0</v>
      </c>
      <c r="P227" s="28">
        <v>0</v>
      </c>
      <c r="Q227" s="28">
        <v>1</v>
      </c>
      <c r="R227" s="28">
        <v>0</v>
      </c>
      <c r="S227" s="28">
        <v>1</v>
      </c>
      <c r="T227" s="27">
        <v>2.74</v>
      </c>
      <c r="U227" s="25">
        <v>28</v>
      </c>
      <c r="V227" s="24">
        <v>24.63</v>
      </c>
    </row>
    <row r="228" spans="1:22" x14ac:dyDescent="0.25">
      <c r="A228" s="29" t="s">
        <v>467</v>
      </c>
      <c r="B228" s="29" t="s">
        <v>468</v>
      </c>
      <c r="C228" s="28">
        <v>0</v>
      </c>
      <c r="D228" s="28">
        <v>20</v>
      </c>
      <c r="E228" s="28">
        <v>20</v>
      </c>
      <c r="F228" s="27">
        <v>14.399999999999999</v>
      </c>
      <c r="G228" s="28">
        <v>0</v>
      </c>
      <c r="H228" s="28">
        <v>0</v>
      </c>
      <c r="I228" s="28">
        <v>0</v>
      </c>
      <c r="J228" s="28">
        <v>4</v>
      </c>
      <c r="K228" s="28">
        <v>0</v>
      </c>
      <c r="L228" s="28">
        <v>4</v>
      </c>
      <c r="M228" s="27">
        <v>4.84</v>
      </c>
      <c r="N228" s="28">
        <v>0</v>
      </c>
      <c r="O228" s="28">
        <v>0</v>
      </c>
      <c r="P228" s="28">
        <v>0</v>
      </c>
      <c r="Q228" s="28">
        <v>5</v>
      </c>
      <c r="R228" s="28">
        <v>0</v>
      </c>
      <c r="S228" s="28">
        <v>5</v>
      </c>
      <c r="T228" s="27">
        <v>13.700000000000001</v>
      </c>
      <c r="U228" s="25">
        <v>29</v>
      </c>
      <c r="V228" s="25">
        <v>32.94</v>
      </c>
    </row>
    <row r="229" spans="1:22" x14ac:dyDescent="0.25">
      <c r="A229" s="29" t="s">
        <v>469</v>
      </c>
      <c r="B229" s="29" t="s">
        <v>470</v>
      </c>
      <c r="C229" s="28">
        <v>0</v>
      </c>
      <c r="D229" s="28">
        <v>63</v>
      </c>
      <c r="E229" s="28">
        <v>63</v>
      </c>
      <c r="F229" s="27">
        <v>45.36</v>
      </c>
      <c r="G229" s="26">
        <v>2</v>
      </c>
      <c r="H229" s="26">
        <v>0</v>
      </c>
      <c r="I229" s="26">
        <v>3</v>
      </c>
      <c r="J229" s="26">
        <v>12</v>
      </c>
      <c r="K229" s="26">
        <v>0</v>
      </c>
      <c r="L229" s="28">
        <v>17</v>
      </c>
      <c r="M229" s="27">
        <v>18.769999999999996</v>
      </c>
      <c r="N229" s="28">
        <v>0</v>
      </c>
      <c r="O229" s="28">
        <v>0</v>
      </c>
      <c r="P229" s="28">
        <v>1</v>
      </c>
      <c r="Q229" s="28">
        <v>7</v>
      </c>
      <c r="R229" s="28">
        <v>0</v>
      </c>
      <c r="S229" s="28">
        <v>8</v>
      </c>
      <c r="T229" s="27">
        <v>20.55</v>
      </c>
      <c r="U229" s="25">
        <v>88</v>
      </c>
      <c r="V229" s="24">
        <v>84.679999999999993</v>
      </c>
    </row>
    <row r="230" spans="1:22" x14ac:dyDescent="0.25">
      <c r="A230" s="29" t="s">
        <v>471</v>
      </c>
      <c r="B230" s="29" t="s">
        <v>472</v>
      </c>
      <c r="C230" s="28">
        <v>0</v>
      </c>
      <c r="D230" s="28">
        <v>202</v>
      </c>
      <c r="E230" s="28">
        <v>202</v>
      </c>
      <c r="F230" s="27">
        <v>145.44</v>
      </c>
      <c r="G230" s="28">
        <v>1</v>
      </c>
      <c r="H230" s="28">
        <v>3</v>
      </c>
      <c r="I230" s="28">
        <v>11</v>
      </c>
      <c r="J230" s="28">
        <v>43</v>
      </c>
      <c r="K230" s="28">
        <v>0</v>
      </c>
      <c r="L230" s="28">
        <v>58</v>
      </c>
      <c r="M230" s="27">
        <v>63.58</v>
      </c>
      <c r="N230" s="28">
        <v>0</v>
      </c>
      <c r="O230" s="28">
        <v>0</v>
      </c>
      <c r="P230" s="28">
        <v>0</v>
      </c>
      <c r="Q230" s="28">
        <v>22</v>
      </c>
      <c r="R230" s="28">
        <v>0</v>
      </c>
      <c r="S230" s="28">
        <v>22</v>
      </c>
      <c r="T230" s="27">
        <v>60.28</v>
      </c>
      <c r="U230" s="25">
        <v>282</v>
      </c>
      <c r="V230" s="24">
        <v>269.3</v>
      </c>
    </row>
    <row r="231" spans="1:22" x14ac:dyDescent="0.25">
      <c r="A231" s="29" t="s">
        <v>473</v>
      </c>
      <c r="B231" s="29" t="s">
        <v>474</v>
      </c>
      <c r="C231" s="28">
        <v>4</v>
      </c>
      <c r="D231" s="28">
        <v>340</v>
      </c>
      <c r="E231" s="28">
        <v>344</v>
      </c>
      <c r="F231" s="27">
        <v>247.67999999999998</v>
      </c>
      <c r="G231" s="28">
        <v>1</v>
      </c>
      <c r="H231" s="28">
        <v>21</v>
      </c>
      <c r="I231" s="28">
        <v>2</v>
      </c>
      <c r="J231" s="28">
        <v>149</v>
      </c>
      <c r="K231" s="28">
        <v>0</v>
      </c>
      <c r="L231" s="28">
        <v>173</v>
      </c>
      <c r="M231" s="27">
        <v>208.13</v>
      </c>
      <c r="N231" s="28">
        <v>0</v>
      </c>
      <c r="O231" s="28">
        <v>1</v>
      </c>
      <c r="P231" s="28">
        <v>0</v>
      </c>
      <c r="Q231" s="28">
        <v>54</v>
      </c>
      <c r="R231" s="28">
        <v>0</v>
      </c>
      <c r="S231" s="28">
        <v>55</v>
      </c>
      <c r="T231" s="27">
        <v>150.70000000000002</v>
      </c>
      <c r="U231" s="25">
        <v>572</v>
      </c>
      <c r="V231" s="24">
        <v>606.51</v>
      </c>
    </row>
    <row r="232" spans="1:22" x14ac:dyDescent="0.25">
      <c r="A232" s="13" t="s">
        <v>475</v>
      </c>
      <c r="B232" s="13" t="s">
        <v>476</v>
      </c>
      <c r="C232" s="12">
        <v>0</v>
      </c>
      <c r="D232" s="12">
        <v>61</v>
      </c>
      <c r="E232" s="12">
        <v>61</v>
      </c>
      <c r="F232" s="11">
        <v>43.92</v>
      </c>
      <c r="G232" s="12">
        <v>0</v>
      </c>
      <c r="H232" s="12">
        <v>0</v>
      </c>
      <c r="I232" s="12">
        <v>4</v>
      </c>
      <c r="J232" s="12">
        <v>26</v>
      </c>
      <c r="K232" s="12">
        <v>0</v>
      </c>
      <c r="L232" s="12">
        <v>30</v>
      </c>
      <c r="M232" s="11">
        <v>33.9</v>
      </c>
      <c r="N232" s="12">
        <v>0</v>
      </c>
      <c r="O232" s="12">
        <v>1</v>
      </c>
      <c r="P232" s="12">
        <v>2</v>
      </c>
      <c r="Q232" s="12">
        <v>3</v>
      </c>
      <c r="R232" s="12">
        <v>0</v>
      </c>
      <c r="S232" s="12">
        <v>6</v>
      </c>
      <c r="T232" s="11">
        <v>13.700000000000001</v>
      </c>
      <c r="U232" s="53">
        <v>97</v>
      </c>
      <c r="V232" s="54">
        <v>91.52000000000001</v>
      </c>
    </row>
    <row r="233" spans="1:22" x14ac:dyDescent="0.25">
      <c r="A233" s="29" t="s">
        <v>477</v>
      </c>
      <c r="B233" s="29" t="s">
        <v>478</v>
      </c>
      <c r="C233" s="28">
        <v>0</v>
      </c>
      <c r="D233" s="28">
        <v>13</v>
      </c>
      <c r="E233" s="28">
        <v>13</v>
      </c>
      <c r="F233" s="27">
        <v>9.36</v>
      </c>
      <c r="G233" s="28">
        <v>1</v>
      </c>
      <c r="H233" s="28">
        <v>0</v>
      </c>
      <c r="I233" s="28">
        <v>1</v>
      </c>
      <c r="J233" s="28">
        <v>2</v>
      </c>
      <c r="K233" s="28">
        <v>0</v>
      </c>
      <c r="L233" s="28">
        <v>4</v>
      </c>
      <c r="M233" s="27">
        <v>4.24</v>
      </c>
      <c r="N233" s="28">
        <v>0</v>
      </c>
      <c r="O233" s="28">
        <v>0</v>
      </c>
      <c r="P233" s="28">
        <v>0</v>
      </c>
      <c r="Q233" s="28">
        <v>0</v>
      </c>
      <c r="R233" s="28">
        <v>0</v>
      </c>
      <c r="S233" s="28">
        <v>0</v>
      </c>
      <c r="T233" s="27">
        <v>0</v>
      </c>
      <c r="U233" s="25">
        <v>17</v>
      </c>
      <c r="V233" s="24">
        <v>13.6</v>
      </c>
    </row>
    <row r="234" spans="1:22" x14ac:dyDescent="0.25">
      <c r="A234" s="13" t="s">
        <v>479</v>
      </c>
      <c r="B234" s="13" t="s">
        <v>480</v>
      </c>
      <c r="C234" s="12">
        <v>1</v>
      </c>
      <c r="D234" s="12">
        <v>65</v>
      </c>
      <c r="E234" s="12">
        <v>66</v>
      </c>
      <c r="F234" s="11">
        <v>47.519999999999996</v>
      </c>
      <c r="G234" s="12">
        <v>0</v>
      </c>
      <c r="H234" s="12">
        <v>0</v>
      </c>
      <c r="I234" s="12">
        <v>1</v>
      </c>
      <c r="J234" s="12">
        <v>36</v>
      </c>
      <c r="K234" s="12">
        <v>0</v>
      </c>
      <c r="L234" s="12">
        <v>37</v>
      </c>
      <c r="M234" s="11">
        <v>44.17</v>
      </c>
      <c r="N234" s="12">
        <v>0</v>
      </c>
      <c r="O234" s="12">
        <v>0</v>
      </c>
      <c r="P234" s="12">
        <v>0</v>
      </c>
      <c r="Q234" s="12">
        <v>8</v>
      </c>
      <c r="R234" s="12">
        <v>0</v>
      </c>
      <c r="S234" s="12">
        <v>8</v>
      </c>
      <c r="T234" s="11">
        <v>21.92</v>
      </c>
      <c r="U234" s="53">
        <v>111</v>
      </c>
      <c r="V234" s="54">
        <v>113.61</v>
      </c>
    </row>
    <row r="235" spans="1:22" x14ac:dyDescent="0.25">
      <c r="A235" s="29" t="s">
        <v>481</v>
      </c>
      <c r="B235" s="29" t="s">
        <v>482</v>
      </c>
      <c r="C235" s="28">
        <v>1</v>
      </c>
      <c r="D235" s="28">
        <v>33</v>
      </c>
      <c r="E235" s="28">
        <v>34</v>
      </c>
      <c r="F235" s="27">
        <v>24.48</v>
      </c>
      <c r="G235" s="28">
        <v>0</v>
      </c>
      <c r="H235" s="28">
        <v>1</v>
      </c>
      <c r="I235" s="28">
        <v>0</v>
      </c>
      <c r="J235" s="28">
        <v>18</v>
      </c>
      <c r="K235" s="28">
        <v>0</v>
      </c>
      <c r="L235" s="28">
        <v>19</v>
      </c>
      <c r="M235" s="27">
        <v>22.99</v>
      </c>
      <c r="N235" s="28">
        <v>0</v>
      </c>
      <c r="O235" s="28">
        <v>0</v>
      </c>
      <c r="P235" s="28">
        <v>0</v>
      </c>
      <c r="Q235" s="28">
        <v>6</v>
      </c>
      <c r="R235" s="28">
        <v>0</v>
      </c>
      <c r="S235" s="28">
        <v>6</v>
      </c>
      <c r="T235" s="27">
        <v>16.440000000000001</v>
      </c>
      <c r="U235" s="25">
        <v>59</v>
      </c>
      <c r="V235" s="24">
        <v>63.91</v>
      </c>
    </row>
    <row r="236" spans="1:22" x14ac:dyDescent="0.25">
      <c r="A236" s="13" t="s">
        <v>483</v>
      </c>
      <c r="B236" s="13" t="s">
        <v>484</v>
      </c>
      <c r="C236" s="12">
        <v>1</v>
      </c>
      <c r="D236" s="12">
        <v>116</v>
      </c>
      <c r="E236" s="12">
        <v>117</v>
      </c>
      <c r="F236" s="11">
        <v>84.24</v>
      </c>
      <c r="G236" s="12">
        <v>0</v>
      </c>
      <c r="H236" s="12">
        <v>0</v>
      </c>
      <c r="I236" s="12">
        <v>3</v>
      </c>
      <c r="J236" s="12">
        <v>64</v>
      </c>
      <c r="K236" s="12">
        <v>0</v>
      </c>
      <c r="L236" s="12">
        <v>67</v>
      </c>
      <c r="M236" s="11">
        <v>79.27</v>
      </c>
      <c r="N236" s="12">
        <v>0</v>
      </c>
      <c r="O236" s="12">
        <v>0</v>
      </c>
      <c r="P236" s="12">
        <v>3</v>
      </c>
      <c r="Q236" s="12">
        <v>21</v>
      </c>
      <c r="R236" s="12">
        <v>0</v>
      </c>
      <c r="S236" s="12">
        <v>24</v>
      </c>
      <c r="T236" s="11">
        <v>61.650000000000006</v>
      </c>
      <c r="U236" s="53">
        <v>208</v>
      </c>
      <c r="V236" s="54">
        <v>225.16000000000003</v>
      </c>
    </row>
    <row r="237" spans="1:22" x14ac:dyDescent="0.25">
      <c r="A237" s="13" t="s">
        <v>485</v>
      </c>
      <c r="B237" s="13" t="s">
        <v>486</v>
      </c>
      <c r="C237" s="12">
        <v>0</v>
      </c>
      <c r="D237" s="12">
        <v>166</v>
      </c>
      <c r="E237" s="12">
        <v>166</v>
      </c>
      <c r="F237" s="11">
        <v>119.52</v>
      </c>
      <c r="G237" s="12">
        <v>0</v>
      </c>
      <c r="H237" s="12">
        <v>0</v>
      </c>
      <c r="I237" s="12">
        <v>3</v>
      </c>
      <c r="J237" s="12">
        <v>56</v>
      </c>
      <c r="K237" s="12">
        <v>0</v>
      </c>
      <c r="L237" s="12">
        <v>59</v>
      </c>
      <c r="M237" s="11">
        <v>69.589999999999989</v>
      </c>
      <c r="N237" s="12">
        <v>0</v>
      </c>
      <c r="O237" s="12">
        <v>0</v>
      </c>
      <c r="P237" s="12">
        <v>7</v>
      </c>
      <c r="Q237" s="12">
        <v>20</v>
      </c>
      <c r="R237" s="12">
        <v>0</v>
      </c>
      <c r="S237" s="12">
        <v>27</v>
      </c>
      <c r="T237" s="11">
        <v>64.39</v>
      </c>
      <c r="U237" s="53">
        <v>252</v>
      </c>
      <c r="V237" s="54">
        <v>253.5</v>
      </c>
    </row>
    <row r="238" spans="1:22" x14ac:dyDescent="0.25">
      <c r="A238" s="29" t="s">
        <v>487</v>
      </c>
      <c r="B238" s="29" t="s">
        <v>488</v>
      </c>
      <c r="C238" s="28">
        <v>0</v>
      </c>
      <c r="D238" s="28">
        <v>210</v>
      </c>
      <c r="E238" s="28">
        <v>210</v>
      </c>
      <c r="F238" s="27">
        <v>151.19999999999999</v>
      </c>
      <c r="G238" s="28">
        <v>2</v>
      </c>
      <c r="H238" s="28">
        <v>1</v>
      </c>
      <c r="I238" s="28">
        <v>29</v>
      </c>
      <c r="J238" s="28">
        <v>88</v>
      </c>
      <c r="K238" s="28">
        <v>0</v>
      </c>
      <c r="L238" s="28">
        <v>120</v>
      </c>
      <c r="M238" s="27">
        <v>127.8</v>
      </c>
      <c r="N238" s="28">
        <v>0</v>
      </c>
      <c r="O238" s="28">
        <v>1</v>
      </c>
      <c r="P238" s="28">
        <v>1</v>
      </c>
      <c r="Q238" s="28">
        <v>52</v>
      </c>
      <c r="R238" s="28">
        <v>0</v>
      </c>
      <c r="S238" s="28">
        <v>54</v>
      </c>
      <c r="T238" s="27">
        <v>146.59</v>
      </c>
      <c r="U238" s="25">
        <v>384</v>
      </c>
      <c r="V238" s="26">
        <v>425.59</v>
      </c>
    </row>
    <row r="239" spans="1:22" x14ac:dyDescent="0.25">
      <c r="A239" s="13" t="s">
        <v>489</v>
      </c>
      <c r="B239" s="13" t="s">
        <v>490</v>
      </c>
      <c r="C239" s="12">
        <v>0</v>
      </c>
      <c r="D239" s="12">
        <v>58</v>
      </c>
      <c r="E239" s="12">
        <v>58</v>
      </c>
      <c r="F239" s="11">
        <v>41.76</v>
      </c>
      <c r="G239" s="12">
        <v>0</v>
      </c>
      <c r="H239" s="12">
        <v>0</v>
      </c>
      <c r="I239" s="12">
        <v>1</v>
      </c>
      <c r="J239" s="12">
        <v>21</v>
      </c>
      <c r="K239" s="12">
        <v>0</v>
      </c>
      <c r="L239" s="12">
        <v>22</v>
      </c>
      <c r="M239" s="11">
        <v>26.02</v>
      </c>
      <c r="N239" s="12">
        <v>0</v>
      </c>
      <c r="O239" s="12">
        <v>0</v>
      </c>
      <c r="P239" s="12">
        <v>0</v>
      </c>
      <c r="Q239" s="12">
        <v>7</v>
      </c>
      <c r="R239" s="12">
        <v>0</v>
      </c>
      <c r="S239" s="12">
        <v>7</v>
      </c>
      <c r="T239" s="11">
        <v>19.18</v>
      </c>
      <c r="U239" s="53">
        <v>87</v>
      </c>
      <c r="V239" s="54">
        <v>86.960000000000008</v>
      </c>
    </row>
    <row r="240" spans="1:22" x14ac:dyDescent="0.25">
      <c r="A240" s="29" t="s">
        <v>491</v>
      </c>
      <c r="B240" s="29" t="s">
        <v>711</v>
      </c>
      <c r="C240" s="28">
        <v>0</v>
      </c>
      <c r="D240" s="28">
        <v>46</v>
      </c>
      <c r="E240" s="28">
        <v>46</v>
      </c>
      <c r="F240" s="27">
        <v>33.119999999999997</v>
      </c>
      <c r="G240" s="28">
        <v>0</v>
      </c>
      <c r="H240" s="28">
        <v>1</v>
      </c>
      <c r="I240" s="28">
        <v>0</v>
      </c>
      <c r="J240" s="28">
        <v>40</v>
      </c>
      <c r="K240" s="28">
        <v>0</v>
      </c>
      <c r="L240" s="28">
        <v>41</v>
      </c>
      <c r="M240" s="27">
        <v>49.61</v>
      </c>
      <c r="N240" s="28">
        <v>0</v>
      </c>
      <c r="O240" s="28">
        <v>0</v>
      </c>
      <c r="P240" s="28">
        <v>1</v>
      </c>
      <c r="Q240" s="28">
        <v>9</v>
      </c>
      <c r="R240" s="28">
        <v>0</v>
      </c>
      <c r="S240" s="28">
        <v>10</v>
      </c>
      <c r="T240" s="27">
        <v>26.030000000000005</v>
      </c>
      <c r="U240" s="25">
        <v>97</v>
      </c>
      <c r="V240" s="24">
        <v>108.75999999999999</v>
      </c>
    </row>
    <row r="241" spans="1:22" x14ac:dyDescent="0.25">
      <c r="A241" s="29" t="s">
        <v>493</v>
      </c>
      <c r="B241" s="29" t="s">
        <v>494</v>
      </c>
      <c r="C241" s="28">
        <v>0</v>
      </c>
      <c r="D241" s="28">
        <v>74</v>
      </c>
      <c r="E241" s="28">
        <v>74</v>
      </c>
      <c r="F241" s="27">
        <v>53.28</v>
      </c>
      <c r="G241" s="26">
        <v>0</v>
      </c>
      <c r="H241" s="26">
        <v>3</v>
      </c>
      <c r="I241" s="26">
        <v>0</v>
      </c>
      <c r="J241" s="26">
        <v>17</v>
      </c>
      <c r="K241" s="26">
        <v>0</v>
      </c>
      <c r="L241" s="28">
        <v>20</v>
      </c>
      <c r="M241" s="27">
        <v>24.2</v>
      </c>
      <c r="N241" s="26">
        <v>0</v>
      </c>
      <c r="O241" s="26">
        <v>0</v>
      </c>
      <c r="P241" s="26">
        <v>0</v>
      </c>
      <c r="Q241" s="26">
        <v>3</v>
      </c>
      <c r="R241" s="26">
        <v>0</v>
      </c>
      <c r="S241" s="28">
        <v>3</v>
      </c>
      <c r="T241" s="27">
        <v>8.2200000000000006</v>
      </c>
      <c r="U241" s="25">
        <v>97</v>
      </c>
      <c r="V241" s="24">
        <v>85.7</v>
      </c>
    </row>
    <row r="242" spans="1:22" x14ac:dyDescent="0.25">
      <c r="A242" s="29" t="s">
        <v>495</v>
      </c>
      <c r="B242" s="29" t="s">
        <v>496</v>
      </c>
      <c r="C242" s="28">
        <v>0</v>
      </c>
      <c r="D242" s="28">
        <v>40</v>
      </c>
      <c r="E242" s="28">
        <v>40</v>
      </c>
      <c r="F242" s="27">
        <v>28.799999999999997</v>
      </c>
      <c r="G242" s="28">
        <v>0</v>
      </c>
      <c r="H242" s="28">
        <v>0</v>
      </c>
      <c r="I242" s="28">
        <v>3</v>
      </c>
      <c r="J242" s="28">
        <v>12</v>
      </c>
      <c r="K242" s="28">
        <v>0</v>
      </c>
      <c r="L242" s="28">
        <v>15</v>
      </c>
      <c r="M242" s="27">
        <v>16.350000000000001</v>
      </c>
      <c r="N242" s="28">
        <v>0</v>
      </c>
      <c r="O242" s="28">
        <v>0</v>
      </c>
      <c r="P242" s="28">
        <v>1</v>
      </c>
      <c r="Q242" s="28">
        <v>10</v>
      </c>
      <c r="R242" s="28">
        <v>0</v>
      </c>
      <c r="S242" s="28">
        <v>11</v>
      </c>
      <c r="T242" s="27">
        <v>28.770000000000003</v>
      </c>
      <c r="U242" s="25">
        <v>66</v>
      </c>
      <c r="V242" s="24">
        <v>73.92</v>
      </c>
    </row>
    <row r="243" spans="1:22" x14ac:dyDescent="0.25">
      <c r="A243" s="29" t="s">
        <v>497</v>
      </c>
      <c r="B243" s="29" t="s">
        <v>498</v>
      </c>
      <c r="C243" s="28">
        <v>1</v>
      </c>
      <c r="D243" s="28">
        <v>104</v>
      </c>
      <c r="E243" s="28">
        <v>105</v>
      </c>
      <c r="F243" s="27">
        <v>75.599999999999994</v>
      </c>
      <c r="G243" s="28">
        <v>0</v>
      </c>
      <c r="H243" s="28">
        <v>0</v>
      </c>
      <c r="I243" s="28">
        <v>2</v>
      </c>
      <c r="J243" s="28">
        <v>18</v>
      </c>
      <c r="K243" s="28">
        <v>0</v>
      </c>
      <c r="L243" s="28">
        <v>20</v>
      </c>
      <c r="M243" s="27">
        <v>23</v>
      </c>
      <c r="N243" s="28">
        <v>0</v>
      </c>
      <c r="O243" s="28">
        <v>1</v>
      </c>
      <c r="P243" s="28">
        <v>1</v>
      </c>
      <c r="Q243" s="28">
        <v>15</v>
      </c>
      <c r="R243" s="28">
        <v>0</v>
      </c>
      <c r="S243" s="28">
        <v>17</v>
      </c>
      <c r="T243" s="27">
        <v>45.21</v>
      </c>
      <c r="U243" s="25">
        <v>142</v>
      </c>
      <c r="V243" s="25">
        <v>143.81</v>
      </c>
    </row>
    <row r="244" spans="1:22" x14ac:dyDescent="0.25">
      <c r="A244" s="13" t="s">
        <v>499</v>
      </c>
      <c r="B244" s="13" t="s">
        <v>500</v>
      </c>
      <c r="C244" s="12">
        <v>1</v>
      </c>
      <c r="D244" s="12">
        <v>24</v>
      </c>
      <c r="E244" s="12">
        <v>25</v>
      </c>
      <c r="F244" s="11">
        <v>18</v>
      </c>
      <c r="G244" s="12">
        <v>0</v>
      </c>
      <c r="H244" s="12">
        <v>0</v>
      </c>
      <c r="I244" s="12">
        <v>0</v>
      </c>
      <c r="J244" s="12">
        <v>16</v>
      </c>
      <c r="K244" s="12">
        <v>0</v>
      </c>
      <c r="L244" s="12">
        <v>16</v>
      </c>
      <c r="M244" s="11">
        <v>19.36</v>
      </c>
      <c r="N244" s="12">
        <v>0</v>
      </c>
      <c r="O244" s="12">
        <v>0</v>
      </c>
      <c r="P244" s="12">
        <v>0</v>
      </c>
      <c r="Q244" s="12">
        <v>7</v>
      </c>
      <c r="R244" s="12">
        <v>0</v>
      </c>
      <c r="S244" s="12">
        <v>7</v>
      </c>
      <c r="T244" s="11">
        <v>19.18</v>
      </c>
      <c r="U244" s="53">
        <v>48</v>
      </c>
      <c r="V244" s="54">
        <v>56.54</v>
      </c>
    </row>
    <row r="245" spans="1:22" x14ac:dyDescent="0.25">
      <c r="A245" s="29" t="s">
        <v>501</v>
      </c>
      <c r="B245" s="29" t="s">
        <v>502</v>
      </c>
      <c r="C245" s="28">
        <v>0</v>
      </c>
      <c r="D245" s="28">
        <v>18</v>
      </c>
      <c r="E245" s="28">
        <v>18</v>
      </c>
      <c r="F245" s="27">
        <v>12.959999999999999</v>
      </c>
      <c r="G245" s="26">
        <v>0</v>
      </c>
      <c r="H245" s="26">
        <v>1</v>
      </c>
      <c r="I245" s="26">
        <v>0</v>
      </c>
      <c r="J245" s="26">
        <v>7</v>
      </c>
      <c r="K245" s="26">
        <v>0</v>
      </c>
      <c r="L245" s="28">
        <v>8</v>
      </c>
      <c r="M245" s="27">
        <v>9.68</v>
      </c>
      <c r="N245" s="26">
        <v>0</v>
      </c>
      <c r="O245" s="26">
        <v>1</v>
      </c>
      <c r="P245" s="26">
        <v>1</v>
      </c>
      <c r="Q245" s="26">
        <v>3</v>
      </c>
      <c r="R245" s="26">
        <v>0</v>
      </c>
      <c r="S245" s="28">
        <v>5</v>
      </c>
      <c r="T245" s="27">
        <v>12.330000000000002</v>
      </c>
      <c r="U245" s="25">
        <v>31</v>
      </c>
      <c r="V245" s="24">
        <v>34.97</v>
      </c>
    </row>
    <row r="246" spans="1:22" x14ac:dyDescent="0.25">
      <c r="A246" s="29" t="s">
        <v>503</v>
      </c>
      <c r="B246" s="29" t="s">
        <v>504</v>
      </c>
      <c r="C246" s="28">
        <v>1</v>
      </c>
      <c r="D246" s="28">
        <v>65</v>
      </c>
      <c r="E246" s="28">
        <v>66</v>
      </c>
      <c r="F246" s="27">
        <v>47.519999999999996</v>
      </c>
      <c r="G246" s="28">
        <v>0</v>
      </c>
      <c r="H246" s="28">
        <v>3</v>
      </c>
      <c r="I246" s="28">
        <v>2</v>
      </c>
      <c r="J246" s="28">
        <v>18</v>
      </c>
      <c r="K246" s="28">
        <v>0</v>
      </c>
      <c r="L246" s="28">
        <v>23</v>
      </c>
      <c r="M246" s="27">
        <v>26.63</v>
      </c>
      <c r="N246" s="28">
        <v>0</v>
      </c>
      <c r="O246" s="28">
        <v>2</v>
      </c>
      <c r="P246" s="28">
        <v>2</v>
      </c>
      <c r="Q246" s="28">
        <v>5</v>
      </c>
      <c r="R246" s="28">
        <v>0</v>
      </c>
      <c r="S246" s="28">
        <v>9</v>
      </c>
      <c r="T246" s="27">
        <v>21.92</v>
      </c>
      <c r="U246" s="25">
        <v>98</v>
      </c>
      <c r="V246" s="25">
        <v>96.07</v>
      </c>
    </row>
    <row r="247" spans="1:22" x14ac:dyDescent="0.25">
      <c r="A247" s="13" t="s">
        <v>505</v>
      </c>
      <c r="B247" s="13" t="s">
        <v>506</v>
      </c>
      <c r="C247" s="12">
        <v>2</v>
      </c>
      <c r="D247" s="12">
        <v>36</v>
      </c>
      <c r="E247" s="12">
        <v>38</v>
      </c>
      <c r="F247" s="11">
        <v>27.36</v>
      </c>
      <c r="G247" s="12">
        <v>0</v>
      </c>
      <c r="H247" s="12">
        <v>0</v>
      </c>
      <c r="I247" s="12">
        <v>5</v>
      </c>
      <c r="J247" s="12">
        <v>36</v>
      </c>
      <c r="K247" s="12">
        <v>0</v>
      </c>
      <c r="L247" s="12">
        <v>41</v>
      </c>
      <c r="M247" s="11">
        <v>46.61</v>
      </c>
      <c r="N247" s="12">
        <v>0</v>
      </c>
      <c r="O247" s="12">
        <v>0</v>
      </c>
      <c r="P247" s="12">
        <v>0</v>
      </c>
      <c r="Q247" s="12">
        <v>7</v>
      </c>
      <c r="R247" s="12">
        <v>0</v>
      </c>
      <c r="S247" s="12">
        <v>7</v>
      </c>
      <c r="T247" s="11">
        <v>19.18</v>
      </c>
      <c r="U247" s="53">
        <v>86</v>
      </c>
      <c r="V247" s="54">
        <v>93.149999999999991</v>
      </c>
    </row>
    <row r="248" spans="1:22" x14ac:dyDescent="0.25">
      <c r="A248" s="13" t="s">
        <v>507</v>
      </c>
      <c r="B248" s="13" t="s">
        <v>508</v>
      </c>
      <c r="C248" s="12">
        <v>1</v>
      </c>
      <c r="D248" s="12">
        <v>63</v>
      </c>
      <c r="E248" s="12">
        <v>64</v>
      </c>
      <c r="F248" s="11">
        <v>46.08</v>
      </c>
      <c r="G248" s="12">
        <v>0</v>
      </c>
      <c r="H248" s="12">
        <v>0</v>
      </c>
      <c r="I248" s="12">
        <v>5</v>
      </c>
      <c r="J248" s="12">
        <v>14</v>
      </c>
      <c r="K248" s="12">
        <v>0</v>
      </c>
      <c r="L248" s="12">
        <v>19</v>
      </c>
      <c r="M248" s="11">
        <v>19.989999999999998</v>
      </c>
      <c r="N248" s="12">
        <v>0</v>
      </c>
      <c r="O248" s="12">
        <v>0</v>
      </c>
      <c r="P248" s="12">
        <v>1</v>
      </c>
      <c r="Q248" s="12">
        <v>7</v>
      </c>
      <c r="R248" s="12">
        <v>0</v>
      </c>
      <c r="S248" s="12">
        <v>8</v>
      </c>
      <c r="T248" s="11">
        <v>20.55</v>
      </c>
      <c r="U248" s="53">
        <v>91</v>
      </c>
      <c r="V248" s="54">
        <v>86.62</v>
      </c>
    </row>
    <row r="249" spans="1:22" x14ac:dyDescent="0.25">
      <c r="A249" s="29" t="s">
        <v>509</v>
      </c>
      <c r="B249" s="29" t="s">
        <v>510</v>
      </c>
      <c r="C249" s="28">
        <v>0</v>
      </c>
      <c r="D249" s="28">
        <v>35</v>
      </c>
      <c r="E249" s="28">
        <v>35</v>
      </c>
      <c r="F249" s="27">
        <v>25.2</v>
      </c>
      <c r="G249" s="26">
        <v>0</v>
      </c>
      <c r="H249" s="26">
        <v>0</v>
      </c>
      <c r="I249" s="26">
        <v>0</v>
      </c>
      <c r="J249" s="26">
        <v>13</v>
      </c>
      <c r="K249" s="26">
        <v>0</v>
      </c>
      <c r="L249" s="28">
        <v>13</v>
      </c>
      <c r="M249" s="27">
        <v>15.73</v>
      </c>
      <c r="N249" s="28">
        <v>0</v>
      </c>
      <c r="O249" s="28">
        <v>1</v>
      </c>
      <c r="P249" s="28">
        <v>1</v>
      </c>
      <c r="Q249" s="28">
        <v>8</v>
      </c>
      <c r="R249" s="28">
        <v>0</v>
      </c>
      <c r="S249" s="28">
        <v>10</v>
      </c>
      <c r="T249" s="27">
        <v>26.030000000000005</v>
      </c>
      <c r="U249" s="25">
        <v>58</v>
      </c>
      <c r="V249" s="24">
        <v>66.960000000000008</v>
      </c>
    </row>
    <row r="250" spans="1:22" x14ac:dyDescent="0.25">
      <c r="A250" s="29" t="s">
        <v>511</v>
      </c>
      <c r="B250" s="29" t="s">
        <v>512</v>
      </c>
      <c r="C250" s="28">
        <v>1</v>
      </c>
      <c r="D250" s="28">
        <v>12</v>
      </c>
      <c r="E250" s="28">
        <v>13</v>
      </c>
      <c r="F250" s="27">
        <v>9.36</v>
      </c>
      <c r="G250" s="28">
        <v>0</v>
      </c>
      <c r="H250" s="28">
        <v>0</v>
      </c>
      <c r="I250" s="28">
        <v>0</v>
      </c>
      <c r="J250" s="28">
        <v>10</v>
      </c>
      <c r="K250" s="28">
        <v>0</v>
      </c>
      <c r="L250" s="28">
        <v>10</v>
      </c>
      <c r="M250" s="27">
        <v>12.1</v>
      </c>
      <c r="N250" s="28">
        <v>0</v>
      </c>
      <c r="O250" s="28">
        <v>0</v>
      </c>
      <c r="P250" s="28">
        <v>0</v>
      </c>
      <c r="Q250" s="28">
        <v>5</v>
      </c>
      <c r="R250" s="28">
        <v>0</v>
      </c>
      <c r="S250" s="28">
        <v>5</v>
      </c>
      <c r="T250" s="27">
        <v>13.700000000000001</v>
      </c>
      <c r="U250" s="25">
        <v>28</v>
      </c>
      <c r="V250" s="24">
        <v>35.159999999999997</v>
      </c>
    </row>
    <row r="251" spans="1:22" x14ac:dyDescent="0.25">
      <c r="A251" s="29" t="s">
        <v>513</v>
      </c>
      <c r="B251" s="29" t="s">
        <v>514</v>
      </c>
      <c r="C251" s="28">
        <v>1</v>
      </c>
      <c r="D251" s="28">
        <v>29</v>
      </c>
      <c r="E251" s="28">
        <v>30</v>
      </c>
      <c r="F251" s="27">
        <v>21.599999999999998</v>
      </c>
      <c r="G251" s="26">
        <v>0</v>
      </c>
      <c r="H251" s="26">
        <v>3</v>
      </c>
      <c r="I251" s="26">
        <v>0</v>
      </c>
      <c r="J251" s="26">
        <v>16</v>
      </c>
      <c r="K251" s="26">
        <v>0</v>
      </c>
      <c r="L251" s="28">
        <v>19</v>
      </c>
      <c r="M251" s="27">
        <v>22.99</v>
      </c>
      <c r="N251" s="28">
        <v>0</v>
      </c>
      <c r="O251" s="28">
        <v>1</v>
      </c>
      <c r="P251" s="28">
        <v>0</v>
      </c>
      <c r="Q251" s="28">
        <v>3</v>
      </c>
      <c r="R251" s="28">
        <v>0</v>
      </c>
      <c r="S251" s="28">
        <v>4</v>
      </c>
      <c r="T251" s="27">
        <v>10.96</v>
      </c>
      <c r="U251" s="25">
        <v>53</v>
      </c>
      <c r="V251" s="24">
        <v>55.55</v>
      </c>
    </row>
    <row r="252" spans="1:22" x14ac:dyDescent="0.25">
      <c r="A252" s="13" t="s">
        <v>515</v>
      </c>
      <c r="B252" s="13" t="s">
        <v>516</v>
      </c>
      <c r="C252" s="12">
        <v>1</v>
      </c>
      <c r="D252" s="12">
        <v>90</v>
      </c>
      <c r="E252" s="12">
        <v>91</v>
      </c>
      <c r="F252" s="11">
        <v>65.52</v>
      </c>
      <c r="G252" s="12">
        <v>0</v>
      </c>
      <c r="H252" s="12">
        <v>0</v>
      </c>
      <c r="I252" s="12">
        <v>1</v>
      </c>
      <c r="J252" s="28">
        <v>47</v>
      </c>
      <c r="K252" s="12">
        <v>0</v>
      </c>
      <c r="L252" s="12">
        <v>48</v>
      </c>
      <c r="M252" s="11">
        <v>57.48</v>
      </c>
      <c r="N252" s="12">
        <v>0</v>
      </c>
      <c r="O252" s="12">
        <v>0</v>
      </c>
      <c r="P252" s="12">
        <v>5</v>
      </c>
      <c r="Q252" s="12">
        <v>6</v>
      </c>
      <c r="R252" s="12">
        <v>0</v>
      </c>
      <c r="S252" s="12">
        <v>11</v>
      </c>
      <c r="T252" s="11">
        <v>23.290000000000003</v>
      </c>
      <c r="U252" s="53">
        <v>150</v>
      </c>
      <c r="V252" s="54">
        <v>146.29</v>
      </c>
    </row>
    <row r="253" spans="1:22" x14ac:dyDescent="0.25">
      <c r="A253" s="29" t="s">
        <v>517</v>
      </c>
      <c r="B253" s="29" t="s">
        <v>518</v>
      </c>
      <c r="C253" s="28">
        <v>0</v>
      </c>
      <c r="D253" s="28">
        <v>22</v>
      </c>
      <c r="E253" s="28">
        <v>22</v>
      </c>
      <c r="F253" s="27">
        <v>15.84</v>
      </c>
      <c r="G253" s="28">
        <v>0</v>
      </c>
      <c r="H253" s="28">
        <v>2</v>
      </c>
      <c r="I253" s="28">
        <v>1</v>
      </c>
      <c r="J253" s="28">
        <v>8</v>
      </c>
      <c r="K253" s="28">
        <v>0</v>
      </c>
      <c r="L253" s="28">
        <v>11</v>
      </c>
      <c r="M253" s="27">
        <v>12.709999999999999</v>
      </c>
      <c r="N253" s="28">
        <v>0</v>
      </c>
      <c r="O253" s="28">
        <v>0</v>
      </c>
      <c r="P253" s="28">
        <v>0</v>
      </c>
      <c r="Q253" s="28">
        <v>9</v>
      </c>
      <c r="R253" s="28">
        <v>0</v>
      </c>
      <c r="S253" s="28">
        <v>9</v>
      </c>
      <c r="T253" s="27">
        <v>24.660000000000004</v>
      </c>
      <c r="U253" s="25">
        <v>42</v>
      </c>
      <c r="V253" s="24">
        <v>53.210000000000008</v>
      </c>
    </row>
    <row r="254" spans="1:22" x14ac:dyDescent="0.25">
      <c r="A254" s="13" t="s">
        <v>519</v>
      </c>
      <c r="B254" s="13" t="s">
        <v>520</v>
      </c>
      <c r="C254" s="12">
        <v>0</v>
      </c>
      <c r="D254" s="12">
        <v>23</v>
      </c>
      <c r="E254" s="12">
        <v>23</v>
      </c>
      <c r="F254" s="11">
        <v>16.559999999999999</v>
      </c>
      <c r="G254" s="12">
        <v>0</v>
      </c>
      <c r="H254" s="12">
        <v>0</v>
      </c>
      <c r="I254" s="12">
        <v>0</v>
      </c>
      <c r="J254" s="12">
        <v>4</v>
      </c>
      <c r="K254" s="12">
        <v>0</v>
      </c>
      <c r="L254" s="12">
        <v>4</v>
      </c>
      <c r="M254" s="11">
        <v>4.84</v>
      </c>
      <c r="N254" s="12">
        <v>0</v>
      </c>
      <c r="O254" s="12">
        <v>0</v>
      </c>
      <c r="P254" s="12">
        <v>0</v>
      </c>
      <c r="Q254" s="12">
        <v>6</v>
      </c>
      <c r="R254" s="12">
        <v>0</v>
      </c>
      <c r="S254" s="12">
        <v>6</v>
      </c>
      <c r="T254" s="11">
        <v>16.440000000000001</v>
      </c>
      <c r="U254" s="53">
        <v>33</v>
      </c>
      <c r="V254" s="54">
        <v>37.840000000000003</v>
      </c>
    </row>
    <row r="255" spans="1:22" x14ac:dyDescent="0.25">
      <c r="A255" s="13" t="s">
        <v>521</v>
      </c>
      <c r="B255" s="13" t="s">
        <v>522</v>
      </c>
      <c r="C255" s="12">
        <v>1</v>
      </c>
      <c r="D255" s="28">
        <v>94</v>
      </c>
      <c r="E255" s="12">
        <v>95</v>
      </c>
      <c r="F255" s="11">
        <v>68.399999999999991</v>
      </c>
      <c r="G255" s="12">
        <v>0</v>
      </c>
      <c r="H255" s="12">
        <v>5</v>
      </c>
      <c r="I255" s="12">
        <v>0</v>
      </c>
      <c r="J255" s="12">
        <v>35</v>
      </c>
      <c r="K255" s="12">
        <v>0</v>
      </c>
      <c r="L255" s="12">
        <v>40</v>
      </c>
      <c r="M255" s="11">
        <v>48.4</v>
      </c>
      <c r="N255" s="12">
        <v>0</v>
      </c>
      <c r="O255" s="12">
        <v>2</v>
      </c>
      <c r="P255" s="12">
        <v>0</v>
      </c>
      <c r="Q255" s="12">
        <v>32</v>
      </c>
      <c r="R255" s="12">
        <v>0</v>
      </c>
      <c r="S255" s="12">
        <v>34</v>
      </c>
      <c r="T255" s="11">
        <v>93.160000000000011</v>
      </c>
      <c r="U255" s="53">
        <v>169</v>
      </c>
      <c r="V255" s="54">
        <v>209.95999999999998</v>
      </c>
    </row>
    <row r="256" spans="1:22" x14ac:dyDescent="0.25">
      <c r="A256" s="29" t="s">
        <v>523</v>
      </c>
      <c r="B256" s="29" t="s">
        <v>524</v>
      </c>
      <c r="C256" s="28">
        <v>0</v>
      </c>
      <c r="D256" s="28">
        <v>22</v>
      </c>
      <c r="E256" s="28">
        <v>22</v>
      </c>
      <c r="F256" s="27">
        <v>15.84</v>
      </c>
      <c r="G256" s="28">
        <v>0</v>
      </c>
      <c r="H256" s="28">
        <v>1</v>
      </c>
      <c r="I256" s="28">
        <v>0</v>
      </c>
      <c r="J256" s="28">
        <v>6</v>
      </c>
      <c r="K256" s="28">
        <v>0</v>
      </c>
      <c r="L256" s="28">
        <v>7</v>
      </c>
      <c r="M256" s="27">
        <v>8.4699999999999989</v>
      </c>
      <c r="N256" s="28">
        <v>0</v>
      </c>
      <c r="O256" s="28">
        <v>0</v>
      </c>
      <c r="P256" s="28">
        <v>0</v>
      </c>
      <c r="Q256" s="28">
        <v>0</v>
      </c>
      <c r="R256" s="28">
        <v>0</v>
      </c>
      <c r="S256" s="28">
        <v>0</v>
      </c>
      <c r="T256" s="27">
        <v>0</v>
      </c>
      <c r="U256" s="25">
        <v>29</v>
      </c>
      <c r="V256" s="24">
        <v>24.31</v>
      </c>
    </row>
    <row r="257" spans="1:22" x14ac:dyDescent="0.25">
      <c r="A257" s="22" t="s">
        <v>525</v>
      </c>
      <c r="B257" s="22" t="s">
        <v>526</v>
      </c>
      <c r="C257" s="21">
        <v>0</v>
      </c>
      <c r="D257" s="21">
        <v>45</v>
      </c>
      <c r="E257" s="21">
        <v>45</v>
      </c>
      <c r="F257" s="27">
        <v>32.4</v>
      </c>
      <c r="G257" s="20">
        <v>0</v>
      </c>
      <c r="H257" s="20">
        <v>1</v>
      </c>
      <c r="I257" s="20">
        <v>3</v>
      </c>
      <c r="J257" s="69">
        <v>32</v>
      </c>
      <c r="K257" s="20">
        <v>0</v>
      </c>
      <c r="L257" s="21">
        <v>36</v>
      </c>
      <c r="M257" s="27">
        <v>41.76</v>
      </c>
      <c r="N257" s="21">
        <v>0</v>
      </c>
      <c r="O257" s="21">
        <v>0</v>
      </c>
      <c r="P257" s="21">
        <v>0</v>
      </c>
      <c r="Q257" s="21">
        <v>13</v>
      </c>
      <c r="R257" s="21">
        <v>0</v>
      </c>
      <c r="S257" s="21">
        <v>13</v>
      </c>
      <c r="T257" s="27">
        <v>35.620000000000005</v>
      </c>
      <c r="U257" s="20">
        <v>94</v>
      </c>
      <c r="V257" s="59">
        <v>109.78</v>
      </c>
    </row>
    <row r="258" spans="1:22" x14ac:dyDescent="0.25">
      <c r="A258" s="13" t="s">
        <v>527</v>
      </c>
      <c r="B258" s="13" t="s">
        <v>528</v>
      </c>
      <c r="C258" s="12">
        <v>1</v>
      </c>
      <c r="D258" s="12">
        <v>91</v>
      </c>
      <c r="E258" s="12">
        <v>92</v>
      </c>
      <c r="F258" s="11">
        <v>66.239999999999995</v>
      </c>
      <c r="G258" s="12">
        <v>1</v>
      </c>
      <c r="H258" s="12">
        <v>0</v>
      </c>
      <c r="I258" s="12">
        <v>0</v>
      </c>
      <c r="J258" s="12">
        <v>25</v>
      </c>
      <c r="K258" s="12">
        <v>0</v>
      </c>
      <c r="L258" s="12">
        <v>26</v>
      </c>
      <c r="M258" s="11">
        <v>31.46</v>
      </c>
      <c r="N258" s="12">
        <v>1</v>
      </c>
      <c r="O258" s="12">
        <v>1</v>
      </c>
      <c r="P258" s="12">
        <v>2</v>
      </c>
      <c r="Q258" s="12">
        <v>15</v>
      </c>
      <c r="R258" s="12">
        <v>0</v>
      </c>
      <c r="S258" s="12">
        <v>19</v>
      </c>
      <c r="T258" s="11">
        <v>49.320000000000007</v>
      </c>
      <c r="U258" s="53">
        <v>137</v>
      </c>
      <c r="V258" s="54">
        <v>147.01999999999998</v>
      </c>
    </row>
    <row r="259" spans="1:22" x14ac:dyDescent="0.25">
      <c r="A259" s="29" t="s">
        <v>718</v>
      </c>
      <c r="B259" s="29" t="s">
        <v>529</v>
      </c>
      <c r="C259" s="28">
        <v>0</v>
      </c>
      <c r="D259" s="28">
        <v>109</v>
      </c>
      <c r="E259" s="28">
        <v>109</v>
      </c>
      <c r="F259" s="27">
        <v>78.48</v>
      </c>
      <c r="G259" s="28">
        <v>0</v>
      </c>
      <c r="H259" s="28">
        <v>4</v>
      </c>
      <c r="I259" s="28">
        <v>0</v>
      </c>
      <c r="J259" s="28">
        <v>24</v>
      </c>
      <c r="K259" s="28">
        <v>0</v>
      </c>
      <c r="L259" s="28">
        <v>28</v>
      </c>
      <c r="M259" s="27">
        <v>33.879999999999995</v>
      </c>
      <c r="N259" s="28">
        <v>0</v>
      </c>
      <c r="O259" s="28">
        <v>0</v>
      </c>
      <c r="P259" s="28">
        <v>0</v>
      </c>
      <c r="Q259" s="28">
        <v>9</v>
      </c>
      <c r="R259" s="28">
        <v>0</v>
      </c>
      <c r="S259" s="28">
        <v>9</v>
      </c>
      <c r="T259" s="27">
        <v>24.660000000000004</v>
      </c>
      <c r="U259" s="25">
        <v>146</v>
      </c>
      <c r="V259" s="25">
        <v>137.02000000000001</v>
      </c>
    </row>
    <row r="260" spans="1:22" x14ac:dyDescent="0.25">
      <c r="A260" s="13" t="s">
        <v>530</v>
      </c>
      <c r="B260" s="13" t="s">
        <v>531</v>
      </c>
      <c r="C260" s="12">
        <v>0</v>
      </c>
      <c r="D260" s="12">
        <v>53</v>
      </c>
      <c r="E260" s="12">
        <v>53</v>
      </c>
      <c r="F260" s="11">
        <v>38.159999999999997</v>
      </c>
      <c r="G260" s="12">
        <v>0</v>
      </c>
      <c r="H260" s="12">
        <v>0</v>
      </c>
      <c r="I260" s="12">
        <v>3</v>
      </c>
      <c r="J260" s="12">
        <v>17</v>
      </c>
      <c r="K260" s="12">
        <v>0</v>
      </c>
      <c r="L260" s="12">
        <v>20</v>
      </c>
      <c r="M260" s="11">
        <v>22.4</v>
      </c>
      <c r="N260" s="12">
        <v>0</v>
      </c>
      <c r="O260" s="12">
        <v>0</v>
      </c>
      <c r="P260" s="12">
        <v>4</v>
      </c>
      <c r="Q260" s="12">
        <v>2</v>
      </c>
      <c r="R260" s="12">
        <v>0</v>
      </c>
      <c r="S260" s="12">
        <v>6</v>
      </c>
      <c r="T260" s="11">
        <v>10.96</v>
      </c>
      <c r="U260" s="53">
        <v>79</v>
      </c>
      <c r="V260" s="54">
        <v>71.52</v>
      </c>
    </row>
    <row r="261" spans="1:22" x14ac:dyDescent="0.25">
      <c r="A261" s="29" t="s">
        <v>532</v>
      </c>
      <c r="B261" s="29" t="s">
        <v>533</v>
      </c>
      <c r="C261" s="28">
        <v>0</v>
      </c>
      <c r="D261" s="28">
        <v>23</v>
      </c>
      <c r="E261" s="28">
        <v>23</v>
      </c>
      <c r="F261" s="27">
        <v>16.559999999999999</v>
      </c>
      <c r="G261" s="28">
        <v>0</v>
      </c>
      <c r="H261" s="28">
        <v>1</v>
      </c>
      <c r="I261" s="28">
        <v>0</v>
      </c>
      <c r="J261" s="28">
        <v>11</v>
      </c>
      <c r="K261" s="28">
        <v>0</v>
      </c>
      <c r="L261" s="28">
        <v>12</v>
      </c>
      <c r="M261" s="27">
        <v>14.52</v>
      </c>
      <c r="N261" s="28">
        <v>0</v>
      </c>
      <c r="O261" s="28">
        <v>0</v>
      </c>
      <c r="P261" s="28">
        <v>1</v>
      </c>
      <c r="Q261" s="28">
        <v>7</v>
      </c>
      <c r="R261" s="28">
        <v>0</v>
      </c>
      <c r="S261" s="28">
        <v>8</v>
      </c>
      <c r="T261" s="27">
        <v>20.55</v>
      </c>
      <c r="U261" s="25">
        <v>43</v>
      </c>
      <c r="V261" s="25">
        <v>51.629999999999995</v>
      </c>
    </row>
    <row r="262" spans="1:22" x14ac:dyDescent="0.25">
      <c r="A262" s="29" t="s">
        <v>534</v>
      </c>
      <c r="B262" s="29" t="s">
        <v>535</v>
      </c>
      <c r="C262" s="28">
        <v>0</v>
      </c>
      <c r="D262" s="28">
        <v>39</v>
      </c>
      <c r="E262" s="28">
        <v>39</v>
      </c>
      <c r="F262" s="27">
        <v>28.08</v>
      </c>
      <c r="G262" s="28">
        <v>0</v>
      </c>
      <c r="H262" s="28">
        <v>0</v>
      </c>
      <c r="I262" s="28">
        <v>3</v>
      </c>
      <c r="J262" s="28">
        <v>12</v>
      </c>
      <c r="K262" s="28">
        <v>0</v>
      </c>
      <c r="L262" s="28">
        <v>15</v>
      </c>
      <c r="M262" s="27">
        <v>16.350000000000001</v>
      </c>
      <c r="N262" s="28">
        <v>0</v>
      </c>
      <c r="O262" s="28">
        <v>0</v>
      </c>
      <c r="P262" s="28">
        <v>0</v>
      </c>
      <c r="Q262" s="28">
        <v>3</v>
      </c>
      <c r="R262" s="28">
        <v>0</v>
      </c>
      <c r="S262" s="28">
        <v>3</v>
      </c>
      <c r="T262" s="27">
        <v>8.2200000000000006</v>
      </c>
      <c r="U262" s="25">
        <v>57</v>
      </c>
      <c r="V262" s="24">
        <v>52.65</v>
      </c>
    </row>
    <row r="263" spans="1:22" x14ac:dyDescent="0.25">
      <c r="A263" s="13" t="s">
        <v>536</v>
      </c>
      <c r="B263" s="13" t="s">
        <v>537</v>
      </c>
      <c r="C263" s="12">
        <v>0</v>
      </c>
      <c r="D263" s="12">
        <v>73</v>
      </c>
      <c r="E263" s="12">
        <v>73</v>
      </c>
      <c r="F263" s="11">
        <v>52.559999999999995</v>
      </c>
      <c r="G263" s="12">
        <v>2</v>
      </c>
      <c r="H263" s="12">
        <v>0</v>
      </c>
      <c r="I263" s="12">
        <v>1</v>
      </c>
      <c r="J263" s="12">
        <v>45</v>
      </c>
      <c r="K263" s="12">
        <v>0</v>
      </c>
      <c r="L263" s="12">
        <v>48</v>
      </c>
      <c r="M263" s="11">
        <v>57.48</v>
      </c>
      <c r="N263" s="12">
        <v>0</v>
      </c>
      <c r="O263" s="12">
        <v>0</v>
      </c>
      <c r="P263" s="12">
        <v>7</v>
      </c>
      <c r="Q263" s="12">
        <v>22</v>
      </c>
      <c r="R263" s="12">
        <v>0</v>
      </c>
      <c r="S263" s="12">
        <v>29</v>
      </c>
      <c r="T263" s="11">
        <v>69.87</v>
      </c>
      <c r="U263" s="53">
        <v>150</v>
      </c>
      <c r="V263" s="54">
        <v>179.91</v>
      </c>
    </row>
    <row r="264" spans="1:22" x14ac:dyDescent="0.25">
      <c r="A264" s="29" t="s">
        <v>712</v>
      </c>
      <c r="B264" s="29" t="s">
        <v>538</v>
      </c>
      <c r="C264" s="28">
        <v>0</v>
      </c>
      <c r="D264" s="28">
        <v>31</v>
      </c>
      <c r="E264" s="28">
        <v>31</v>
      </c>
      <c r="F264" s="27">
        <v>22.32</v>
      </c>
      <c r="G264" s="28">
        <v>0</v>
      </c>
      <c r="H264" s="28">
        <v>0</v>
      </c>
      <c r="I264" s="28">
        <v>0</v>
      </c>
      <c r="J264" s="28">
        <v>7</v>
      </c>
      <c r="K264" s="28">
        <v>0</v>
      </c>
      <c r="L264" s="28">
        <v>7</v>
      </c>
      <c r="M264" s="27">
        <v>8.4699999999999989</v>
      </c>
      <c r="N264" s="28">
        <v>0</v>
      </c>
      <c r="O264" s="28">
        <v>2</v>
      </c>
      <c r="P264" s="28">
        <v>0</v>
      </c>
      <c r="Q264" s="28">
        <v>10</v>
      </c>
      <c r="R264" s="28">
        <v>0</v>
      </c>
      <c r="S264" s="28">
        <v>12</v>
      </c>
      <c r="T264" s="27">
        <v>32.880000000000003</v>
      </c>
      <c r="U264" s="25">
        <v>50</v>
      </c>
      <c r="V264" s="24">
        <v>63.67</v>
      </c>
    </row>
    <row r="265" spans="1:22" x14ac:dyDescent="0.25">
      <c r="A265" s="13" t="s">
        <v>539</v>
      </c>
      <c r="B265" s="13" t="s">
        <v>540</v>
      </c>
      <c r="C265" s="12">
        <v>1</v>
      </c>
      <c r="D265" s="12">
        <v>1165</v>
      </c>
      <c r="E265" s="12">
        <v>1166</v>
      </c>
      <c r="F265" s="11">
        <v>839.52</v>
      </c>
      <c r="G265" s="12">
        <v>1</v>
      </c>
      <c r="H265" s="12">
        <v>24</v>
      </c>
      <c r="I265" s="12">
        <v>1</v>
      </c>
      <c r="J265" s="12">
        <v>359</v>
      </c>
      <c r="K265" s="12">
        <v>0</v>
      </c>
      <c r="L265" s="12">
        <v>385</v>
      </c>
      <c r="M265" s="11">
        <v>465.25</v>
      </c>
      <c r="N265" s="12">
        <v>3</v>
      </c>
      <c r="O265" s="12">
        <v>51</v>
      </c>
      <c r="P265" s="12">
        <v>0</v>
      </c>
      <c r="Q265" s="12">
        <v>345</v>
      </c>
      <c r="R265" s="12">
        <v>0</v>
      </c>
      <c r="S265" s="12">
        <v>399</v>
      </c>
      <c r="T265" s="11">
        <v>1093.26</v>
      </c>
      <c r="U265" s="53">
        <v>1950</v>
      </c>
      <c r="V265" s="54">
        <v>2398.0299999999997</v>
      </c>
    </row>
    <row r="266" spans="1:22" x14ac:dyDescent="0.25">
      <c r="A266" s="29" t="s">
        <v>541</v>
      </c>
      <c r="B266" s="29" t="s">
        <v>542</v>
      </c>
      <c r="C266" s="28">
        <v>0</v>
      </c>
      <c r="D266" s="28">
        <v>64</v>
      </c>
      <c r="E266" s="28">
        <v>64</v>
      </c>
      <c r="F266" s="27">
        <v>46.08</v>
      </c>
      <c r="G266" s="28">
        <v>1</v>
      </c>
      <c r="H266" s="28">
        <v>1</v>
      </c>
      <c r="I266" s="28">
        <v>2</v>
      </c>
      <c r="J266" s="28">
        <v>24</v>
      </c>
      <c r="K266" s="28">
        <v>0</v>
      </c>
      <c r="L266" s="28">
        <v>28</v>
      </c>
      <c r="M266" s="27">
        <v>32.68</v>
      </c>
      <c r="N266" s="28">
        <v>1</v>
      </c>
      <c r="O266" s="28">
        <v>0</v>
      </c>
      <c r="P266" s="28">
        <v>0</v>
      </c>
      <c r="Q266" s="28">
        <v>7</v>
      </c>
      <c r="R266" s="28">
        <v>0</v>
      </c>
      <c r="S266" s="28">
        <v>8</v>
      </c>
      <c r="T266" s="27">
        <v>21.92</v>
      </c>
      <c r="U266" s="25">
        <v>100</v>
      </c>
      <c r="V266" s="24">
        <v>100.68</v>
      </c>
    </row>
    <row r="267" spans="1:22" x14ac:dyDescent="0.25">
      <c r="A267" s="29" t="s">
        <v>543</v>
      </c>
      <c r="B267" s="29" t="s">
        <v>544</v>
      </c>
      <c r="C267" s="28">
        <v>2</v>
      </c>
      <c r="D267" s="28">
        <v>71</v>
      </c>
      <c r="E267" s="28">
        <v>73</v>
      </c>
      <c r="F267" s="27">
        <v>52.559999999999995</v>
      </c>
      <c r="G267" s="28">
        <v>0</v>
      </c>
      <c r="H267" s="28">
        <v>2</v>
      </c>
      <c r="I267" s="28">
        <v>1</v>
      </c>
      <c r="J267" s="28">
        <v>25</v>
      </c>
      <c r="K267" s="28">
        <v>0</v>
      </c>
      <c r="L267" s="28">
        <v>28</v>
      </c>
      <c r="M267" s="27">
        <v>33.28</v>
      </c>
      <c r="N267" s="28">
        <v>0</v>
      </c>
      <c r="O267" s="28">
        <v>0</v>
      </c>
      <c r="P267" s="28">
        <v>0</v>
      </c>
      <c r="Q267" s="28">
        <v>5</v>
      </c>
      <c r="R267" s="28">
        <v>0</v>
      </c>
      <c r="S267" s="28">
        <v>5</v>
      </c>
      <c r="T267" s="27">
        <v>13.700000000000001</v>
      </c>
      <c r="U267" s="25">
        <v>106</v>
      </c>
      <c r="V267" s="24">
        <v>99.539999999999992</v>
      </c>
    </row>
    <row r="268" spans="1:22" x14ac:dyDescent="0.25">
      <c r="A268" s="13" t="s">
        <v>545</v>
      </c>
      <c r="B268" s="13" t="s">
        <v>546</v>
      </c>
      <c r="C268" s="12">
        <v>0</v>
      </c>
      <c r="D268" s="12">
        <v>48</v>
      </c>
      <c r="E268" s="12">
        <v>48</v>
      </c>
      <c r="F268" s="11">
        <v>34.56</v>
      </c>
      <c r="G268" s="12">
        <v>0</v>
      </c>
      <c r="H268" s="12">
        <v>0</v>
      </c>
      <c r="I268" s="12">
        <v>1</v>
      </c>
      <c r="J268" s="12">
        <v>23</v>
      </c>
      <c r="K268" s="12">
        <v>0</v>
      </c>
      <c r="L268" s="12">
        <v>24</v>
      </c>
      <c r="M268" s="11">
        <v>28.439999999999998</v>
      </c>
      <c r="N268" s="12">
        <v>0</v>
      </c>
      <c r="O268" s="12">
        <v>0</v>
      </c>
      <c r="P268" s="12">
        <v>0</v>
      </c>
      <c r="Q268" s="12">
        <v>3</v>
      </c>
      <c r="R268" s="12">
        <v>0</v>
      </c>
      <c r="S268" s="12">
        <v>3</v>
      </c>
      <c r="T268" s="11">
        <v>8.2200000000000006</v>
      </c>
      <c r="U268" s="53">
        <v>75</v>
      </c>
      <c r="V268" s="54">
        <v>71.22</v>
      </c>
    </row>
    <row r="269" spans="1:22" x14ac:dyDescent="0.25">
      <c r="A269" s="29" t="s">
        <v>547</v>
      </c>
      <c r="B269" s="29" t="s">
        <v>548</v>
      </c>
      <c r="C269" s="28">
        <v>0</v>
      </c>
      <c r="D269" s="28">
        <v>28</v>
      </c>
      <c r="E269" s="28">
        <v>28</v>
      </c>
      <c r="F269" s="27">
        <v>20.16</v>
      </c>
      <c r="G269" s="28">
        <v>0</v>
      </c>
      <c r="H269" s="28">
        <v>0</v>
      </c>
      <c r="I269" s="28">
        <v>3</v>
      </c>
      <c r="J269" s="28">
        <v>15</v>
      </c>
      <c r="K269" s="28">
        <v>0</v>
      </c>
      <c r="L269" s="28">
        <v>18</v>
      </c>
      <c r="M269" s="27">
        <v>19.979999999999997</v>
      </c>
      <c r="N269" s="28">
        <v>0</v>
      </c>
      <c r="O269" s="28">
        <v>0</v>
      </c>
      <c r="P269" s="28">
        <v>0</v>
      </c>
      <c r="Q269" s="28">
        <v>5</v>
      </c>
      <c r="R269" s="28">
        <v>0</v>
      </c>
      <c r="S269" s="28">
        <v>5</v>
      </c>
      <c r="T269" s="27">
        <v>13.700000000000001</v>
      </c>
      <c r="U269" s="25">
        <v>51</v>
      </c>
      <c r="V269" s="24">
        <v>53.84</v>
      </c>
    </row>
    <row r="270" spans="1:22" x14ac:dyDescent="0.25">
      <c r="A270" s="29" t="s">
        <v>549</v>
      </c>
      <c r="B270" s="29" t="s">
        <v>713</v>
      </c>
      <c r="C270" s="28">
        <v>0</v>
      </c>
      <c r="D270" s="28">
        <v>41</v>
      </c>
      <c r="E270" s="28">
        <v>41</v>
      </c>
      <c r="F270" s="27">
        <v>29.52</v>
      </c>
      <c r="G270" s="28">
        <v>0</v>
      </c>
      <c r="H270" s="28">
        <v>0</v>
      </c>
      <c r="I270" s="28">
        <v>4</v>
      </c>
      <c r="J270" s="28">
        <v>12</v>
      </c>
      <c r="K270" s="28">
        <v>0</v>
      </c>
      <c r="L270" s="28">
        <v>16</v>
      </c>
      <c r="M270" s="27">
        <v>16.96</v>
      </c>
      <c r="N270" s="28">
        <v>0</v>
      </c>
      <c r="O270" s="28">
        <v>0</v>
      </c>
      <c r="P270" s="28">
        <v>0</v>
      </c>
      <c r="Q270" s="28">
        <v>6</v>
      </c>
      <c r="R270" s="28">
        <v>0</v>
      </c>
      <c r="S270" s="28">
        <v>6</v>
      </c>
      <c r="T270" s="27">
        <v>16.440000000000001</v>
      </c>
      <c r="U270" s="25">
        <v>63</v>
      </c>
      <c r="V270" s="24">
        <v>62.92</v>
      </c>
    </row>
    <row r="271" spans="1:22" x14ac:dyDescent="0.25">
      <c r="A271" s="29" t="s">
        <v>551</v>
      </c>
      <c r="B271" s="29" t="s">
        <v>552</v>
      </c>
      <c r="C271" s="28">
        <v>0</v>
      </c>
      <c r="D271" s="28">
        <v>17</v>
      </c>
      <c r="E271" s="28">
        <v>17</v>
      </c>
      <c r="F271" s="27">
        <v>12.24</v>
      </c>
      <c r="G271" s="28">
        <v>0</v>
      </c>
      <c r="H271" s="28">
        <v>0</v>
      </c>
      <c r="I271" s="28">
        <v>0</v>
      </c>
      <c r="J271" s="28">
        <v>6</v>
      </c>
      <c r="K271" s="28">
        <v>0</v>
      </c>
      <c r="L271" s="28">
        <v>6</v>
      </c>
      <c r="M271" s="27">
        <v>7.26</v>
      </c>
      <c r="N271" s="28">
        <v>0</v>
      </c>
      <c r="O271" s="28">
        <v>0</v>
      </c>
      <c r="P271" s="28">
        <v>0</v>
      </c>
      <c r="Q271" s="28">
        <v>6</v>
      </c>
      <c r="R271" s="28">
        <v>0</v>
      </c>
      <c r="S271" s="28">
        <v>6</v>
      </c>
      <c r="T271" s="27">
        <v>16.440000000000001</v>
      </c>
      <c r="U271" s="25">
        <v>29</v>
      </c>
      <c r="V271" s="25">
        <v>35.940000000000005</v>
      </c>
    </row>
    <row r="272" spans="1:22" x14ac:dyDescent="0.25">
      <c r="A272" s="18" t="s">
        <v>553</v>
      </c>
      <c r="B272" s="18" t="s">
        <v>554</v>
      </c>
      <c r="C272" s="17">
        <v>0</v>
      </c>
      <c r="D272" s="16">
        <v>150</v>
      </c>
      <c r="E272" s="17">
        <v>150</v>
      </c>
      <c r="F272" s="15">
        <v>108</v>
      </c>
      <c r="G272" s="14">
        <v>0</v>
      </c>
      <c r="H272" s="14">
        <v>3</v>
      </c>
      <c r="I272" s="14">
        <v>2</v>
      </c>
      <c r="J272" s="14">
        <v>54</v>
      </c>
      <c r="K272" s="14">
        <v>1</v>
      </c>
      <c r="L272" s="17">
        <v>60</v>
      </c>
      <c r="M272" s="15">
        <v>70.8</v>
      </c>
      <c r="N272" s="17">
        <v>0</v>
      </c>
      <c r="O272" s="17">
        <v>0</v>
      </c>
      <c r="P272" s="17">
        <v>0</v>
      </c>
      <c r="Q272" s="17">
        <v>30</v>
      </c>
      <c r="R272" s="17">
        <v>0</v>
      </c>
      <c r="S272" s="17">
        <v>30</v>
      </c>
      <c r="T272" s="15">
        <v>82.2</v>
      </c>
      <c r="U272" s="25">
        <v>241</v>
      </c>
      <c r="V272" s="24">
        <v>261</v>
      </c>
    </row>
    <row r="273" spans="1:22" x14ac:dyDescent="0.25">
      <c r="A273" s="13" t="s">
        <v>555</v>
      </c>
      <c r="B273" s="13" t="s">
        <v>556</v>
      </c>
      <c r="C273" s="12">
        <v>0</v>
      </c>
      <c r="D273" s="12">
        <v>65</v>
      </c>
      <c r="E273" s="12">
        <v>65</v>
      </c>
      <c r="F273" s="11">
        <v>46.8</v>
      </c>
      <c r="G273" s="12">
        <v>0</v>
      </c>
      <c r="H273" s="12">
        <v>2</v>
      </c>
      <c r="I273" s="12">
        <v>0</v>
      </c>
      <c r="J273" s="12">
        <v>30</v>
      </c>
      <c r="K273" s="12">
        <v>0</v>
      </c>
      <c r="L273" s="12">
        <v>32</v>
      </c>
      <c r="M273" s="11">
        <v>38.72</v>
      </c>
      <c r="N273" s="12">
        <v>0</v>
      </c>
      <c r="O273" s="12">
        <v>1</v>
      </c>
      <c r="P273" s="12">
        <v>4</v>
      </c>
      <c r="Q273" s="12">
        <v>9</v>
      </c>
      <c r="R273" s="12">
        <v>0</v>
      </c>
      <c r="S273" s="12">
        <v>14</v>
      </c>
      <c r="T273" s="11">
        <v>32.880000000000003</v>
      </c>
      <c r="U273" s="53">
        <v>111</v>
      </c>
      <c r="V273" s="54">
        <v>118.39999999999999</v>
      </c>
    </row>
    <row r="274" spans="1:22" x14ac:dyDescent="0.25">
      <c r="A274" s="29" t="s">
        <v>557</v>
      </c>
      <c r="B274" s="29" t="s">
        <v>558</v>
      </c>
      <c r="C274" s="28">
        <v>0</v>
      </c>
      <c r="D274" s="28">
        <v>65</v>
      </c>
      <c r="E274" s="28">
        <v>65</v>
      </c>
      <c r="F274" s="27">
        <v>46.8</v>
      </c>
      <c r="G274" s="26">
        <v>0</v>
      </c>
      <c r="H274" s="26">
        <v>3</v>
      </c>
      <c r="I274" s="26">
        <v>0</v>
      </c>
      <c r="J274" s="26">
        <v>15</v>
      </c>
      <c r="K274" s="26">
        <v>0</v>
      </c>
      <c r="L274" s="28">
        <v>18</v>
      </c>
      <c r="M274" s="27">
        <v>21.78</v>
      </c>
      <c r="N274" s="26">
        <v>0</v>
      </c>
      <c r="O274" s="26">
        <v>0</v>
      </c>
      <c r="P274" s="26">
        <v>0</v>
      </c>
      <c r="Q274" s="26">
        <v>13</v>
      </c>
      <c r="R274" s="26">
        <v>0</v>
      </c>
      <c r="S274" s="28">
        <v>13</v>
      </c>
      <c r="T274" s="27">
        <v>35.620000000000005</v>
      </c>
      <c r="U274" s="25">
        <v>96</v>
      </c>
      <c r="V274" s="24">
        <v>104.2</v>
      </c>
    </row>
    <row r="275" spans="1:22" x14ac:dyDescent="0.25">
      <c r="A275" s="13" t="s">
        <v>559</v>
      </c>
      <c r="B275" s="13" t="s">
        <v>560</v>
      </c>
      <c r="C275" s="12">
        <v>1</v>
      </c>
      <c r="D275" s="12">
        <v>498</v>
      </c>
      <c r="E275" s="12">
        <v>499</v>
      </c>
      <c r="F275" s="11">
        <v>359.28</v>
      </c>
      <c r="G275" s="12">
        <v>1</v>
      </c>
      <c r="H275" s="12">
        <v>1</v>
      </c>
      <c r="I275" s="12">
        <v>27</v>
      </c>
      <c r="J275" s="12">
        <v>202</v>
      </c>
      <c r="K275" s="12">
        <v>0</v>
      </c>
      <c r="L275" s="12">
        <v>231</v>
      </c>
      <c r="M275" s="11">
        <v>263.31</v>
      </c>
      <c r="N275" s="12">
        <v>0</v>
      </c>
      <c r="O275" s="12">
        <v>0</v>
      </c>
      <c r="P275" s="12">
        <v>19</v>
      </c>
      <c r="Q275" s="12">
        <v>125</v>
      </c>
      <c r="R275" s="12">
        <v>0</v>
      </c>
      <c r="S275" s="12">
        <v>144</v>
      </c>
      <c r="T275" s="11">
        <v>368.53</v>
      </c>
      <c r="U275" s="53">
        <v>874</v>
      </c>
      <c r="V275" s="54">
        <v>991.11999999999989</v>
      </c>
    </row>
    <row r="276" spans="1:22" x14ac:dyDescent="0.25">
      <c r="A276" s="29" t="s">
        <v>561</v>
      </c>
      <c r="B276" s="29" t="s">
        <v>562</v>
      </c>
      <c r="C276" s="28">
        <v>0</v>
      </c>
      <c r="D276" s="28">
        <v>160</v>
      </c>
      <c r="E276" s="28">
        <v>160</v>
      </c>
      <c r="F276" s="27">
        <v>115.19999999999999</v>
      </c>
      <c r="G276" s="28">
        <v>1</v>
      </c>
      <c r="H276" s="28">
        <v>6</v>
      </c>
      <c r="I276" s="28">
        <v>0</v>
      </c>
      <c r="J276" s="28">
        <v>136</v>
      </c>
      <c r="K276" s="28">
        <v>0</v>
      </c>
      <c r="L276" s="28">
        <v>143</v>
      </c>
      <c r="M276" s="27">
        <v>173.03</v>
      </c>
      <c r="N276" s="28">
        <v>1</v>
      </c>
      <c r="O276" s="28">
        <v>3</v>
      </c>
      <c r="P276" s="28">
        <v>0</v>
      </c>
      <c r="Q276" s="28">
        <v>26</v>
      </c>
      <c r="R276" s="28">
        <v>0</v>
      </c>
      <c r="S276" s="28">
        <v>30</v>
      </c>
      <c r="T276" s="27">
        <v>82.2</v>
      </c>
      <c r="U276" s="25">
        <v>333</v>
      </c>
      <c r="V276" s="24">
        <v>370.43</v>
      </c>
    </row>
    <row r="277" spans="1:22" x14ac:dyDescent="0.25">
      <c r="A277" s="29" t="s">
        <v>563</v>
      </c>
      <c r="B277" s="29" t="s">
        <v>564</v>
      </c>
      <c r="C277" s="28">
        <v>0</v>
      </c>
      <c r="D277" s="28">
        <v>63</v>
      </c>
      <c r="E277" s="28">
        <v>63</v>
      </c>
      <c r="F277" s="27">
        <v>45.36</v>
      </c>
      <c r="G277" s="28">
        <v>0</v>
      </c>
      <c r="H277" s="28">
        <v>4</v>
      </c>
      <c r="I277" s="28">
        <v>0</v>
      </c>
      <c r="J277" s="28">
        <v>38</v>
      </c>
      <c r="K277" s="28">
        <v>0</v>
      </c>
      <c r="L277" s="28">
        <v>42</v>
      </c>
      <c r="M277" s="27">
        <v>50.82</v>
      </c>
      <c r="N277" s="28">
        <v>0</v>
      </c>
      <c r="O277" s="28">
        <v>1</v>
      </c>
      <c r="P277" s="28">
        <v>0</v>
      </c>
      <c r="Q277" s="28">
        <v>7</v>
      </c>
      <c r="R277" s="28">
        <v>0</v>
      </c>
      <c r="S277" s="28">
        <v>8</v>
      </c>
      <c r="T277" s="27">
        <v>21.92</v>
      </c>
      <c r="U277" s="25">
        <v>113</v>
      </c>
      <c r="V277" s="24">
        <v>118.10000000000001</v>
      </c>
    </row>
    <row r="278" spans="1:22" x14ac:dyDescent="0.25">
      <c r="A278" s="29" t="s">
        <v>565</v>
      </c>
      <c r="B278" s="29" t="s">
        <v>566</v>
      </c>
      <c r="C278" s="28">
        <v>1</v>
      </c>
      <c r="D278" s="28">
        <v>32</v>
      </c>
      <c r="E278" s="28">
        <v>33</v>
      </c>
      <c r="F278" s="27">
        <v>23.759999999999998</v>
      </c>
      <c r="G278" s="28">
        <v>0</v>
      </c>
      <c r="H278" s="28">
        <v>2</v>
      </c>
      <c r="I278" s="28">
        <v>0</v>
      </c>
      <c r="J278" s="28">
        <v>8</v>
      </c>
      <c r="K278" s="28">
        <v>0</v>
      </c>
      <c r="L278" s="28">
        <v>10</v>
      </c>
      <c r="M278" s="27">
        <v>12.1</v>
      </c>
      <c r="N278" s="28">
        <v>0</v>
      </c>
      <c r="O278" s="28">
        <v>0</v>
      </c>
      <c r="P278" s="28">
        <v>0</v>
      </c>
      <c r="Q278" s="28">
        <v>0</v>
      </c>
      <c r="R278" s="28">
        <v>0</v>
      </c>
      <c r="S278" s="28">
        <v>0</v>
      </c>
      <c r="T278" s="27">
        <v>0</v>
      </c>
      <c r="U278" s="25">
        <v>43</v>
      </c>
      <c r="V278" s="24">
        <v>35.86</v>
      </c>
    </row>
    <row r="279" spans="1:22" x14ac:dyDescent="0.25">
      <c r="A279" s="29" t="s">
        <v>567</v>
      </c>
      <c r="B279" s="29" t="s">
        <v>568</v>
      </c>
      <c r="C279" s="28">
        <v>0</v>
      </c>
      <c r="D279" s="28">
        <v>20</v>
      </c>
      <c r="E279" s="28">
        <v>20</v>
      </c>
      <c r="F279" s="27">
        <v>14.399999999999999</v>
      </c>
      <c r="G279" s="28">
        <v>0</v>
      </c>
      <c r="H279" s="28">
        <v>1</v>
      </c>
      <c r="I279" s="28">
        <v>0</v>
      </c>
      <c r="J279" s="28">
        <v>4</v>
      </c>
      <c r="K279" s="28">
        <v>0</v>
      </c>
      <c r="L279" s="28">
        <v>5</v>
      </c>
      <c r="M279" s="27">
        <v>6.05</v>
      </c>
      <c r="N279" s="28">
        <v>0</v>
      </c>
      <c r="O279" s="28">
        <v>0</v>
      </c>
      <c r="P279" s="28">
        <v>0</v>
      </c>
      <c r="Q279" s="28">
        <v>2</v>
      </c>
      <c r="R279" s="28">
        <v>0</v>
      </c>
      <c r="S279" s="28">
        <v>2</v>
      </c>
      <c r="T279" s="27">
        <v>5.48</v>
      </c>
      <c r="U279" s="25">
        <v>27</v>
      </c>
      <c r="V279" s="25">
        <v>25.93</v>
      </c>
    </row>
    <row r="280" spans="1:22" x14ac:dyDescent="0.25">
      <c r="A280" s="29" t="s">
        <v>569</v>
      </c>
      <c r="B280" s="29" t="s">
        <v>570</v>
      </c>
      <c r="C280" s="28">
        <v>0</v>
      </c>
      <c r="D280" s="28">
        <v>63</v>
      </c>
      <c r="E280" s="28">
        <v>63</v>
      </c>
      <c r="F280" s="27">
        <v>45.36</v>
      </c>
      <c r="G280" s="26">
        <v>0</v>
      </c>
      <c r="H280" s="26">
        <v>1</v>
      </c>
      <c r="I280" s="26">
        <v>0</v>
      </c>
      <c r="J280" s="26">
        <v>17</v>
      </c>
      <c r="K280" s="26">
        <v>0</v>
      </c>
      <c r="L280" s="28">
        <v>18</v>
      </c>
      <c r="M280" s="27">
        <v>21.78</v>
      </c>
      <c r="N280" s="26">
        <v>0</v>
      </c>
      <c r="O280" s="26">
        <v>0</v>
      </c>
      <c r="P280" s="26">
        <v>2</v>
      </c>
      <c r="Q280" s="26">
        <v>14</v>
      </c>
      <c r="R280" s="26">
        <v>0</v>
      </c>
      <c r="S280" s="28">
        <v>16</v>
      </c>
      <c r="T280" s="27">
        <v>41.1</v>
      </c>
      <c r="U280" s="25">
        <v>97</v>
      </c>
      <c r="V280" s="24">
        <v>108.24000000000001</v>
      </c>
    </row>
    <row r="281" spans="1:22" x14ac:dyDescent="0.25">
      <c r="A281" s="29" t="s">
        <v>571</v>
      </c>
      <c r="B281" s="29" t="s">
        <v>572</v>
      </c>
      <c r="C281" s="28">
        <v>0</v>
      </c>
      <c r="D281" s="28">
        <v>142</v>
      </c>
      <c r="E281" s="28">
        <v>142</v>
      </c>
      <c r="F281" s="27">
        <v>102.24</v>
      </c>
      <c r="G281" s="28">
        <v>0</v>
      </c>
      <c r="H281" s="28">
        <v>9</v>
      </c>
      <c r="I281" s="28">
        <v>0</v>
      </c>
      <c r="J281" s="28">
        <v>70</v>
      </c>
      <c r="K281" s="28">
        <v>0</v>
      </c>
      <c r="L281" s="28">
        <v>79</v>
      </c>
      <c r="M281" s="27">
        <v>95.59</v>
      </c>
      <c r="N281" s="28">
        <v>0</v>
      </c>
      <c r="O281" s="28">
        <v>6</v>
      </c>
      <c r="P281" s="28">
        <v>0</v>
      </c>
      <c r="Q281" s="28">
        <v>42</v>
      </c>
      <c r="R281" s="28">
        <v>0</v>
      </c>
      <c r="S281" s="28">
        <v>48</v>
      </c>
      <c r="T281" s="27">
        <v>131.52000000000001</v>
      </c>
      <c r="U281" s="25">
        <v>269</v>
      </c>
      <c r="V281" s="24">
        <v>329.35</v>
      </c>
    </row>
    <row r="282" spans="1:22" x14ac:dyDescent="0.25">
      <c r="A282" s="29" t="s">
        <v>573</v>
      </c>
      <c r="B282" s="29" t="s">
        <v>574</v>
      </c>
      <c r="C282" s="28">
        <v>0</v>
      </c>
      <c r="D282" s="28">
        <v>14</v>
      </c>
      <c r="E282" s="28">
        <v>14</v>
      </c>
      <c r="F282" s="27">
        <v>10.08</v>
      </c>
      <c r="G282" s="28">
        <v>0</v>
      </c>
      <c r="H282" s="28">
        <v>0</v>
      </c>
      <c r="I282" s="28">
        <v>0</v>
      </c>
      <c r="J282" s="28">
        <v>6</v>
      </c>
      <c r="K282" s="28">
        <v>0</v>
      </c>
      <c r="L282" s="28">
        <v>6</v>
      </c>
      <c r="M282" s="27">
        <v>7.26</v>
      </c>
      <c r="N282" s="28">
        <v>0</v>
      </c>
      <c r="O282" s="28">
        <v>0</v>
      </c>
      <c r="P282" s="28">
        <v>1</v>
      </c>
      <c r="Q282" s="28">
        <v>1</v>
      </c>
      <c r="R282" s="28">
        <v>0</v>
      </c>
      <c r="S282" s="28">
        <v>2</v>
      </c>
      <c r="T282" s="27">
        <v>4.1100000000000003</v>
      </c>
      <c r="U282" s="25">
        <v>22</v>
      </c>
      <c r="V282" s="24">
        <v>21.450000000000003</v>
      </c>
    </row>
    <row r="283" spans="1:22" x14ac:dyDescent="0.25">
      <c r="A283" s="13" t="s">
        <v>575</v>
      </c>
      <c r="B283" s="13" t="s">
        <v>576</v>
      </c>
      <c r="C283" s="12">
        <v>1</v>
      </c>
      <c r="D283" s="12">
        <v>92</v>
      </c>
      <c r="E283" s="12">
        <v>93</v>
      </c>
      <c r="F283" s="11">
        <v>66.959999999999994</v>
      </c>
      <c r="G283" s="12">
        <v>0</v>
      </c>
      <c r="H283" s="12">
        <v>0</v>
      </c>
      <c r="I283" s="12">
        <v>4</v>
      </c>
      <c r="J283" s="12">
        <v>25</v>
      </c>
      <c r="K283" s="12">
        <v>0</v>
      </c>
      <c r="L283" s="12">
        <v>29</v>
      </c>
      <c r="M283" s="11">
        <v>32.69</v>
      </c>
      <c r="N283" s="12">
        <v>0</v>
      </c>
      <c r="O283" s="12">
        <v>0</v>
      </c>
      <c r="P283" s="12">
        <v>1</v>
      </c>
      <c r="Q283" s="12">
        <v>18</v>
      </c>
      <c r="R283" s="12">
        <v>0</v>
      </c>
      <c r="S283" s="12">
        <v>19</v>
      </c>
      <c r="T283" s="11">
        <v>50.690000000000005</v>
      </c>
      <c r="U283" s="53">
        <v>141</v>
      </c>
      <c r="V283" s="54">
        <v>150.33999999999997</v>
      </c>
    </row>
    <row r="284" spans="1:22" x14ac:dyDescent="0.25">
      <c r="A284" s="29" t="s">
        <v>577</v>
      </c>
      <c r="B284" s="29" t="s">
        <v>578</v>
      </c>
      <c r="C284" s="28">
        <v>0</v>
      </c>
      <c r="D284" s="28">
        <v>73</v>
      </c>
      <c r="E284" s="28">
        <v>73</v>
      </c>
      <c r="F284" s="27">
        <v>52.559999999999995</v>
      </c>
      <c r="G284" s="26">
        <v>0</v>
      </c>
      <c r="H284" s="26">
        <v>3</v>
      </c>
      <c r="I284" s="26">
        <v>0</v>
      </c>
      <c r="J284" s="26">
        <v>24</v>
      </c>
      <c r="K284" s="26">
        <v>0</v>
      </c>
      <c r="L284" s="28">
        <v>27</v>
      </c>
      <c r="M284" s="27">
        <v>32.67</v>
      </c>
      <c r="N284" s="28">
        <v>0</v>
      </c>
      <c r="O284" s="28">
        <v>0</v>
      </c>
      <c r="P284" s="28">
        <v>0</v>
      </c>
      <c r="Q284" s="28">
        <v>12</v>
      </c>
      <c r="R284" s="28">
        <v>0</v>
      </c>
      <c r="S284" s="28">
        <v>12</v>
      </c>
      <c r="T284" s="27">
        <v>32.880000000000003</v>
      </c>
      <c r="U284" s="25">
        <v>112</v>
      </c>
      <c r="V284" s="24">
        <v>118.11000000000001</v>
      </c>
    </row>
    <row r="285" spans="1:22" x14ac:dyDescent="0.25">
      <c r="A285" s="29" t="s">
        <v>579</v>
      </c>
      <c r="B285" s="29" t="s">
        <v>580</v>
      </c>
      <c r="C285" s="28">
        <v>0</v>
      </c>
      <c r="D285" s="28">
        <v>88</v>
      </c>
      <c r="E285" s="28">
        <v>88</v>
      </c>
      <c r="F285" s="27">
        <v>63.36</v>
      </c>
      <c r="G285" s="28">
        <v>0</v>
      </c>
      <c r="H285" s="28">
        <v>3</v>
      </c>
      <c r="I285" s="28">
        <v>0</v>
      </c>
      <c r="J285" s="28">
        <v>23</v>
      </c>
      <c r="K285" s="28">
        <v>0</v>
      </c>
      <c r="L285" s="28">
        <v>26</v>
      </c>
      <c r="M285" s="27">
        <v>31.46</v>
      </c>
      <c r="N285" s="28">
        <v>0</v>
      </c>
      <c r="O285" s="28">
        <v>0</v>
      </c>
      <c r="P285" s="28">
        <v>0</v>
      </c>
      <c r="Q285" s="28">
        <v>9</v>
      </c>
      <c r="R285" s="28">
        <v>0</v>
      </c>
      <c r="S285" s="28">
        <v>9</v>
      </c>
      <c r="T285" s="27">
        <v>24.660000000000004</v>
      </c>
      <c r="U285" s="25">
        <v>123</v>
      </c>
      <c r="V285" s="24">
        <v>119.48</v>
      </c>
    </row>
    <row r="286" spans="1:22" x14ac:dyDescent="0.25">
      <c r="A286" s="29" t="s">
        <v>581</v>
      </c>
      <c r="B286" s="29" t="s">
        <v>582</v>
      </c>
      <c r="C286" s="28">
        <v>0</v>
      </c>
      <c r="D286" s="28">
        <v>25</v>
      </c>
      <c r="E286" s="28">
        <v>25</v>
      </c>
      <c r="F286" s="27">
        <v>18</v>
      </c>
      <c r="G286" s="28">
        <v>0</v>
      </c>
      <c r="H286" s="28">
        <v>0</v>
      </c>
      <c r="I286" s="28">
        <v>0</v>
      </c>
      <c r="J286" s="28">
        <v>9</v>
      </c>
      <c r="K286" s="28">
        <v>0</v>
      </c>
      <c r="L286" s="28">
        <v>9</v>
      </c>
      <c r="M286" s="27">
        <v>10.89</v>
      </c>
      <c r="N286" s="28">
        <v>0</v>
      </c>
      <c r="O286" s="28">
        <v>0</v>
      </c>
      <c r="P286" s="28">
        <v>0</v>
      </c>
      <c r="Q286" s="28">
        <v>5</v>
      </c>
      <c r="R286" s="28">
        <v>0</v>
      </c>
      <c r="S286" s="28">
        <v>5</v>
      </c>
      <c r="T286" s="27">
        <v>13.700000000000001</v>
      </c>
      <c r="U286" s="25">
        <v>39</v>
      </c>
      <c r="V286" s="25">
        <v>42.59</v>
      </c>
    </row>
    <row r="287" spans="1:22" x14ac:dyDescent="0.25">
      <c r="A287" s="29" t="s">
        <v>583</v>
      </c>
      <c r="B287" s="29" t="s">
        <v>584</v>
      </c>
      <c r="C287" s="28">
        <v>0</v>
      </c>
      <c r="D287" s="28">
        <v>51</v>
      </c>
      <c r="E287" s="28">
        <v>51</v>
      </c>
      <c r="F287" s="27">
        <v>36.72</v>
      </c>
      <c r="G287" s="28">
        <v>0</v>
      </c>
      <c r="H287" s="28">
        <v>1</v>
      </c>
      <c r="I287" s="28">
        <v>0</v>
      </c>
      <c r="J287" s="28">
        <v>13</v>
      </c>
      <c r="K287" s="28">
        <v>0</v>
      </c>
      <c r="L287" s="28">
        <v>14</v>
      </c>
      <c r="M287" s="27">
        <v>16.939999999999998</v>
      </c>
      <c r="N287" s="28">
        <v>0</v>
      </c>
      <c r="O287" s="28">
        <v>0</v>
      </c>
      <c r="P287" s="28">
        <v>0</v>
      </c>
      <c r="Q287" s="28">
        <v>7</v>
      </c>
      <c r="R287" s="28">
        <v>0</v>
      </c>
      <c r="S287" s="28">
        <v>7</v>
      </c>
      <c r="T287" s="27">
        <v>19.18</v>
      </c>
      <c r="U287" s="25">
        <v>72</v>
      </c>
      <c r="V287" s="25">
        <v>72.84</v>
      </c>
    </row>
    <row r="288" spans="1:22" x14ac:dyDescent="0.25">
      <c r="A288" s="29" t="s">
        <v>585</v>
      </c>
      <c r="B288" s="29" t="s">
        <v>586</v>
      </c>
      <c r="C288" s="28">
        <v>0</v>
      </c>
      <c r="D288" s="28">
        <v>34</v>
      </c>
      <c r="E288" s="28">
        <v>34</v>
      </c>
      <c r="F288" s="27">
        <v>24.48</v>
      </c>
      <c r="G288" s="28">
        <v>0</v>
      </c>
      <c r="H288" s="28">
        <v>0</v>
      </c>
      <c r="I288" s="28">
        <v>1</v>
      </c>
      <c r="J288" s="28">
        <v>8</v>
      </c>
      <c r="K288" s="28">
        <v>0</v>
      </c>
      <c r="L288" s="28">
        <v>9</v>
      </c>
      <c r="M288" s="27">
        <v>10.29</v>
      </c>
      <c r="N288" s="28">
        <v>0</v>
      </c>
      <c r="O288" s="28">
        <v>0</v>
      </c>
      <c r="P288" s="28">
        <v>0</v>
      </c>
      <c r="Q288" s="28">
        <v>0</v>
      </c>
      <c r="R288" s="28">
        <v>0</v>
      </c>
      <c r="S288" s="28">
        <v>0</v>
      </c>
      <c r="T288" s="27">
        <v>0</v>
      </c>
      <c r="U288" s="25">
        <v>43</v>
      </c>
      <c r="V288" s="24">
        <v>34.769999999999996</v>
      </c>
    </row>
    <row r="289" spans="1:22" x14ac:dyDescent="0.25">
      <c r="A289" s="29" t="s">
        <v>587</v>
      </c>
      <c r="B289" s="29" t="s">
        <v>588</v>
      </c>
      <c r="C289" s="28">
        <v>1</v>
      </c>
      <c r="D289" s="28">
        <v>40</v>
      </c>
      <c r="E289" s="28">
        <v>41</v>
      </c>
      <c r="F289" s="27">
        <v>29.52</v>
      </c>
      <c r="G289" s="26">
        <v>0</v>
      </c>
      <c r="H289" s="26">
        <v>3</v>
      </c>
      <c r="I289" s="26">
        <v>0</v>
      </c>
      <c r="J289" s="26">
        <v>17</v>
      </c>
      <c r="K289" s="26">
        <v>0</v>
      </c>
      <c r="L289" s="28">
        <v>20</v>
      </c>
      <c r="M289" s="27">
        <v>24.2</v>
      </c>
      <c r="N289" s="28">
        <v>0</v>
      </c>
      <c r="O289" s="28">
        <v>0</v>
      </c>
      <c r="P289" s="28">
        <v>0</v>
      </c>
      <c r="Q289" s="28">
        <v>5</v>
      </c>
      <c r="R289" s="28">
        <v>0</v>
      </c>
      <c r="S289" s="28">
        <v>5</v>
      </c>
      <c r="T289" s="27">
        <v>13.700000000000001</v>
      </c>
      <c r="U289" s="25">
        <v>66</v>
      </c>
      <c r="V289" s="24">
        <v>67.42</v>
      </c>
    </row>
    <row r="290" spans="1:22" x14ac:dyDescent="0.25">
      <c r="A290" s="29" t="s">
        <v>589</v>
      </c>
      <c r="B290" s="29" t="s">
        <v>590</v>
      </c>
      <c r="C290" s="28">
        <v>0</v>
      </c>
      <c r="D290" s="28">
        <v>33</v>
      </c>
      <c r="E290" s="28">
        <v>33</v>
      </c>
      <c r="F290" s="27">
        <v>23.759999999999998</v>
      </c>
      <c r="G290" s="26">
        <v>0</v>
      </c>
      <c r="H290" s="26">
        <v>1</v>
      </c>
      <c r="I290" s="26">
        <v>0</v>
      </c>
      <c r="J290" s="26">
        <v>8</v>
      </c>
      <c r="K290" s="26">
        <v>0</v>
      </c>
      <c r="L290" s="28">
        <v>9</v>
      </c>
      <c r="M290" s="27">
        <v>10.89</v>
      </c>
      <c r="N290" s="26">
        <v>1</v>
      </c>
      <c r="O290" s="26">
        <v>0</v>
      </c>
      <c r="P290" s="26">
        <v>0</v>
      </c>
      <c r="Q290" s="26">
        <v>4</v>
      </c>
      <c r="R290" s="26">
        <v>0</v>
      </c>
      <c r="S290" s="28">
        <v>5</v>
      </c>
      <c r="T290" s="27">
        <v>13.700000000000001</v>
      </c>
      <c r="U290" s="25">
        <v>47</v>
      </c>
      <c r="V290" s="24">
        <v>48.35</v>
      </c>
    </row>
    <row r="291" spans="1:22" x14ac:dyDescent="0.25">
      <c r="A291" s="13" t="s">
        <v>591</v>
      </c>
      <c r="B291" s="13" t="s">
        <v>592</v>
      </c>
      <c r="C291" s="12">
        <v>1</v>
      </c>
      <c r="D291" s="12">
        <v>46</v>
      </c>
      <c r="E291" s="12">
        <v>47</v>
      </c>
      <c r="F291" s="11">
        <v>33.839999999999996</v>
      </c>
      <c r="G291" s="12">
        <v>0</v>
      </c>
      <c r="H291" s="12">
        <v>0</v>
      </c>
      <c r="I291" s="12">
        <v>3</v>
      </c>
      <c r="J291" s="12">
        <v>14</v>
      </c>
      <c r="K291" s="12">
        <v>0</v>
      </c>
      <c r="L291" s="12">
        <v>17</v>
      </c>
      <c r="M291" s="11">
        <v>18.769999999999996</v>
      </c>
      <c r="N291" s="12">
        <v>0</v>
      </c>
      <c r="O291" s="12">
        <v>1</v>
      </c>
      <c r="P291" s="12">
        <v>0</v>
      </c>
      <c r="Q291" s="12">
        <v>5</v>
      </c>
      <c r="R291" s="12">
        <v>0</v>
      </c>
      <c r="S291" s="12">
        <v>6</v>
      </c>
      <c r="T291" s="11">
        <v>16.440000000000001</v>
      </c>
      <c r="U291" s="53">
        <v>70</v>
      </c>
      <c r="V291" s="54">
        <v>69.049999999999983</v>
      </c>
    </row>
    <row r="292" spans="1:22" x14ac:dyDescent="0.25">
      <c r="A292" s="29" t="s">
        <v>593</v>
      </c>
      <c r="B292" s="29" t="s">
        <v>594</v>
      </c>
      <c r="C292" s="28">
        <v>0</v>
      </c>
      <c r="D292" s="28">
        <v>18</v>
      </c>
      <c r="E292" s="28">
        <v>18</v>
      </c>
      <c r="F292" s="27">
        <v>12.959999999999999</v>
      </c>
      <c r="G292" s="28">
        <v>0</v>
      </c>
      <c r="H292" s="28">
        <v>0</v>
      </c>
      <c r="I292" s="28">
        <v>1</v>
      </c>
      <c r="J292" s="28">
        <v>3</v>
      </c>
      <c r="K292" s="28">
        <v>0</v>
      </c>
      <c r="L292" s="28">
        <v>4</v>
      </c>
      <c r="M292" s="27">
        <v>4.24</v>
      </c>
      <c r="N292" s="28">
        <v>0</v>
      </c>
      <c r="O292" s="28">
        <v>0</v>
      </c>
      <c r="P292" s="28">
        <v>0</v>
      </c>
      <c r="Q292" s="28">
        <v>2</v>
      </c>
      <c r="R292" s="28">
        <v>0</v>
      </c>
      <c r="S292" s="28">
        <v>2</v>
      </c>
      <c r="T292" s="27">
        <v>5.48</v>
      </c>
      <c r="U292" s="25">
        <v>24</v>
      </c>
      <c r="V292" s="24">
        <v>22.68</v>
      </c>
    </row>
    <row r="293" spans="1:22" x14ac:dyDescent="0.25">
      <c r="A293" s="29" t="s">
        <v>595</v>
      </c>
      <c r="B293" s="29" t="s">
        <v>596</v>
      </c>
      <c r="C293" s="28">
        <v>1</v>
      </c>
      <c r="D293" s="28">
        <v>40</v>
      </c>
      <c r="E293" s="28">
        <v>41</v>
      </c>
      <c r="F293" s="27">
        <v>29.52</v>
      </c>
      <c r="G293" s="28">
        <v>0</v>
      </c>
      <c r="H293" s="28">
        <v>0</v>
      </c>
      <c r="I293" s="28">
        <v>0</v>
      </c>
      <c r="J293" s="28">
        <v>23</v>
      </c>
      <c r="K293" s="28">
        <v>0</v>
      </c>
      <c r="L293" s="28">
        <v>23</v>
      </c>
      <c r="M293" s="27">
        <v>27.83</v>
      </c>
      <c r="N293" s="28">
        <v>0</v>
      </c>
      <c r="O293" s="28">
        <v>1</v>
      </c>
      <c r="P293" s="28">
        <v>2</v>
      </c>
      <c r="Q293" s="28">
        <v>6</v>
      </c>
      <c r="R293" s="28">
        <v>0</v>
      </c>
      <c r="S293" s="28">
        <v>9</v>
      </c>
      <c r="T293" s="27">
        <v>21.92</v>
      </c>
      <c r="U293" s="25">
        <v>73</v>
      </c>
      <c r="V293" s="25">
        <v>79.27</v>
      </c>
    </row>
    <row r="294" spans="1:22" x14ac:dyDescent="0.25">
      <c r="A294" s="18" t="s">
        <v>597</v>
      </c>
      <c r="B294" s="18" t="s">
        <v>598</v>
      </c>
      <c r="C294" s="17">
        <v>0</v>
      </c>
      <c r="D294" s="17">
        <v>108</v>
      </c>
      <c r="E294" s="17">
        <v>108</v>
      </c>
      <c r="F294" s="15">
        <v>77.760000000000005</v>
      </c>
      <c r="G294" s="14">
        <v>0</v>
      </c>
      <c r="H294" s="14">
        <v>0</v>
      </c>
      <c r="I294" s="14">
        <v>5</v>
      </c>
      <c r="J294" s="14">
        <v>32</v>
      </c>
      <c r="K294" s="14">
        <v>0</v>
      </c>
      <c r="L294" s="17">
        <v>37</v>
      </c>
      <c r="M294" s="15">
        <v>41.769999999999996</v>
      </c>
      <c r="N294" s="17">
        <v>0</v>
      </c>
      <c r="O294" s="17">
        <v>0</v>
      </c>
      <c r="P294" s="17">
        <v>0</v>
      </c>
      <c r="Q294" s="16">
        <v>12</v>
      </c>
      <c r="R294" s="17">
        <v>0</v>
      </c>
      <c r="S294" s="17">
        <v>12</v>
      </c>
      <c r="T294" s="15">
        <v>32.880000000000003</v>
      </c>
      <c r="U294" s="25">
        <v>157</v>
      </c>
      <c r="V294" s="24">
        <v>152.41</v>
      </c>
    </row>
    <row r="295" spans="1:22" x14ac:dyDescent="0.25">
      <c r="A295" s="13" t="s">
        <v>599</v>
      </c>
      <c r="B295" s="13" t="s">
        <v>600</v>
      </c>
      <c r="C295" s="12">
        <v>0</v>
      </c>
      <c r="D295" s="12">
        <v>25</v>
      </c>
      <c r="E295" s="12">
        <v>25</v>
      </c>
      <c r="F295" s="11">
        <v>18</v>
      </c>
      <c r="G295" s="12">
        <v>0</v>
      </c>
      <c r="H295" s="12">
        <v>0</v>
      </c>
      <c r="I295" s="12">
        <v>2</v>
      </c>
      <c r="J295" s="12">
        <v>13</v>
      </c>
      <c r="K295" s="12">
        <v>0</v>
      </c>
      <c r="L295" s="12">
        <v>15</v>
      </c>
      <c r="M295" s="11">
        <v>16.95</v>
      </c>
      <c r="N295" s="12">
        <v>0</v>
      </c>
      <c r="O295" s="12">
        <v>0</v>
      </c>
      <c r="P295" s="12">
        <v>0</v>
      </c>
      <c r="Q295" s="12">
        <v>3</v>
      </c>
      <c r="R295" s="12">
        <v>0</v>
      </c>
      <c r="S295" s="12">
        <v>3</v>
      </c>
      <c r="T295" s="11">
        <v>8.2200000000000006</v>
      </c>
      <c r="U295" s="53">
        <v>43</v>
      </c>
      <c r="V295" s="54">
        <v>43.17</v>
      </c>
    </row>
    <row r="296" spans="1:22" x14ac:dyDescent="0.25">
      <c r="A296" s="13" t="s">
        <v>601</v>
      </c>
      <c r="B296" s="13" t="s">
        <v>602</v>
      </c>
      <c r="C296" s="12">
        <v>1</v>
      </c>
      <c r="D296" s="12">
        <v>244</v>
      </c>
      <c r="E296" s="12">
        <v>245</v>
      </c>
      <c r="F296" s="11">
        <v>176.4</v>
      </c>
      <c r="G296" s="12">
        <v>0</v>
      </c>
      <c r="H296" s="12">
        <v>7</v>
      </c>
      <c r="I296" s="12">
        <v>7</v>
      </c>
      <c r="J296" s="12">
        <v>103</v>
      </c>
      <c r="K296" s="12">
        <v>0</v>
      </c>
      <c r="L296" s="12">
        <v>117</v>
      </c>
      <c r="M296" s="11">
        <v>137.37</v>
      </c>
      <c r="N296" s="12">
        <v>0</v>
      </c>
      <c r="O296" s="12">
        <v>2</v>
      </c>
      <c r="P296" s="12">
        <v>3</v>
      </c>
      <c r="Q296" s="12">
        <v>35</v>
      </c>
      <c r="R296" s="12">
        <v>0</v>
      </c>
      <c r="S296" s="12">
        <v>40</v>
      </c>
      <c r="T296" s="11">
        <v>105.49000000000001</v>
      </c>
      <c r="U296" s="53">
        <v>402</v>
      </c>
      <c r="V296" s="54">
        <v>419.26</v>
      </c>
    </row>
    <row r="297" spans="1:22" x14ac:dyDescent="0.25">
      <c r="A297" s="29" t="s">
        <v>603</v>
      </c>
      <c r="B297" s="29" t="s">
        <v>719</v>
      </c>
      <c r="C297" s="28">
        <v>0</v>
      </c>
      <c r="D297" s="28">
        <v>76</v>
      </c>
      <c r="E297" s="28">
        <v>76</v>
      </c>
      <c r="F297" s="27">
        <v>54.72</v>
      </c>
      <c r="G297" s="28">
        <v>0</v>
      </c>
      <c r="H297" s="28">
        <v>1</v>
      </c>
      <c r="I297" s="28">
        <v>0</v>
      </c>
      <c r="J297" s="28">
        <v>33</v>
      </c>
      <c r="K297" s="28">
        <v>0</v>
      </c>
      <c r="L297" s="28">
        <v>34</v>
      </c>
      <c r="M297" s="27">
        <v>41.14</v>
      </c>
      <c r="N297" s="28">
        <v>0</v>
      </c>
      <c r="O297" s="28">
        <v>1</v>
      </c>
      <c r="P297" s="28">
        <v>1</v>
      </c>
      <c r="Q297" s="28">
        <v>13</v>
      </c>
      <c r="R297" s="28">
        <v>0</v>
      </c>
      <c r="S297" s="28">
        <v>15</v>
      </c>
      <c r="T297" s="27">
        <v>39.729999999999997</v>
      </c>
      <c r="U297" s="25">
        <v>125</v>
      </c>
      <c r="V297" s="24">
        <v>135.59</v>
      </c>
    </row>
    <row r="298" spans="1:22" x14ac:dyDescent="0.25">
      <c r="A298" s="13" t="s">
        <v>605</v>
      </c>
      <c r="B298" s="13" t="s">
        <v>606</v>
      </c>
      <c r="C298" s="12">
        <v>0</v>
      </c>
      <c r="D298" s="12">
        <v>33</v>
      </c>
      <c r="E298" s="12">
        <v>33</v>
      </c>
      <c r="F298" s="11">
        <v>23.759999999999998</v>
      </c>
      <c r="G298" s="12">
        <v>0</v>
      </c>
      <c r="H298" s="12">
        <v>0</v>
      </c>
      <c r="I298" s="12">
        <v>0</v>
      </c>
      <c r="J298" s="12">
        <v>16</v>
      </c>
      <c r="K298" s="12">
        <v>0</v>
      </c>
      <c r="L298" s="12">
        <v>16</v>
      </c>
      <c r="M298" s="11">
        <v>19.36</v>
      </c>
      <c r="N298" s="12">
        <v>0</v>
      </c>
      <c r="O298" s="12">
        <v>0</v>
      </c>
      <c r="P298" s="12">
        <v>0</v>
      </c>
      <c r="Q298" s="12">
        <v>3</v>
      </c>
      <c r="R298" s="12">
        <v>0</v>
      </c>
      <c r="S298" s="12">
        <v>3</v>
      </c>
      <c r="T298" s="11">
        <v>8.2200000000000006</v>
      </c>
      <c r="U298" s="53">
        <v>52</v>
      </c>
      <c r="V298" s="54">
        <v>51.339999999999996</v>
      </c>
    </row>
    <row r="299" spans="1:22" x14ac:dyDescent="0.25">
      <c r="A299" s="29" t="s">
        <v>607</v>
      </c>
      <c r="B299" s="29" t="s">
        <v>608</v>
      </c>
      <c r="C299" s="28">
        <v>0</v>
      </c>
      <c r="D299" s="28">
        <v>32</v>
      </c>
      <c r="E299" s="28">
        <v>32</v>
      </c>
      <c r="F299" s="27">
        <v>23.04</v>
      </c>
      <c r="G299" s="28">
        <v>0</v>
      </c>
      <c r="H299" s="28">
        <v>0</v>
      </c>
      <c r="I299" s="28">
        <v>0</v>
      </c>
      <c r="J299" s="28">
        <v>3</v>
      </c>
      <c r="K299" s="28">
        <v>0</v>
      </c>
      <c r="L299" s="28">
        <v>3</v>
      </c>
      <c r="M299" s="27">
        <v>3.63</v>
      </c>
      <c r="N299" s="28">
        <v>0</v>
      </c>
      <c r="O299" s="28">
        <v>0</v>
      </c>
      <c r="P299" s="28">
        <v>0</v>
      </c>
      <c r="Q299" s="28">
        <v>2</v>
      </c>
      <c r="R299" s="28">
        <v>0</v>
      </c>
      <c r="S299" s="28">
        <v>2</v>
      </c>
      <c r="T299" s="27">
        <v>5.48</v>
      </c>
      <c r="U299" s="25">
        <v>37</v>
      </c>
      <c r="V299" s="25">
        <v>32.15</v>
      </c>
    </row>
    <row r="300" spans="1:22" x14ac:dyDescent="0.25">
      <c r="A300" s="22" t="s">
        <v>609</v>
      </c>
      <c r="B300" s="22" t="s">
        <v>610</v>
      </c>
      <c r="C300" s="21">
        <v>0</v>
      </c>
      <c r="D300" s="21">
        <v>138</v>
      </c>
      <c r="E300" s="21">
        <v>138</v>
      </c>
      <c r="F300" s="27">
        <v>99.36</v>
      </c>
      <c r="G300" s="21">
        <v>1</v>
      </c>
      <c r="H300" s="21">
        <v>10</v>
      </c>
      <c r="I300" s="21">
        <v>5</v>
      </c>
      <c r="J300" s="21">
        <v>38</v>
      </c>
      <c r="K300" s="21">
        <v>0</v>
      </c>
      <c r="L300" s="21">
        <v>54</v>
      </c>
      <c r="M300" s="27">
        <v>62.339999999999996</v>
      </c>
      <c r="N300" s="21">
        <v>0</v>
      </c>
      <c r="O300" s="21">
        <v>5</v>
      </c>
      <c r="P300" s="21">
        <v>0</v>
      </c>
      <c r="Q300" s="21">
        <v>16</v>
      </c>
      <c r="R300" s="21">
        <v>0</v>
      </c>
      <c r="S300" s="21">
        <v>21</v>
      </c>
      <c r="T300" s="27">
        <v>57.540000000000006</v>
      </c>
      <c r="U300" s="19">
        <v>213</v>
      </c>
      <c r="V300" s="59">
        <v>219.24</v>
      </c>
    </row>
    <row r="301" spans="1:22" x14ac:dyDescent="0.25">
      <c r="A301" s="29" t="s">
        <v>611</v>
      </c>
      <c r="B301" s="29" t="s">
        <v>612</v>
      </c>
      <c r="C301" s="28">
        <v>0</v>
      </c>
      <c r="D301" s="28">
        <v>32</v>
      </c>
      <c r="E301" s="28">
        <v>32</v>
      </c>
      <c r="F301" s="27">
        <v>23.04</v>
      </c>
      <c r="G301" s="28">
        <v>0</v>
      </c>
      <c r="H301" s="28">
        <v>0</v>
      </c>
      <c r="I301" s="28">
        <v>0</v>
      </c>
      <c r="J301" s="28">
        <v>16</v>
      </c>
      <c r="K301" s="28">
        <v>0</v>
      </c>
      <c r="L301" s="28">
        <v>16</v>
      </c>
      <c r="M301" s="27">
        <v>19.36</v>
      </c>
      <c r="N301" s="28">
        <v>0</v>
      </c>
      <c r="O301" s="28">
        <v>1</v>
      </c>
      <c r="P301" s="28">
        <v>0</v>
      </c>
      <c r="Q301" s="28">
        <v>10</v>
      </c>
      <c r="R301" s="28">
        <v>0</v>
      </c>
      <c r="S301" s="28">
        <v>11</v>
      </c>
      <c r="T301" s="27">
        <v>30.14</v>
      </c>
      <c r="U301" s="25">
        <v>59</v>
      </c>
      <c r="V301" s="24">
        <v>72.539999999999992</v>
      </c>
    </row>
    <row r="302" spans="1:22" x14ac:dyDescent="0.25">
      <c r="A302" s="29" t="s">
        <v>613</v>
      </c>
      <c r="B302" s="29" t="s">
        <v>614</v>
      </c>
      <c r="C302" s="28">
        <v>0</v>
      </c>
      <c r="D302" s="28">
        <v>66</v>
      </c>
      <c r="E302" s="28">
        <v>66</v>
      </c>
      <c r="F302" s="27">
        <v>47.519999999999996</v>
      </c>
      <c r="G302" s="28">
        <v>0</v>
      </c>
      <c r="H302" s="28">
        <v>1</v>
      </c>
      <c r="I302" s="28">
        <v>1</v>
      </c>
      <c r="J302" s="28">
        <v>23</v>
      </c>
      <c r="K302" s="28">
        <v>0</v>
      </c>
      <c r="L302" s="28">
        <v>25</v>
      </c>
      <c r="M302" s="27">
        <v>29.65</v>
      </c>
      <c r="N302" s="28">
        <v>2</v>
      </c>
      <c r="O302" s="28">
        <v>0</v>
      </c>
      <c r="P302" s="28">
        <v>0</v>
      </c>
      <c r="Q302" s="28">
        <v>5</v>
      </c>
      <c r="R302" s="28">
        <v>0</v>
      </c>
      <c r="S302" s="28">
        <v>7</v>
      </c>
      <c r="T302" s="27">
        <v>19.18</v>
      </c>
      <c r="U302" s="25">
        <v>98</v>
      </c>
      <c r="V302" s="24">
        <v>96.35</v>
      </c>
    </row>
    <row r="303" spans="1:22" x14ac:dyDescent="0.25">
      <c r="A303" s="29" t="s">
        <v>615</v>
      </c>
      <c r="B303" s="29" t="s">
        <v>616</v>
      </c>
      <c r="C303" s="28">
        <v>0</v>
      </c>
      <c r="D303" s="28">
        <v>45</v>
      </c>
      <c r="E303" s="28">
        <v>45</v>
      </c>
      <c r="F303" s="27">
        <v>32.4</v>
      </c>
      <c r="G303" s="28">
        <v>0</v>
      </c>
      <c r="H303" s="28">
        <v>0</v>
      </c>
      <c r="I303" s="28">
        <v>0</v>
      </c>
      <c r="J303" s="28">
        <v>17</v>
      </c>
      <c r="K303" s="28">
        <v>0</v>
      </c>
      <c r="L303" s="28">
        <v>17</v>
      </c>
      <c r="M303" s="27">
        <v>20.57</v>
      </c>
      <c r="N303" s="28">
        <v>0</v>
      </c>
      <c r="O303" s="28">
        <v>0</v>
      </c>
      <c r="P303" s="28">
        <v>0</v>
      </c>
      <c r="Q303" s="28">
        <v>5</v>
      </c>
      <c r="R303" s="28">
        <v>0</v>
      </c>
      <c r="S303" s="28">
        <v>5</v>
      </c>
      <c r="T303" s="27">
        <v>13.700000000000001</v>
      </c>
      <c r="U303" s="25">
        <v>67</v>
      </c>
      <c r="V303" s="24">
        <v>66.67</v>
      </c>
    </row>
    <row r="304" spans="1:22" x14ac:dyDescent="0.25">
      <c r="A304" s="29" t="s">
        <v>617</v>
      </c>
      <c r="B304" s="29" t="s">
        <v>618</v>
      </c>
      <c r="C304" s="28">
        <v>0</v>
      </c>
      <c r="D304" s="28">
        <v>27</v>
      </c>
      <c r="E304" s="28">
        <v>27</v>
      </c>
      <c r="F304" s="27">
        <v>19.439999999999998</v>
      </c>
      <c r="G304" s="26">
        <v>0</v>
      </c>
      <c r="H304" s="26">
        <v>2</v>
      </c>
      <c r="I304" s="26">
        <v>0</v>
      </c>
      <c r="J304" s="26">
        <v>19</v>
      </c>
      <c r="K304" s="26">
        <v>0</v>
      </c>
      <c r="L304" s="28">
        <v>21</v>
      </c>
      <c r="M304" s="27">
        <v>25.41</v>
      </c>
      <c r="N304" s="28">
        <v>0</v>
      </c>
      <c r="O304" s="28">
        <v>1</v>
      </c>
      <c r="P304" s="28">
        <v>1</v>
      </c>
      <c r="Q304" s="28">
        <v>11</v>
      </c>
      <c r="R304" s="28">
        <v>0</v>
      </c>
      <c r="S304" s="28">
        <v>13</v>
      </c>
      <c r="T304" s="27">
        <v>34.25</v>
      </c>
      <c r="U304" s="25">
        <v>61</v>
      </c>
      <c r="V304" s="24">
        <v>79.099999999999994</v>
      </c>
    </row>
    <row r="305" spans="1:22" x14ac:dyDescent="0.25">
      <c r="A305" s="29" t="s">
        <v>619</v>
      </c>
      <c r="B305" s="29" t="s">
        <v>620</v>
      </c>
      <c r="C305" s="28">
        <v>0</v>
      </c>
      <c r="D305" s="28">
        <v>119</v>
      </c>
      <c r="E305" s="28">
        <v>119</v>
      </c>
      <c r="F305" s="27">
        <v>85.679999999999993</v>
      </c>
      <c r="G305" s="28">
        <v>0</v>
      </c>
      <c r="H305" s="28">
        <v>2</v>
      </c>
      <c r="I305" s="28">
        <v>6</v>
      </c>
      <c r="J305" s="28">
        <v>53</v>
      </c>
      <c r="K305" s="28">
        <v>0</v>
      </c>
      <c r="L305" s="28">
        <v>61</v>
      </c>
      <c r="M305" s="27">
        <v>70.209999999999994</v>
      </c>
      <c r="N305" s="28">
        <v>0</v>
      </c>
      <c r="O305" s="28">
        <v>0</v>
      </c>
      <c r="P305" s="28">
        <v>4</v>
      </c>
      <c r="Q305" s="28">
        <v>18</v>
      </c>
      <c r="R305" s="28">
        <v>0</v>
      </c>
      <c r="S305" s="28">
        <v>22</v>
      </c>
      <c r="T305" s="27">
        <v>54.800000000000011</v>
      </c>
      <c r="U305" s="25">
        <v>202</v>
      </c>
      <c r="V305" s="24">
        <v>210.69</v>
      </c>
    </row>
    <row r="306" spans="1:22" x14ac:dyDescent="0.25">
      <c r="A306" s="29" t="s">
        <v>621</v>
      </c>
      <c r="B306" s="29" t="s">
        <v>622</v>
      </c>
      <c r="C306" s="28">
        <v>7</v>
      </c>
      <c r="D306" s="28">
        <v>749</v>
      </c>
      <c r="E306" s="28">
        <v>756</v>
      </c>
      <c r="F306" s="27">
        <v>544.31999999999994</v>
      </c>
      <c r="G306" s="26">
        <v>2</v>
      </c>
      <c r="H306" s="26">
        <v>25</v>
      </c>
      <c r="I306" s="26">
        <v>21</v>
      </c>
      <c r="J306" s="26">
        <v>636</v>
      </c>
      <c r="K306" s="26">
        <v>1</v>
      </c>
      <c r="L306" s="28">
        <v>685</v>
      </c>
      <c r="M306" s="27">
        <v>815.65</v>
      </c>
      <c r="N306" s="28">
        <v>1</v>
      </c>
      <c r="O306" s="28">
        <v>23</v>
      </c>
      <c r="P306" s="28">
        <v>17</v>
      </c>
      <c r="Q306" s="28">
        <v>291</v>
      </c>
      <c r="R306" s="28">
        <v>3</v>
      </c>
      <c r="S306" s="28">
        <v>335</v>
      </c>
      <c r="T306" s="27">
        <v>890.5</v>
      </c>
      <c r="U306" s="25">
        <v>1776</v>
      </c>
      <c r="V306" s="24">
        <v>2250.4700000000003</v>
      </c>
    </row>
    <row r="307" spans="1:22" x14ac:dyDescent="0.25">
      <c r="A307" s="13" t="s">
        <v>623</v>
      </c>
      <c r="B307" s="13" t="s">
        <v>624</v>
      </c>
      <c r="C307" s="12">
        <v>7</v>
      </c>
      <c r="D307" s="12">
        <v>610</v>
      </c>
      <c r="E307" s="12">
        <v>617</v>
      </c>
      <c r="F307" s="11">
        <v>444.24</v>
      </c>
      <c r="G307" s="12">
        <v>0</v>
      </c>
      <c r="H307" s="12">
        <v>0</v>
      </c>
      <c r="I307" s="12">
        <v>44</v>
      </c>
      <c r="J307" s="12">
        <v>316</v>
      </c>
      <c r="K307" s="12">
        <v>0</v>
      </c>
      <c r="L307" s="12">
        <v>360</v>
      </c>
      <c r="M307" s="11">
        <v>409.2</v>
      </c>
      <c r="N307" s="12">
        <v>0</v>
      </c>
      <c r="O307" s="12">
        <v>0</v>
      </c>
      <c r="P307" s="12">
        <v>20</v>
      </c>
      <c r="Q307" s="12">
        <v>125</v>
      </c>
      <c r="R307" s="12">
        <v>0</v>
      </c>
      <c r="S307" s="12">
        <v>145</v>
      </c>
      <c r="T307" s="11">
        <v>369.9</v>
      </c>
      <c r="U307" s="53">
        <v>1122</v>
      </c>
      <c r="V307" s="54">
        <v>1223.3399999999999</v>
      </c>
    </row>
    <row r="308" spans="1:22" x14ac:dyDescent="0.25">
      <c r="A308" s="29" t="s">
        <v>625</v>
      </c>
      <c r="B308" s="29" t="s">
        <v>626</v>
      </c>
      <c r="C308" s="28">
        <v>0</v>
      </c>
      <c r="D308" s="28">
        <v>111</v>
      </c>
      <c r="E308" s="28">
        <v>111</v>
      </c>
      <c r="F308" s="27">
        <v>79.92</v>
      </c>
      <c r="G308" s="26">
        <v>0</v>
      </c>
      <c r="H308" s="26">
        <v>6</v>
      </c>
      <c r="I308" s="26">
        <v>1</v>
      </c>
      <c r="J308" s="26">
        <v>83</v>
      </c>
      <c r="K308" s="26">
        <v>0</v>
      </c>
      <c r="L308" s="28">
        <v>90</v>
      </c>
      <c r="M308" s="27">
        <v>108.3</v>
      </c>
      <c r="N308" s="28">
        <v>0</v>
      </c>
      <c r="O308" s="28">
        <v>4</v>
      </c>
      <c r="P308" s="28">
        <v>1</v>
      </c>
      <c r="Q308" s="28">
        <v>22</v>
      </c>
      <c r="R308" s="28">
        <v>0</v>
      </c>
      <c r="S308" s="28">
        <v>27</v>
      </c>
      <c r="T308" s="27">
        <v>72.610000000000014</v>
      </c>
      <c r="U308" s="25">
        <v>228</v>
      </c>
      <c r="V308" s="24">
        <v>260.83000000000004</v>
      </c>
    </row>
    <row r="309" spans="1:22" x14ac:dyDescent="0.25">
      <c r="A309" s="29" t="s">
        <v>627</v>
      </c>
      <c r="B309" s="29" t="s">
        <v>628</v>
      </c>
      <c r="C309" s="28">
        <v>0</v>
      </c>
      <c r="D309" s="28">
        <v>60</v>
      </c>
      <c r="E309" s="28">
        <v>60</v>
      </c>
      <c r="F309" s="27">
        <v>43.199999999999996</v>
      </c>
      <c r="G309" s="28">
        <v>0</v>
      </c>
      <c r="H309" s="28">
        <v>1</v>
      </c>
      <c r="I309" s="28">
        <v>3</v>
      </c>
      <c r="J309" s="28">
        <v>12</v>
      </c>
      <c r="K309" s="28">
        <v>0</v>
      </c>
      <c r="L309" s="28">
        <v>16</v>
      </c>
      <c r="M309" s="27">
        <v>17.560000000000002</v>
      </c>
      <c r="N309" s="28">
        <v>0</v>
      </c>
      <c r="O309" s="28">
        <v>0</v>
      </c>
      <c r="P309" s="28">
        <v>0</v>
      </c>
      <c r="Q309" s="28">
        <v>5</v>
      </c>
      <c r="R309" s="28">
        <v>0</v>
      </c>
      <c r="S309" s="28">
        <v>5</v>
      </c>
      <c r="T309" s="27">
        <v>13.700000000000001</v>
      </c>
      <c r="U309" s="25">
        <v>81</v>
      </c>
      <c r="V309" s="24">
        <v>74.460000000000008</v>
      </c>
    </row>
    <row r="310" spans="1:22" x14ac:dyDescent="0.25">
      <c r="A310" s="29" t="s">
        <v>629</v>
      </c>
      <c r="B310" s="29" t="s">
        <v>714</v>
      </c>
      <c r="C310" s="28">
        <v>0</v>
      </c>
      <c r="D310" s="28">
        <v>80</v>
      </c>
      <c r="E310" s="28">
        <v>80</v>
      </c>
      <c r="F310" s="27">
        <v>57.599999999999994</v>
      </c>
      <c r="G310" s="28">
        <v>0</v>
      </c>
      <c r="H310" s="28">
        <v>0</v>
      </c>
      <c r="I310" s="28">
        <v>2</v>
      </c>
      <c r="J310" s="28">
        <v>63</v>
      </c>
      <c r="K310" s="28">
        <v>0</v>
      </c>
      <c r="L310" s="28">
        <v>65</v>
      </c>
      <c r="M310" s="27">
        <v>77.45</v>
      </c>
      <c r="N310" s="28">
        <v>0</v>
      </c>
      <c r="O310" s="28">
        <v>0</v>
      </c>
      <c r="P310" s="28">
        <v>2</v>
      </c>
      <c r="Q310" s="28">
        <v>20</v>
      </c>
      <c r="R310" s="28">
        <v>0</v>
      </c>
      <c r="S310" s="28">
        <v>22</v>
      </c>
      <c r="T310" s="27">
        <v>57.540000000000006</v>
      </c>
      <c r="U310" s="25">
        <v>167</v>
      </c>
      <c r="V310" s="24">
        <v>192.59</v>
      </c>
    </row>
    <row r="311" spans="1:22" x14ac:dyDescent="0.25">
      <c r="A311" s="29" t="s">
        <v>631</v>
      </c>
      <c r="B311" s="29" t="s">
        <v>632</v>
      </c>
      <c r="C311" s="28">
        <v>0</v>
      </c>
      <c r="D311" s="28">
        <v>14</v>
      </c>
      <c r="E311" s="28">
        <v>14</v>
      </c>
      <c r="F311" s="27">
        <v>10.08</v>
      </c>
      <c r="G311" s="28">
        <v>0</v>
      </c>
      <c r="H311" s="28">
        <v>0</v>
      </c>
      <c r="I311" s="28">
        <v>0</v>
      </c>
      <c r="J311" s="28">
        <v>14</v>
      </c>
      <c r="K311" s="28">
        <v>0</v>
      </c>
      <c r="L311" s="28">
        <v>14</v>
      </c>
      <c r="M311" s="27">
        <v>16.939999999999998</v>
      </c>
      <c r="N311" s="28">
        <v>0</v>
      </c>
      <c r="O311" s="28">
        <v>0</v>
      </c>
      <c r="P311" s="28">
        <v>0</v>
      </c>
      <c r="Q311" s="28">
        <v>2</v>
      </c>
      <c r="R311" s="28">
        <v>0</v>
      </c>
      <c r="S311" s="28">
        <v>2</v>
      </c>
      <c r="T311" s="27">
        <v>5.48</v>
      </c>
      <c r="U311" s="25">
        <v>30</v>
      </c>
      <c r="V311" s="24">
        <v>32.5</v>
      </c>
    </row>
    <row r="312" spans="1:22" x14ac:dyDescent="0.25">
      <c r="A312" s="29" t="s">
        <v>633</v>
      </c>
      <c r="B312" s="29" t="s">
        <v>634</v>
      </c>
      <c r="C312" s="28">
        <v>0</v>
      </c>
      <c r="D312" s="28">
        <v>61</v>
      </c>
      <c r="E312" s="28">
        <v>61</v>
      </c>
      <c r="F312" s="27">
        <v>43.92</v>
      </c>
      <c r="G312" s="28">
        <v>0</v>
      </c>
      <c r="H312" s="28">
        <v>0</v>
      </c>
      <c r="I312" s="28">
        <v>1</v>
      </c>
      <c r="J312" s="28">
        <v>21</v>
      </c>
      <c r="K312" s="28">
        <v>0</v>
      </c>
      <c r="L312" s="28">
        <v>22</v>
      </c>
      <c r="M312" s="27">
        <v>26.02</v>
      </c>
      <c r="N312" s="28">
        <v>0</v>
      </c>
      <c r="O312" s="28">
        <v>0</v>
      </c>
      <c r="P312" s="28">
        <v>0</v>
      </c>
      <c r="Q312" s="28">
        <v>7</v>
      </c>
      <c r="R312" s="28">
        <v>0</v>
      </c>
      <c r="S312" s="28">
        <v>7</v>
      </c>
      <c r="T312" s="27">
        <v>19.18</v>
      </c>
      <c r="U312" s="25">
        <v>90</v>
      </c>
      <c r="V312" s="24">
        <v>89.12</v>
      </c>
    </row>
    <row r="313" spans="1:22" x14ac:dyDescent="0.25">
      <c r="A313" s="29" t="s">
        <v>635</v>
      </c>
      <c r="B313" s="29" t="s">
        <v>636</v>
      </c>
      <c r="C313" s="28">
        <v>0</v>
      </c>
      <c r="D313" s="28">
        <v>21</v>
      </c>
      <c r="E313" s="28">
        <v>21</v>
      </c>
      <c r="F313" s="27">
        <v>15.12</v>
      </c>
      <c r="G313" s="28">
        <v>0</v>
      </c>
      <c r="H313" s="28">
        <v>0</v>
      </c>
      <c r="I313" s="28">
        <v>2</v>
      </c>
      <c r="J313" s="28">
        <v>25</v>
      </c>
      <c r="K313" s="28">
        <v>0</v>
      </c>
      <c r="L313" s="28">
        <v>27</v>
      </c>
      <c r="M313" s="27">
        <v>31.47</v>
      </c>
      <c r="N313" s="28">
        <v>0</v>
      </c>
      <c r="O313" s="28">
        <v>0</v>
      </c>
      <c r="P313" s="28">
        <v>0</v>
      </c>
      <c r="Q313" s="28">
        <v>3</v>
      </c>
      <c r="R313" s="28">
        <v>0</v>
      </c>
      <c r="S313" s="28">
        <v>3</v>
      </c>
      <c r="T313" s="27">
        <v>8.2200000000000006</v>
      </c>
      <c r="U313" s="25">
        <v>51</v>
      </c>
      <c r="V313" s="24">
        <v>54.809999999999995</v>
      </c>
    </row>
    <row r="314" spans="1:22" x14ac:dyDescent="0.25">
      <c r="A314" s="29" t="s">
        <v>637</v>
      </c>
      <c r="B314" s="29" t="s">
        <v>638</v>
      </c>
      <c r="C314" s="28">
        <v>0</v>
      </c>
      <c r="D314" s="28">
        <v>15</v>
      </c>
      <c r="E314" s="28">
        <v>15</v>
      </c>
      <c r="F314" s="27">
        <v>10.799999999999999</v>
      </c>
      <c r="G314" s="26">
        <v>0</v>
      </c>
      <c r="H314" s="26">
        <v>2</v>
      </c>
      <c r="I314" s="26">
        <v>0</v>
      </c>
      <c r="J314" s="26">
        <v>16</v>
      </c>
      <c r="K314" s="26">
        <v>0</v>
      </c>
      <c r="L314" s="28">
        <v>18</v>
      </c>
      <c r="M314" s="27">
        <v>21.78</v>
      </c>
      <c r="N314" s="26">
        <v>0</v>
      </c>
      <c r="O314" s="26">
        <v>0</v>
      </c>
      <c r="P314" s="26">
        <v>1</v>
      </c>
      <c r="Q314" s="26">
        <v>1</v>
      </c>
      <c r="R314" s="26">
        <v>0</v>
      </c>
      <c r="S314" s="28">
        <v>2</v>
      </c>
      <c r="T314" s="27">
        <v>4.1100000000000003</v>
      </c>
      <c r="U314" s="25">
        <v>35</v>
      </c>
      <c r="V314" s="24">
        <v>36.69</v>
      </c>
    </row>
    <row r="315" spans="1:22" x14ac:dyDescent="0.25">
      <c r="A315" s="29" t="s">
        <v>639</v>
      </c>
      <c r="B315" s="29" t="s">
        <v>640</v>
      </c>
      <c r="C315" s="28">
        <v>0</v>
      </c>
      <c r="D315" s="28">
        <v>141</v>
      </c>
      <c r="E315" s="28">
        <v>141</v>
      </c>
      <c r="F315" s="27">
        <v>101.52</v>
      </c>
      <c r="G315" s="26">
        <v>0</v>
      </c>
      <c r="H315" s="26">
        <v>0</v>
      </c>
      <c r="I315" s="26">
        <v>6</v>
      </c>
      <c r="J315" s="26">
        <v>36</v>
      </c>
      <c r="K315" s="26">
        <v>0</v>
      </c>
      <c r="L315" s="28">
        <v>42</v>
      </c>
      <c r="M315" s="27">
        <v>47.22</v>
      </c>
      <c r="N315" s="26">
        <v>0</v>
      </c>
      <c r="O315" s="26">
        <v>0</v>
      </c>
      <c r="P315" s="26">
        <v>2</v>
      </c>
      <c r="Q315" s="26">
        <v>12</v>
      </c>
      <c r="R315" s="26">
        <v>0</v>
      </c>
      <c r="S315" s="28">
        <v>14</v>
      </c>
      <c r="T315" s="27">
        <v>35.620000000000005</v>
      </c>
      <c r="U315" s="25">
        <v>197</v>
      </c>
      <c r="V315" s="24">
        <v>184.36</v>
      </c>
    </row>
    <row r="316" spans="1:22" x14ac:dyDescent="0.25">
      <c r="A316" s="13" t="s">
        <v>641</v>
      </c>
      <c r="B316" s="13" t="s">
        <v>642</v>
      </c>
      <c r="C316" s="12">
        <v>6</v>
      </c>
      <c r="D316" s="12">
        <v>531</v>
      </c>
      <c r="E316" s="12">
        <v>537</v>
      </c>
      <c r="F316" s="11">
        <v>386.64</v>
      </c>
      <c r="G316" s="12">
        <v>0</v>
      </c>
      <c r="H316" s="12">
        <v>0</v>
      </c>
      <c r="I316" s="12">
        <v>40</v>
      </c>
      <c r="J316" s="12">
        <v>289</v>
      </c>
      <c r="K316" s="12">
        <v>0</v>
      </c>
      <c r="L316" s="12">
        <v>329</v>
      </c>
      <c r="M316" s="11">
        <v>374.09</v>
      </c>
      <c r="N316" s="12">
        <v>1</v>
      </c>
      <c r="O316" s="12">
        <v>0</v>
      </c>
      <c r="P316" s="12">
        <v>14</v>
      </c>
      <c r="Q316" s="12">
        <v>109</v>
      </c>
      <c r="R316" s="12">
        <v>0</v>
      </c>
      <c r="S316" s="12">
        <v>124</v>
      </c>
      <c r="T316" s="11">
        <v>320.58000000000004</v>
      </c>
      <c r="U316" s="53">
        <v>990</v>
      </c>
      <c r="V316" s="54">
        <v>1081.31</v>
      </c>
    </row>
    <row r="317" spans="1:22" x14ac:dyDescent="0.25">
      <c r="A317" s="29" t="s">
        <v>643</v>
      </c>
      <c r="B317" s="29" t="s">
        <v>644</v>
      </c>
      <c r="C317" s="28">
        <v>1</v>
      </c>
      <c r="D317" s="28">
        <v>283</v>
      </c>
      <c r="E317" s="28">
        <v>284</v>
      </c>
      <c r="F317" s="27">
        <v>204.48</v>
      </c>
      <c r="G317" s="26">
        <v>0</v>
      </c>
      <c r="H317" s="26">
        <v>14</v>
      </c>
      <c r="I317" s="26">
        <v>0</v>
      </c>
      <c r="J317" s="26">
        <v>77</v>
      </c>
      <c r="K317" s="26">
        <v>0</v>
      </c>
      <c r="L317" s="28">
        <v>91</v>
      </c>
      <c r="M317" s="27">
        <v>110.11</v>
      </c>
      <c r="N317" s="26">
        <v>0</v>
      </c>
      <c r="O317" s="26">
        <v>4</v>
      </c>
      <c r="P317" s="26">
        <v>0</v>
      </c>
      <c r="Q317" s="26">
        <v>28</v>
      </c>
      <c r="R317" s="26">
        <v>0</v>
      </c>
      <c r="S317" s="28">
        <v>32</v>
      </c>
      <c r="T317" s="27">
        <v>87.68</v>
      </c>
      <c r="U317" s="25">
        <v>407</v>
      </c>
      <c r="V317" s="24">
        <v>402.27</v>
      </c>
    </row>
    <row r="318" spans="1:22" x14ac:dyDescent="0.25">
      <c r="A318" s="29" t="s">
        <v>645</v>
      </c>
      <c r="B318" s="29" t="s">
        <v>646</v>
      </c>
      <c r="C318" s="28">
        <v>0</v>
      </c>
      <c r="D318" s="28">
        <v>47</v>
      </c>
      <c r="E318" s="28">
        <v>47</v>
      </c>
      <c r="F318" s="27">
        <v>33.839999999999996</v>
      </c>
      <c r="G318" s="28">
        <v>0</v>
      </c>
      <c r="H318" s="28">
        <v>4</v>
      </c>
      <c r="I318" s="28">
        <v>3</v>
      </c>
      <c r="J318" s="28">
        <v>6</v>
      </c>
      <c r="K318" s="28">
        <v>0</v>
      </c>
      <c r="L318" s="28">
        <v>13</v>
      </c>
      <c r="M318" s="27">
        <v>13.93</v>
      </c>
      <c r="N318" s="28">
        <v>0</v>
      </c>
      <c r="O318" s="28">
        <v>0</v>
      </c>
      <c r="P318" s="28">
        <v>0</v>
      </c>
      <c r="Q318" s="28">
        <v>3</v>
      </c>
      <c r="R318" s="28">
        <v>0</v>
      </c>
      <c r="S318" s="28">
        <v>3</v>
      </c>
      <c r="T318" s="27">
        <v>8.2200000000000006</v>
      </c>
      <c r="U318" s="25">
        <v>63</v>
      </c>
      <c r="V318" s="25">
        <v>55.989999999999995</v>
      </c>
    </row>
    <row r="319" spans="1:22" x14ac:dyDescent="0.25">
      <c r="A319" s="29" t="s">
        <v>647</v>
      </c>
      <c r="B319" s="29" t="s">
        <v>648</v>
      </c>
      <c r="C319" s="28">
        <v>0</v>
      </c>
      <c r="D319" s="28">
        <v>84</v>
      </c>
      <c r="E319" s="28">
        <v>84</v>
      </c>
      <c r="F319" s="27">
        <v>60.48</v>
      </c>
      <c r="G319" s="28">
        <v>1</v>
      </c>
      <c r="H319" s="28">
        <v>1</v>
      </c>
      <c r="I319" s="28">
        <v>2</v>
      </c>
      <c r="J319" s="28">
        <v>23</v>
      </c>
      <c r="K319" s="28">
        <v>0</v>
      </c>
      <c r="L319" s="28">
        <v>27</v>
      </c>
      <c r="M319" s="27">
        <v>31.47</v>
      </c>
      <c r="N319" s="28">
        <v>1</v>
      </c>
      <c r="O319" s="28">
        <v>0</v>
      </c>
      <c r="P319" s="28">
        <v>0</v>
      </c>
      <c r="Q319" s="28">
        <v>13</v>
      </c>
      <c r="R319" s="28">
        <v>0</v>
      </c>
      <c r="S319" s="28">
        <v>14</v>
      </c>
      <c r="T319" s="27">
        <v>38.36</v>
      </c>
      <c r="U319" s="25">
        <v>125</v>
      </c>
      <c r="V319" s="26">
        <v>130.31</v>
      </c>
    </row>
    <row r="320" spans="1:22" x14ac:dyDescent="0.25">
      <c r="A320" s="13" t="s">
        <v>649</v>
      </c>
      <c r="B320" s="13" t="s">
        <v>650</v>
      </c>
      <c r="C320" s="12">
        <v>0</v>
      </c>
      <c r="D320" s="12">
        <v>68</v>
      </c>
      <c r="E320" s="12">
        <v>68</v>
      </c>
      <c r="F320" s="11">
        <v>48.96</v>
      </c>
      <c r="G320" s="12">
        <v>0</v>
      </c>
      <c r="H320" s="12">
        <v>0</v>
      </c>
      <c r="I320" s="12">
        <v>1</v>
      </c>
      <c r="J320" s="12">
        <v>17</v>
      </c>
      <c r="K320" s="12">
        <v>0</v>
      </c>
      <c r="L320" s="12">
        <v>18</v>
      </c>
      <c r="M320" s="11">
        <v>21.18</v>
      </c>
      <c r="N320" s="12">
        <v>0</v>
      </c>
      <c r="O320" s="12">
        <v>0</v>
      </c>
      <c r="P320" s="12">
        <v>1</v>
      </c>
      <c r="Q320" s="12">
        <v>4</v>
      </c>
      <c r="R320" s="12">
        <v>0</v>
      </c>
      <c r="S320" s="12">
        <v>5</v>
      </c>
      <c r="T320" s="11">
        <v>12.330000000000002</v>
      </c>
      <c r="U320" s="53">
        <v>91</v>
      </c>
      <c r="V320" s="54">
        <v>82.47</v>
      </c>
    </row>
    <row r="321" spans="1:22" x14ac:dyDescent="0.25">
      <c r="A321" s="29" t="s">
        <v>651</v>
      </c>
      <c r="B321" s="29" t="s">
        <v>652</v>
      </c>
      <c r="C321" s="28">
        <v>0</v>
      </c>
      <c r="D321" s="28">
        <v>49</v>
      </c>
      <c r="E321" s="28">
        <v>49</v>
      </c>
      <c r="F321" s="27">
        <v>35.28</v>
      </c>
      <c r="G321" s="26">
        <v>0</v>
      </c>
      <c r="H321" s="26">
        <v>2</v>
      </c>
      <c r="I321" s="26">
        <v>1</v>
      </c>
      <c r="J321" s="26">
        <v>12</v>
      </c>
      <c r="K321" s="26">
        <v>0</v>
      </c>
      <c r="L321" s="28">
        <v>15</v>
      </c>
      <c r="M321" s="27">
        <v>17.549999999999997</v>
      </c>
      <c r="N321" s="28">
        <v>0</v>
      </c>
      <c r="O321" s="28">
        <v>1</v>
      </c>
      <c r="P321" s="28">
        <v>1</v>
      </c>
      <c r="Q321" s="28">
        <v>9</v>
      </c>
      <c r="R321" s="28">
        <v>0</v>
      </c>
      <c r="S321" s="28">
        <v>11</v>
      </c>
      <c r="T321" s="27">
        <v>28.770000000000003</v>
      </c>
      <c r="U321" s="25">
        <v>75</v>
      </c>
      <c r="V321" s="24">
        <v>81.599999999999994</v>
      </c>
    </row>
    <row r="322" spans="1:22" x14ac:dyDescent="0.25">
      <c r="A322" s="13" t="s">
        <v>653</v>
      </c>
      <c r="B322" s="13" t="s">
        <v>654</v>
      </c>
      <c r="C322" s="12">
        <v>0</v>
      </c>
      <c r="D322" s="12">
        <v>62</v>
      </c>
      <c r="E322" s="12">
        <v>62</v>
      </c>
      <c r="F322" s="11">
        <v>44.64</v>
      </c>
      <c r="G322" s="12">
        <v>0</v>
      </c>
      <c r="H322" s="12">
        <v>5</v>
      </c>
      <c r="I322" s="12">
        <v>0</v>
      </c>
      <c r="J322" s="12">
        <v>34</v>
      </c>
      <c r="K322" s="12">
        <v>0</v>
      </c>
      <c r="L322" s="12">
        <v>39</v>
      </c>
      <c r="M322" s="11">
        <v>47.19</v>
      </c>
      <c r="N322" s="12">
        <v>0</v>
      </c>
      <c r="O322" s="12">
        <v>1</v>
      </c>
      <c r="P322" s="12">
        <v>0</v>
      </c>
      <c r="Q322" s="12">
        <v>8</v>
      </c>
      <c r="R322" s="12">
        <v>0</v>
      </c>
      <c r="S322" s="12">
        <v>9</v>
      </c>
      <c r="T322" s="11">
        <v>24.660000000000004</v>
      </c>
      <c r="U322" s="53">
        <v>110</v>
      </c>
      <c r="V322" s="54">
        <v>116.49</v>
      </c>
    </row>
    <row r="323" spans="1:22" x14ac:dyDescent="0.25">
      <c r="A323" s="13" t="s">
        <v>655</v>
      </c>
      <c r="B323" s="13" t="s">
        <v>656</v>
      </c>
      <c r="C323" s="12">
        <v>0</v>
      </c>
      <c r="D323" s="12">
        <v>53</v>
      </c>
      <c r="E323" s="12">
        <v>53</v>
      </c>
      <c r="F323" s="11">
        <v>38.159999999999997</v>
      </c>
      <c r="G323" s="12">
        <v>0</v>
      </c>
      <c r="H323" s="12">
        <v>0</v>
      </c>
      <c r="I323" s="12">
        <v>5</v>
      </c>
      <c r="J323" s="12">
        <v>31</v>
      </c>
      <c r="K323" s="12">
        <v>0</v>
      </c>
      <c r="L323" s="12">
        <v>36</v>
      </c>
      <c r="M323" s="11">
        <v>40.559999999999995</v>
      </c>
      <c r="N323" s="12">
        <v>0</v>
      </c>
      <c r="O323" s="12">
        <v>0</v>
      </c>
      <c r="P323" s="12">
        <v>0</v>
      </c>
      <c r="Q323" s="12">
        <v>21</v>
      </c>
      <c r="R323" s="12">
        <v>0</v>
      </c>
      <c r="S323" s="12">
        <v>21</v>
      </c>
      <c r="T323" s="11">
        <v>57.540000000000006</v>
      </c>
      <c r="U323" s="53">
        <v>110</v>
      </c>
      <c r="V323" s="54">
        <v>136.26</v>
      </c>
    </row>
    <row r="324" spans="1:22" x14ac:dyDescent="0.25">
      <c r="A324" s="13" t="s">
        <v>657</v>
      </c>
      <c r="B324" s="13" t="s">
        <v>658</v>
      </c>
      <c r="C324" s="12">
        <v>0</v>
      </c>
      <c r="D324" s="12">
        <v>38</v>
      </c>
      <c r="E324" s="12">
        <v>38</v>
      </c>
      <c r="F324" s="11">
        <v>27.36</v>
      </c>
      <c r="G324" s="12">
        <v>0</v>
      </c>
      <c r="H324" s="12">
        <v>2</v>
      </c>
      <c r="I324" s="12">
        <v>0</v>
      </c>
      <c r="J324" s="12">
        <v>15</v>
      </c>
      <c r="K324" s="12">
        <v>0</v>
      </c>
      <c r="L324" s="12">
        <v>17</v>
      </c>
      <c r="M324" s="11">
        <v>20.57</v>
      </c>
      <c r="N324" s="12">
        <v>0</v>
      </c>
      <c r="O324" s="12">
        <v>1</v>
      </c>
      <c r="P324" s="12">
        <v>0</v>
      </c>
      <c r="Q324" s="12">
        <v>7</v>
      </c>
      <c r="R324" s="12">
        <v>0</v>
      </c>
      <c r="S324" s="12">
        <v>8</v>
      </c>
      <c r="T324" s="11">
        <v>21.92</v>
      </c>
      <c r="U324" s="53">
        <v>63</v>
      </c>
      <c r="V324" s="54">
        <v>69.849999999999994</v>
      </c>
    </row>
    <row r="325" spans="1:22" x14ac:dyDescent="0.25">
      <c r="A325" s="13" t="s">
        <v>659</v>
      </c>
      <c r="B325" s="13" t="s">
        <v>660</v>
      </c>
      <c r="C325" s="12">
        <v>0</v>
      </c>
      <c r="D325" s="12">
        <v>11</v>
      </c>
      <c r="E325" s="12">
        <v>11</v>
      </c>
      <c r="F325" s="11">
        <v>7.92</v>
      </c>
      <c r="G325" s="12">
        <v>0</v>
      </c>
      <c r="H325" s="12">
        <v>0</v>
      </c>
      <c r="I325" s="12">
        <v>0</v>
      </c>
      <c r="J325" s="12">
        <v>8</v>
      </c>
      <c r="K325" s="12">
        <v>0</v>
      </c>
      <c r="L325" s="12">
        <v>8</v>
      </c>
      <c r="M325" s="11">
        <v>9.68</v>
      </c>
      <c r="N325" s="12">
        <v>0</v>
      </c>
      <c r="O325" s="12">
        <v>0</v>
      </c>
      <c r="P325" s="12">
        <v>0</v>
      </c>
      <c r="Q325" s="12">
        <v>3</v>
      </c>
      <c r="R325" s="12">
        <v>0</v>
      </c>
      <c r="S325" s="12">
        <v>3</v>
      </c>
      <c r="T325" s="11">
        <v>8.2200000000000006</v>
      </c>
      <c r="U325" s="53">
        <v>22</v>
      </c>
      <c r="V325" s="54">
        <v>25.82</v>
      </c>
    </row>
    <row r="326" spans="1:22" x14ac:dyDescent="0.25">
      <c r="A326" s="29" t="s">
        <v>661</v>
      </c>
      <c r="B326" s="29" t="s">
        <v>662</v>
      </c>
      <c r="C326" s="28">
        <v>0</v>
      </c>
      <c r="D326" s="28">
        <v>67</v>
      </c>
      <c r="E326" s="28">
        <v>67</v>
      </c>
      <c r="F326" s="27">
        <v>48.239999999999995</v>
      </c>
      <c r="G326" s="28">
        <v>1</v>
      </c>
      <c r="H326" s="28">
        <v>2</v>
      </c>
      <c r="I326" s="28">
        <v>3</v>
      </c>
      <c r="J326" s="28">
        <v>25</v>
      </c>
      <c r="K326" s="28">
        <v>0</v>
      </c>
      <c r="L326" s="28">
        <v>31</v>
      </c>
      <c r="M326" s="27">
        <v>35.709999999999994</v>
      </c>
      <c r="N326" s="28">
        <v>0</v>
      </c>
      <c r="O326" s="28">
        <v>0</v>
      </c>
      <c r="P326" s="28">
        <v>0</v>
      </c>
      <c r="Q326" s="28">
        <v>6</v>
      </c>
      <c r="R326" s="28">
        <v>0</v>
      </c>
      <c r="S326" s="28">
        <v>6</v>
      </c>
      <c r="T326" s="27">
        <v>16.440000000000001</v>
      </c>
      <c r="U326" s="25">
        <v>104</v>
      </c>
      <c r="V326" s="24">
        <v>100.38999999999999</v>
      </c>
    </row>
    <row r="327" spans="1:22" x14ac:dyDescent="0.25">
      <c r="A327" s="29" t="s">
        <v>663</v>
      </c>
      <c r="B327" s="29" t="s">
        <v>664</v>
      </c>
      <c r="C327" s="28">
        <v>1</v>
      </c>
      <c r="D327" s="28">
        <v>44</v>
      </c>
      <c r="E327" s="28">
        <v>45</v>
      </c>
      <c r="F327" s="27">
        <v>32.4</v>
      </c>
      <c r="G327" s="28">
        <v>0</v>
      </c>
      <c r="H327" s="28">
        <v>8</v>
      </c>
      <c r="I327" s="28">
        <v>1</v>
      </c>
      <c r="J327" s="28">
        <v>15</v>
      </c>
      <c r="K327" s="28">
        <v>0</v>
      </c>
      <c r="L327" s="28">
        <v>24</v>
      </c>
      <c r="M327" s="27">
        <v>28.439999999999998</v>
      </c>
      <c r="N327" s="28">
        <v>0</v>
      </c>
      <c r="O327" s="28">
        <v>4</v>
      </c>
      <c r="P327" s="28">
        <v>0</v>
      </c>
      <c r="Q327" s="28">
        <v>3</v>
      </c>
      <c r="R327" s="28">
        <v>0</v>
      </c>
      <c r="S327" s="28">
        <v>7</v>
      </c>
      <c r="T327" s="27">
        <v>19.18</v>
      </c>
      <c r="U327" s="25">
        <v>76</v>
      </c>
      <c r="V327" s="26">
        <v>80.02</v>
      </c>
    </row>
    <row r="328" spans="1:22" x14ac:dyDescent="0.25">
      <c r="A328" s="29" t="s">
        <v>665</v>
      </c>
      <c r="B328" s="29" t="s">
        <v>666</v>
      </c>
      <c r="C328" s="28">
        <v>0</v>
      </c>
      <c r="D328" s="28">
        <v>19</v>
      </c>
      <c r="E328" s="28">
        <v>19</v>
      </c>
      <c r="F328" s="27">
        <v>13.68</v>
      </c>
      <c r="G328" s="28">
        <v>0</v>
      </c>
      <c r="H328" s="28">
        <v>1</v>
      </c>
      <c r="I328" s="28">
        <v>0</v>
      </c>
      <c r="J328" s="28">
        <v>7</v>
      </c>
      <c r="K328" s="28">
        <v>0</v>
      </c>
      <c r="L328" s="28">
        <v>8</v>
      </c>
      <c r="M328" s="27">
        <v>9.68</v>
      </c>
      <c r="N328" s="28">
        <v>0</v>
      </c>
      <c r="O328" s="28">
        <v>0</v>
      </c>
      <c r="P328" s="28">
        <v>0</v>
      </c>
      <c r="Q328" s="28">
        <v>1</v>
      </c>
      <c r="R328" s="28">
        <v>0</v>
      </c>
      <c r="S328" s="28">
        <v>1</v>
      </c>
      <c r="T328" s="27">
        <v>2.74</v>
      </c>
      <c r="U328" s="25">
        <v>28</v>
      </c>
      <c r="V328" s="24">
        <v>26.1</v>
      </c>
    </row>
    <row r="329" spans="1:22" x14ac:dyDescent="0.25">
      <c r="A329" s="13" t="s">
        <v>667</v>
      </c>
      <c r="B329" s="13" t="s">
        <v>668</v>
      </c>
      <c r="C329" s="12">
        <v>0</v>
      </c>
      <c r="D329" s="12">
        <v>101</v>
      </c>
      <c r="E329" s="12">
        <v>101</v>
      </c>
      <c r="F329" s="11">
        <v>72.72</v>
      </c>
      <c r="G329" s="12">
        <v>0</v>
      </c>
      <c r="H329" s="12">
        <v>0</v>
      </c>
      <c r="I329" s="12">
        <v>2</v>
      </c>
      <c r="J329" s="12">
        <v>48</v>
      </c>
      <c r="K329" s="12">
        <v>0</v>
      </c>
      <c r="L329" s="12">
        <v>50</v>
      </c>
      <c r="M329" s="11">
        <v>59.3</v>
      </c>
      <c r="N329" s="12">
        <v>0</v>
      </c>
      <c r="O329" s="12">
        <v>0</v>
      </c>
      <c r="P329" s="12">
        <v>2</v>
      </c>
      <c r="Q329" s="12">
        <v>21</v>
      </c>
      <c r="R329" s="12">
        <v>0</v>
      </c>
      <c r="S329" s="12">
        <v>23</v>
      </c>
      <c r="T329" s="11">
        <v>60.280000000000008</v>
      </c>
      <c r="U329" s="53">
        <v>174</v>
      </c>
      <c r="V329" s="54">
        <v>192.3</v>
      </c>
    </row>
    <row r="330" spans="1:22" x14ac:dyDescent="0.25">
      <c r="A330" s="29" t="s">
        <v>669</v>
      </c>
      <c r="B330" s="29" t="s">
        <v>670</v>
      </c>
      <c r="C330" s="28">
        <v>0</v>
      </c>
      <c r="D330" s="28">
        <v>46</v>
      </c>
      <c r="E330" s="28">
        <v>46</v>
      </c>
      <c r="F330" s="27">
        <v>33.119999999999997</v>
      </c>
      <c r="G330" s="28">
        <v>0</v>
      </c>
      <c r="H330" s="28">
        <v>4</v>
      </c>
      <c r="I330" s="28">
        <v>1</v>
      </c>
      <c r="J330" s="28">
        <v>8</v>
      </c>
      <c r="K330" s="28">
        <v>0</v>
      </c>
      <c r="L330" s="28">
        <v>13</v>
      </c>
      <c r="M330" s="27">
        <v>15.129999999999999</v>
      </c>
      <c r="N330" s="28">
        <v>0</v>
      </c>
      <c r="O330" s="28">
        <v>1</v>
      </c>
      <c r="P330" s="28">
        <v>0</v>
      </c>
      <c r="Q330" s="28">
        <v>0</v>
      </c>
      <c r="R330" s="28">
        <v>0</v>
      </c>
      <c r="S330" s="28">
        <v>1</v>
      </c>
      <c r="T330" s="27">
        <v>2.74</v>
      </c>
      <c r="U330" s="25">
        <v>60</v>
      </c>
      <c r="V330" s="24">
        <v>50.989999999999995</v>
      </c>
    </row>
    <row r="331" spans="1:22" x14ac:dyDescent="0.25">
      <c r="A331" s="13" t="s">
        <v>671</v>
      </c>
      <c r="B331" s="13" t="s">
        <v>672</v>
      </c>
      <c r="C331" s="12">
        <v>0</v>
      </c>
      <c r="D331" s="12">
        <v>42</v>
      </c>
      <c r="E331" s="12">
        <v>42</v>
      </c>
      <c r="F331" s="11">
        <v>30.24</v>
      </c>
      <c r="G331" s="12">
        <v>0</v>
      </c>
      <c r="H331" s="12">
        <v>0</v>
      </c>
      <c r="I331" s="12">
        <v>0</v>
      </c>
      <c r="J331" s="12">
        <v>13</v>
      </c>
      <c r="K331" s="12">
        <v>0</v>
      </c>
      <c r="L331" s="12">
        <v>13</v>
      </c>
      <c r="M331" s="11">
        <v>15.73</v>
      </c>
      <c r="N331" s="12">
        <v>0</v>
      </c>
      <c r="O331" s="12">
        <v>0</v>
      </c>
      <c r="P331" s="12">
        <v>2</v>
      </c>
      <c r="Q331" s="12">
        <v>12</v>
      </c>
      <c r="R331" s="12">
        <v>0</v>
      </c>
      <c r="S331" s="12">
        <v>14</v>
      </c>
      <c r="T331" s="11">
        <v>35.620000000000005</v>
      </c>
      <c r="U331" s="53">
        <v>69</v>
      </c>
      <c r="V331" s="54">
        <v>81.59</v>
      </c>
    </row>
    <row r="332" spans="1:22" ht="13.8" thickBot="1" x14ac:dyDescent="0.3">
      <c r="A332" s="55" t="s">
        <v>673</v>
      </c>
      <c r="B332" s="55" t="s">
        <v>674</v>
      </c>
      <c r="C332" s="56">
        <v>1</v>
      </c>
      <c r="D332" s="56">
        <v>45</v>
      </c>
      <c r="E332" s="56">
        <v>46</v>
      </c>
      <c r="F332" s="11">
        <v>33.119999999999997</v>
      </c>
      <c r="G332" s="56">
        <v>1</v>
      </c>
      <c r="H332" s="56">
        <v>2</v>
      </c>
      <c r="I332" s="56">
        <v>1</v>
      </c>
      <c r="J332" s="56">
        <v>25</v>
      </c>
      <c r="K332" s="56">
        <v>0</v>
      </c>
      <c r="L332" s="56">
        <v>29</v>
      </c>
      <c r="M332" s="11">
        <v>34.489999999999995</v>
      </c>
      <c r="N332" s="56">
        <v>0</v>
      </c>
      <c r="O332" s="56">
        <v>2</v>
      </c>
      <c r="P332" s="56">
        <v>1</v>
      </c>
      <c r="Q332" s="56">
        <v>9</v>
      </c>
      <c r="R332" s="56">
        <v>0</v>
      </c>
      <c r="S332" s="56">
        <v>12</v>
      </c>
      <c r="T332" s="11">
        <v>31.51</v>
      </c>
      <c r="U332" s="57">
        <v>87</v>
      </c>
      <c r="V332" s="58">
        <v>99.12</v>
      </c>
    </row>
    <row r="333" spans="1:22" ht="13.8" thickBot="1" x14ac:dyDescent="0.3">
      <c r="A333" s="61"/>
      <c r="B333" s="62" t="s">
        <v>720</v>
      </c>
      <c r="C333" s="63">
        <f t="shared" ref="C333:V333" si="0">SUM(C6:C332)</f>
        <v>160</v>
      </c>
      <c r="D333" s="63">
        <f t="shared" si="0"/>
        <v>36297</v>
      </c>
      <c r="E333" s="63">
        <f t="shared" si="0"/>
        <v>36457</v>
      </c>
      <c r="F333" s="63">
        <f t="shared" si="0"/>
        <v>26249.040000000023</v>
      </c>
      <c r="G333" s="63">
        <f t="shared" si="0"/>
        <v>44</v>
      </c>
      <c r="H333" s="63">
        <f t="shared" si="0"/>
        <v>736</v>
      </c>
      <c r="I333" s="63">
        <f t="shared" si="0"/>
        <v>1175</v>
      </c>
      <c r="J333" s="63">
        <f t="shared" si="0"/>
        <v>14393</v>
      </c>
      <c r="K333" s="63">
        <f t="shared" si="0"/>
        <v>4</v>
      </c>
      <c r="L333" s="63">
        <f t="shared" si="0"/>
        <v>16352</v>
      </c>
      <c r="M333" s="63">
        <f t="shared" si="0"/>
        <v>19078.520000000011</v>
      </c>
      <c r="N333" s="63">
        <f t="shared" si="0"/>
        <v>24</v>
      </c>
      <c r="O333" s="63">
        <f t="shared" si="0"/>
        <v>336</v>
      </c>
      <c r="P333" s="63">
        <f t="shared" si="0"/>
        <v>594</v>
      </c>
      <c r="Q333" s="63">
        <f t="shared" si="0"/>
        <v>7426</v>
      </c>
      <c r="R333" s="63">
        <f t="shared" si="0"/>
        <v>4</v>
      </c>
      <c r="S333" s="63">
        <f t="shared" si="0"/>
        <v>8384</v>
      </c>
      <c r="T333" s="63">
        <f t="shared" si="0"/>
        <v>22152.899999999994</v>
      </c>
      <c r="U333" s="63">
        <f t="shared" si="0"/>
        <v>61194</v>
      </c>
      <c r="V333" s="63">
        <f t="shared" si="0"/>
        <v>67480.459999999977</v>
      </c>
    </row>
    <row r="334" spans="1:22" ht="13.8" thickTop="1" x14ac:dyDescent="0.25">
      <c r="U334" s="64">
        <v>61195</v>
      </c>
      <c r="V334" s="64">
        <v>67482.390000000014</v>
      </c>
    </row>
    <row r="335" spans="1:22" x14ac:dyDescent="0.25">
      <c r="B335" s="65" t="s">
        <v>721</v>
      </c>
      <c r="U335" s="52">
        <v>60342</v>
      </c>
      <c r="V335" s="52">
        <v>66798.25</v>
      </c>
    </row>
    <row r="336" spans="1:22" x14ac:dyDescent="0.25">
      <c r="U336" s="66"/>
      <c r="V336" s="66"/>
    </row>
    <row r="337" spans="2:22" x14ac:dyDescent="0.25">
      <c r="B337" s="35" t="s">
        <v>722</v>
      </c>
      <c r="U337" s="34">
        <v>852</v>
      </c>
      <c r="V337" s="34">
        <v>682.93000000000757</v>
      </c>
    </row>
    <row r="338" spans="2:22" x14ac:dyDescent="0.25">
      <c r="B338" s="67" t="s">
        <v>723</v>
      </c>
      <c r="U338" s="68">
        <v>1.4119518743163965E-2</v>
      </c>
      <c r="V338" s="68">
        <v>1.0223770832319823E-2</v>
      </c>
    </row>
  </sheetData>
  <sortState ref="A6:V335">
    <sortCondition ref="A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Roederer, Bill [IDOE]</dc:creator>
  <cp:lastModifiedBy>Roederer, Bill [IDOE]</cp:lastModifiedBy>
  <dcterms:created xsi:type="dcterms:W3CDTF">2022-05-24T13:57:05Z</dcterms:created>
  <dcterms:modified xsi:type="dcterms:W3CDTF">2022-08-17T15:47:43Z</dcterms:modified>
</cp:coreProperties>
</file>