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S:\School Finance Team\SBRC\Dropout Prevention\"/>
    </mc:Choice>
  </mc:AlternateContent>
  <xr:revisionPtr revIDLastSave="0" documentId="13_ncr:1_{5651B6E3-A73A-46BF-A29F-F5CF8B602A6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022-23 Dropout" sheetId="2" r:id="rId1"/>
    <sheet name="FY17 SBRC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D10" i="2" s="1"/>
  <c r="E11" i="2"/>
  <c r="E12" i="2"/>
  <c r="E13" i="2"/>
  <c r="E14" i="2"/>
  <c r="E15" i="2"/>
  <c r="E16" i="2"/>
  <c r="E17" i="2"/>
  <c r="E18" i="2"/>
  <c r="D18" i="2" s="1"/>
  <c r="E19" i="2"/>
  <c r="E20" i="2"/>
  <c r="E21" i="2"/>
  <c r="E22" i="2"/>
  <c r="E23" i="2"/>
  <c r="E24" i="2"/>
  <c r="E25" i="2"/>
  <c r="E26" i="2"/>
  <c r="D26" i="2" s="1"/>
  <c r="E27" i="2"/>
  <c r="E28" i="2"/>
  <c r="E29" i="2"/>
  <c r="E30" i="2"/>
  <c r="E31" i="2"/>
  <c r="E32" i="2"/>
  <c r="E33" i="2"/>
  <c r="E34" i="2"/>
  <c r="D34" i="2" s="1"/>
  <c r="E35" i="2"/>
  <c r="E36" i="2"/>
  <c r="E37" i="2"/>
  <c r="E38" i="2"/>
  <c r="E39" i="2"/>
  <c r="E40" i="2"/>
  <c r="E41" i="2"/>
  <c r="E42" i="2"/>
  <c r="D42" i="2" s="1"/>
  <c r="E43" i="2"/>
  <c r="E44" i="2"/>
  <c r="E45" i="2"/>
  <c r="E46" i="2"/>
  <c r="E47" i="2"/>
  <c r="E48" i="2"/>
  <c r="E49" i="2"/>
  <c r="E50" i="2"/>
  <c r="D50" i="2" s="1"/>
  <c r="E51" i="2"/>
  <c r="E52" i="2"/>
  <c r="E53" i="2"/>
  <c r="E54" i="2"/>
  <c r="E55" i="2"/>
  <c r="E56" i="2"/>
  <c r="E57" i="2"/>
  <c r="E58" i="2"/>
  <c r="D58" i="2" s="1"/>
  <c r="E59" i="2"/>
  <c r="E60" i="2"/>
  <c r="E61" i="2"/>
  <c r="E62" i="2"/>
  <c r="E63" i="2"/>
  <c r="E64" i="2"/>
  <c r="E65" i="2"/>
  <c r="E66" i="2"/>
  <c r="D66" i="2" s="1"/>
  <c r="E67" i="2"/>
  <c r="E68" i="2"/>
  <c r="E69" i="2"/>
  <c r="E70" i="2"/>
  <c r="E71" i="2"/>
  <c r="E72" i="2"/>
  <c r="E73" i="2"/>
  <c r="E74" i="2"/>
  <c r="D74" i="2" s="1"/>
  <c r="E75" i="2"/>
  <c r="E76" i="2"/>
  <c r="E77" i="2"/>
  <c r="E78" i="2"/>
  <c r="E79" i="2"/>
  <c r="E80" i="2"/>
  <c r="E81" i="2"/>
  <c r="E82" i="2"/>
  <c r="D82" i="2" s="1"/>
  <c r="E83" i="2"/>
  <c r="E84" i="2"/>
  <c r="E85" i="2"/>
  <c r="E86" i="2"/>
  <c r="E87" i="2"/>
  <c r="E88" i="2"/>
  <c r="E89" i="2"/>
  <c r="E90" i="2"/>
  <c r="D90" i="2" s="1"/>
  <c r="E91" i="2"/>
  <c r="E92" i="2"/>
  <c r="E93" i="2"/>
  <c r="E94" i="2"/>
  <c r="E95" i="2"/>
  <c r="E96" i="2"/>
  <c r="E97" i="2"/>
  <c r="E98" i="2"/>
  <c r="D98" i="2" s="1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D178" i="2" s="1"/>
  <c r="E179" i="2"/>
  <c r="E180" i="2"/>
  <c r="E181" i="2"/>
  <c r="E182" i="2"/>
  <c r="E183" i="2"/>
  <c r="E184" i="2"/>
  <c r="E185" i="2"/>
  <c r="E186" i="2"/>
  <c r="D186" i="2" s="1"/>
  <c r="E187" i="2"/>
  <c r="E188" i="2"/>
  <c r="E189" i="2"/>
  <c r="E190" i="2"/>
  <c r="E191" i="2"/>
  <c r="E192" i="2"/>
  <c r="E193" i="2"/>
  <c r="E194" i="2"/>
  <c r="D194" i="2" s="1"/>
  <c r="E195" i="2"/>
  <c r="E196" i="2"/>
  <c r="E197" i="2"/>
  <c r="E198" i="2"/>
  <c r="E199" i="2"/>
  <c r="E200" i="2"/>
  <c r="E201" i="2"/>
  <c r="E202" i="2"/>
  <c r="D202" i="2" s="1"/>
  <c r="E203" i="2"/>
  <c r="E204" i="2"/>
  <c r="E205" i="2"/>
  <c r="E206" i="2"/>
  <c r="E207" i="2"/>
  <c r="E208" i="2"/>
  <c r="E209" i="2"/>
  <c r="E210" i="2"/>
  <c r="D210" i="2" s="1"/>
  <c r="E211" i="2"/>
  <c r="D211" i="2" s="1"/>
  <c r="E212" i="2"/>
  <c r="E213" i="2"/>
  <c r="E214" i="2"/>
  <c r="E215" i="2"/>
  <c r="E216" i="2"/>
  <c r="E217" i="2"/>
  <c r="E218" i="2"/>
  <c r="D218" i="2" s="1"/>
  <c r="E219" i="2"/>
  <c r="D219" i="2" s="1"/>
  <c r="E220" i="2"/>
  <c r="E221" i="2"/>
  <c r="E222" i="2"/>
  <c r="E223" i="2"/>
  <c r="E224" i="2"/>
  <c r="E225" i="2"/>
  <c r="E226" i="2"/>
  <c r="D226" i="2" s="1"/>
  <c r="E227" i="2"/>
  <c r="D227" i="2" s="1"/>
  <c r="E228" i="2"/>
  <c r="E229" i="2"/>
  <c r="E230" i="2"/>
  <c r="E231" i="2"/>
  <c r="E232" i="2"/>
  <c r="E233" i="2"/>
  <c r="E234" i="2"/>
  <c r="D234" i="2" s="1"/>
  <c r="E235" i="2"/>
  <c r="D235" i="2" s="1"/>
  <c r="E236" i="2"/>
  <c r="E237" i="2"/>
  <c r="E238" i="2"/>
  <c r="E239" i="2"/>
  <c r="E240" i="2"/>
  <c r="E241" i="2"/>
  <c r="E242" i="2"/>
  <c r="D242" i="2" s="1"/>
  <c r="E243" i="2"/>
  <c r="D243" i="2" s="1"/>
  <c r="E244" i="2"/>
  <c r="E245" i="2"/>
  <c r="E246" i="2"/>
  <c r="E247" i="2"/>
  <c r="E248" i="2"/>
  <c r="E249" i="2"/>
  <c r="E250" i="2"/>
  <c r="D250" i="2" s="1"/>
  <c r="E251" i="2"/>
  <c r="D251" i="2" s="1"/>
  <c r="E252" i="2"/>
  <c r="E253" i="2"/>
  <c r="E254" i="2"/>
  <c r="E255" i="2"/>
  <c r="E256" i="2"/>
  <c r="E257" i="2"/>
  <c r="E258" i="2"/>
  <c r="D258" i="2" s="1"/>
  <c r="E259" i="2"/>
  <c r="E260" i="2"/>
  <c r="E261" i="2"/>
  <c r="E262" i="2"/>
  <c r="E263" i="2"/>
  <c r="E264" i="2"/>
  <c r="E265" i="2"/>
  <c r="E266" i="2"/>
  <c r="D266" i="2" s="1"/>
  <c r="E267" i="2"/>
  <c r="E268" i="2"/>
  <c r="E269" i="2"/>
  <c r="E270" i="2"/>
  <c r="E271" i="2"/>
  <c r="E272" i="2"/>
  <c r="E273" i="2"/>
  <c r="E274" i="2"/>
  <c r="D274" i="2" s="1"/>
  <c r="E275" i="2"/>
  <c r="E276" i="2"/>
  <c r="E277" i="2"/>
  <c r="E278" i="2"/>
  <c r="E279" i="2"/>
  <c r="E280" i="2"/>
  <c r="E281" i="2"/>
  <c r="E282" i="2"/>
  <c r="D282" i="2" s="1"/>
  <c r="E283" i="2"/>
  <c r="E284" i="2"/>
  <c r="E285" i="2"/>
  <c r="E286" i="2"/>
  <c r="E287" i="2"/>
  <c r="E288" i="2"/>
  <c r="E289" i="2"/>
  <c r="E290" i="2"/>
  <c r="D290" i="2" s="1"/>
  <c r="E291" i="2"/>
  <c r="D291" i="2" s="1"/>
  <c r="E292" i="2"/>
  <c r="E293" i="2"/>
  <c r="E294" i="2"/>
  <c r="E295" i="2"/>
  <c r="E296" i="2"/>
  <c r="E297" i="2"/>
  <c r="E298" i="2"/>
  <c r="E299" i="2"/>
  <c r="D299" i="2" s="1"/>
  <c r="E300" i="2"/>
  <c r="E301" i="2"/>
  <c r="E302" i="2"/>
  <c r="E303" i="2"/>
  <c r="E304" i="2"/>
  <c r="E305" i="2"/>
  <c r="E306" i="2"/>
  <c r="D306" i="2" s="1"/>
  <c r="E307" i="2"/>
  <c r="D307" i="2" s="1"/>
  <c r="E308" i="2"/>
  <c r="E309" i="2"/>
  <c r="E310" i="2"/>
  <c r="E311" i="2"/>
  <c r="D311" i="2" s="1"/>
  <c r="E312" i="2"/>
  <c r="E313" i="2"/>
  <c r="E314" i="2"/>
  <c r="D314" i="2" s="1"/>
  <c r="E315" i="2"/>
  <c r="E316" i="2"/>
  <c r="E317" i="2"/>
  <c r="E318" i="2"/>
  <c r="E319" i="2"/>
  <c r="D319" i="2" s="1"/>
  <c r="E320" i="2"/>
  <c r="E321" i="2"/>
  <c r="E322" i="2"/>
  <c r="D322" i="2" s="1"/>
  <c r="E323" i="2"/>
  <c r="D323" i="2" s="1"/>
  <c r="E324" i="2"/>
  <c r="E325" i="2"/>
  <c r="E326" i="2"/>
  <c r="E327" i="2"/>
  <c r="D327" i="2" s="1"/>
  <c r="E328" i="2"/>
  <c r="D312" i="2"/>
  <c r="D313" i="2"/>
  <c r="D316" i="2"/>
  <c r="D317" i="2"/>
  <c r="D320" i="2"/>
  <c r="D321" i="2"/>
  <c r="D324" i="2"/>
  <c r="D325" i="2"/>
  <c r="D328" i="2"/>
  <c r="E329" i="2"/>
  <c r="D329" i="2" s="1"/>
  <c r="D310" i="2"/>
  <c r="D289" i="2"/>
  <c r="D76" i="2"/>
  <c r="C330" i="2"/>
  <c r="D4" i="2"/>
  <c r="D5" i="2"/>
  <c r="D6" i="2"/>
  <c r="D7" i="2"/>
  <c r="D8" i="2"/>
  <c r="D9" i="2"/>
  <c r="D11" i="2"/>
  <c r="D12" i="2"/>
  <c r="D13" i="2"/>
  <c r="D14" i="2"/>
  <c r="D15" i="2"/>
  <c r="D16" i="2"/>
  <c r="D17" i="2"/>
  <c r="D19" i="2"/>
  <c r="D20" i="2"/>
  <c r="D21" i="2"/>
  <c r="D22" i="2"/>
  <c r="D23" i="2"/>
  <c r="D24" i="2"/>
  <c r="D25" i="2"/>
  <c r="D27" i="2"/>
  <c r="D28" i="2"/>
  <c r="D29" i="2"/>
  <c r="D30" i="2"/>
  <c r="D31" i="2"/>
  <c r="D33" i="2"/>
  <c r="D35" i="2"/>
  <c r="D36" i="2"/>
  <c r="D37" i="2"/>
  <c r="D38" i="2"/>
  <c r="D39" i="2"/>
  <c r="D40" i="2"/>
  <c r="D41" i="2"/>
  <c r="D43" i="2"/>
  <c r="D44" i="2"/>
  <c r="D45" i="2"/>
  <c r="D46" i="2"/>
  <c r="D47" i="2"/>
  <c r="D48" i="2"/>
  <c r="D49" i="2"/>
  <c r="D51" i="2"/>
  <c r="D52" i="2"/>
  <c r="D53" i="2"/>
  <c r="D54" i="2"/>
  <c r="D55" i="2"/>
  <c r="D56" i="2"/>
  <c r="D57" i="2"/>
  <c r="D59" i="2"/>
  <c r="D60" i="2"/>
  <c r="D61" i="2"/>
  <c r="D62" i="2"/>
  <c r="D63" i="2"/>
  <c r="D64" i="2"/>
  <c r="D65" i="2"/>
  <c r="D67" i="2"/>
  <c r="D68" i="2"/>
  <c r="D69" i="2"/>
  <c r="D70" i="2"/>
  <c r="D71" i="2"/>
  <c r="D72" i="2"/>
  <c r="D73" i="2"/>
  <c r="D75" i="2"/>
  <c r="D77" i="2"/>
  <c r="D78" i="2"/>
  <c r="D79" i="2"/>
  <c r="D80" i="2"/>
  <c r="D81" i="2"/>
  <c r="D83" i="2"/>
  <c r="D84" i="2"/>
  <c r="D85" i="2"/>
  <c r="D87" i="2"/>
  <c r="D88" i="2"/>
  <c r="D89" i="2"/>
  <c r="D91" i="2"/>
  <c r="D92" i="2"/>
  <c r="D93" i="2"/>
  <c r="D94" i="2"/>
  <c r="D95" i="2"/>
  <c r="D96" i="2"/>
  <c r="D97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3" i="2"/>
  <c r="D174" i="2"/>
  <c r="D175" i="2"/>
  <c r="D176" i="2"/>
  <c r="D177" i="2"/>
  <c r="D179" i="2"/>
  <c r="D180" i="2"/>
  <c r="D181" i="2"/>
  <c r="D182" i="2"/>
  <c r="D183" i="2"/>
  <c r="D184" i="2"/>
  <c r="D185" i="2"/>
  <c r="D187" i="2"/>
  <c r="D188" i="2"/>
  <c r="D189" i="2"/>
  <c r="D190" i="2"/>
  <c r="D191" i="2"/>
  <c r="D192" i="2"/>
  <c r="D193" i="2"/>
  <c r="D195" i="2"/>
  <c r="D196" i="2"/>
  <c r="D198" i="2"/>
  <c r="D199" i="2"/>
  <c r="D200" i="2"/>
  <c r="D201" i="2"/>
  <c r="D203" i="2"/>
  <c r="D204" i="2"/>
  <c r="D205" i="2"/>
  <c r="D206" i="2"/>
  <c r="D208" i="2"/>
  <c r="D209" i="2"/>
  <c r="D212" i="2"/>
  <c r="D213" i="2"/>
  <c r="D214" i="2"/>
  <c r="D215" i="2"/>
  <c r="D216" i="2"/>
  <c r="D217" i="2"/>
  <c r="D220" i="2"/>
  <c r="D221" i="2"/>
  <c r="D222" i="2"/>
  <c r="D223" i="2"/>
  <c r="D224" i="2"/>
  <c r="D225" i="2"/>
  <c r="D228" i="2"/>
  <c r="D229" i="2"/>
  <c r="D230" i="2"/>
  <c r="D231" i="2"/>
  <c r="D232" i="2"/>
  <c r="D233" i="2"/>
  <c r="D236" i="2"/>
  <c r="D237" i="2"/>
  <c r="D238" i="2"/>
  <c r="D239" i="2"/>
  <c r="D240" i="2"/>
  <c r="D241" i="2"/>
  <c r="D244" i="2"/>
  <c r="D245" i="2"/>
  <c r="D246" i="2"/>
  <c r="D247" i="2"/>
  <c r="D248" i="2"/>
  <c r="D249" i="2"/>
  <c r="D252" i="2"/>
  <c r="D253" i="2"/>
  <c r="D254" i="2"/>
  <c r="D255" i="2"/>
  <c r="D256" i="2"/>
  <c r="D257" i="2"/>
  <c r="D259" i="2"/>
  <c r="D260" i="2"/>
  <c r="D261" i="2"/>
  <c r="D262" i="2"/>
  <c r="D263" i="2"/>
  <c r="D264" i="2"/>
  <c r="D265" i="2"/>
  <c r="D267" i="2"/>
  <c r="D268" i="2"/>
  <c r="D269" i="2"/>
  <c r="D270" i="2"/>
  <c r="D271" i="2"/>
  <c r="D272" i="2"/>
  <c r="D273" i="2"/>
  <c r="D275" i="2"/>
  <c r="D276" i="2"/>
  <c r="D277" i="2"/>
  <c r="D278" i="2"/>
  <c r="D279" i="2"/>
  <c r="D280" i="2"/>
  <c r="D281" i="2"/>
  <c r="D283" i="2"/>
  <c r="D284" i="2"/>
  <c r="D285" i="2"/>
  <c r="D286" i="2"/>
  <c r="D287" i="2"/>
  <c r="D288" i="2"/>
  <c r="D292" i="2"/>
  <c r="D293" i="2"/>
  <c r="D294" i="2"/>
  <c r="D295" i="2"/>
  <c r="D296" i="2"/>
  <c r="D297" i="2"/>
  <c r="D300" i="2"/>
  <c r="D301" i="2"/>
  <c r="D302" i="2"/>
  <c r="D303" i="2"/>
  <c r="D304" i="2"/>
  <c r="D305" i="2"/>
  <c r="D308" i="2"/>
  <c r="D309" i="2"/>
  <c r="D315" i="2"/>
  <c r="D318" i="2"/>
  <c r="D326" i="2"/>
  <c r="D3" i="2"/>
  <c r="D330" i="2" l="1"/>
  <c r="E330" i="2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4" i="3"/>
  <c r="U337" i="3"/>
  <c r="T337" i="3"/>
  <c r="S337" i="3"/>
  <c r="R337" i="3"/>
  <c r="Q337" i="3"/>
  <c r="P337" i="3"/>
  <c r="O337" i="3"/>
  <c r="N337" i="3"/>
  <c r="M337" i="3"/>
  <c r="L337" i="3"/>
  <c r="K337" i="3"/>
  <c r="J337" i="3"/>
  <c r="I337" i="3"/>
  <c r="H337" i="3"/>
  <c r="G337" i="3"/>
  <c r="E337" i="3"/>
</calcChain>
</file>

<file path=xl/sharedStrings.xml><?xml version="1.0" encoding="utf-8"?>
<sst xmlns="http://schemas.openxmlformats.org/spreadsheetml/2006/main" count="1691" uniqueCount="1030">
  <si>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</si>
  <si>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</si>
  <si>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</si>
  <si>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</si>
  <si>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</si>
  <si>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</si>
  <si>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</si>
  <si>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</si>
  <si>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</si>
  <si>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</si>
  <si>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ALTA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</si>
  <si>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</si>
  <si>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</si>
  <si>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</si>
  <si>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</si>
  <si>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</si>
  <si>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</si>
  <si>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</si>
  <si>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</si>
  <si>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AURELIA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</si>
  <si>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</si>
  <si>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</si>
  <si>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</si>
  <si>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</si>
  <si>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</si>
  <si>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</si>
  <si>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</si>
  <si>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</si>
  <si>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</si>
  <si>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</si>
  <si>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</si>
  <si>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</si>
  <si>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</si>
  <si>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</si>
  <si>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</si>
  <si>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</si>
  <si>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</si>
  <si>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</si>
  <si>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</si>
  <si>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</si>
  <si>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</si>
  <si>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</si>
  <si>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</si>
  <si>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</si>
  <si>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</si>
  <si>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</si>
  <si>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</si>
  <si>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</si>
  <si>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</si>
  <si>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</si>
  <si>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</si>
  <si>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</si>
  <si>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</si>
  <si>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</si>
  <si>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</si>
  <si>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</si>
  <si>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</si>
  <si>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</si>
  <si>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</si>
  <si>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</si>
  <si>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</si>
  <si>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</si>
  <si>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</si>
  <si>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</si>
  <si>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</si>
  <si>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</si>
  <si>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</si>
  <si>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</si>
  <si>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</si>
  <si>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</si>
  <si>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</si>
  <si>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</si>
  <si>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</si>
  <si>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</si>
  <si>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</si>
  <si>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</si>
  <si>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</si>
  <si>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</si>
  <si>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</si>
  <si>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</si>
  <si>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</si>
  <si>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</si>
  <si>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</si>
  <si>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</si>
  <si>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</si>
  <si>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</si>
  <si>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</si>
  <si>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</si>
  <si>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</si>
  <si>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</si>
  <si>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</si>
  <si>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</si>
  <si>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</si>
  <si>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</si>
  <si>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</si>
  <si>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</si>
  <si>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</si>
  <si>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</si>
  <si>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</si>
  <si>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</si>
  <si>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</si>
  <si>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</si>
  <si>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</si>
  <si>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</si>
  <si>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</si>
  <si>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</si>
  <si>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</si>
  <si>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</si>
  <si>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</si>
  <si>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</si>
  <si>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</si>
  <si>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</si>
  <si>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</si>
  <si>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</si>
  <si>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</si>
  <si>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</si>
  <si>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</si>
  <si>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</si>
  <si>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</si>
  <si>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</si>
  <si>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</si>
  <si>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</si>
  <si>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</si>
  <si>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</si>
  <si>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</si>
  <si>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</si>
  <si>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</si>
  <si>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</si>
  <si>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</si>
  <si>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</si>
  <si>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</si>
  <si>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</si>
  <si>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</si>
  <si>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</si>
  <si>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</si>
  <si>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</si>
  <si>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</si>
  <si>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</si>
  <si>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</si>
  <si>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</si>
  <si>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</si>
  <si>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</si>
  <si>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</si>
  <si>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</si>
  <si>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</si>
  <si>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</si>
  <si>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</si>
  <si>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</si>
  <si>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</si>
  <si>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</si>
  <si>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</si>
  <si>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</si>
  <si>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</si>
  <si>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</si>
  <si>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</si>
  <si>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</si>
  <si>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</si>
  <si>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</si>
  <si>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</si>
  <si>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</si>
  <si>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</si>
  <si>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</si>
  <si>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</si>
  <si>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</si>
  <si>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</si>
  <si>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</si>
  <si>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</si>
  <si>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</si>
  <si>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</si>
  <si>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</si>
  <si>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</si>
  <si>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</si>
  <si>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</si>
  <si>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</si>
  <si>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</si>
  <si>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</si>
  <si>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</si>
  <si>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</si>
  <si>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</si>
  <si>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</si>
  <si>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</si>
  <si>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</si>
  <si>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</si>
  <si>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</si>
  <si>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</si>
  <si>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</si>
  <si>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</si>
  <si>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</si>
  <si>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</si>
  <si>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</si>
  <si>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</si>
  <si>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</si>
  <si>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</si>
  <si>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</si>
  <si>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</si>
  <si>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</si>
  <si>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</si>
  <si>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</si>
  <si>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</si>
  <si>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</si>
  <si>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</si>
  <si>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</si>
  <si>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</si>
  <si>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</si>
  <si>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</si>
  <si>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FAYETTE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</si>
  <si>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</si>
  <si>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</si>
  <si>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</si>
  <si>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</si>
  <si>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</si>
  <si>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</si>
  <si>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</si>
  <si>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</si>
  <si>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 WINNESHIEK</t>
  </si>
  <si>
    <t>NORTHEAST</t>
  </si>
  <si>
    <t>NORTHEAST HAMILTON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</si>
  <si>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</si>
  <si>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</si>
  <si>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</si>
  <si>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</si>
  <si>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</si>
  <si>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</si>
  <si>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</si>
  <si>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</si>
  <si>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</si>
  <si>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</si>
  <si>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</si>
  <si>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</si>
  <si>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</si>
  <si>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</si>
  <si>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</si>
  <si>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</si>
  <si>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</si>
  <si>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</si>
  <si>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</si>
  <si>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</si>
  <si>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</si>
  <si>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</si>
  <si>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</si>
  <si>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</si>
  <si>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</si>
  <si>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</si>
  <si>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</si>
  <si>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</si>
  <si>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</si>
  <si>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</si>
  <si>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</si>
  <si>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</si>
  <si>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</si>
  <si>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</si>
  <si>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</si>
  <si>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</si>
  <si>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</si>
  <si>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</si>
  <si>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</si>
  <si>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</si>
  <si>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</si>
  <si>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</si>
  <si>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</si>
  <si>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</si>
  <si>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</si>
  <si>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</si>
  <si>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</si>
  <si>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</si>
  <si>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</si>
  <si>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</si>
  <si>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</si>
  <si>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</si>
  <si>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</si>
  <si>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SOUTHEAST WEBSTER-GRAND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</si>
  <si>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</si>
  <si>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</si>
  <si>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</si>
  <si>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</si>
  <si>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</si>
  <si>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</si>
  <si>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</si>
  <si>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</si>
  <si>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</si>
  <si>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</si>
  <si>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</si>
  <si>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</si>
  <si>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</si>
  <si>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</si>
  <si>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</si>
  <si>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</si>
  <si>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</si>
  <si>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</si>
  <si>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</si>
  <si>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</si>
  <si>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</si>
  <si>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</si>
  <si>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 xml:space="preserve">VAN BUREN 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</si>
  <si>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</si>
  <si>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</si>
  <si>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</si>
  <si>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</si>
  <si>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</si>
  <si>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</si>
  <si>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</si>
  <si>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</si>
  <si>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</si>
  <si>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</si>
  <si>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</si>
  <si>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</si>
  <si>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</si>
  <si>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</si>
  <si>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</si>
  <si>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</si>
  <si>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</si>
  <si>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</si>
  <si>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</si>
  <si>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</si>
  <si>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</si>
  <si>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</si>
  <si>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</si>
  <si>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</si>
  <si>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</si>
  <si>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</si>
  <si>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</si>
  <si>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</si>
  <si>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</si>
  <si>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</si>
  <si>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</si>
  <si>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</si>
  <si>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</si>
  <si>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</si>
  <si>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</si>
  <si>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</si>
  <si>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</si>
  <si>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</si>
  <si>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</si>
  <si>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</si>
  <si>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</si>
  <si>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</si>
  <si>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</si>
  <si>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</si>
  <si>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</si>
  <si>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</si>
  <si>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</si>
  <si>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</si>
  <si>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</si>
  <si>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</si>
  <si>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</si>
  <si>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</si>
  <si>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</si>
  <si>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</si>
  <si>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</si>
  <si>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</si>
  <si>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</si>
  <si>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</si>
  <si>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0423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</si>
  <si>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</si>
  <si>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</si>
  <si>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</si>
  <si>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</si>
  <si>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</si>
  <si>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</si>
  <si>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</si>
  <si>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</si>
  <si>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</si>
  <si>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</si>
  <si>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</si>
  <si>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</si>
  <si>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</si>
  <si>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</si>
  <si>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</si>
  <si>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</si>
  <si>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</si>
  <si>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</si>
  <si>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</si>
  <si>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</si>
  <si>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</si>
  <si>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</si>
  <si>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</si>
  <si>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</si>
  <si>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</si>
  <si>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</si>
  <si>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</si>
  <si>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</si>
  <si>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</si>
  <si>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</si>
  <si>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</si>
  <si>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</si>
  <si>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</si>
  <si>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</si>
  <si>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</si>
  <si>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</si>
  <si>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</si>
  <si>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</si>
  <si>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</si>
  <si>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</si>
  <si>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</si>
  <si>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</si>
  <si>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</si>
  <si>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</si>
  <si>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</si>
  <si>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</si>
  <si>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</si>
  <si>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</si>
  <si>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</si>
  <si>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</si>
  <si>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</si>
  <si>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</si>
  <si>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</si>
  <si>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</si>
  <si>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</si>
  <si>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</si>
  <si>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</si>
  <si>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</si>
  <si>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</si>
  <si>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</si>
  <si>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</si>
  <si>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</si>
  <si>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</si>
  <si>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</si>
  <si>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</si>
  <si>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</si>
  <si>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</si>
  <si>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</si>
  <si>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</si>
  <si>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</si>
  <si>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</si>
  <si>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</si>
  <si>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</si>
  <si>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</si>
  <si>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</si>
  <si>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</si>
  <si>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</si>
  <si>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</si>
  <si>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</si>
  <si>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</si>
  <si>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</si>
  <si>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</si>
  <si>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</si>
  <si>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</si>
  <si>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</si>
  <si>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</si>
  <si>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</si>
  <si>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</si>
  <si>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</si>
  <si>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</si>
  <si>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</si>
  <si>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</si>
  <si>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</si>
  <si>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</si>
  <si>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</si>
  <si>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</si>
  <si>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</si>
  <si>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</si>
  <si>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</si>
  <si>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</si>
  <si>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</si>
  <si>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</si>
  <si>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</si>
  <si>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</si>
  <si>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</si>
  <si>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</si>
  <si>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</si>
  <si>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</si>
  <si>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</si>
  <si>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</si>
  <si>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2834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</si>
  <si>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</si>
  <si>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</si>
  <si>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</si>
  <si>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</si>
  <si>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</si>
  <si>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</si>
  <si>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</si>
  <si>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</si>
  <si>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</si>
  <si>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</si>
  <si>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</si>
  <si>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</si>
  <si>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</si>
  <si>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</si>
  <si>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</si>
  <si>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</si>
  <si>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</si>
  <si>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</si>
  <si>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</si>
  <si>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</si>
  <si>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</si>
  <si>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</si>
  <si>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</si>
  <si>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</si>
  <si>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</si>
  <si>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</si>
  <si>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</si>
  <si>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</si>
  <si>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</si>
  <si>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</si>
  <si>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</si>
  <si>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</si>
  <si>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</si>
  <si>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</si>
  <si>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</si>
  <si>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3897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</si>
  <si>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</si>
  <si>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</si>
  <si>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</si>
  <si>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</si>
  <si>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</si>
  <si>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</si>
  <si>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</si>
  <si>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</si>
  <si>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</si>
  <si>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</si>
  <si>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</si>
  <si>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</si>
  <si>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</si>
  <si>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</si>
  <si>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</si>
  <si>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</si>
  <si>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</si>
  <si>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</si>
  <si>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</si>
  <si>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</si>
  <si>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</si>
  <si>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</si>
  <si>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</si>
  <si>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</si>
  <si>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</si>
  <si>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</si>
  <si>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</si>
  <si>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</si>
  <si>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</si>
  <si>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</si>
  <si>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</si>
  <si>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</si>
  <si>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</si>
  <si>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</si>
  <si>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</si>
  <si>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</si>
  <si>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</si>
  <si>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</si>
  <si>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</si>
  <si>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</si>
  <si>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</si>
  <si>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</si>
  <si>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</si>
  <si>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</si>
  <si>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</si>
  <si>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</si>
  <si>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</si>
  <si>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4787</t>
  </si>
  <si>
    <t>4773</t>
  </si>
  <si>
    <t>4775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</si>
  <si>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</si>
  <si>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</si>
  <si>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</si>
  <si>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</si>
  <si>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</si>
  <si>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</si>
  <si>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</si>
  <si>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</si>
  <si>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</si>
  <si>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</si>
  <si>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</si>
  <si>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</si>
  <si>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</si>
  <si>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</si>
  <si>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</si>
  <si>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</si>
  <si>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</si>
  <si>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</si>
  <si>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</si>
  <si>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</si>
  <si>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</si>
  <si>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</si>
  <si>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</si>
  <si>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</si>
  <si>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</si>
  <si>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</si>
  <si>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</si>
  <si>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</si>
  <si>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</si>
  <si>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</si>
  <si>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</si>
  <si>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</si>
  <si>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</si>
  <si>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</si>
  <si>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</si>
  <si>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</si>
  <si>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</si>
  <si>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</si>
  <si>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</si>
  <si>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</si>
  <si>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</si>
  <si>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</si>
  <si>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</si>
  <si>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</si>
  <si>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</si>
  <si>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</si>
  <si>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</si>
  <si>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</si>
  <si>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</si>
  <si>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</si>
  <si>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</si>
  <si>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</si>
  <si>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</si>
  <si>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</si>
  <si>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</si>
  <si>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</si>
  <si>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</si>
  <si>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</si>
  <si>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</si>
  <si>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</si>
  <si>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</si>
  <si>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</si>
  <si>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</si>
  <si>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</si>
  <si>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</si>
  <si>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</si>
  <si>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</si>
  <si>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</si>
  <si>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</si>
  <si>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</si>
  <si>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</si>
  <si>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</si>
  <si>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</si>
  <si>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</si>
  <si>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</si>
  <si>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</si>
  <si>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</si>
  <si>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</si>
  <si>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</si>
  <si>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</si>
  <si>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</si>
  <si>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</si>
  <si>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</si>
  <si>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</si>
  <si>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</si>
  <si>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</si>
  <si>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</si>
  <si>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</si>
  <si>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</si>
  <si>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</si>
  <si>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</si>
  <si>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</si>
  <si>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</si>
  <si>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</si>
  <si>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</si>
  <si>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</si>
  <si>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</si>
  <si>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</si>
  <si>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</si>
  <si>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</si>
  <si>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</si>
  <si>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</si>
  <si>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</si>
  <si>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</si>
  <si>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</si>
  <si>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</si>
  <si>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</si>
  <si>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</si>
  <si>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District Number</t>
  </si>
  <si>
    <t>District Name</t>
  </si>
  <si>
    <t>Modified Supplemental Amount
 (75% of budget)</t>
  </si>
  <si>
    <t>Required Local Match from Regular Program District Cost (25%)</t>
  </si>
  <si>
    <t>Total Budget Not Including Amounts from Other Sources</t>
  </si>
  <si>
    <t>AHSTW</t>
  </si>
  <si>
    <t>1968</t>
  </si>
  <si>
    <t>5160</t>
  </si>
  <si>
    <t>5325</t>
  </si>
  <si>
    <t>5510</t>
  </si>
  <si>
    <t>6035</t>
  </si>
  <si>
    <t>6099</t>
  </si>
  <si>
    <t>6536</t>
  </si>
  <si>
    <t xml:space="preserve">FY 2018 Modified Supplemental Amounts granted by the SBRC to Date (as of 3/14/17) </t>
  </si>
  <si>
    <t>SBRC #1</t>
  </si>
  <si>
    <t>SBRC Other # 2</t>
  </si>
  <si>
    <t>TBD in Dec 2018</t>
  </si>
  <si>
    <t>Dropout Prevention</t>
  </si>
  <si>
    <t>Use of Unexpended Fund Balance for Construction</t>
  </si>
  <si>
    <t>Environmental Hazards</t>
  </si>
  <si>
    <t>Special Education Deficit for prior year errors</t>
  </si>
  <si>
    <t>Initial staffing of a new school</t>
  </si>
  <si>
    <t>Unique Need to Continue Program of Substantial Value to Students</t>
  </si>
  <si>
    <t>Furnishing and Equipping new construction</t>
  </si>
  <si>
    <t>Interfund Transfers</t>
  </si>
  <si>
    <t>CAP for NUB</t>
  </si>
  <si>
    <t>Increasing Enrollment</t>
  </si>
  <si>
    <t>Open Enroll Out not on the Previous Year's Count</t>
  </si>
  <si>
    <t>Limited English Proficient Beyond Five Years</t>
  </si>
  <si>
    <t>Total to Date</t>
  </si>
  <si>
    <t>LEP Excess Costs</t>
  </si>
  <si>
    <t>Special Education Deficit</t>
  </si>
  <si>
    <t>CENTRAL DeWitt</t>
  </si>
  <si>
    <t>N=333</t>
  </si>
  <si>
    <t>district</t>
  </si>
  <si>
    <t>9201</t>
  </si>
  <si>
    <t>9205</t>
  </si>
  <si>
    <t>9207</t>
  </si>
  <si>
    <t>9209</t>
  </si>
  <si>
    <t>9210</t>
  </si>
  <si>
    <t>9211</t>
  </si>
  <si>
    <t>9212</t>
  </si>
  <si>
    <t>9213</t>
  </si>
  <si>
    <t>9215</t>
  </si>
  <si>
    <t>2022-2023 Returning Dropout and Dropout Prevention Program</t>
  </si>
  <si>
    <t xml:space="preserve">AGWSR Comm School District </t>
  </si>
  <si>
    <t xml:space="preserve">Adair-Casey Comm School District </t>
  </si>
  <si>
    <t xml:space="preserve">Adel DeSoto Minburn Comm School District </t>
  </si>
  <si>
    <t xml:space="preserve">Akron Westfield Comm School District </t>
  </si>
  <si>
    <t xml:space="preserve">Albert City-Truesdale Comm School District </t>
  </si>
  <si>
    <t xml:space="preserve">Albia Comm School District </t>
  </si>
  <si>
    <t xml:space="preserve">Alburnett Comm School District </t>
  </si>
  <si>
    <t>Alden Comm School District</t>
  </si>
  <si>
    <t>Algona Comm School District</t>
  </si>
  <si>
    <t xml:space="preserve">Allamakee Comm School District </t>
  </si>
  <si>
    <t xml:space="preserve">North Butler Comm School District </t>
  </si>
  <si>
    <t xml:space="preserve">Alta-Aurelia Comm School District </t>
  </si>
  <si>
    <t xml:space="preserve">Ames Comm School District </t>
  </si>
  <si>
    <t xml:space="preserve">Anamosa Comm School District </t>
  </si>
  <si>
    <t xml:space="preserve">Andrew Comm School District </t>
  </si>
  <si>
    <t xml:space="preserve">Ankeny Comm School District </t>
  </si>
  <si>
    <t xml:space="preserve">Aplington-Parkersburg Comm School District </t>
  </si>
  <si>
    <t xml:space="preserve">North Union Comm School District </t>
  </si>
  <si>
    <t xml:space="preserve">Ar-We-Va Comm School District </t>
  </si>
  <si>
    <t xml:space="preserve">Atlantic Comm School District </t>
  </si>
  <si>
    <t xml:space="preserve">Audubon Comm School District </t>
  </si>
  <si>
    <t xml:space="preserve">AHSTW Comm School District </t>
  </si>
  <si>
    <t xml:space="preserve">Ballard Comm School District </t>
  </si>
  <si>
    <t xml:space="preserve">Baxter Comm School District </t>
  </si>
  <si>
    <t xml:space="preserve">BCLUW Comm School District </t>
  </si>
  <si>
    <t xml:space="preserve">Bedford Comm School District </t>
  </si>
  <si>
    <t xml:space="preserve">Belle Plaine Comm School District </t>
  </si>
  <si>
    <t xml:space="preserve">Bellevue Comm School District </t>
  </si>
  <si>
    <t xml:space="preserve">Belmond-Klemme Comm School District </t>
  </si>
  <si>
    <t>Benton Comm School District</t>
  </si>
  <si>
    <t xml:space="preserve">Bettendorf Comm School District </t>
  </si>
  <si>
    <t xml:space="preserve">Eddyville-Blakesburg- Fremont CSD </t>
  </si>
  <si>
    <t xml:space="preserve">Bondurant-Farrar Comm School District </t>
  </si>
  <si>
    <t xml:space="preserve">Boone Comm School District </t>
  </si>
  <si>
    <t xml:space="preserve">Boyden-Hull Comm School District </t>
  </si>
  <si>
    <t xml:space="preserve">West Hancock Comm School District </t>
  </si>
  <si>
    <t xml:space="preserve">Brooklyn-Guernsey-Malcom Comm School District </t>
  </si>
  <si>
    <t xml:space="preserve">North Iowa Comm School District </t>
  </si>
  <si>
    <t xml:space="preserve">Burlington Comm School District </t>
  </si>
  <si>
    <t xml:space="preserve">CAM Comm School District </t>
  </si>
  <si>
    <t xml:space="preserve">CAL Comm School District </t>
  </si>
  <si>
    <t xml:space="preserve">Calamus-Wheatland Comm School District </t>
  </si>
  <si>
    <t xml:space="preserve">Camanche Comm School District </t>
  </si>
  <si>
    <t xml:space="preserve">Cardinal Comm School District </t>
  </si>
  <si>
    <t xml:space="preserve">Carlisle Comm School District </t>
  </si>
  <si>
    <t xml:space="preserve">Carroll Comm School District </t>
  </si>
  <si>
    <t xml:space="preserve">Cedar Falls Comm School District </t>
  </si>
  <si>
    <t>Cedar Rapids Comm School District</t>
  </si>
  <si>
    <t xml:space="preserve">Center Point-Urbana Comm School District </t>
  </si>
  <si>
    <t xml:space="preserve">Centerville Comm School District </t>
  </si>
  <si>
    <t>Central Lee Comm School District</t>
  </si>
  <si>
    <t xml:space="preserve">Central Comm School District </t>
  </si>
  <si>
    <t xml:space="preserve">Central DeWitt School District </t>
  </si>
  <si>
    <t xml:space="preserve">Central City Comm School District </t>
  </si>
  <si>
    <t xml:space="preserve">Central Decatur Comm School District </t>
  </si>
  <si>
    <t xml:space="preserve">Central Lyon Comm School District </t>
  </si>
  <si>
    <t xml:space="preserve">Chariton Comm School District </t>
  </si>
  <si>
    <t xml:space="preserve">Charles City Comm School District </t>
  </si>
  <si>
    <t xml:space="preserve">Charter Oak-Ute Comm School District </t>
  </si>
  <si>
    <t xml:space="preserve">Cherokee Comm School District </t>
  </si>
  <si>
    <t xml:space="preserve">Clarinda Comm School District </t>
  </si>
  <si>
    <t xml:space="preserve">Clarion-Goldfield-Dows Comm School District </t>
  </si>
  <si>
    <t xml:space="preserve">Clarke Comm School District </t>
  </si>
  <si>
    <t xml:space="preserve">Clarksville Comm School District </t>
  </si>
  <si>
    <t xml:space="preserve">Clay Central-Everly Comm School District </t>
  </si>
  <si>
    <t xml:space="preserve">Clear Creek Amana Comm School District </t>
  </si>
  <si>
    <t xml:space="preserve">Clear Lake Comm School District </t>
  </si>
  <si>
    <t xml:space="preserve">Clinton Comm School District </t>
  </si>
  <si>
    <t xml:space="preserve">Colfax-Mingo Comm School District </t>
  </si>
  <si>
    <t xml:space="preserve">College Comm School District </t>
  </si>
  <si>
    <t xml:space="preserve">Collins-Maxwell Comm School District </t>
  </si>
  <si>
    <t xml:space="preserve">Colo-NESCO  Comm School District </t>
  </si>
  <si>
    <t xml:space="preserve">Coon Rapids-Bayard Comm School District </t>
  </si>
  <si>
    <t xml:space="preserve">Corning Comm School District </t>
  </si>
  <si>
    <t xml:space="preserve">Council Bluffs Comm School District </t>
  </si>
  <si>
    <t xml:space="preserve">Creston Comm School District </t>
  </si>
  <si>
    <t xml:space="preserve">Dallas Center-Grimes Comm School District </t>
  </si>
  <si>
    <t xml:space="preserve">Danville  Comm School District </t>
  </si>
  <si>
    <t xml:space="preserve">Davenport Comm School District </t>
  </si>
  <si>
    <t xml:space="preserve">Davis County Comm School District </t>
  </si>
  <si>
    <t xml:space="preserve">Decorah Community School District </t>
  </si>
  <si>
    <t xml:space="preserve">Denison Comm School District </t>
  </si>
  <si>
    <t xml:space="preserve">Denver Comm School District </t>
  </si>
  <si>
    <t xml:space="preserve">Des Moines Independent Comm School District </t>
  </si>
  <si>
    <t xml:space="preserve">Diagonal Comm School District </t>
  </si>
  <si>
    <t xml:space="preserve">Dike-New Hartford Comm School District </t>
  </si>
  <si>
    <t xml:space="preserve">Dubuque Comm School District </t>
  </si>
  <si>
    <t xml:space="preserve">Dunkerton Comm School District </t>
  </si>
  <si>
    <t xml:space="preserve">Boyer Valley Comm School District </t>
  </si>
  <si>
    <t xml:space="preserve">Durant Comm School District </t>
  </si>
  <si>
    <t xml:space="preserve">Eagle Grove Comm School District </t>
  </si>
  <si>
    <t>Earlham Comm School District</t>
  </si>
  <si>
    <t xml:space="preserve">East Buchanan Comm School District </t>
  </si>
  <si>
    <t xml:space="preserve">East Marshall Comm School District </t>
  </si>
  <si>
    <t xml:space="preserve">East Union Comm School District </t>
  </si>
  <si>
    <t xml:space="preserve">Eastern Allamakee Comm School District </t>
  </si>
  <si>
    <t xml:space="preserve">River Valley Comm School District </t>
  </si>
  <si>
    <t xml:space="preserve">Edgewood-Colesburg Comm School District </t>
  </si>
  <si>
    <t xml:space="preserve">Eldora-New Providence Comm School District </t>
  </si>
  <si>
    <t xml:space="preserve">Emmetsburg Comm School District </t>
  </si>
  <si>
    <t xml:space="preserve">English Valleys Comm School District </t>
  </si>
  <si>
    <t xml:space="preserve">Essex Comm School District </t>
  </si>
  <si>
    <t xml:space="preserve">Estherville Lincoln Central Com Sch Dist </t>
  </si>
  <si>
    <t xml:space="preserve">Exira-Elk Horn- Kimballton Comm Sch Dist </t>
  </si>
  <si>
    <t xml:space="preserve">Fairfield Comm School District </t>
  </si>
  <si>
    <t xml:space="preserve">Forest City Comm School District </t>
  </si>
  <si>
    <t xml:space="preserve">Fort Dodge Comm School District </t>
  </si>
  <si>
    <t xml:space="preserve">Fort Madison Comm School District </t>
  </si>
  <si>
    <t xml:space="preserve">Fremont-Mills Comm School District </t>
  </si>
  <si>
    <t xml:space="preserve">Galva-Holstein Comm School District </t>
  </si>
  <si>
    <t xml:space="preserve">Garner-Hayfield-Ventura Comm School District </t>
  </si>
  <si>
    <t xml:space="preserve">George-Little Rock Comm School District </t>
  </si>
  <si>
    <t xml:space="preserve">Gilbert Comm School District </t>
  </si>
  <si>
    <t xml:space="preserve">Gilmore City-Bradgate Comm School District </t>
  </si>
  <si>
    <t xml:space="preserve">Gladbrook-Reinbeck Comm School District </t>
  </si>
  <si>
    <t xml:space="preserve">Glenwood Comm School District </t>
  </si>
  <si>
    <t xml:space="preserve">Glidden-Ralston Comm School District </t>
  </si>
  <si>
    <t xml:space="preserve">Graettinger-Terril Comm School District </t>
  </si>
  <si>
    <t xml:space="preserve">Nodaway Valley Comm School District </t>
  </si>
  <si>
    <t xml:space="preserve">GMG Comm School District </t>
  </si>
  <si>
    <t xml:space="preserve">Grinnell-Newburg Comm School District </t>
  </si>
  <si>
    <t xml:space="preserve">Griswold Comm School District </t>
  </si>
  <si>
    <t xml:space="preserve">Grundy Center Comm School District </t>
  </si>
  <si>
    <t xml:space="preserve">Guthrie Center Comm School District </t>
  </si>
  <si>
    <t xml:space="preserve">Clayton Ridge Comm School District </t>
  </si>
  <si>
    <t xml:space="preserve">H-L-V Comm School District </t>
  </si>
  <si>
    <t xml:space="preserve">Hamburg Comm School District </t>
  </si>
  <si>
    <t xml:space="preserve">Hampton-Dumont Comm School District </t>
  </si>
  <si>
    <t xml:space="preserve">Harlan Comm School District </t>
  </si>
  <si>
    <t xml:space="preserve">Harris-Lake Park Comm School District </t>
  </si>
  <si>
    <t xml:space="preserve">Hartley-Melvin-Sanborn Comm School District </t>
  </si>
  <si>
    <t xml:space="preserve">Highland  Comm School District </t>
  </si>
  <si>
    <t xml:space="preserve">Hinton Comm School District </t>
  </si>
  <si>
    <t xml:space="preserve">Howard-Winneshiek Comm School District </t>
  </si>
  <si>
    <t xml:space="preserve">Hubbard-Radcliffe Comm School District </t>
  </si>
  <si>
    <t xml:space="preserve">Hudson Comm School District </t>
  </si>
  <si>
    <t xml:space="preserve">Humboldt Comm School District </t>
  </si>
  <si>
    <t xml:space="preserve">Independence Comm School District </t>
  </si>
  <si>
    <t xml:space="preserve">Indianola Comm School District </t>
  </si>
  <si>
    <t xml:space="preserve">Interstate 35 Comm School District </t>
  </si>
  <si>
    <t xml:space="preserve">Iowa City Comm School District </t>
  </si>
  <si>
    <t xml:space="preserve">Iowa Falls Comm School District </t>
  </si>
  <si>
    <t xml:space="preserve">Iowa Valley Comm School District </t>
  </si>
  <si>
    <t xml:space="preserve">IKM-Manning Comm School District </t>
  </si>
  <si>
    <t xml:space="preserve">Janesville Consolidated School District </t>
  </si>
  <si>
    <t xml:space="preserve">Greene County Comm School District </t>
  </si>
  <si>
    <t xml:space="preserve">Jesup Comm School District </t>
  </si>
  <si>
    <t xml:space="preserve">Johnston Comm School District </t>
  </si>
  <si>
    <t xml:space="preserve">Keokuk Comm School District </t>
  </si>
  <si>
    <t xml:space="preserve">Keota Comm School District </t>
  </si>
  <si>
    <t xml:space="preserve">Kingsley-Pierson Comm School District </t>
  </si>
  <si>
    <t xml:space="preserve">Knoxville Comm School District </t>
  </si>
  <si>
    <t xml:space="preserve">Lake Mills Comm School District </t>
  </si>
  <si>
    <t xml:space="preserve">Lamoni Comm School District </t>
  </si>
  <si>
    <t xml:space="preserve">Laurens-Marathon Comm School District </t>
  </si>
  <si>
    <t xml:space="preserve">Lawton-Bronson Comm School District </t>
  </si>
  <si>
    <t xml:space="preserve">Le Mars Comm School District </t>
  </si>
  <si>
    <t xml:space="preserve">Lenox Comm School District </t>
  </si>
  <si>
    <t xml:space="preserve">Lewis Central Comm School District </t>
  </si>
  <si>
    <t xml:space="preserve">North Cedar Comm School District </t>
  </si>
  <si>
    <t xml:space="preserve">Linn-Mar Comm School District </t>
  </si>
  <si>
    <t>Lisbon Comm School District</t>
  </si>
  <si>
    <t xml:space="preserve">Logan-Magnolia Comm School District </t>
  </si>
  <si>
    <t xml:space="preserve">Lone Tree Comm School District </t>
  </si>
  <si>
    <t xml:space="preserve">Louisa-Muscatine Comm School District </t>
  </si>
  <si>
    <t xml:space="preserve">Lynnville-Sully Comm School District </t>
  </si>
  <si>
    <t xml:space="preserve">Madrid Comm School District </t>
  </si>
  <si>
    <t xml:space="preserve">East Mills Comm School District </t>
  </si>
  <si>
    <t xml:space="preserve">Manson Northwest Webster Comm School District </t>
  </si>
  <si>
    <t xml:space="preserve">Maple Valley-Anthon Oto Comm School District </t>
  </si>
  <si>
    <t xml:space="preserve">Maquoketa Comm School District </t>
  </si>
  <si>
    <t xml:space="preserve">Maquoketa Valley Comm School District </t>
  </si>
  <si>
    <t xml:space="preserve">Marcus-Meriden-Cleghorn Comm School District </t>
  </si>
  <si>
    <t xml:space="preserve">Marion Independent School District </t>
  </si>
  <si>
    <t xml:space="preserve">Marshalltown Comm School District </t>
  </si>
  <si>
    <t xml:space="preserve">Martensdale-St Marys Comm School District </t>
  </si>
  <si>
    <t xml:space="preserve">Mason City Comm School District </t>
  </si>
  <si>
    <t xml:space="preserve">MOC-Floyd Valley Comm School District </t>
  </si>
  <si>
    <t xml:space="preserve">Mediapolis Comm School District </t>
  </si>
  <si>
    <t xml:space="preserve">Melcher-Dallas Comm School District </t>
  </si>
  <si>
    <t xml:space="preserve">Midland Comm School District </t>
  </si>
  <si>
    <t xml:space="preserve">Mid-Prairie Comm School District </t>
  </si>
  <si>
    <t xml:space="preserve">Missouri Valley Comm School District </t>
  </si>
  <si>
    <t xml:space="preserve">MFL MarMac Comm School District </t>
  </si>
  <si>
    <t xml:space="preserve">Montezuma Comm School District </t>
  </si>
  <si>
    <t xml:space="preserve">Monticello Comm School District </t>
  </si>
  <si>
    <t xml:space="preserve">Moravia Comm School District </t>
  </si>
  <si>
    <t xml:space="preserve">Mormon Trail Comm School District </t>
  </si>
  <si>
    <t xml:space="preserve">Morning Sun Comm School District </t>
  </si>
  <si>
    <t xml:space="preserve">Mount Ayr Comm School District </t>
  </si>
  <si>
    <t xml:space="preserve">Mount Pleasant Comm School District </t>
  </si>
  <si>
    <t xml:space="preserve">Mount Vernon Comm School District </t>
  </si>
  <si>
    <t xml:space="preserve">Murray Comm School District </t>
  </si>
  <si>
    <t xml:space="preserve">Muscatine Comm School District </t>
  </si>
  <si>
    <t xml:space="preserve">Nashua-Plainfield Comm School District </t>
  </si>
  <si>
    <t>Nevada Comm School District</t>
  </si>
  <si>
    <t xml:space="preserve">Newell-Fonda Comm School District </t>
  </si>
  <si>
    <t xml:space="preserve">New Hampton Comm School District </t>
  </si>
  <si>
    <t xml:space="preserve">Newton Comm School District </t>
  </si>
  <si>
    <t xml:space="preserve">Central Springs Comm School District </t>
  </si>
  <si>
    <t xml:space="preserve">Northeast Comm School District </t>
  </si>
  <si>
    <t xml:space="preserve">North Fayette Valley Comm School District </t>
  </si>
  <si>
    <t xml:space="preserve">North Mahaska Comm School District </t>
  </si>
  <si>
    <t xml:space="preserve">North Linn Comm School District </t>
  </si>
  <si>
    <t xml:space="preserve">North Kossuth Comm School District </t>
  </si>
  <si>
    <t xml:space="preserve">North Polk Comm School District </t>
  </si>
  <si>
    <t xml:space="preserve">North Scott Comm School District </t>
  </si>
  <si>
    <t xml:space="preserve">North Tama County Comm School District </t>
  </si>
  <si>
    <t xml:space="preserve">Northwood-Kensett Comm School District </t>
  </si>
  <si>
    <t xml:space="preserve">Norwalk Comm School District </t>
  </si>
  <si>
    <t xml:space="preserve">Odebolt Arthur Battle Creek Ida Grove Comm School District </t>
  </si>
  <si>
    <t xml:space="preserve">Oelwein Comm School District </t>
  </si>
  <si>
    <t xml:space="preserve">Ogden Comm School District </t>
  </si>
  <si>
    <t xml:space="preserve">Okoboji Comm School District </t>
  </si>
  <si>
    <t xml:space="preserve">Olin Consolidated School District </t>
  </si>
  <si>
    <t>Orient-Macksburg Comm School District</t>
  </si>
  <si>
    <t xml:space="preserve">Osage Comm School District </t>
  </si>
  <si>
    <t xml:space="preserve">Oskaloosa Comm School District </t>
  </si>
  <si>
    <t xml:space="preserve">Ottumwa Comm School District </t>
  </si>
  <si>
    <t xml:space="preserve">Panorama Comm School District </t>
  </si>
  <si>
    <t>Paton-Churdan Comm School District</t>
  </si>
  <si>
    <t xml:space="preserve">PCM Comm School District </t>
  </si>
  <si>
    <t xml:space="preserve">Pekin Comm School District </t>
  </si>
  <si>
    <t xml:space="preserve">Pella Comm School District </t>
  </si>
  <si>
    <t xml:space="preserve">Perry Comm School District </t>
  </si>
  <si>
    <t xml:space="preserve">Pleasant Valley Comm School District </t>
  </si>
  <si>
    <t>Pleasantville Comm School District</t>
  </si>
  <si>
    <t xml:space="preserve">Pocahontas Area Comm School District </t>
  </si>
  <si>
    <t xml:space="preserve">Postville Comm School District </t>
  </si>
  <si>
    <t xml:space="preserve">Prairie Valley Comm School District </t>
  </si>
  <si>
    <t xml:space="preserve">Red Oak Comm School District </t>
  </si>
  <si>
    <t xml:space="preserve">Remsen-Union Comm School District </t>
  </si>
  <si>
    <t xml:space="preserve">Riceville Comm School District </t>
  </si>
  <si>
    <t xml:space="preserve">Riverside Comm School District </t>
  </si>
  <si>
    <t xml:space="preserve">Rock Valley Comm School District </t>
  </si>
  <si>
    <t xml:space="preserve">Roland-Story Comm School District </t>
  </si>
  <si>
    <t xml:space="preserve">Rudd-Rockford-Marble Rk Comm School District </t>
  </si>
  <si>
    <t xml:space="preserve">Ruthven-Ayrshire Comm School District </t>
  </si>
  <si>
    <t xml:space="preserve">St Ansgar Comm School District </t>
  </si>
  <si>
    <t xml:space="preserve">Saydel Comm School District </t>
  </si>
  <si>
    <t xml:space="preserve">Schaller-Crestland Comm School District </t>
  </si>
  <si>
    <t xml:space="preserve">Sergeant Bluff-Luton Comm School District </t>
  </si>
  <si>
    <t xml:space="preserve">Seymour Comm School District </t>
  </si>
  <si>
    <t xml:space="preserve">West Fork Comm School District </t>
  </si>
  <si>
    <t xml:space="preserve">Sheldon Comm School District </t>
  </si>
  <si>
    <t xml:space="preserve">Shenandoah Comm School District </t>
  </si>
  <si>
    <t xml:space="preserve">Sibley-Ocheyedan Comm School District </t>
  </si>
  <si>
    <t xml:space="preserve">Sidney Comm School District </t>
  </si>
  <si>
    <t xml:space="preserve">Sigourney Comm School District </t>
  </si>
  <si>
    <t xml:space="preserve">Sioux Center Comm School District </t>
  </si>
  <si>
    <t xml:space="preserve">Sioux Central Comm School District </t>
  </si>
  <si>
    <t xml:space="preserve">Sioux City Comm School District </t>
  </si>
  <si>
    <t xml:space="preserve">South Central Calhoun Comm School District </t>
  </si>
  <si>
    <t xml:space="preserve">Solon Comm School District </t>
  </si>
  <si>
    <t xml:space="preserve">Southeast Warren Comm School District </t>
  </si>
  <si>
    <t xml:space="preserve">South Hamilton Comm School District </t>
  </si>
  <si>
    <t xml:space="preserve">Southeast Webster Grand Comm School District </t>
  </si>
  <si>
    <t xml:space="preserve">South Page Comm School District </t>
  </si>
  <si>
    <t xml:space="preserve">South Tama County  </t>
  </si>
  <si>
    <t xml:space="preserve">South O'Brien  Comm School District </t>
  </si>
  <si>
    <t>South Winneshiek Comm School District</t>
  </si>
  <si>
    <t xml:space="preserve">Southeast Polk Comm School District </t>
  </si>
  <si>
    <t xml:space="preserve">Spencer Comm School District </t>
  </si>
  <si>
    <t xml:space="preserve">Spirit Lake Comm School District </t>
  </si>
  <si>
    <t xml:space="preserve">Springville Comm School District </t>
  </si>
  <si>
    <t xml:space="preserve">Stanton Comm School District </t>
  </si>
  <si>
    <t xml:space="preserve">Starmont Comm School District </t>
  </si>
  <si>
    <t xml:space="preserve">Storm Lake Comm School District </t>
  </si>
  <si>
    <t xml:space="preserve">Stratford Comm School District </t>
  </si>
  <si>
    <t xml:space="preserve">West Central Valley Comm School District </t>
  </si>
  <si>
    <t xml:space="preserve">Sumner-Fredericksburg Comm School District </t>
  </si>
  <si>
    <t xml:space="preserve">Tipton Comm School District </t>
  </si>
  <si>
    <t xml:space="preserve">Treynor Comm School District </t>
  </si>
  <si>
    <t xml:space="preserve">Tri-Center Comm School District </t>
  </si>
  <si>
    <t xml:space="preserve">Tri-County Comm School District </t>
  </si>
  <si>
    <t xml:space="preserve">Tripoli Comm School District </t>
  </si>
  <si>
    <t xml:space="preserve">Turkey Valley Comm School District </t>
  </si>
  <si>
    <t xml:space="preserve">Twin Cedars Comm School District </t>
  </si>
  <si>
    <t xml:space="preserve">Underwood Comm School District </t>
  </si>
  <si>
    <t xml:space="preserve">Union Comm School District </t>
  </si>
  <si>
    <t xml:space="preserve">United Comm School District </t>
  </si>
  <si>
    <t xml:space="preserve">Urbandale Comm School District </t>
  </si>
  <si>
    <t xml:space="preserve">Van Buren County Comm School District </t>
  </si>
  <si>
    <t xml:space="preserve">Van Meter Comm School District </t>
  </si>
  <si>
    <t xml:space="preserve">Villisca Comm School District </t>
  </si>
  <si>
    <t xml:space="preserve">Vinton-Shellsburg Comm School District </t>
  </si>
  <si>
    <t xml:space="preserve">East Sac County Comm School District </t>
  </si>
  <si>
    <t xml:space="preserve">Wapello Comm School District </t>
  </si>
  <si>
    <t xml:space="preserve">Wapsie Valley Comm School District </t>
  </si>
  <si>
    <t xml:space="preserve">Washington Comm School District </t>
  </si>
  <si>
    <t xml:space="preserve">Waterloo Comm School District </t>
  </si>
  <si>
    <t xml:space="preserve">Waukee Comm School District </t>
  </si>
  <si>
    <t xml:space="preserve">Waverly-Shell Rock Comm School District </t>
  </si>
  <si>
    <t>Wayne Comm School District</t>
  </si>
  <si>
    <t xml:space="preserve">Webster City Comm School District </t>
  </si>
  <si>
    <t xml:space="preserve">West Bend-Mallard Comm School District </t>
  </si>
  <si>
    <t xml:space="preserve">West Branch Comm School District </t>
  </si>
  <si>
    <t xml:space="preserve">West Burlington Ind School District </t>
  </si>
  <si>
    <t xml:space="preserve">West Central Comm School District </t>
  </si>
  <si>
    <t xml:space="preserve">West Delaware County Comm School District </t>
  </si>
  <si>
    <t xml:space="preserve">West Des Moines Comm School District </t>
  </si>
  <si>
    <t xml:space="preserve">Western Dubuque Comm School District </t>
  </si>
  <si>
    <t xml:space="preserve">West Harrison Comm School District </t>
  </si>
  <si>
    <t xml:space="preserve">West Liberty Comm School District </t>
  </si>
  <si>
    <t xml:space="preserve">West Lyon Comm School District </t>
  </si>
  <si>
    <t xml:space="preserve">West Marshall Comm School District </t>
  </si>
  <si>
    <t xml:space="preserve">West Monona Comm School District </t>
  </si>
  <si>
    <t xml:space="preserve">West Sioux Comm School District </t>
  </si>
  <si>
    <t xml:space="preserve">Westwood Comm School District </t>
  </si>
  <si>
    <t xml:space="preserve">Whiting Comm School District </t>
  </si>
  <si>
    <t xml:space="preserve">Williamsburg Comm School District </t>
  </si>
  <si>
    <t xml:space="preserve">Wilton Comm School District </t>
  </si>
  <si>
    <t xml:space="preserve">Winterset Comm School District </t>
  </si>
  <si>
    <t xml:space="preserve">Woodbine Comm School District </t>
  </si>
  <si>
    <t xml:space="preserve">Woodbury Central Comm School District </t>
  </si>
  <si>
    <t xml:space="preserve">Woodward-Granger Comm School District </t>
  </si>
  <si>
    <t xml:space="preserve">Bennett Comm School District </t>
  </si>
  <si>
    <t xml:space="preserve">Easton Valley Comm School District </t>
  </si>
  <si>
    <t xml:space="preserve">LuVerne Comm School District </t>
  </si>
  <si>
    <t>Moulton-Udell Comm School District</t>
  </si>
  <si>
    <t>New London Comm School District</t>
  </si>
  <si>
    <t>Waco Comm School District</t>
  </si>
  <si>
    <t>Columbus Comm School District</t>
  </si>
  <si>
    <t>Delwood Comm School District</t>
  </si>
  <si>
    <t xml:space="preserve">Schleswig Comm School District </t>
  </si>
  <si>
    <t>Twin Rivers Comm School District</t>
  </si>
  <si>
    <t>Winfield-Mt Union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</si>
</sst>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00"/>
    <numFmt numFmtId="165" formatCode="m/d/yy;@"/>
    <numFmt numFmtId="166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b/>
      <sz val="14"/>
      <name val="Arial"/>
      <family val="2"/>
    </font>
    <font>
      <b/>
      <sz val="10"/>
      <name val="Arial"/>
      <family val="2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8">
    <xf numFmtId="0" fontId="0" fillId="0" borderId="0"/>
    <xf numFmtId="43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0" borderId="0"/>
    <xf numFmtId="0" fontId="5" fillId="0" borderId="0"/>
    <xf numFmtId="0" fontId="1" fillId="0" borderId="0"/>
    <xf numFmtId="0" fontId="5" fillId="0" borderId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18" fillId="6" borderId="5" applyNumberFormat="0" applyAlignment="0" applyProtection="0"/>
    <xf numFmtId="0" fontId="18" fillId="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/>
  </cellStyleXfs>
  <cellXfs count="3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164" fontId="2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24" fillId="0" borderId="0" xfId="0" applyNumberFormat="1" applyFon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3" fontId="22" fillId="0" borderId="14" xfId="0" applyNumberFormat="1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3" fontId="22" fillId="0" borderId="14" xfId="0" applyNumberFormat="1" applyFont="1" applyBorder="1" applyAlignment="1">
      <alignment horizontal="right" wrapText="1"/>
    </xf>
    <xf numFmtId="0" fontId="0" fillId="0" borderId="0" xfId="0" applyAlignment="1">
      <alignment horizontal="center" wrapText="1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38" fontId="25" fillId="0" borderId="14" xfId="0" applyNumberFormat="1" applyFont="1" applyFill="1" applyBorder="1" applyAlignment="1" applyProtection="1">
      <alignment vertical="top" wrapText="1" readingOrder="1"/>
      <protection locked="0"/>
    </xf>
    <xf numFmtId="166" fontId="0" fillId="0" borderId="14" xfId="0" applyNumberFormat="1" applyBorder="1"/>
    <xf numFmtId="3" fontId="0" fillId="0" borderId="14" xfId="0" applyNumberFormat="1" applyBorder="1"/>
    <xf numFmtId="38" fontId="0" fillId="0" borderId="14" xfId="0" applyNumberFormat="1" applyBorder="1"/>
    <xf numFmtId="0" fontId="0" fillId="0" borderId="0" xfId="0" applyFill="1"/>
    <xf numFmtId="164" fontId="4" fillId="0" borderId="0" xfId="0" applyNumberFormat="1" applyFont="1" applyFill="1" applyAlignment="1">
      <alignment horizontal="center" wrapText="1"/>
    </xf>
    <xf numFmtId="0" fontId="4" fillId="0" borderId="0" xfId="0" applyNumberFormat="1" applyFont="1" applyFill="1" applyAlignment="1">
      <alignment horizontal="center" wrapText="1"/>
    </xf>
    <xf numFmtId="166" fontId="4" fillId="0" borderId="0" xfId="1" applyNumberFormat="1" applyFont="1" applyFill="1" applyAlignment="1">
      <alignment horizontal="center" wrapText="1"/>
    </xf>
    <xf numFmtId="49" fontId="0" fillId="0" borderId="0" xfId="0" applyNumberFormat="1" applyFill="1" applyAlignment="1">
      <alignment horizontal="center"/>
    </xf>
    <xf numFmtId="166" fontId="0" fillId="0" borderId="0" xfId="1" applyNumberFormat="1" applyFon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166" fontId="0" fillId="0" borderId="10" xfId="0" applyNumberFormat="1" applyFill="1" applyBorder="1"/>
    <xf numFmtId="165" fontId="3" fillId="0" borderId="0" xfId="0" applyNumberFormat="1" applyFont="1" applyFill="1" applyBorder="1" applyAlignment="1">
      <alignment horizontal="center"/>
    </xf>
    <xf numFmtId="0" fontId="0" fillId="0" borderId="0" xfId="0"/>
  </cellXfs>
  <cellStyles count="88">
    <cellStyle name="20% - Accent1 2" xfId="2" xr:uid="{00000000-0005-0000-0000-000000000000}"/>
    <cellStyle name="20% - Accent1 3" xfId="3" xr:uid="{00000000-0005-0000-0000-000001000000}"/>
    <cellStyle name="20% - Accent2 2" xfId="4" xr:uid="{00000000-0005-0000-0000-000002000000}"/>
    <cellStyle name="20% - Accent2 3" xfId="5" xr:uid="{00000000-0005-0000-0000-000003000000}"/>
    <cellStyle name="20% - Accent3 2" xfId="6" xr:uid="{00000000-0005-0000-0000-000004000000}"/>
    <cellStyle name="20% - Accent3 3" xfId="7" xr:uid="{00000000-0005-0000-0000-000005000000}"/>
    <cellStyle name="20% - Accent4 2" xfId="8" xr:uid="{00000000-0005-0000-0000-000006000000}"/>
    <cellStyle name="20% - Accent4 3" xfId="9" xr:uid="{00000000-0005-0000-0000-000007000000}"/>
    <cellStyle name="20% - Accent5 2" xfId="10" xr:uid="{00000000-0005-0000-0000-000008000000}"/>
    <cellStyle name="20% - Accent5 3" xfId="11" xr:uid="{00000000-0005-0000-0000-000009000000}"/>
    <cellStyle name="20% - Accent6 2" xfId="12" xr:uid="{00000000-0005-0000-0000-00000A000000}"/>
    <cellStyle name="20% - Accent6 3" xfId="13" xr:uid="{00000000-0005-0000-0000-00000B000000}"/>
    <cellStyle name="40% - Accent1 2" xfId="14" xr:uid="{00000000-0005-0000-0000-00000C000000}"/>
    <cellStyle name="40% - Accent1 3" xfId="15" xr:uid="{00000000-0005-0000-0000-00000D000000}"/>
    <cellStyle name="40% - Accent2 2" xfId="16" xr:uid="{00000000-0005-0000-0000-00000E000000}"/>
    <cellStyle name="40% - Accent2 3" xfId="17" xr:uid="{00000000-0005-0000-0000-00000F000000}"/>
    <cellStyle name="40% - Accent3 2" xfId="18" xr:uid="{00000000-0005-0000-0000-000010000000}"/>
    <cellStyle name="40% - Accent3 3" xfId="19" xr:uid="{00000000-0005-0000-0000-000011000000}"/>
    <cellStyle name="40% - Accent4 2" xfId="20" xr:uid="{00000000-0005-0000-0000-000012000000}"/>
    <cellStyle name="40% - Accent4 3" xfId="21" xr:uid="{00000000-0005-0000-0000-000013000000}"/>
    <cellStyle name="40% - Accent5 2" xfId="22" xr:uid="{00000000-0005-0000-0000-000014000000}"/>
    <cellStyle name="40% - Accent5 3" xfId="23" xr:uid="{00000000-0005-0000-0000-000015000000}"/>
    <cellStyle name="40% - Accent6 2" xfId="24" xr:uid="{00000000-0005-0000-0000-000016000000}"/>
    <cellStyle name="40% - Accent6 3" xfId="25" xr:uid="{00000000-0005-0000-0000-000017000000}"/>
    <cellStyle name="60% - Accent1 2" xfId="26" xr:uid="{00000000-0005-0000-0000-000018000000}"/>
    <cellStyle name="60% - Accent1 3" xfId="27" xr:uid="{00000000-0005-0000-0000-000019000000}"/>
    <cellStyle name="60% - Accent2 2" xfId="28" xr:uid="{00000000-0005-0000-0000-00001A000000}"/>
    <cellStyle name="60% - Accent2 3" xfId="29" xr:uid="{00000000-0005-0000-0000-00001B000000}"/>
    <cellStyle name="60% - Accent3 2" xfId="30" xr:uid="{00000000-0005-0000-0000-00001C000000}"/>
    <cellStyle name="60% - Accent3 3" xfId="31" xr:uid="{00000000-0005-0000-0000-00001D000000}"/>
    <cellStyle name="60% - Accent4 2" xfId="32" xr:uid="{00000000-0005-0000-0000-00001E000000}"/>
    <cellStyle name="60% - Accent4 3" xfId="33" xr:uid="{00000000-0005-0000-0000-00001F000000}"/>
    <cellStyle name="60% - Accent5 2" xfId="34" xr:uid="{00000000-0005-0000-0000-000020000000}"/>
    <cellStyle name="60% - Accent5 3" xfId="35" xr:uid="{00000000-0005-0000-0000-000021000000}"/>
    <cellStyle name="60% - Accent6 2" xfId="36" xr:uid="{00000000-0005-0000-0000-000022000000}"/>
    <cellStyle name="60% - Accent6 3" xfId="37" xr:uid="{00000000-0005-0000-0000-000023000000}"/>
    <cellStyle name="Accent1 2" xfId="38" xr:uid="{00000000-0005-0000-0000-000024000000}"/>
    <cellStyle name="Accent1 3" xfId="39" xr:uid="{00000000-0005-0000-0000-000025000000}"/>
    <cellStyle name="Accent2 2" xfId="40" xr:uid="{00000000-0005-0000-0000-000026000000}"/>
    <cellStyle name="Accent2 3" xfId="41" xr:uid="{00000000-0005-0000-0000-000027000000}"/>
    <cellStyle name="Accent3 2" xfId="42" xr:uid="{00000000-0005-0000-0000-000028000000}"/>
    <cellStyle name="Accent3 3" xfId="43" xr:uid="{00000000-0005-0000-0000-000029000000}"/>
    <cellStyle name="Accent4 2" xfId="44" xr:uid="{00000000-0005-0000-0000-00002A000000}"/>
    <cellStyle name="Accent4 3" xfId="45" xr:uid="{00000000-0005-0000-0000-00002B000000}"/>
    <cellStyle name="Accent5 2" xfId="46" xr:uid="{00000000-0005-0000-0000-00002C000000}"/>
    <cellStyle name="Accent5 3" xfId="47" xr:uid="{00000000-0005-0000-0000-00002D000000}"/>
    <cellStyle name="Accent6 2" xfId="48" xr:uid="{00000000-0005-0000-0000-00002E000000}"/>
    <cellStyle name="Accent6 3" xfId="49" xr:uid="{00000000-0005-0000-0000-00002F000000}"/>
    <cellStyle name="Bad 2" xfId="50" xr:uid="{00000000-0005-0000-0000-000030000000}"/>
    <cellStyle name="Bad 3" xfId="51" xr:uid="{00000000-0005-0000-0000-000031000000}"/>
    <cellStyle name="Calculation 2" xfId="52" xr:uid="{00000000-0005-0000-0000-000032000000}"/>
    <cellStyle name="Calculation 3" xfId="53" xr:uid="{00000000-0005-0000-0000-000033000000}"/>
    <cellStyle name="Check Cell 2" xfId="54" xr:uid="{00000000-0005-0000-0000-000034000000}"/>
    <cellStyle name="Check Cell 3" xfId="55" xr:uid="{00000000-0005-0000-0000-000035000000}"/>
    <cellStyle name="Comma" xfId="1" builtinId="3"/>
    <cellStyle name="Explanatory Text 2" xfId="56" xr:uid="{00000000-0005-0000-0000-000037000000}"/>
    <cellStyle name="Explanatory Text 3" xfId="57" xr:uid="{00000000-0005-0000-0000-000038000000}"/>
    <cellStyle name="Good 2" xfId="58" xr:uid="{00000000-0005-0000-0000-000039000000}"/>
    <cellStyle name="Good 3" xfId="59" xr:uid="{00000000-0005-0000-0000-00003A000000}"/>
    <cellStyle name="Heading 1 2" xfId="60" xr:uid="{00000000-0005-0000-0000-00003B000000}"/>
    <cellStyle name="Heading 1 3" xfId="61" xr:uid="{00000000-0005-0000-0000-00003C000000}"/>
    <cellStyle name="Heading 2 2" xfId="62" xr:uid="{00000000-0005-0000-0000-00003D000000}"/>
    <cellStyle name="Heading 2 3" xfId="63" xr:uid="{00000000-0005-0000-0000-00003E000000}"/>
    <cellStyle name="Heading 3 2" xfId="64" xr:uid="{00000000-0005-0000-0000-00003F000000}"/>
    <cellStyle name="Heading 3 3" xfId="65" xr:uid="{00000000-0005-0000-0000-000040000000}"/>
    <cellStyle name="Heading 4 2" xfId="66" xr:uid="{00000000-0005-0000-0000-000041000000}"/>
    <cellStyle name="Heading 4 3" xfId="67" xr:uid="{00000000-0005-0000-0000-000042000000}"/>
    <cellStyle name="Input 2" xfId="68" xr:uid="{00000000-0005-0000-0000-000043000000}"/>
    <cellStyle name="Input 3" xfId="69" xr:uid="{00000000-0005-0000-0000-000044000000}"/>
    <cellStyle name="Linked Cell 2" xfId="70" xr:uid="{00000000-0005-0000-0000-000045000000}"/>
    <cellStyle name="Linked Cell 3" xfId="71" xr:uid="{00000000-0005-0000-0000-000046000000}"/>
    <cellStyle name="Neutral 2" xfId="72" xr:uid="{00000000-0005-0000-0000-000047000000}"/>
    <cellStyle name="Neutral 3" xfId="73" xr:uid="{00000000-0005-0000-0000-000048000000}"/>
    <cellStyle name="Normal" xfId="0" builtinId="0"/>
    <cellStyle name="Normal 2" xfId="74" xr:uid="{00000000-0005-0000-0000-00004A000000}"/>
    <cellStyle name="Normal 2 2" xfId="75" xr:uid="{00000000-0005-0000-0000-00004B000000}"/>
    <cellStyle name="Normal 2 3" xfId="87" xr:uid="{00000000-0005-0000-0000-00002F000000}"/>
    <cellStyle name="Normal 3" xfId="76" xr:uid="{00000000-0005-0000-0000-00004C000000}"/>
    <cellStyle name="Normal 4" xfId="77" xr:uid="{00000000-0005-0000-0000-00004D000000}"/>
    <cellStyle name="Note 2" xfId="78" xr:uid="{00000000-0005-0000-0000-00004E000000}"/>
    <cellStyle name="Note 3" xfId="79" xr:uid="{00000000-0005-0000-0000-00004F000000}"/>
    <cellStyle name="Output 2" xfId="80" xr:uid="{00000000-0005-0000-0000-000050000000}"/>
    <cellStyle name="Output 3" xfId="81" xr:uid="{00000000-0005-0000-0000-000051000000}"/>
    <cellStyle name="Title 2" xfId="82" xr:uid="{00000000-0005-0000-0000-000052000000}"/>
    <cellStyle name="Total 2" xfId="83" xr:uid="{00000000-0005-0000-0000-000053000000}"/>
    <cellStyle name="Total 3" xfId="84" xr:uid="{00000000-0005-0000-0000-000054000000}"/>
    <cellStyle name="Warning Text 2" xfId="85" xr:uid="{00000000-0005-0000-0000-000055000000}"/>
    <cellStyle name="Warning Text 3" xfId="86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2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15.33203125" style="34" customWidth="1"/>
    <col min="2" max="2" width="51.33203125" style="25" bestFit="1" customWidth="1"/>
    <col min="3" max="5" width="19.109375" style="25" customWidth="1"/>
    <col min="6" max="6" width="8.88671875" style="25"/>
    <col min="7" max="7" width="12.21875" bestFit="1" customWidth="1"/>
    <col min="9" max="10" width="10" style="25" bestFit="1" customWidth="1"/>
    <col min="11" max="11" width="9" style="25" bestFit="1" customWidth="1"/>
    <col min="12" max="13" width="8.88671875" style="25"/>
    <col min="14" max="14" width="9.6640625" style="25" bestFit="1" customWidth="1"/>
    <col min="15" max="16384" width="8.88671875" style="25"/>
  </cols>
  <sheetData>
    <row r="1" spans="1:16" ht="24" customHeight="1" x14ac:dyDescent="0.3">
      <c r="A1" s="36" t="s">
        <v>702</v>
      </c>
      <c r="B1" s="36"/>
      <c r="C1" s="36"/>
      <c r="D1" s="36"/>
      <c r="E1" s="36"/>
    </row>
    <row r="2" spans="1:16" ht="68.400000000000006" customHeight="1" x14ac:dyDescent="0.3">
      <c r="A2" s="26" t="s">
        <v>658</v>
      </c>
      <c r="B2" s="27" t="s">
        <v>659</v>
      </c>
      <c r="C2" s="28" t="s">
        <v>660</v>
      </c>
      <c r="D2" s="28" t="s">
        <v>661</v>
      </c>
      <c r="E2" s="28" t="s">
        <v>662</v>
      </c>
    </row>
    <row r="3" spans="1:16" x14ac:dyDescent="0.3">
      <c r="A3" s="29" t="s">
        <v>334</v>
      </c>
      <c r="B3" s="25" t="s">
        <v>703</v>
      </c>
      <c r="C3" s="30">
        <v>181552</v>
      </c>
      <c r="D3" s="30">
        <f>E3-C3</f>
        <v>60517</v>
      </c>
      <c r="E3" s="30">
        <f t="shared" ref="E3:E66" si="0">ROUND(C3/0.75,0)</f>
        <v>242069</v>
      </c>
      <c r="M3" s="31"/>
      <c r="N3" s="32"/>
      <c r="O3" s="32"/>
      <c r="P3" s="32"/>
    </row>
    <row r="4" spans="1:16" x14ac:dyDescent="0.3">
      <c r="A4" s="29" t="s">
        <v>332</v>
      </c>
      <c r="B4" s="25" t="s">
        <v>704</v>
      </c>
      <c r="C4" s="30">
        <v>74567</v>
      </c>
      <c r="D4" s="30">
        <f t="shared" ref="D4:D68" si="1">E4-C4</f>
        <v>24856</v>
      </c>
      <c r="E4" s="30">
        <f t="shared" si="0"/>
        <v>99423</v>
      </c>
      <c r="M4" s="31"/>
      <c r="N4" s="32"/>
      <c r="O4" s="32"/>
      <c r="P4" s="32"/>
    </row>
    <row r="5" spans="1:16" x14ac:dyDescent="0.3">
      <c r="A5" s="29" t="s">
        <v>333</v>
      </c>
      <c r="B5" s="25" t="s">
        <v>705</v>
      </c>
      <c r="C5" s="30">
        <v>534193</v>
      </c>
      <c r="D5" s="30">
        <f t="shared" si="1"/>
        <v>178064</v>
      </c>
      <c r="E5" s="30">
        <f t="shared" si="0"/>
        <v>712257</v>
      </c>
      <c r="M5" s="31"/>
      <c r="N5" s="32"/>
      <c r="O5" s="32"/>
      <c r="P5" s="32"/>
    </row>
    <row r="6" spans="1:16" x14ac:dyDescent="0.3">
      <c r="A6" s="29" t="s">
        <v>336</v>
      </c>
      <c r="B6" s="25" t="s">
        <v>706</v>
      </c>
      <c r="C6" s="30">
        <v>177315</v>
      </c>
      <c r="D6" s="30">
        <f t="shared" si="1"/>
        <v>59105</v>
      </c>
      <c r="E6" s="30">
        <f t="shared" si="0"/>
        <v>236420</v>
      </c>
      <c r="M6" s="31"/>
      <c r="N6" s="32"/>
      <c r="O6" s="32"/>
      <c r="P6" s="32"/>
    </row>
    <row r="7" spans="1:16" x14ac:dyDescent="0.3">
      <c r="A7" s="29" t="s">
        <v>337</v>
      </c>
      <c r="B7" s="25" t="s">
        <v>707</v>
      </c>
      <c r="C7" s="30">
        <v>58866</v>
      </c>
      <c r="D7" s="30">
        <f t="shared" si="1"/>
        <v>19622</v>
      </c>
      <c r="E7" s="30">
        <f t="shared" si="0"/>
        <v>78488</v>
      </c>
      <c r="M7" s="31"/>
      <c r="N7" s="32"/>
      <c r="O7" s="32"/>
      <c r="P7" s="32"/>
    </row>
    <row r="8" spans="1:16" x14ac:dyDescent="0.3">
      <c r="A8" s="29" t="s">
        <v>338</v>
      </c>
      <c r="B8" s="25" t="s">
        <v>708</v>
      </c>
      <c r="C8" s="30">
        <v>400491</v>
      </c>
      <c r="D8" s="30">
        <f t="shared" si="1"/>
        <v>133497</v>
      </c>
      <c r="E8" s="30">
        <f t="shared" si="0"/>
        <v>533988</v>
      </c>
      <c r="M8" s="31"/>
      <c r="N8" s="32"/>
      <c r="O8" s="32"/>
      <c r="P8" s="32"/>
    </row>
    <row r="9" spans="1:16" x14ac:dyDescent="0.3">
      <c r="A9" s="29" t="s">
        <v>339</v>
      </c>
      <c r="B9" s="25" t="s">
        <v>709</v>
      </c>
      <c r="C9" s="30">
        <v>187468</v>
      </c>
      <c r="D9" s="30">
        <f t="shared" si="1"/>
        <v>62489</v>
      </c>
      <c r="E9" s="30">
        <f t="shared" si="0"/>
        <v>249957</v>
      </c>
      <c r="M9" s="31"/>
      <c r="N9" s="32"/>
      <c r="O9" s="32"/>
      <c r="P9" s="32"/>
    </row>
    <row r="10" spans="1:16" x14ac:dyDescent="0.3">
      <c r="A10" s="29" t="s">
        <v>340</v>
      </c>
      <c r="B10" s="25" t="s">
        <v>710</v>
      </c>
      <c r="C10" s="30">
        <v>101467</v>
      </c>
      <c r="D10" s="30">
        <f t="shared" si="1"/>
        <v>33822</v>
      </c>
      <c r="E10" s="30">
        <f t="shared" si="0"/>
        <v>135289</v>
      </c>
      <c r="M10" s="31"/>
      <c r="N10" s="32"/>
      <c r="O10" s="32"/>
      <c r="P10" s="32"/>
    </row>
    <row r="11" spans="1:16" x14ac:dyDescent="0.3">
      <c r="A11" s="29" t="s">
        <v>341</v>
      </c>
      <c r="B11" s="25" t="s">
        <v>711</v>
      </c>
      <c r="C11" s="30">
        <v>430517</v>
      </c>
      <c r="D11" s="30">
        <f t="shared" si="1"/>
        <v>143506</v>
      </c>
      <c r="E11" s="30">
        <f t="shared" si="0"/>
        <v>574023</v>
      </c>
      <c r="M11" s="31"/>
      <c r="N11" s="32"/>
      <c r="O11" s="32"/>
      <c r="P11" s="32"/>
    </row>
    <row r="12" spans="1:16" x14ac:dyDescent="0.3">
      <c r="A12" s="29" t="s">
        <v>342</v>
      </c>
      <c r="B12" s="25" t="s">
        <v>712</v>
      </c>
      <c r="C12" s="30">
        <v>297706</v>
      </c>
      <c r="D12" s="30">
        <f t="shared" si="1"/>
        <v>99235</v>
      </c>
      <c r="E12" s="30">
        <f t="shared" si="0"/>
        <v>396941</v>
      </c>
      <c r="M12" s="31"/>
      <c r="N12" s="32"/>
      <c r="O12" s="32"/>
      <c r="P12" s="32"/>
    </row>
    <row r="13" spans="1:16" x14ac:dyDescent="0.3">
      <c r="A13" s="29" t="s">
        <v>536</v>
      </c>
      <c r="B13" s="25" t="s">
        <v>713</v>
      </c>
      <c r="C13" s="30">
        <v>151403</v>
      </c>
      <c r="D13" s="30">
        <f t="shared" si="1"/>
        <v>50468</v>
      </c>
      <c r="E13" s="30">
        <f t="shared" si="0"/>
        <v>201871</v>
      </c>
      <c r="M13" s="31"/>
      <c r="N13" s="32"/>
      <c r="O13" s="32"/>
      <c r="P13" s="32"/>
    </row>
    <row r="14" spans="1:16" x14ac:dyDescent="0.3">
      <c r="A14" s="29" t="s">
        <v>343</v>
      </c>
      <c r="B14" s="25" t="s">
        <v>714</v>
      </c>
      <c r="C14" s="30">
        <v>309352</v>
      </c>
      <c r="D14" s="30">
        <f t="shared" si="1"/>
        <v>103117</v>
      </c>
      <c r="E14" s="30">
        <f t="shared" si="0"/>
        <v>412469</v>
      </c>
      <c r="M14" s="31"/>
      <c r="N14" s="32"/>
      <c r="O14" s="32"/>
      <c r="P14" s="32"/>
    </row>
    <row r="15" spans="1:16" x14ac:dyDescent="0.3">
      <c r="A15" s="29" t="s">
        <v>344</v>
      </c>
      <c r="B15" s="25" t="s">
        <v>715</v>
      </c>
      <c r="C15" s="30">
        <v>1633891</v>
      </c>
      <c r="D15" s="30">
        <f t="shared" si="1"/>
        <v>544630</v>
      </c>
      <c r="E15" s="30">
        <f t="shared" si="0"/>
        <v>2178521</v>
      </c>
      <c r="M15" s="31"/>
      <c r="N15" s="32"/>
      <c r="O15" s="32"/>
      <c r="P15" s="32"/>
    </row>
    <row r="16" spans="1:16" x14ac:dyDescent="0.3">
      <c r="A16" s="29" t="s">
        <v>345</v>
      </c>
      <c r="B16" s="25" t="s">
        <v>716</v>
      </c>
      <c r="C16" s="30">
        <v>231000</v>
      </c>
      <c r="D16" s="30">
        <f t="shared" si="1"/>
        <v>77000</v>
      </c>
      <c r="E16" s="30">
        <f t="shared" si="0"/>
        <v>308000</v>
      </c>
      <c r="M16" s="31"/>
      <c r="N16" s="32"/>
      <c r="O16" s="32"/>
      <c r="P16" s="32"/>
    </row>
    <row r="17" spans="1:16" x14ac:dyDescent="0.3">
      <c r="A17" s="29" t="s">
        <v>346</v>
      </c>
      <c r="B17" s="25" t="s">
        <v>717</v>
      </c>
      <c r="C17" s="30">
        <v>50202</v>
      </c>
      <c r="D17" s="30">
        <f t="shared" si="1"/>
        <v>16734</v>
      </c>
      <c r="E17" s="30">
        <f t="shared" si="0"/>
        <v>66936</v>
      </c>
      <c r="M17" s="31"/>
      <c r="N17" s="32"/>
      <c r="O17" s="32"/>
      <c r="P17" s="32"/>
    </row>
    <row r="18" spans="1:16" x14ac:dyDescent="0.3">
      <c r="A18" s="29" t="s">
        <v>347</v>
      </c>
      <c r="B18" s="25" t="s">
        <v>718</v>
      </c>
      <c r="C18" s="30">
        <v>3420479</v>
      </c>
      <c r="D18" s="30">
        <f t="shared" si="1"/>
        <v>1140160</v>
      </c>
      <c r="E18" s="30">
        <f t="shared" si="0"/>
        <v>4560639</v>
      </c>
      <c r="M18" s="31"/>
      <c r="N18" s="32"/>
      <c r="O18" s="32"/>
      <c r="P18" s="32"/>
    </row>
    <row r="19" spans="1:16" x14ac:dyDescent="0.3">
      <c r="A19" s="29" t="s">
        <v>348</v>
      </c>
      <c r="B19" s="25" t="s">
        <v>719</v>
      </c>
      <c r="C19" s="30">
        <v>294428</v>
      </c>
      <c r="D19" s="30">
        <f t="shared" si="1"/>
        <v>98143</v>
      </c>
      <c r="E19" s="30">
        <f t="shared" si="0"/>
        <v>392571</v>
      </c>
      <c r="M19" s="31"/>
      <c r="N19" s="32"/>
      <c r="O19" s="32"/>
      <c r="P19" s="32"/>
    </row>
    <row r="20" spans="1:16" x14ac:dyDescent="0.3">
      <c r="A20" s="29" t="s">
        <v>546</v>
      </c>
      <c r="B20" s="25" t="s">
        <v>720</v>
      </c>
      <c r="C20" s="30">
        <v>146067</v>
      </c>
      <c r="D20" s="30">
        <f t="shared" si="1"/>
        <v>48689</v>
      </c>
      <c r="E20" s="30">
        <f t="shared" si="0"/>
        <v>194756</v>
      </c>
      <c r="M20" s="31"/>
      <c r="N20" s="32"/>
      <c r="O20" s="32"/>
      <c r="P20" s="32"/>
    </row>
    <row r="21" spans="1:16" x14ac:dyDescent="0.3">
      <c r="A21" s="29" t="s">
        <v>349</v>
      </c>
      <c r="B21" s="25" t="s">
        <v>721</v>
      </c>
      <c r="C21" s="30">
        <v>100889</v>
      </c>
      <c r="D21" s="30">
        <f t="shared" si="1"/>
        <v>33630</v>
      </c>
      <c r="E21" s="30">
        <f t="shared" si="0"/>
        <v>134519</v>
      </c>
      <c r="M21" s="31"/>
      <c r="N21" s="32"/>
      <c r="O21" s="32"/>
      <c r="P21" s="32"/>
    </row>
    <row r="22" spans="1:16" x14ac:dyDescent="0.3">
      <c r="A22" s="29" t="s">
        <v>350</v>
      </c>
      <c r="B22" s="25" t="s">
        <v>722</v>
      </c>
      <c r="C22" s="30">
        <v>496929</v>
      </c>
      <c r="D22" s="30">
        <f t="shared" si="1"/>
        <v>165643</v>
      </c>
      <c r="E22" s="30">
        <f t="shared" si="0"/>
        <v>662572</v>
      </c>
      <c r="M22" s="31"/>
      <c r="N22" s="32"/>
      <c r="O22" s="32"/>
      <c r="P22" s="32"/>
    </row>
    <row r="23" spans="1:16" x14ac:dyDescent="0.3">
      <c r="A23" s="29" t="s">
        <v>351</v>
      </c>
      <c r="B23" s="25" t="s">
        <v>723</v>
      </c>
      <c r="C23" s="30">
        <v>125769</v>
      </c>
      <c r="D23" s="30">
        <f t="shared" si="1"/>
        <v>41923</v>
      </c>
      <c r="E23" s="30">
        <f t="shared" si="0"/>
        <v>167692</v>
      </c>
      <c r="M23" s="31"/>
      <c r="N23" s="32"/>
      <c r="O23" s="32"/>
      <c r="P23" s="32"/>
    </row>
    <row r="24" spans="1:16" x14ac:dyDescent="0.3">
      <c r="A24" s="29" t="s">
        <v>335</v>
      </c>
      <c r="B24" s="25" t="s">
        <v>724</v>
      </c>
      <c r="C24" s="30">
        <v>277115</v>
      </c>
      <c r="D24" s="30">
        <f t="shared" si="1"/>
        <v>92372</v>
      </c>
      <c r="E24" s="30">
        <f t="shared" si="0"/>
        <v>369487</v>
      </c>
      <c r="M24" s="31"/>
      <c r="N24" s="32"/>
      <c r="O24" s="32"/>
      <c r="P24" s="32"/>
    </row>
    <row r="25" spans="1:16" x14ac:dyDescent="0.3">
      <c r="A25" s="29" t="s">
        <v>353</v>
      </c>
      <c r="B25" s="25" t="s">
        <v>725</v>
      </c>
      <c r="C25" s="30">
        <v>503722</v>
      </c>
      <c r="D25" s="30">
        <f t="shared" si="1"/>
        <v>167907</v>
      </c>
      <c r="E25" s="30">
        <f t="shared" si="0"/>
        <v>671629</v>
      </c>
      <c r="M25" s="31"/>
      <c r="N25" s="32"/>
      <c r="O25" s="32"/>
      <c r="P25" s="32"/>
    </row>
    <row r="26" spans="1:16" x14ac:dyDescent="0.3">
      <c r="A26" s="29" t="s">
        <v>355</v>
      </c>
      <c r="B26" s="25" t="s">
        <v>726</v>
      </c>
      <c r="C26" s="30">
        <v>96050</v>
      </c>
      <c r="D26" s="30">
        <f t="shared" si="1"/>
        <v>32017</v>
      </c>
      <c r="E26" s="30">
        <f t="shared" si="0"/>
        <v>128067</v>
      </c>
      <c r="M26" s="31"/>
      <c r="N26" s="32"/>
      <c r="O26" s="32"/>
      <c r="P26" s="32"/>
    </row>
    <row r="27" spans="1:16" x14ac:dyDescent="0.3">
      <c r="A27" s="29" t="s">
        <v>356</v>
      </c>
      <c r="B27" s="25" t="s">
        <v>727</v>
      </c>
      <c r="C27" s="30">
        <v>177183</v>
      </c>
      <c r="D27" s="30">
        <f t="shared" si="1"/>
        <v>59061</v>
      </c>
      <c r="E27" s="30">
        <f t="shared" si="0"/>
        <v>236244</v>
      </c>
      <c r="M27" s="31"/>
      <c r="N27" s="32"/>
      <c r="O27" s="32"/>
      <c r="P27" s="32"/>
    </row>
    <row r="28" spans="1:16" x14ac:dyDescent="0.3">
      <c r="A28" s="29" t="s">
        <v>357</v>
      </c>
      <c r="B28" s="25" t="s">
        <v>728</v>
      </c>
      <c r="C28" s="30">
        <v>144213</v>
      </c>
      <c r="D28" s="30">
        <f t="shared" si="1"/>
        <v>48071</v>
      </c>
      <c r="E28" s="30">
        <f t="shared" si="0"/>
        <v>192284</v>
      </c>
      <c r="M28" s="31"/>
      <c r="N28" s="32"/>
      <c r="O28" s="32"/>
      <c r="P28" s="32"/>
    </row>
    <row r="29" spans="1:16" x14ac:dyDescent="0.3">
      <c r="A29" s="29" t="s">
        <v>358</v>
      </c>
      <c r="B29" s="25" t="s">
        <v>729</v>
      </c>
      <c r="C29" s="30">
        <v>131169</v>
      </c>
      <c r="D29" s="30">
        <f t="shared" si="1"/>
        <v>43723</v>
      </c>
      <c r="E29" s="30">
        <f t="shared" si="0"/>
        <v>174892</v>
      </c>
      <c r="M29" s="31"/>
      <c r="N29" s="32"/>
      <c r="O29" s="32"/>
      <c r="P29" s="32"/>
    </row>
    <row r="30" spans="1:16" x14ac:dyDescent="0.3">
      <c r="A30" s="29" t="s">
        <v>359</v>
      </c>
      <c r="B30" s="25" t="s">
        <v>730</v>
      </c>
      <c r="C30" s="30">
        <v>167239</v>
      </c>
      <c r="D30" s="30">
        <f t="shared" si="1"/>
        <v>55746</v>
      </c>
      <c r="E30" s="30">
        <f t="shared" si="0"/>
        <v>222985</v>
      </c>
      <c r="M30" s="31"/>
      <c r="N30" s="32"/>
      <c r="O30" s="32"/>
      <c r="P30" s="32"/>
    </row>
    <row r="31" spans="1:16" x14ac:dyDescent="0.3">
      <c r="A31" s="29" t="s">
        <v>360</v>
      </c>
      <c r="B31" s="25" t="s">
        <v>731</v>
      </c>
      <c r="C31" s="30">
        <v>218544</v>
      </c>
      <c r="D31" s="30">
        <f t="shared" si="1"/>
        <v>72848</v>
      </c>
      <c r="E31" s="30">
        <f t="shared" si="0"/>
        <v>291392</v>
      </c>
      <c r="M31" s="31"/>
      <c r="N31" s="32"/>
      <c r="O31" s="32"/>
      <c r="P31" s="32"/>
    </row>
    <row r="32" spans="1:16" x14ac:dyDescent="0.3">
      <c r="A32" s="29" t="s">
        <v>361</v>
      </c>
      <c r="B32" s="25" t="s">
        <v>1019</v>
      </c>
      <c r="C32" s="30">
        <v>0</v>
      </c>
      <c r="D32" s="30">
        <v>0</v>
      </c>
      <c r="E32" s="30">
        <f t="shared" si="0"/>
        <v>0</v>
      </c>
      <c r="G32" s="37"/>
      <c r="H32" s="37"/>
      <c r="M32" s="31"/>
      <c r="N32" s="32"/>
      <c r="O32" s="32"/>
      <c r="P32" s="32"/>
    </row>
    <row r="33" spans="1:16" x14ac:dyDescent="0.3">
      <c r="A33" s="29" t="s">
        <v>362</v>
      </c>
      <c r="B33" s="25" t="s">
        <v>732</v>
      </c>
      <c r="C33" s="30">
        <v>274268</v>
      </c>
      <c r="D33" s="30">
        <f t="shared" si="1"/>
        <v>91423</v>
      </c>
      <c r="E33" s="30">
        <f t="shared" si="0"/>
        <v>365691</v>
      </c>
      <c r="M33" s="31"/>
      <c r="N33" s="32"/>
      <c r="O33" s="32"/>
      <c r="P33" s="32"/>
    </row>
    <row r="34" spans="1:16" x14ac:dyDescent="0.3">
      <c r="A34" s="29" t="s">
        <v>363</v>
      </c>
      <c r="B34" s="25" t="s">
        <v>733</v>
      </c>
      <c r="C34" s="30">
        <v>1352681</v>
      </c>
      <c r="D34" s="30">
        <f t="shared" si="1"/>
        <v>450894</v>
      </c>
      <c r="E34" s="30">
        <f t="shared" si="0"/>
        <v>1803575</v>
      </c>
      <c r="M34" s="31"/>
      <c r="N34" s="32"/>
      <c r="O34" s="32"/>
      <c r="P34" s="32"/>
    </row>
    <row r="35" spans="1:16" x14ac:dyDescent="0.3">
      <c r="A35" s="29" t="s">
        <v>432</v>
      </c>
      <c r="B35" s="25" t="s">
        <v>734</v>
      </c>
      <c r="C35" s="30">
        <v>312459</v>
      </c>
      <c r="D35" s="30">
        <f t="shared" si="1"/>
        <v>104153</v>
      </c>
      <c r="E35" s="30">
        <f t="shared" si="0"/>
        <v>416612</v>
      </c>
      <c r="M35" s="31"/>
      <c r="N35" s="32"/>
      <c r="O35" s="32"/>
      <c r="P35" s="32"/>
    </row>
    <row r="36" spans="1:16" x14ac:dyDescent="0.3">
      <c r="A36" s="29" t="s">
        <v>364</v>
      </c>
      <c r="B36" s="25" t="s">
        <v>735</v>
      </c>
      <c r="C36" s="30">
        <v>375962</v>
      </c>
      <c r="D36" s="30">
        <f t="shared" si="1"/>
        <v>125321</v>
      </c>
      <c r="E36" s="30">
        <f t="shared" si="0"/>
        <v>501283</v>
      </c>
      <c r="M36" s="31"/>
      <c r="N36" s="32"/>
      <c r="O36" s="32"/>
      <c r="P36" s="32"/>
    </row>
    <row r="37" spans="1:16" x14ac:dyDescent="0.3">
      <c r="A37" s="29" t="s">
        <v>365</v>
      </c>
      <c r="B37" s="25" t="s">
        <v>736</v>
      </c>
      <c r="C37" s="30">
        <v>729999</v>
      </c>
      <c r="D37" s="30">
        <f t="shared" si="1"/>
        <v>243333</v>
      </c>
      <c r="E37" s="30">
        <f t="shared" si="0"/>
        <v>973332</v>
      </c>
      <c r="M37" s="31"/>
      <c r="N37" s="32"/>
      <c r="O37" s="32"/>
      <c r="P37" s="32"/>
    </row>
    <row r="38" spans="1:16" x14ac:dyDescent="0.3">
      <c r="A38" s="29" t="s">
        <v>366</v>
      </c>
      <c r="B38" s="25" t="s">
        <v>737</v>
      </c>
      <c r="C38" s="30">
        <v>132329</v>
      </c>
      <c r="D38" s="30">
        <f t="shared" si="1"/>
        <v>44110</v>
      </c>
      <c r="E38" s="30">
        <f t="shared" si="0"/>
        <v>176439</v>
      </c>
      <c r="M38" s="31"/>
      <c r="N38" s="32"/>
      <c r="O38" s="32"/>
      <c r="P38" s="32"/>
    </row>
    <row r="39" spans="1:16" x14ac:dyDescent="0.3">
      <c r="A39" s="29" t="s">
        <v>641</v>
      </c>
      <c r="B39" s="25" t="s">
        <v>738</v>
      </c>
      <c r="C39" s="30">
        <v>147706</v>
      </c>
      <c r="D39" s="30">
        <f t="shared" si="1"/>
        <v>49235</v>
      </c>
      <c r="E39" s="30">
        <f t="shared" si="0"/>
        <v>196941</v>
      </c>
      <c r="M39" s="31"/>
      <c r="N39" s="32"/>
      <c r="O39" s="32"/>
      <c r="P39" s="32"/>
    </row>
    <row r="40" spans="1:16" x14ac:dyDescent="0.3">
      <c r="A40" s="29" t="s">
        <v>368</v>
      </c>
      <c r="B40" s="25" t="s">
        <v>739</v>
      </c>
      <c r="C40" s="30">
        <v>115167</v>
      </c>
      <c r="D40" s="30">
        <f t="shared" si="1"/>
        <v>38389</v>
      </c>
      <c r="E40" s="30">
        <f t="shared" si="0"/>
        <v>153556</v>
      </c>
      <c r="M40" s="31"/>
      <c r="N40" s="32"/>
      <c r="O40" s="32"/>
      <c r="P40" s="32"/>
    </row>
    <row r="41" spans="1:16" x14ac:dyDescent="0.3">
      <c r="A41" s="29" t="s">
        <v>539</v>
      </c>
      <c r="B41" s="25" t="s">
        <v>740</v>
      </c>
      <c r="C41" s="30">
        <v>129696</v>
      </c>
      <c r="D41" s="30">
        <f t="shared" si="1"/>
        <v>43232</v>
      </c>
      <c r="E41" s="30">
        <f t="shared" si="0"/>
        <v>172928</v>
      </c>
      <c r="M41" s="31"/>
      <c r="N41" s="32"/>
      <c r="O41" s="32"/>
      <c r="P41" s="32"/>
    </row>
    <row r="42" spans="1:16" x14ac:dyDescent="0.3">
      <c r="A42" s="29" t="s">
        <v>369</v>
      </c>
      <c r="B42" s="25" t="s">
        <v>741</v>
      </c>
      <c r="C42" s="30">
        <v>934122</v>
      </c>
      <c r="D42" s="30">
        <f t="shared" si="1"/>
        <v>311374</v>
      </c>
      <c r="E42" s="30">
        <f t="shared" si="0"/>
        <v>1245496</v>
      </c>
      <c r="M42" s="31"/>
      <c r="N42" s="32"/>
      <c r="O42" s="32"/>
      <c r="P42" s="32"/>
    </row>
    <row r="43" spans="1:16" x14ac:dyDescent="0.3">
      <c r="A43" s="29" t="s">
        <v>372</v>
      </c>
      <c r="B43" s="25" t="s">
        <v>742</v>
      </c>
      <c r="C43" s="30">
        <v>67073</v>
      </c>
      <c r="D43" s="30">
        <f t="shared" si="1"/>
        <v>22358</v>
      </c>
      <c r="E43" s="30">
        <f t="shared" si="0"/>
        <v>89431</v>
      </c>
      <c r="M43" s="31"/>
      <c r="N43" s="32"/>
      <c r="O43" s="32"/>
      <c r="P43" s="32"/>
    </row>
    <row r="44" spans="1:16" x14ac:dyDescent="0.3">
      <c r="A44" s="29" t="s">
        <v>370</v>
      </c>
      <c r="B44" s="25" t="s">
        <v>743</v>
      </c>
      <c r="C44" s="30">
        <v>89376</v>
      </c>
      <c r="D44" s="30">
        <f t="shared" si="1"/>
        <v>29792</v>
      </c>
      <c r="E44" s="30">
        <f t="shared" si="0"/>
        <v>119168</v>
      </c>
      <c r="M44" s="31"/>
      <c r="N44" s="32"/>
      <c r="O44" s="32"/>
      <c r="P44" s="32"/>
    </row>
    <row r="45" spans="1:16" x14ac:dyDescent="0.3">
      <c r="A45" s="29" t="s">
        <v>371</v>
      </c>
      <c r="B45" s="25" t="s">
        <v>744</v>
      </c>
      <c r="C45" s="30">
        <v>69712</v>
      </c>
      <c r="D45" s="30">
        <f t="shared" si="1"/>
        <v>23237</v>
      </c>
      <c r="E45" s="30">
        <f t="shared" si="0"/>
        <v>92949</v>
      </c>
      <c r="M45" s="31"/>
      <c r="N45" s="32"/>
      <c r="O45" s="32"/>
      <c r="P45" s="32"/>
    </row>
    <row r="46" spans="1:16" x14ac:dyDescent="0.3">
      <c r="A46" s="29" t="s">
        <v>373</v>
      </c>
      <c r="B46" s="25" t="s">
        <v>745</v>
      </c>
      <c r="C46" s="30">
        <v>152688</v>
      </c>
      <c r="D46" s="30">
        <f t="shared" si="1"/>
        <v>50896</v>
      </c>
      <c r="E46" s="30">
        <f t="shared" si="0"/>
        <v>203584</v>
      </c>
      <c r="M46" s="31"/>
      <c r="N46" s="32"/>
      <c r="O46" s="32"/>
      <c r="P46" s="32"/>
    </row>
    <row r="47" spans="1:16" x14ac:dyDescent="0.3">
      <c r="A47" s="29" t="s">
        <v>374</v>
      </c>
      <c r="B47" s="25" t="s">
        <v>746</v>
      </c>
      <c r="C47" s="30">
        <v>159585</v>
      </c>
      <c r="D47" s="30">
        <f t="shared" si="1"/>
        <v>53195</v>
      </c>
      <c r="E47" s="30">
        <f t="shared" si="0"/>
        <v>212780</v>
      </c>
      <c r="M47" s="31"/>
      <c r="N47" s="32"/>
      <c r="O47" s="32"/>
      <c r="P47" s="32"/>
    </row>
    <row r="48" spans="1:16" x14ac:dyDescent="0.3">
      <c r="A48" s="29" t="s">
        <v>375</v>
      </c>
      <c r="B48" s="25" t="s">
        <v>747</v>
      </c>
      <c r="C48" s="30">
        <v>211931</v>
      </c>
      <c r="D48" s="30">
        <f t="shared" si="1"/>
        <v>70644</v>
      </c>
      <c r="E48" s="30">
        <f t="shared" si="0"/>
        <v>282575</v>
      </c>
      <c r="M48" s="31"/>
      <c r="N48" s="32"/>
      <c r="O48" s="32"/>
      <c r="P48" s="32"/>
    </row>
    <row r="49" spans="1:16" x14ac:dyDescent="0.3">
      <c r="A49" s="29" t="s">
        <v>376</v>
      </c>
      <c r="B49" s="25" t="s">
        <v>748</v>
      </c>
      <c r="C49" s="30">
        <v>543304</v>
      </c>
      <c r="D49" s="30">
        <f t="shared" si="1"/>
        <v>181101</v>
      </c>
      <c r="E49" s="30">
        <f t="shared" si="0"/>
        <v>724405</v>
      </c>
      <c r="M49" s="31"/>
      <c r="N49" s="32"/>
      <c r="O49" s="32"/>
      <c r="P49" s="32"/>
    </row>
    <row r="50" spans="1:16" x14ac:dyDescent="0.3">
      <c r="A50" s="29" t="s">
        <v>377</v>
      </c>
      <c r="B50" s="25" t="s">
        <v>749</v>
      </c>
      <c r="C50" s="30">
        <v>910603</v>
      </c>
      <c r="D50" s="30">
        <f t="shared" si="1"/>
        <v>303534</v>
      </c>
      <c r="E50" s="30">
        <f t="shared" si="0"/>
        <v>1214137</v>
      </c>
      <c r="M50" s="31"/>
      <c r="N50" s="32"/>
      <c r="O50" s="32"/>
      <c r="P50" s="32"/>
    </row>
    <row r="51" spans="1:16" x14ac:dyDescent="0.3">
      <c r="A51" s="29" t="s">
        <v>378</v>
      </c>
      <c r="B51" s="25" t="s">
        <v>750</v>
      </c>
      <c r="C51" s="30">
        <v>5812748</v>
      </c>
      <c r="D51" s="30">
        <f t="shared" si="1"/>
        <v>1937583</v>
      </c>
      <c r="E51" s="30">
        <f t="shared" si="0"/>
        <v>7750331</v>
      </c>
      <c r="M51" s="31"/>
      <c r="N51" s="32"/>
      <c r="O51" s="32"/>
      <c r="P51" s="32"/>
    </row>
    <row r="52" spans="1:16" x14ac:dyDescent="0.3">
      <c r="A52" s="29" t="s">
        <v>379</v>
      </c>
      <c r="B52" s="25" t="s">
        <v>751</v>
      </c>
      <c r="C52" s="30">
        <v>226729</v>
      </c>
      <c r="D52" s="30">
        <f t="shared" si="1"/>
        <v>75576</v>
      </c>
      <c r="E52" s="30">
        <f t="shared" si="0"/>
        <v>302305</v>
      </c>
      <c r="M52" s="31"/>
      <c r="N52" s="32"/>
      <c r="O52" s="32"/>
      <c r="P52" s="32"/>
    </row>
    <row r="53" spans="1:16" x14ac:dyDescent="0.3">
      <c r="A53" s="29" t="s">
        <v>380</v>
      </c>
      <c r="B53" s="25" t="s">
        <v>752</v>
      </c>
      <c r="C53" s="30">
        <v>480855</v>
      </c>
      <c r="D53" s="30">
        <f t="shared" si="1"/>
        <v>160285</v>
      </c>
      <c r="E53" s="30">
        <f t="shared" si="0"/>
        <v>641140</v>
      </c>
      <c r="M53" s="31"/>
      <c r="N53" s="32"/>
      <c r="O53" s="32"/>
      <c r="P53" s="32"/>
    </row>
    <row r="54" spans="1:16" x14ac:dyDescent="0.3">
      <c r="A54" s="29" t="s">
        <v>385</v>
      </c>
      <c r="B54" s="25" t="s">
        <v>753</v>
      </c>
      <c r="C54" s="30">
        <v>140457</v>
      </c>
      <c r="D54" s="30">
        <f t="shared" si="1"/>
        <v>46819</v>
      </c>
      <c r="E54" s="30">
        <f t="shared" si="0"/>
        <v>187276</v>
      </c>
      <c r="M54" s="31"/>
      <c r="N54" s="32"/>
      <c r="O54" s="32"/>
      <c r="P54" s="32"/>
    </row>
    <row r="55" spans="1:16" x14ac:dyDescent="0.3">
      <c r="A55" s="29" t="s">
        <v>382</v>
      </c>
      <c r="B55" s="25" t="s">
        <v>754</v>
      </c>
      <c r="C55" s="30">
        <v>30211</v>
      </c>
      <c r="D55" s="30">
        <f t="shared" si="1"/>
        <v>10070</v>
      </c>
      <c r="E55" s="30">
        <f t="shared" si="0"/>
        <v>40281</v>
      </c>
      <c r="M55" s="31"/>
      <c r="N55" s="32"/>
      <c r="O55" s="32"/>
      <c r="P55" s="32"/>
    </row>
    <row r="56" spans="1:16" x14ac:dyDescent="0.3">
      <c r="A56" s="29" t="s">
        <v>383</v>
      </c>
      <c r="B56" s="25" t="s">
        <v>755</v>
      </c>
      <c r="C56" s="30">
        <v>358896</v>
      </c>
      <c r="D56" s="30">
        <f t="shared" si="1"/>
        <v>119632</v>
      </c>
      <c r="E56" s="30">
        <f t="shared" si="0"/>
        <v>478528</v>
      </c>
      <c r="M56" s="31"/>
      <c r="N56" s="32"/>
      <c r="O56" s="32"/>
      <c r="P56" s="32"/>
    </row>
    <row r="57" spans="1:16" x14ac:dyDescent="0.3">
      <c r="A57" s="29" t="s">
        <v>381</v>
      </c>
      <c r="B57" s="25" t="s">
        <v>756</v>
      </c>
      <c r="C57" s="30">
        <v>44583</v>
      </c>
      <c r="D57" s="30">
        <f t="shared" si="1"/>
        <v>14861</v>
      </c>
      <c r="E57" s="30">
        <f t="shared" si="0"/>
        <v>59444</v>
      </c>
      <c r="M57" s="31"/>
      <c r="N57" s="32"/>
      <c r="O57" s="32"/>
      <c r="P57" s="32"/>
    </row>
    <row r="58" spans="1:16" x14ac:dyDescent="0.3">
      <c r="A58" s="29" t="s">
        <v>384</v>
      </c>
      <c r="B58" s="25" t="s">
        <v>757</v>
      </c>
      <c r="C58" s="30">
        <v>87860</v>
      </c>
      <c r="D58" s="30">
        <f t="shared" si="1"/>
        <v>29287</v>
      </c>
      <c r="E58" s="30">
        <f t="shared" si="0"/>
        <v>117147</v>
      </c>
      <c r="M58" s="31"/>
      <c r="N58" s="32"/>
      <c r="O58" s="32"/>
      <c r="P58" s="32"/>
    </row>
    <row r="59" spans="1:16" x14ac:dyDescent="0.3">
      <c r="A59" s="29" t="s">
        <v>386</v>
      </c>
      <c r="B59" s="25" t="s">
        <v>758</v>
      </c>
      <c r="C59" s="30">
        <v>252523</v>
      </c>
      <c r="D59" s="30">
        <f t="shared" si="1"/>
        <v>84174</v>
      </c>
      <c r="E59" s="30">
        <f t="shared" si="0"/>
        <v>336697</v>
      </c>
      <c r="M59" s="31"/>
      <c r="N59" s="32"/>
      <c r="O59" s="32"/>
      <c r="P59" s="32"/>
    </row>
    <row r="60" spans="1:16" x14ac:dyDescent="0.3">
      <c r="A60" s="29" t="s">
        <v>388</v>
      </c>
      <c r="B60" s="25" t="s">
        <v>759</v>
      </c>
      <c r="C60" s="30">
        <v>244360</v>
      </c>
      <c r="D60" s="30">
        <f t="shared" si="1"/>
        <v>81453</v>
      </c>
      <c r="E60" s="30">
        <f t="shared" si="0"/>
        <v>325813</v>
      </c>
      <c r="M60" s="31"/>
      <c r="N60" s="32"/>
      <c r="O60" s="32"/>
      <c r="P60" s="32"/>
    </row>
    <row r="61" spans="1:16" x14ac:dyDescent="0.3">
      <c r="A61" s="29" t="s">
        <v>389</v>
      </c>
      <c r="B61" s="25" t="s">
        <v>760</v>
      </c>
      <c r="C61" s="30">
        <v>485083</v>
      </c>
      <c r="D61" s="30">
        <f t="shared" si="1"/>
        <v>161694</v>
      </c>
      <c r="E61" s="30">
        <f t="shared" si="0"/>
        <v>646777</v>
      </c>
      <c r="M61" s="31"/>
      <c r="N61" s="32"/>
      <c r="O61" s="32"/>
      <c r="P61" s="32"/>
    </row>
    <row r="62" spans="1:16" x14ac:dyDescent="0.3">
      <c r="A62" s="29" t="s">
        <v>390</v>
      </c>
      <c r="B62" s="25" t="s">
        <v>761</v>
      </c>
      <c r="C62" s="30">
        <v>49830</v>
      </c>
      <c r="D62" s="30">
        <f t="shared" si="1"/>
        <v>16610</v>
      </c>
      <c r="E62" s="30">
        <f t="shared" si="0"/>
        <v>66440</v>
      </c>
      <c r="M62" s="31"/>
      <c r="N62" s="32"/>
      <c r="O62" s="32"/>
      <c r="P62" s="32"/>
    </row>
    <row r="63" spans="1:16" x14ac:dyDescent="0.3">
      <c r="A63" s="29" t="s">
        <v>391</v>
      </c>
      <c r="B63" s="25" t="s">
        <v>762</v>
      </c>
      <c r="C63" s="30">
        <v>187923</v>
      </c>
      <c r="D63" s="30">
        <f t="shared" si="1"/>
        <v>62641</v>
      </c>
      <c r="E63" s="30">
        <f t="shared" si="0"/>
        <v>250564</v>
      </c>
      <c r="M63" s="31"/>
      <c r="N63" s="32"/>
      <c r="O63" s="32"/>
      <c r="P63" s="32"/>
    </row>
    <row r="64" spans="1:16" x14ac:dyDescent="0.3">
      <c r="A64" s="29" t="s">
        <v>392</v>
      </c>
      <c r="B64" s="25" t="s">
        <v>763</v>
      </c>
      <c r="C64" s="30">
        <v>174930</v>
      </c>
      <c r="D64" s="30">
        <f t="shared" si="1"/>
        <v>58310</v>
      </c>
      <c r="E64" s="30">
        <f t="shared" si="0"/>
        <v>233240</v>
      </c>
      <c r="M64" s="31"/>
      <c r="N64" s="32"/>
      <c r="O64" s="32"/>
      <c r="P64" s="32"/>
    </row>
    <row r="65" spans="1:16" x14ac:dyDescent="0.3">
      <c r="A65" s="29" t="s">
        <v>393</v>
      </c>
      <c r="B65" s="25" t="s">
        <v>764</v>
      </c>
      <c r="C65" s="30">
        <v>356176</v>
      </c>
      <c r="D65" s="30">
        <f t="shared" si="1"/>
        <v>118725</v>
      </c>
      <c r="E65" s="30">
        <f t="shared" si="0"/>
        <v>474901</v>
      </c>
      <c r="M65" s="31"/>
      <c r="N65" s="32"/>
      <c r="O65" s="32"/>
      <c r="P65" s="32"/>
    </row>
    <row r="66" spans="1:16" x14ac:dyDescent="0.3">
      <c r="A66" s="29" t="s">
        <v>394</v>
      </c>
      <c r="B66" s="25" t="s">
        <v>765</v>
      </c>
      <c r="C66" s="30">
        <v>254300</v>
      </c>
      <c r="D66" s="30">
        <f t="shared" si="1"/>
        <v>84767</v>
      </c>
      <c r="E66" s="30">
        <f t="shared" si="0"/>
        <v>339067</v>
      </c>
      <c r="M66" s="31"/>
      <c r="N66" s="32"/>
      <c r="O66" s="32"/>
      <c r="P66" s="32"/>
    </row>
    <row r="67" spans="1:16" x14ac:dyDescent="0.3">
      <c r="A67" s="29" t="s">
        <v>395</v>
      </c>
      <c r="B67" s="25" t="s">
        <v>766</v>
      </c>
      <c r="C67" s="30">
        <v>101350</v>
      </c>
      <c r="D67" s="30">
        <f t="shared" si="1"/>
        <v>33783</v>
      </c>
      <c r="E67" s="30">
        <f t="shared" ref="E67:E130" si="2">ROUND(C67/0.75,0)</f>
        <v>135133</v>
      </c>
      <c r="M67" s="31"/>
      <c r="N67" s="32"/>
      <c r="O67" s="32"/>
      <c r="P67" s="32"/>
    </row>
    <row r="68" spans="1:16" x14ac:dyDescent="0.3">
      <c r="A68" s="29" t="s">
        <v>396</v>
      </c>
      <c r="B68" s="25" t="s">
        <v>767</v>
      </c>
      <c r="C68" s="30">
        <v>10686</v>
      </c>
      <c r="D68" s="30">
        <f t="shared" si="1"/>
        <v>3562</v>
      </c>
      <c r="E68" s="30">
        <f t="shared" si="2"/>
        <v>14248</v>
      </c>
      <c r="M68" s="31"/>
      <c r="N68" s="32"/>
      <c r="O68" s="32"/>
      <c r="P68" s="32"/>
    </row>
    <row r="69" spans="1:16" x14ac:dyDescent="0.3">
      <c r="A69" s="29" t="s">
        <v>398</v>
      </c>
      <c r="B69" s="25" t="s">
        <v>768</v>
      </c>
      <c r="C69" s="30">
        <v>1011824</v>
      </c>
      <c r="D69" s="30">
        <f t="shared" ref="D69:D135" si="3">E69-C69</f>
        <v>337275</v>
      </c>
      <c r="E69" s="30">
        <f t="shared" si="2"/>
        <v>1349099</v>
      </c>
      <c r="M69" s="31"/>
      <c r="N69" s="32"/>
      <c r="O69" s="32"/>
      <c r="P69" s="32"/>
    </row>
    <row r="70" spans="1:16" x14ac:dyDescent="0.3">
      <c r="A70" s="29" t="s">
        <v>399</v>
      </c>
      <c r="B70" s="25" t="s">
        <v>769</v>
      </c>
      <c r="C70" s="30">
        <v>291692</v>
      </c>
      <c r="D70" s="30">
        <f t="shared" si="3"/>
        <v>97231</v>
      </c>
      <c r="E70" s="30">
        <f t="shared" si="2"/>
        <v>388923</v>
      </c>
      <c r="M70" s="31"/>
      <c r="N70" s="32"/>
      <c r="O70" s="32"/>
      <c r="P70" s="32"/>
    </row>
    <row r="71" spans="1:16" x14ac:dyDescent="0.3">
      <c r="A71" s="29" t="s">
        <v>400</v>
      </c>
      <c r="B71" s="25" t="s">
        <v>770</v>
      </c>
      <c r="C71" s="30">
        <v>1300662</v>
      </c>
      <c r="D71" s="30">
        <f t="shared" si="3"/>
        <v>433554</v>
      </c>
      <c r="E71" s="30">
        <f t="shared" si="2"/>
        <v>1734216</v>
      </c>
      <c r="M71" s="31"/>
      <c r="N71" s="32"/>
      <c r="O71" s="32"/>
      <c r="P71" s="32"/>
    </row>
    <row r="72" spans="1:16" x14ac:dyDescent="0.3">
      <c r="A72" s="29" t="s">
        <v>401</v>
      </c>
      <c r="B72" s="25" t="s">
        <v>771</v>
      </c>
      <c r="C72" s="30">
        <v>158847</v>
      </c>
      <c r="D72" s="30">
        <f t="shared" si="3"/>
        <v>52949</v>
      </c>
      <c r="E72" s="30">
        <f t="shared" si="2"/>
        <v>211796</v>
      </c>
      <c r="M72" s="31"/>
      <c r="N72" s="32"/>
      <c r="O72" s="32"/>
      <c r="P72" s="32"/>
    </row>
    <row r="73" spans="1:16" x14ac:dyDescent="0.3">
      <c r="A73" s="29" t="s">
        <v>402</v>
      </c>
      <c r="B73" s="25" t="s">
        <v>772</v>
      </c>
      <c r="C73" s="30">
        <v>1705727</v>
      </c>
      <c r="D73" s="30">
        <f t="shared" si="3"/>
        <v>568576</v>
      </c>
      <c r="E73" s="30">
        <f t="shared" si="2"/>
        <v>2274303</v>
      </c>
      <c r="M73" s="31"/>
      <c r="N73" s="32"/>
      <c r="O73" s="32"/>
      <c r="P73" s="32"/>
    </row>
    <row r="74" spans="1:16" x14ac:dyDescent="0.3">
      <c r="A74" s="29" t="s">
        <v>403</v>
      </c>
      <c r="B74" s="25" t="s">
        <v>773</v>
      </c>
      <c r="C74" s="30">
        <v>121240</v>
      </c>
      <c r="D74" s="30">
        <f t="shared" si="3"/>
        <v>40413</v>
      </c>
      <c r="E74" s="30">
        <f t="shared" si="2"/>
        <v>161653</v>
      </c>
      <c r="M74" s="31"/>
      <c r="N74" s="32"/>
      <c r="O74" s="32"/>
      <c r="P74" s="32"/>
    </row>
    <row r="75" spans="1:16" x14ac:dyDescent="0.3">
      <c r="A75" s="29" t="s">
        <v>404</v>
      </c>
      <c r="B75" s="25" t="s">
        <v>774</v>
      </c>
      <c r="C75" s="30">
        <v>69831</v>
      </c>
      <c r="D75" s="30">
        <f t="shared" si="3"/>
        <v>23277</v>
      </c>
      <c r="E75" s="30">
        <f t="shared" si="2"/>
        <v>93108</v>
      </c>
      <c r="M75" s="31"/>
      <c r="N75" s="32"/>
      <c r="O75" s="32"/>
      <c r="P75" s="32"/>
    </row>
    <row r="76" spans="1:16" x14ac:dyDescent="0.3">
      <c r="A76" s="29" t="s">
        <v>405</v>
      </c>
      <c r="B76" s="25" t="s">
        <v>1025</v>
      </c>
      <c r="C76" s="30">
        <v>0</v>
      </c>
      <c r="D76" s="30">
        <f t="shared" si="3"/>
        <v>0</v>
      </c>
      <c r="E76" s="30">
        <f t="shared" si="2"/>
        <v>0</v>
      </c>
      <c r="G76" s="37"/>
      <c r="H76" s="37"/>
      <c r="M76" s="31"/>
      <c r="N76" s="32"/>
      <c r="O76" s="32"/>
      <c r="P76" s="32"/>
    </row>
    <row r="77" spans="1:16" x14ac:dyDescent="0.3">
      <c r="A77" s="29" t="s">
        <v>406</v>
      </c>
      <c r="B77" s="25" t="s">
        <v>775</v>
      </c>
      <c r="C77" s="30">
        <v>116028</v>
      </c>
      <c r="D77" s="30">
        <f t="shared" si="3"/>
        <v>38676</v>
      </c>
      <c r="E77" s="30">
        <f t="shared" si="2"/>
        <v>154704</v>
      </c>
      <c r="M77" s="31"/>
      <c r="N77" s="32"/>
      <c r="O77" s="32"/>
      <c r="P77" s="32"/>
    </row>
    <row r="78" spans="1:16" x14ac:dyDescent="0.3">
      <c r="A78" s="29" t="s">
        <v>407</v>
      </c>
      <c r="B78" s="25" t="s">
        <v>776</v>
      </c>
      <c r="C78" s="30">
        <v>134434</v>
      </c>
      <c r="D78" s="30">
        <f t="shared" si="3"/>
        <v>44811</v>
      </c>
      <c r="E78" s="30">
        <f t="shared" si="2"/>
        <v>179245</v>
      </c>
      <c r="M78" s="31"/>
      <c r="N78" s="32"/>
      <c r="O78" s="32"/>
      <c r="P78" s="32"/>
    </row>
    <row r="79" spans="1:16" x14ac:dyDescent="0.3">
      <c r="A79" s="29" t="s">
        <v>408</v>
      </c>
      <c r="B79" s="25" t="s">
        <v>777</v>
      </c>
      <c r="C79" s="30">
        <v>3156387</v>
      </c>
      <c r="D79" s="30">
        <f t="shared" si="3"/>
        <v>1052129</v>
      </c>
      <c r="E79" s="30">
        <f t="shared" si="2"/>
        <v>4208516</v>
      </c>
      <c r="M79" s="31"/>
      <c r="N79" s="32"/>
      <c r="O79" s="32"/>
      <c r="P79" s="32"/>
    </row>
    <row r="80" spans="1:16" x14ac:dyDescent="0.3">
      <c r="A80" s="29" t="s">
        <v>409</v>
      </c>
      <c r="B80" s="25" t="s">
        <v>778</v>
      </c>
      <c r="C80" s="30">
        <v>506613</v>
      </c>
      <c r="D80" s="30">
        <f t="shared" si="3"/>
        <v>168871</v>
      </c>
      <c r="E80" s="30">
        <f t="shared" si="2"/>
        <v>675484</v>
      </c>
      <c r="M80" s="31"/>
      <c r="N80" s="32"/>
      <c r="O80" s="32"/>
      <c r="P80" s="32"/>
    </row>
    <row r="81" spans="1:16" x14ac:dyDescent="0.3">
      <c r="A81" s="29" t="s">
        <v>410</v>
      </c>
      <c r="B81" s="25" t="s">
        <v>779</v>
      </c>
      <c r="C81" s="30">
        <v>1226458</v>
      </c>
      <c r="D81" s="30">
        <f t="shared" si="3"/>
        <v>408819</v>
      </c>
      <c r="E81" s="30">
        <f t="shared" si="2"/>
        <v>1635277</v>
      </c>
      <c r="M81" s="31"/>
      <c r="N81" s="32"/>
      <c r="O81" s="32"/>
      <c r="P81" s="32"/>
    </row>
    <row r="82" spans="1:16" x14ac:dyDescent="0.3">
      <c r="A82" s="29" t="s">
        <v>411</v>
      </c>
      <c r="B82" s="25" t="s">
        <v>780</v>
      </c>
      <c r="C82" s="30">
        <v>86416</v>
      </c>
      <c r="D82" s="30">
        <f t="shared" si="3"/>
        <v>28805</v>
      </c>
      <c r="E82" s="30">
        <f t="shared" si="2"/>
        <v>115221</v>
      </c>
      <c r="M82" s="31"/>
      <c r="N82" s="32"/>
      <c r="O82" s="32"/>
      <c r="P82" s="32"/>
    </row>
    <row r="83" spans="1:16" x14ac:dyDescent="0.3">
      <c r="A83" s="29" t="s">
        <v>412</v>
      </c>
      <c r="B83" s="25" t="s">
        <v>781</v>
      </c>
      <c r="C83" s="30">
        <v>5207993</v>
      </c>
      <c r="D83" s="30">
        <f t="shared" si="3"/>
        <v>1735998</v>
      </c>
      <c r="E83" s="30">
        <f t="shared" si="2"/>
        <v>6943991</v>
      </c>
      <c r="M83" s="31"/>
      <c r="N83" s="32"/>
      <c r="O83" s="32"/>
      <c r="P83" s="32"/>
    </row>
    <row r="84" spans="1:16" x14ac:dyDescent="0.3">
      <c r="A84" s="29" t="s">
        <v>413</v>
      </c>
      <c r="B84" s="25" t="s">
        <v>782</v>
      </c>
      <c r="C84" s="30">
        <v>320191</v>
      </c>
      <c r="D84" s="30">
        <f t="shared" si="3"/>
        <v>106730</v>
      </c>
      <c r="E84" s="30">
        <f t="shared" si="2"/>
        <v>426921</v>
      </c>
      <c r="M84" s="31"/>
      <c r="N84" s="32"/>
      <c r="O84" s="32"/>
      <c r="P84" s="32"/>
    </row>
    <row r="85" spans="1:16" x14ac:dyDescent="0.3">
      <c r="A85" s="29" t="s">
        <v>414</v>
      </c>
      <c r="B85" s="25" t="s">
        <v>783</v>
      </c>
      <c r="C85" s="30">
        <v>519703</v>
      </c>
      <c r="D85" s="30">
        <f t="shared" si="3"/>
        <v>173234</v>
      </c>
      <c r="E85" s="30">
        <f t="shared" si="2"/>
        <v>692937</v>
      </c>
      <c r="M85" s="31"/>
      <c r="N85" s="32"/>
      <c r="O85" s="32"/>
      <c r="P85" s="32"/>
    </row>
    <row r="86" spans="1:16" x14ac:dyDescent="0.3">
      <c r="A86" s="29" t="s">
        <v>415</v>
      </c>
      <c r="B86" s="25" t="s">
        <v>1026</v>
      </c>
      <c r="C86" s="30">
        <v>0</v>
      </c>
      <c r="D86" s="30">
        <v>0</v>
      </c>
      <c r="E86" s="30">
        <f t="shared" si="2"/>
        <v>0</v>
      </c>
      <c r="G86" s="37"/>
      <c r="H86" s="37"/>
      <c r="M86" s="31"/>
      <c r="N86" s="32"/>
      <c r="O86" s="32"/>
      <c r="P86" s="32"/>
    </row>
    <row r="87" spans="1:16" x14ac:dyDescent="0.3">
      <c r="A87" s="29" t="s">
        <v>416</v>
      </c>
      <c r="B87" s="25" t="s">
        <v>784</v>
      </c>
      <c r="C87" s="30">
        <v>369444</v>
      </c>
      <c r="D87" s="30">
        <f t="shared" si="3"/>
        <v>123148</v>
      </c>
      <c r="E87" s="30">
        <f t="shared" si="2"/>
        <v>492592</v>
      </c>
      <c r="M87" s="31"/>
      <c r="N87" s="32"/>
      <c r="O87" s="32"/>
      <c r="P87" s="32"/>
    </row>
    <row r="88" spans="1:16" x14ac:dyDescent="0.3">
      <c r="A88" s="29" t="s">
        <v>417</v>
      </c>
      <c r="B88" s="25" t="s">
        <v>785</v>
      </c>
      <c r="C88" s="30">
        <v>101897</v>
      </c>
      <c r="D88" s="30">
        <f t="shared" si="3"/>
        <v>33966</v>
      </c>
      <c r="E88" s="30">
        <f t="shared" si="2"/>
        <v>135863</v>
      </c>
      <c r="M88" s="31"/>
      <c r="N88" s="32"/>
      <c r="O88" s="32"/>
      <c r="P88" s="32"/>
    </row>
    <row r="89" spans="1:16" x14ac:dyDescent="0.3">
      <c r="A89" s="29" t="s">
        <v>418</v>
      </c>
      <c r="B89" s="25" t="s">
        <v>786</v>
      </c>
      <c r="C89" s="30">
        <v>11269395</v>
      </c>
      <c r="D89" s="30">
        <f t="shared" si="3"/>
        <v>3756465</v>
      </c>
      <c r="E89" s="30">
        <f t="shared" si="2"/>
        <v>15025860</v>
      </c>
      <c r="M89" s="31"/>
      <c r="N89" s="32"/>
      <c r="O89" s="32"/>
      <c r="P89" s="32"/>
    </row>
    <row r="90" spans="1:16" x14ac:dyDescent="0.3">
      <c r="A90" s="29" t="s">
        <v>419</v>
      </c>
      <c r="B90" s="25" t="s">
        <v>787</v>
      </c>
      <c r="C90" s="30">
        <v>39387</v>
      </c>
      <c r="D90" s="30">
        <f t="shared" si="3"/>
        <v>13129</v>
      </c>
      <c r="E90" s="30">
        <f t="shared" si="2"/>
        <v>52516</v>
      </c>
      <c r="M90" s="31"/>
      <c r="N90" s="32"/>
      <c r="O90" s="32"/>
      <c r="P90" s="32"/>
    </row>
    <row r="91" spans="1:16" x14ac:dyDescent="0.3">
      <c r="A91" s="29" t="s">
        <v>420</v>
      </c>
      <c r="B91" s="25" t="s">
        <v>788</v>
      </c>
      <c r="C91" s="30">
        <v>158217</v>
      </c>
      <c r="D91" s="30">
        <f t="shared" si="3"/>
        <v>52739</v>
      </c>
      <c r="E91" s="30">
        <f t="shared" si="2"/>
        <v>210956</v>
      </c>
      <c r="M91" s="31"/>
      <c r="N91" s="32"/>
      <c r="O91" s="32"/>
      <c r="P91" s="32"/>
    </row>
    <row r="92" spans="1:16" x14ac:dyDescent="0.3">
      <c r="A92" s="29" t="s">
        <v>421</v>
      </c>
      <c r="B92" s="25" t="s">
        <v>789</v>
      </c>
      <c r="C92" s="30">
        <v>3656970</v>
      </c>
      <c r="D92" s="30">
        <f t="shared" si="3"/>
        <v>1218990</v>
      </c>
      <c r="E92" s="30">
        <f t="shared" si="2"/>
        <v>4875960</v>
      </c>
      <c r="M92" s="31"/>
      <c r="N92" s="32"/>
      <c r="O92" s="32"/>
      <c r="P92" s="32"/>
    </row>
    <row r="93" spans="1:16" x14ac:dyDescent="0.3">
      <c r="A93" s="29" t="s">
        <v>422</v>
      </c>
      <c r="B93" s="25" t="s">
        <v>790</v>
      </c>
      <c r="C93" s="30">
        <v>68855</v>
      </c>
      <c r="D93" s="30">
        <f t="shared" si="3"/>
        <v>22952</v>
      </c>
      <c r="E93" s="30">
        <f t="shared" si="2"/>
        <v>91807</v>
      </c>
      <c r="M93" s="31"/>
      <c r="N93" s="32"/>
      <c r="O93" s="32"/>
      <c r="P93" s="32"/>
    </row>
    <row r="94" spans="1:16" x14ac:dyDescent="0.3">
      <c r="A94" s="29" t="s">
        <v>367</v>
      </c>
      <c r="B94" s="25" t="s">
        <v>791</v>
      </c>
      <c r="C94" s="30">
        <v>71674</v>
      </c>
      <c r="D94" s="30">
        <f t="shared" si="3"/>
        <v>23891</v>
      </c>
      <c r="E94" s="30">
        <f t="shared" si="2"/>
        <v>95565</v>
      </c>
      <c r="M94" s="31"/>
      <c r="N94" s="32"/>
      <c r="O94" s="32"/>
      <c r="P94" s="32"/>
    </row>
    <row r="95" spans="1:16" x14ac:dyDescent="0.3">
      <c r="A95" s="29" t="s">
        <v>423</v>
      </c>
      <c r="B95" s="25" t="s">
        <v>792</v>
      </c>
      <c r="C95" s="30">
        <v>138457</v>
      </c>
      <c r="D95" s="30">
        <f t="shared" si="3"/>
        <v>46152</v>
      </c>
      <c r="E95" s="30">
        <f t="shared" si="2"/>
        <v>184609</v>
      </c>
      <c r="M95" s="31"/>
      <c r="N95" s="32"/>
      <c r="O95" s="32"/>
      <c r="P95" s="32"/>
    </row>
    <row r="96" spans="1:16" x14ac:dyDescent="0.3">
      <c r="A96" s="29" t="s">
        <v>424</v>
      </c>
      <c r="B96" s="25" t="s">
        <v>793</v>
      </c>
      <c r="C96" s="30">
        <v>355509</v>
      </c>
      <c r="D96" s="30">
        <f t="shared" si="3"/>
        <v>118503</v>
      </c>
      <c r="E96" s="30">
        <f t="shared" si="2"/>
        <v>474012</v>
      </c>
      <c r="M96" s="31"/>
      <c r="N96" s="32"/>
      <c r="O96" s="32"/>
      <c r="P96" s="32"/>
    </row>
    <row r="97" spans="1:16" x14ac:dyDescent="0.3">
      <c r="A97" s="29" t="s">
        <v>425</v>
      </c>
      <c r="B97" s="25" t="s">
        <v>794</v>
      </c>
      <c r="C97" s="30">
        <v>104594</v>
      </c>
      <c r="D97" s="30">
        <f t="shared" si="3"/>
        <v>34865</v>
      </c>
      <c r="E97" s="30">
        <f t="shared" si="2"/>
        <v>139459</v>
      </c>
      <c r="M97" s="31"/>
      <c r="N97" s="32"/>
      <c r="O97" s="32"/>
      <c r="P97" s="32"/>
    </row>
    <row r="98" spans="1:16" x14ac:dyDescent="0.3">
      <c r="A98" s="29" t="s">
        <v>426</v>
      </c>
      <c r="B98" s="25" t="s">
        <v>795</v>
      </c>
      <c r="C98" s="30">
        <v>131766</v>
      </c>
      <c r="D98" s="30">
        <f t="shared" si="3"/>
        <v>43922</v>
      </c>
      <c r="E98" s="30">
        <f t="shared" si="2"/>
        <v>175688</v>
      </c>
      <c r="M98" s="31"/>
      <c r="N98" s="32"/>
      <c r="O98" s="32"/>
      <c r="P98" s="32"/>
    </row>
    <row r="99" spans="1:16" x14ac:dyDescent="0.3">
      <c r="A99" s="29" t="s">
        <v>431</v>
      </c>
      <c r="B99" s="25" t="s">
        <v>1020</v>
      </c>
      <c r="C99" s="30">
        <v>0</v>
      </c>
      <c r="D99" s="30">
        <v>0</v>
      </c>
      <c r="E99" s="30">
        <f t="shared" si="2"/>
        <v>0</v>
      </c>
      <c r="G99" s="37"/>
      <c r="H99" s="37"/>
      <c r="M99" s="31"/>
      <c r="N99" s="32"/>
      <c r="O99" s="32"/>
      <c r="P99" s="32"/>
    </row>
    <row r="100" spans="1:16" x14ac:dyDescent="0.3">
      <c r="A100" s="29" t="s">
        <v>664</v>
      </c>
      <c r="B100" s="25" t="s">
        <v>796</v>
      </c>
      <c r="C100" s="30">
        <v>203634</v>
      </c>
      <c r="D100" s="30">
        <f t="shared" si="3"/>
        <v>67878</v>
      </c>
      <c r="E100" s="30">
        <f t="shared" si="2"/>
        <v>271512</v>
      </c>
      <c r="M100" s="31"/>
      <c r="N100" s="32"/>
      <c r="O100" s="32"/>
      <c r="P100" s="32"/>
    </row>
    <row r="101" spans="1:16" x14ac:dyDescent="0.3">
      <c r="A101" s="29" t="s">
        <v>429</v>
      </c>
      <c r="B101" s="25" t="s">
        <v>797</v>
      </c>
      <c r="C101" s="30">
        <v>174171</v>
      </c>
      <c r="D101" s="30">
        <f t="shared" si="3"/>
        <v>58057</v>
      </c>
      <c r="E101" s="30">
        <f t="shared" si="2"/>
        <v>232228</v>
      </c>
      <c r="M101" s="31"/>
      <c r="N101" s="32"/>
      <c r="O101" s="32"/>
      <c r="P101" s="32"/>
    </row>
    <row r="102" spans="1:16" x14ac:dyDescent="0.3">
      <c r="A102" s="29" t="s">
        <v>430</v>
      </c>
      <c r="B102" s="25" t="s">
        <v>798</v>
      </c>
      <c r="C102" s="30">
        <v>97870</v>
      </c>
      <c r="D102" s="30">
        <f t="shared" si="3"/>
        <v>32623</v>
      </c>
      <c r="E102" s="30">
        <f t="shared" si="2"/>
        <v>130493</v>
      </c>
      <c r="M102" s="31"/>
      <c r="N102" s="32"/>
      <c r="O102" s="32"/>
      <c r="P102" s="32"/>
    </row>
    <row r="103" spans="1:16" x14ac:dyDescent="0.3">
      <c r="A103" s="29" t="s">
        <v>573</v>
      </c>
      <c r="B103" s="25" t="s">
        <v>799</v>
      </c>
      <c r="C103" s="30">
        <v>11916</v>
      </c>
      <c r="D103" s="30">
        <f t="shared" si="3"/>
        <v>3972</v>
      </c>
      <c r="E103" s="30">
        <f t="shared" si="2"/>
        <v>15888</v>
      </c>
      <c r="M103" s="31"/>
      <c r="N103" s="32"/>
      <c r="O103" s="32"/>
      <c r="P103" s="32"/>
    </row>
    <row r="104" spans="1:16" x14ac:dyDescent="0.3">
      <c r="A104" s="29" t="s">
        <v>433</v>
      </c>
      <c r="B104" s="25" t="s">
        <v>800</v>
      </c>
      <c r="C104" s="30">
        <v>118226</v>
      </c>
      <c r="D104" s="30">
        <f t="shared" si="3"/>
        <v>39409</v>
      </c>
      <c r="E104" s="30">
        <f t="shared" si="2"/>
        <v>157635</v>
      </c>
      <c r="M104" s="31"/>
      <c r="N104" s="32"/>
      <c r="O104" s="32"/>
      <c r="P104" s="32"/>
    </row>
    <row r="105" spans="1:16" x14ac:dyDescent="0.3">
      <c r="A105" s="29" t="s">
        <v>434</v>
      </c>
      <c r="B105" s="25" t="s">
        <v>801</v>
      </c>
      <c r="C105" s="30">
        <v>192274</v>
      </c>
      <c r="D105" s="30">
        <f t="shared" si="3"/>
        <v>64091</v>
      </c>
      <c r="E105" s="30">
        <f t="shared" si="2"/>
        <v>256365</v>
      </c>
      <c r="M105" s="31"/>
      <c r="N105" s="32"/>
      <c r="O105" s="32"/>
      <c r="P105" s="32"/>
    </row>
    <row r="106" spans="1:16" x14ac:dyDescent="0.3">
      <c r="A106" s="29" t="s">
        <v>435</v>
      </c>
      <c r="B106" s="25" t="s">
        <v>802</v>
      </c>
      <c r="C106" s="30">
        <v>35094</v>
      </c>
      <c r="D106" s="30">
        <f t="shared" si="3"/>
        <v>11698</v>
      </c>
      <c r="E106" s="30">
        <f t="shared" si="2"/>
        <v>46792</v>
      </c>
      <c r="M106" s="31"/>
      <c r="N106" s="32"/>
      <c r="O106" s="32"/>
      <c r="P106" s="32"/>
    </row>
    <row r="107" spans="1:16" x14ac:dyDescent="0.3">
      <c r="A107" s="29" t="s">
        <v>436</v>
      </c>
      <c r="B107" s="25" t="s">
        <v>803</v>
      </c>
      <c r="C107" s="30">
        <v>174989</v>
      </c>
      <c r="D107" s="30">
        <f t="shared" si="3"/>
        <v>58330</v>
      </c>
      <c r="E107" s="30">
        <f t="shared" si="2"/>
        <v>233319</v>
      </c>
      <c r="M107" s="31"/>
      <c r="N107" s="32"/>
      <c r="O107" s="32"/>
      <c r="P107" s="32"/>
    </row>
    <row r="108" spans="1:16" x14ac:dyDescent="0.3">
      <c r="A108" s="29" t="s">
        <v>437</v>
      </c>
      <c r="B108" s="25" t="s">
        <v>804</v>
      </c>
      <c r="C108" s="30">
        <v>66272</v>
      </c>
      <c r="D108" s="30">
        <f t="shared" si="3"/>
        <v>22091</v>
      </c>
      <c r="E108" s="30">
        <f t="shared" si="2"/>
        <v>88363</v>
      </c>
      <c r="M108" s="31"/>
      <c r="N108" s="32"/>
      <c r="O108" s="32"/>
      <c r="P108" s="32"/>
    </row>
    <row r="109" spans="1:16" x14ac:dyDescent="0.3">
      <c r="A109" s="29" t="s">
        <v>438</v>
      </c>
      <c r="B109" s="25" t="s">
        <v>805</v>
      </c>
      <c r="C109" s="30">
        <v>335620</v>
      </c>
      <c r="D109" s="30">
        <f t="shared" si="3"/>
        <v>111873</v>
      </c>
      <c r="E109" s="30">
        <f t="shared" si="2"/>
        <v>447493</v>
      </c>
      <c r="M109" s="31"/>
      <c r="N109" s="32"/>
      <c r="O109" s="32"/>
      <c r="P109" s="32"/>
    </row>
    <row r="110" spans="1:16" x14ac:dyDescent="0.3">
      <c r="A110" s="29" t="s">
        <v>439</v>
      </c>
      <c r="B110" s="25" t="s">
        <v>806</v>
      </c>
      <c r="C110" s="30">
        <v>148168</v>
      </c>
      <c r="D110" s="30">
        <f t="shared" si="3"/>
        <v>49389</v>
      </c>
      <c r="E110" s="30">
        <f t="shared" si="2"/>
        <v>197557</v>
      </c>
      <c r="M110" s="31"/>
      <c r="N110" s="32"/>
      <c r="O110" s="32"/>
      <c r="P110" s="32"/>
    </row>
    <row r="111" spans="1:16" x14ac:dyDescent="0.3">
      <c r="A111" s="29" t="s">
        <v>440</v>
      </c>
      <c r="B111" s="25" t="s">
        <v>807</v>
      </c>
      <c r="C111" s="30">
        <v>481817</v>
      </c>
      <c r="D111" s="30">
        <f t="shared" si="3"/>
        <v>160606</v>
      </c>
      <c r="E111" s="30">
        <f t="shared" si="2"/>
        <v>642423</v>
      </c>
      <c r="M111" s="31"/>
      <c r="N111" s="32"/>
      <c r="O111" s="32"/>
      <c r="P111" s="32"/>
    </row>
    <row r="112" spans="1:16" x14ac:dyDescent="0.3">
      <c r="A112" s="29" t="s">
        <v>441</v>
      </c>
      <c r="B112" s="25" t="s">
        <v>808</v>
      </c>
      <c r="C112" s="30">
        <v>382308</v>
      </c>
      <c r="D112" s="30">
        <f t="shared" si="3"/>
        <v>127436</v>
      </c>
      <c r="E112" s="30">
        <f t="shared" si="2"/>
        <v>509744</v>
      </c>
      <c r="M112" s="31"/>
      <c r="N112" s="32"/>
      <c r="O112" s="32"/>
      <c r="P112" s="32"/>
    </row>
    <row r="113" spans="1:16" x14ac:dyDescent="0.3">
      <c r="A113" s="29" t="s">
        <v>442</v>
      </c>
      <c r="B113" s="25" t="s">
        <v>809</v>
      </c>
      <c r="C113" s="30">
        <v>1321023</v>
      </c>
      <c r="D113" s="30">
        <f t="shared" si="3"/>
        <v>440341</v>
      </c>
      <c r="E113" s="30">
        <f t="shared" si="2"/>
        <v>1761364</v>
      </c>
      <c r="M113" s="31"/>
      <c r="N113" s="32"/>
      <c r="O113" s="32"/>
      <c r="P113" s="32"/>
    </row>
    <row r="114" spans="1:16" x14ac:dyDescent="0.3">
      <c r="A114" s="29" t="s">
        <v>443</v>
      </c>
      <c r="B114" s="25" t="s">
        <v>810</v>
      </c>
      <c r="C114" s="30">
        <v>485238</v>
      </c>
      <c r="D114" s="30">
        <f t="shared" si="3"/>
        <v>161746</v>
      </c>
      <c r="E114" s="30">
        <f t="shared" si="2"/>
        <v>646984</v>
      </c>
      <c r="M114" s="31"/>
      <c r="N114" s="32"/>
      <c r="O114" s="32"/>
      <c r="P114" s="32"/>
    </row>
    <row r="115" spans="1:16" x14ac:dyDescent="0.3">
      <c r="A115" s="29" t="s">
        <v>444</v>
      </c>
      <c r="B115" s="25" t="s">
        <v>811</v>
      </c>
      <c r="C115" s="30">
        <v>18999</v>
      </c>
      <c r="D115" s="30">
        <f t="shared" si="3"/>
        <v>6333</v>
      </c>
      <c r="E115" s="30">
        <f t="shared" si="2"/>
        <v>25332</v>
      </c>
      <c r="M115" s="31"/>
      <c r="N115" s="32"/>
      <c r="O115" s="32"/>
      <c r="P115" s="32"/>
    </row>
    <row r="116" spans="1:16" x14ac:dyDescent="0.3">
      <c r="A116" s="29" t="s">
        <v>445</v>
      </c>
      <c r="B116" s="25" t="s">
        <v>812</v>
      </c>
      <c r="C116" s="30">
        <v>85290</v>
      </c>
      <c r="D116" s="30">
        <f t="shared" si="3"/>
        <v>28430</v>
      </c>
      <c r="E116" s="30">
        <f t="shared" si="2"/>
        <v>113720</v>
      </c>
      <c r="M116" s="31"/>
      <c r="N116" s="32"/>
      <c r="O116" s="32"/>
      <c r="P116" s="32"/>
    </row>
    <row r="117" spans="1:16" x14ac:dyDescent="0.3">
      <c r="A117" s="29" t="s">
        <v>446</v>
      </c>
      <c r="B117" s="25" t="s">
        <v>813</v>
      </c>
      <c r="C117" s="30">
        <v>62970</v>
      </c>
      <c r="D117" s="30">
        <f t="shared" si="3"/>
        <v>20990</v>
      </c>
      <c r="E117" s="30">
        <f t="shared" si="2"/>
        <v>83960</v>
      </c>
      <c r="M117" s="31"/>
      <c r="N117" s="32"/>
      <c r="O117" s="32"/>
      <c r="P117" s="32"/>
    </row>
    <row r="118" spans="1:16" x14ac:dyDescent="0.3">
      <c r="A118" s="29" t="s">
        <v>447</v>
      </c>
      <c r="B118" s="25" t="s">
        <v>814</v>
      </c>
      <c r="C118" s="30">
        <v>164667</v>
      </c>
      <c r="D118" s="30">
        <f t="shared" si="3"/>
        <v>54889</v>
      </c>
      <c r="E118" s="30">
        <f t="shared" si="2"/>
        <v>219556</v>
      </c>
      <c r="M118" s="31"/>
      <c r="N118" s="32"/>
      <c r="O118" s="32"/>
      <c r="P118" s="32"/>
    </row>
    <row r="119" spans="1:16" x14ac:dyDescent="0.3">
      <c r="A119" s="29" t="s">
        <v>448</v>
      </c>
      <c r="B119" s="25" t="s">
        <v>815</v>
      </c>
      <c r="C119" s="30">
        <v>338809</v>
      </c>
      <c r="D119" s="30">
        <f t="shared" si="3"/>
        <v>112936</v>
      </c>
      <c r="E119" s="30">
        <f t="shared" si="2"/>
        <v>451745</v>
      </c>
      <c r="M119" s="31"/>
      <c r="N119" s="32"/>
      <c r="O119" s="32"/>
      <c r="P119" s="32"/>
    </row>
    <row r="120" spans="1:16" x14ac:dyDescent="0.3">
      <c r="A120" s="29" t="s">
        <v>449</v>
      </c>
      <c r="B120" s="25" t="s">
        <v>816</v>
      </c>
      <c r="C120" s="30">
        <v>22673</v>
      </c>
      <c r="D120" s="30">
        <f t="shared" si="3"/>
        <v>7558</v>
      </c>
      <c r="E120" s="30">
        <f t="shared" si="2"/>
        <v>30231</v>
      </c>
      <c r="M120" s="31"/>
      <c r="N120" s="32"/>
      <c r="O120" s="32"/>
      <c r="P120" s="32"/>
    </row>
    <row r="121" spans="1:16" x14ac:dyDescent="0.3">
      <c r="A121" s="29" t="s">
        <v>450</v>
      </c>
      <c r="B121" s="25" t="s">
        <v>817</v>
      </c>
      <c r="C121" s="30">
        <v>132004</v>
      </c>
      <c r="D121" s="30">
        <f t="shared" si="3"/>
        <v>44001</v>
      </c>
      <c r="E121" s="30">
        <f t="shared" si="2"/>
        <v>176005</v>
      </c>
      <c r="M121" s="31"/>
      <c r="N121" s="32"/>
      <c r="O121" s="32"/>
      <c r="P121" s="32"/>
    </row>
    <row r="122" spans="1:16" x14ac:dyDescent="0.3">
      <c r="A122" s="29" t="s">
        <v>451</v>
      </c>
      <c r="B122" s="25" t="s">
        <v>818</v>
      </c>
      <c r="C122" s="30">
        <v>423708</v>
      </c>
      <c r="D122" s="30">
        <f t="shared" si="3"/>
        <v>141236</v>
      </c>
      <c r="E122" s="30">
        <f t="shared" si="2"/>
        <v>564944</v>
      </c>
      <c r="M122" s="31"/>
      <c r="N122" s="32"/>
      <c r="O122" s="32"/>
      <c r="P122" s="32"/>
    </row>
    <row r="123" spans="1:16" x14ac:dyDescent="0.3">
      <c r="A123" s="29" t="s">
        <v>452</v>
      </c>
      <c r="B123" s="25" t="s">
        <v>819</v>
      </c>
      <c r="C123" s="30">
        <v>56457</v>
      </c>
      <c r="D123" s="30">
        <f t="shared" si="3"/>
        <v>18819</v>
      </c>
      <c r="E123" s="30">
        <f t="shared" si="2"/>
        <v>75276</v>
      </c>
      <c r="M123" s="31"/>
      <c r="N123" s="32"/>
      <c r="O123" s="32"/>
      <c r="P123" s="32"/>
    </row>
    <row r="124" spans="1:16" x14ac:dyDescent="0.3">
      <c r="A124" s="29" t="s">
        <v>454</v>
      </c>
      <c r="B124" s="25" t="s">
        <v>820</v>
      </c>
      <c r="C124" s="30">
        <v>139192</v>
      </c>
      <c r="D124" s="30">
        <f t="shared" si="3"/>
        <v>46397</v>
      </c>
      <c r="E124" s="30">
        <f t="shared" si="2"/>
        <v>185589</v>
      </c>
      <c r="M124" s="31"/>
      <c r="N124" s="32"/>
      <c r="O124" s="32"/>
      <c r="P124" s="32"/>
    </row>
    <row r="125" spans="1:16" x14ac:dyDescent="0.3">
      <c r="A125" s="29" t="s">
        <v>535</v>
      </c>
      <c r="B125" s="25" t="s">
        <v>821</v>
      </c>
      <c r="C125" s="30">
        <v>149961</v>
      </c>
      <c r="D125" s="30">
        <f t="shared" si="3"/>
        <v>49987</v>
      </c>
      <c r="E125" s="30">
        <f t="shared" si="2"/>
        <v>199948</v>
      </c>
      <c r="M125" s="31"/>
      <c r="N125" s="32"/>
      <c r="O125" s="32"/>
      <c r="P125" s="32"/>
    </row>
    <row r="126" spans="1:16" x14ac:dyDescent="0.3">
      <c r="A126" s="29" t="s">
        <v>453</v>
      </c>
      <c r="B126" s="25" t="s">
        <v>822</v>
      </c>
      <c r="C126" s="30">
        <v>74739</v>
      </c>
      <c r="D126" s="30">
        <f t="shared" si="3"/>
        <v>24913</v>
      </c>
      <c r="E126" s="30">
        <f t="shared" si="2"/>
        <v>99652</v>
      </c>
      <c r="M126" s="31"/>
      <c r="N126" s="32"/>
      <c r="O126" s="32"/>
      <c r="P126" s="32"/>
    </row>
    <row r="127" spans="1:16" x14ac:dyDescent="0.3">
      <c r="A127" s="29" t="s">
        <v>456</v>
      </c>
      <c r="B127" s="25" t="s">
        <v>823</v>
      </c>
      <c r="C127" s="30">
        <v>549939</v>
      </c>
      <c r="D127" s="30">
        <f t="shared" si="3"/>
        <v>183313</v>
      </c>
      <c r="E127" s="30">
        <f t="shared" si="2"/>
        <v>733252</v>
      </c>
      <c r="M127" s="31"/>
      <c r="N127" s="32"/>
      <c r="O127" s="32"/>
      <c r="P127" s="32"/>
    </row>
    <row r="128" spans="1:16" x14ac:dyDescent="0.3">
      <c r="A128" s="29" t="s">
        <v>457</v>
      </c>
      <c r="B128" s="25" t="s">
        <v>824</v>
      </c>
      <c r="C128" s="30">
        <v>54279</v>
      </c>
      <c r="D128" s="30">
        <f t="shared" si="3"/>
        <v>18093</v>
      </c>
      <c r="E128" s="30">
        <f t="shared" si="2"/>
        <v>72372</v>
      </c>
      <c r="M128" s="31"/>
      <c r="N128" s="32"/>
      <c r="O128" s="32"/>
      <c r="P128" s="32"/>
    </row>
    <row r="129" spans="1:16" x14ac:dyDescent="0.3">
      <c r="A129" s="29" t="s">
        <v>458</v>
      </c>
      <c r="B129" s="25" t="s">
        <v>825</v>
      </c>
      <c r="C129" s="30">
        <v>202821</v>
      </c>
      <c r="D129" s="30">
        <f t="shared" si="3"/>
        <v>67607</v>
      </c>
      <c r="E129" s="30">
        <f t="shared" si="2"/>
        <v>270428</v>
      </c>
      <c r="M129" s="31"/>
      <c r="N129" s="32"/>
      <c r="O129" s="32"/>
      <c r="P129" s="32"/>
    </row>
    <row r="130" spans="1:16" x14ac:dyDescent="0.3">
      <c r="A130" s="29" t="s">
        <v>459</v>
      </c>
      <c r="B130" s="25" t="s">
        <v>826</v>
      </c>
      <c r="C130" s="30">
        <v>71583</v>
      </c>
      <c r="D130" s="30">
        <f t="shared" si="3"/>
        <v>23861</v>
      </c>
      <c r="E130" s="30">
        <f t="shared" si="2"/>
        <v>95444</v>
      </c>
      <c r="M130" s="31"/>
      <c r="N130" s="32"/>
      <c r="O130" s="32"/>
      <c r="P130" s="32"/>
    </row>
    <row r="131" spans="1:16" x14ac:dyDescent="0.3">
      <c r="A131" s="29" t="s">
        <v>397</v>
      </c>
      <c r="B131" s="25" t="s">
        <v>827</v>
      </c>
      <c r="C131" s="30">
        <v>166688</v>
      </c>
      <c r="D131" s="30">
        <f t="shared" si="3"/>
        <v>55563</v>
      </c>
      <c r="E131" s="30">
        <f t="shared" ref="E131:E194" si="4">ROUND(C131/0.75,0)</f>
        <v>222251</v>
      </c>
      <c r="M131" s="31"/>
      <c r="N131" s="32"/>
      <c r="O131" s="32"/>
      <c r="P131" s="32"/>
    </row>
    <row r="132" spans="1:16" x14ac:dyDescent="0.3">
      <c r="A132" s="29" t="s">
        <v>468</v>
      </c>
      <c r="B132" s="25" t="s">
        <v>828</v>
      </c>
      <c r="C132" s="30">
        <v>93287</v>
      </c>
      <c r="D132" s="30">
        <f t="shared" si="3"/>
        <v>31096</v>
      </c>
      <c r="E132" s="30">
        <f t="shared" si="4"/>
        <v>124383</v>
      </c>
      <c r="M132" s="31"/>
      <c r="N132" s="32"/>
      <c r="O132" s="32"/>
      <c r="P132" s="32"/>
    </row>
    <row r="133" spans="1:16" x14ac:dyDescent="0.3">
      <c r="A133" s="29" t="s">
        <v>460</v>
      </c>
      <c r="B133" s="25" t="s">
        <v>829</v>
      </c>
      <c r="C133" s="30">
        <v>66530</v>
      </c>
      <c r="D133" s="30">
        <f t="shared" si="3"/>
        <v>22177</v>
      </c>
      <c r="E133" s="30">
        <f t="shared" si="4"/>
        <v>88707</v>
      </c>
      <c r="M133" s="31"/>
      <c r="N133" s="32"/>
      <c r="O133" s="32"/>
      <c r="P133" s="32"/>
    </row>
    <row r="134" spans="1:16" x14ac:dyDescent="0.3">
      <c r="A134" s="29" t="s">
        <v>461</v>
      </c>
      <c r="B134" s="25" t="s">
        <v>830</v>
      </c>
      <c r="C134" s="30">
        <v>240291</v>
      </c>
      <c r="D134" s="30">
        <f t="shared" si="3"/>
        <v>80097</v>
      </c>
      <c r="E134" s="30">
        <f t="shared" si="4"/>
        <v>320388</v>
      </c>
      <c r="M134" s="31"/>
      <c r="N134" s="32"/>
      <c r="O134" s="32"/>
      <c r="P134" s="32"/>
    </row>
    <row r="135" spans="1:16" x14ac:dyDescent="0.3">
      <c r="A135" s="29" t="s">
        <v>462</v>
      </c>
      <c r="B135" s="25" t="s">
        <v>831</v>
      </c>
      <c r="C135" s="30">
        <v>489076</v>
      </c>
      <c r="D135" s="30">
        <f t="shared" si="3"/>
        <v>163025</v>
      </c>
      <c r="E135" s="30">
        <f t="shared" si="4"/>
        <v>652101</v>
      </c>
      <c r="M135" s="31"/>
      <c r="N135" s="32"/>
      <c r="O135" s="32"/>
      <c r="P135" s="32"/>
    </row>
    <row r="136" spans="1:16" x14ac:dyDescent="0.3">
      <c r="A136" s="29" t="s">
        <v>464</v>
      </c>
      <c r="B136" s="25" t="s">
        <v>832</v>
      </c>
      <c r="C136" s="30">
        <v>75000</v>
      </c>
      <c r="D136" s="30">
        <f t="shared" ref="D136:D201" si="5">E136-C136</f>
        <v>25000</v>
      </c>
      <c r="E136" s="30">
        <f t="shared" si="4"/>
        <v>100000</v>
      </c>
      <c r="M136" s="31"/>
      <c r="N136" s="32"/>
      <c r="O136" s="32"/>
      <c r="P136" s="32"/>
    </row>
    <row r="137" spans="1:16" x14ac:dyDescent="0.3">
      <c r="A137" s="29" t="s">
        <v>465</v>
      </c>
      <c r="B137" s="25" t="s">
        <v>833</v>
      </c>
      <c r="C137" s="30">
        <v>232822</v>
      </c>
      <c r="D137" s="30">
        <f t="shared" si="5"/>
        <v>77607</v>
      </c>
      <c r="E137" s="30">
        <f t="shared" si="4"/>
        <v>310429</v>
      </c>
      <c r="M137" s="31"/>
      <c r="N137" s="32"/>
      <c r="O137" s="32"/>
      <c r="P137" s="32"/>
    </row>
    <row r="138" spans="1:16" x14ac:dyDescent="0.3">
      <c r="A138" s="29" t="s">
        <v>466</v>
      </c>
      <c r="B138" s="25" t="s">
        <v>834</v>
      </c>
      <c r="C138" s="30">
        <v>148757</v>
      </c>
      <c r="D138" s="30">
        <f t="shared" si="5"/>
        <v>49586</v>
      </c>
      <c r="E138" s="30">
        <f t="shared" si="4"/>
        <v>198343</v>
      </c>
      <c r="M138" s="31"/>
      <c r="N138" s="32"/>
      <c r="O138" s="32"/>
      <c r="P138" s="32"/>
    </row>
    <row r="139" spans="1:16" x14ac:dyDescent="0.3">
      <c r="A139" s="29" t="s">
        <v>467</v>
      </c>
      <c r="B139" s="25" t="s">
        <v>835</v>
      </c>
      <c r="C139" s="30">
        <v>197317</v>
      </c>
      <c r="D139" s="30">
        <f t="shared" si="5"/>
        <v>65772</v>
      </c>
      <c r="E139" s="30">
        <f t="shared" si="4"/>
        <v>263089</v>
      </c>
      <c r="M139" s="31"/>
      <c r="N139" s="32"/>
      <c r="O139" s="32"/>
      <c r="P139" s="32"/>
    </row>
    <row r="140" spans="1:16" x14ac:dyDescent="0.3">
      <c r="A140" s="29" t="s">
        <v>469</v>
      </c>
      <c r="B140" s="25" t="s">
        <v>836</v>
      </c>
      <c r="C140" s="30">
        <v>422730</v>
      </c>
      <c r="D140" s="30">
        <f t="shared" si="5"/>
        <v>140910</v>
      </c>
      <c r="E140" s="30">
        <f t="shared" si="4"/>
        <v>563640</v>
      </c>
      <c r="M140" s="31"/>
      <c r="N140" s="32"/>
      <c r="O140" s="32"/>
      <c r="P140" s="32"/>
    </row>
    <row r="141" spans="1:16" x14ac:dyDescent="0.3">
      <c r="A141" s="29" t="s">
        <v>470</v>
      </c>
      <c r="B141" s="25" t="s">
        <v>837</v>
      </c>
      <c r="C141" s="30">
        <v>149506</v>
      </c>
      <c r="D141" s="30">
        <f t="shared" si="5"/>
        <v>49835</v>
      </c>
      <c r="E141" s="30">
        <f t="shared" si="4"/>
        <v>199341</v>
      </c>
      <c r="M141" s="31"/>
      <c r="N141" s="32"/>
      <c r="O141" s="32"/>
      <c r="P141" s="32"/>
    </row>
    <row r="142" spans="1:16" x14ac:dyDescent="0.3">
      <c r="A142" s="29" t="s">
        <v>471</v>
      </c>
      <c r="B142" s="25" t="s">
        <v>838</v>
      </c>
      <c r="C142" s="30">
        <v>219986</v>
      </c>
      <c r="D142" s="30">
        <f t="shared" si="5"/>
        <v>73329</v>
      </c>
      <c r="E142" s="30">
        <f t="shared" si="4"/>
        <v>293315</v>
      </c>
      <c r="M142" s="31"/>
      <c r="N142" s="32"/>
      <c r="O142" s="32"/>
      <c r="P142" s="32"/>
    </row>
    <row r="143" spans="1:16" x14ac:dyDescent="0.3">
      <c r="A143" s="29" t="s">
        <v>472</v>
      </c>
      <c r="B143" s="25" t="s">
        <v>839</v>
      </c>
      <c r="C143" s="30">
        <v>413381</v>
      </c>
      <c r="D143" s="30">
        <f t="shared" si="5"/>
        <v>137794</v>
      </c>
      <c r="E143" s="30">
        <f t="shared" si="4"/>
        <v>551175</v>
      </c>
      <c r="M143" s="31"/>
      <c r="N143" s="32"/>
      <c r="O143" s="32"/>
      <c r="P143" s="32"/>
    </row>
    <row r="144" spans="1:16" x14ac:dyDescent="0.3">
      <c r="A144" s="29" t="s">
        <v>474</v>
      </c>
      <c r="B144" s="25" t="s">
        <v>840</v>
      </c>
      <c r="C144" s="30">
        <v>508311</v>
      </c>
      <c r="D144" s="30">
        <f t="shared" si="5"/>
        <v>169437</v>
      </c>
      <c r="E144" s="30">
        <f t="shared" si="4"/>
        <v>677748</v>
      </c>
      <c r="M144" s="31"/>
      <c r="N144" s="32"/>
      <c r="O144" s="32"/>
      <c r="P144" s="32"/>
    </row>
    <row r="145" spans="1:16" x14ac:dyDescent="0.3">
      <c r="A145" s="29" t="s">
        <v>475</v>
      </c>
      <c r="B145" s="25" t="s">
        <v>841</v>
      </c>
      <c r="C145" s="30">
        <v>1255511</v>
      </c>
      <c r="D145" s="30">
        <f t="shared" si="5"/>
        <v>418504</v>
      </c>
      <c r="E145" s="30">
        <f t="shared" si="4"/>
        <v>1674015</v>
      </c>
      <c r="M145" s="31"/>
      <c r="N145" s="32"/>
      <c r="O145" s="32"/>
      <c r="P145" s="32"/>
    </row>
    <row r="146" spans="1:16" x14ac:dyDescent="0.3">
      <c r="A146" s="29" t="s">
        <v>476</v>
      </c>
      <c r="B146" s="25" t="s">
        <v>842</v>
      </c>
      <c r="C146" s="30">
        <v>226567</v>
      </c>
      <c r="D146" s="30">
        <f t="shared" si="5"/>
        <v>75522</v>
      </c>
      <c r="E146" s="30">
        <f t="shared" si="4"/>
        <v>302089</v>
      </c>
      <c r="M146" s="31"/>
      <c r="N146" s="32"/>
      <c r="O146" s="32"/>
      <c r="P146" s="32"/>
    </row>
    <row r="147" spans="1:16" x14ac:dyDescent="0.3">
      <c r="A147" s="29" t="s">
        <v>477</v>
      </c>
      <c r="B147" s="25" t="s">
        <v>843</v>
      </c>
      <c r="C147" s="30">
        <v>5166956</v>
      </c>
      <c r="D147" s="30">
        <f t="shared" si="5"/>
        <v>1722319</v>
      </c>
      <c r="E147" s="30">
        <f t="shared" si="4"/>
        <v>6889275</v>
      </c>
      <c r="M147" s="31"/>
      <c r="N147" s="32"/>
      <c r="O147" s="32"/>
      <c r="P147" s="32"/>
    </row>
    <row r="148" spans="1:16" x14ac:dyDescent="0.3">
      <c r="A148" s="29" t="s">
        <v>478</v>
      </c>
      <c r="B148" s="25" t="s">
        <v>844</v>
      </c>
      <c r="C148" s="30">
        <v>297041</v>
      </c>
      <c r="D148" s="30">
        <f t="shared" si="5"/>
        <v>99014</v>
      </c>
      <c r="E148" s="30">
        <f t="shared" si="4"/>
        <v>396055</v>
      </c>
      <c r="M148" s="31"/>
      <c r="N148" s="32"/>
      <c r="O148" s="32"/>
      <c r="P148" s="32"/>
    </row>
    <row r="149" spans="1:16" x14ac:dyDescent="0.3">
      <c r="A149" s="29" t="s">
        <v>479</v>
      </c>
      <c r="B149" s="25" t="s">
        <v>845</v>
      </c>
      <c r="C149" s="30">
        <v>129045</v>
      </c>
      <c r="D149" s="30">
        <f t="shared" si="5"/>
        <v>43015</v>
      </c>
      <c r="E149" s="30">
        <f t="shared" si="4"/>
        <v>172060</v>
      </c>
      <c r="M149" s="31"/>
      <c r="N149" s="32"/>
      <c r="O149" s="32"/>
      <c r="P149" s="32"/>
    </row>
    <row r="150" spans="1:16" x14ac:dyDescent="0.3">
      <c r="A150" s="29" t="s">
        <v>473</v>
      </c>
      <c r="B150" s="25" t="s">
        <v>846</v>
      </c>
      <c r="C150" s="30">
        <v>248862</v>
      </c>
      <c r="D150" s="30">
        <f t="shared" si="5"/>
        <v>82954</v>
      </c>
      <c r="E150" s="30">
        <f t="shared" si="4"/>
        <v>331816</v>
      </c>
      <c r="M150" s="31"/>
      <c r="N150" s="32"/>
      <c r="O150" s="32"/>
      <c r="P150" s="32"/>
    </row>
    <row r="151" spans="1:16" x14ac:dyDescent="0.3">
      <c r="A151" s="29" t="s">
        <v>480</v>
      </c>
      <c r="B151" s="25" t="s">
        <v>847</v>
      </c>
      <c r="C151" s="30">
        <v>75028</v>
      </c>
      <c r="D151" s="30">
        <f t="shared" si="5"/>
        <v>25009</v>
      </c>
      <c r="E151" s="30">
        <f t="shared" si="4"/>
        <v>100037</v>
      </c>
      <c r="M151" s="31"/>
      <c r="N151" s="32"/>
      <c r="O151" s="32"/>
      <c r="P151" s="32"/>
    </row>
    <row r="152" spans="1:16" x14ac:dyDescent="0.3">
      <c r="A152" s="29" t="s">
        <v>455</v>
      </c>
      <c r="B152" s="25" t="s">
        <v>848</v>
      </c>
      <c r="C152" s="30">
        <v>431679</v>
      </c>
      <c r="D152" s="30">
        <f t="shared" si="5"/>
        <v>143893</v>
      </c>
      <c r="E152" s="30">
        <f t="shared" si="4"/>
        <v>575572</v>
      </c>
      <c r="M152" s="31"/>
      <c r="N152" s="32"/>
      <c r="O152" s="32"/>
      <c r="P152" s="32"/>
    </row>
    <row r="153" spans="1:16" x14ac:dyDescent="0.3">
      <c r="A153" s="29" t="s">
        <v>481</v>
      </c>
      <c r="B153" s="25" t="s">
        <v>849</v>
      </c>
      <c r="C153" s="30">
        <v>147995</v>
      </c>
      <c r="D153" s="30">
        <f t="shared" si="5"/>
        <v>49332</v>
      </c>
      <c r="E153" s="30">
        <f t="shared" si="4"/>
        <v>197327</v>
      </c>
      <c r="M153" s="31"/>
      <c r="N153" s="32"/>
      <c r="O153" s="32"/>
      <c r="P153" s="32"/>
    </row>
    <row r="154" spans="1:16" x14ac:dyDescent="0.3">
      <c r="A154" s="29" t="s">
        <v>482</v>
      </c>
      <c r="B154" s="25" t="s">
        <v>850</v>
      </c>
      <c r="C154" s="30">
        <v>1395675</v>
      </c>
      <c r="D154" s="30">
        <f t="shared" si="5"/>
        <v>465225</v>
      </c>
      <c r="E154" s="30">
        <f t="shared" si="4"/>
        <v>1860900</v>
      </c>
      <c r="M154" s="31"/>
      <c r="N154" s="32"/>
      <c r="O154" s="32"/>
      <c r="P154" s="32"/>
    </row>
    <row r="155" spans="1:16" x14ac:dyDescent="0.3">
      <c r="A155" s="29" t="s">
        <v>483</v>
      </c>
      <c r="B155" s="25" t="s">
        <v>851</v>
      </c>
      <c r="C155" s="30">
        <v>678398</v>
      </c>
      <c r="D155" s="30">
        <f t="shared" si="5"/>
        <v>226133</v>
      </c>
      <c r="E155" s="30">
        <f t="shared" si="4"/>
        <v>904531</v>
      </c>
      <c r="M155" s="31"/>
      <c r="N155" s="32"/>
      <c r="O155" s="32"/>
      <c r="P155" s="32"/>
    </row>
    <row r="156" spans="1:16" x14ac:dyDescent="0.3">
      <c r="A156" s="29" t="s">
        <v>484</v>
      </c>
      <c r="B156" s="25" t="s">
        <v>852</v>
      </c>
      <c r="C156" s="30">
        <v>61847</v>
      </c>
      <c r="D156" s="30">
        <f t="shared" si="5"/>
        <v>20616</v>
      </c>
      <c r="E156" s="30">
        <f t="shared" si="4"/>
        <v>82463</v>
      </c>
      <c r="M156" s="31"/>
      <c r="N156" s="32"/>
      <c r="O156" s="32"/>
      <c r="P156" s="32"/>
    </row>
    <row r="157" spans="1:16" x14ac:dyDescent="0.3">
      <c r="A157" s="29" t="s">
        <v>485</v>
      </c>
      <c r="B157" s="25" t="s">
        <v>853</v>
      </c>
      <c r="C157" s="30">
        <v>103621</v>
      </c>
      <c r="D157" s="30">
        <f t="shared" si="5"/>
        <v>34540</v>
      </c>
      <c r="E157" s="30">
        <f t="shared" si="4"/>
        <v>138161</v>
      </c>
      <c r="M157" s="31"/>
      <c r="N157" s="32"/>
      <c r="O157" s="32"/>
      <c r="P157" s="32"/>
    </row>
    <row r="158" spans="1:16" x14ac:dyDescent="0.3">
      <c r="A158" s="29" t="s">
        <v>486</v>
      </c>
      <c r="B158" s="25" t="s">
        <v>854</v>
      </c>
      <c r="C158" s="30">
        <v>405660</v>
      </c>
      <c r="D158" s="30">
        <f t="shared" si="5"/>
        <v>135220</v>
      </c>
      <c r="E158" s="30">
        <f t="shared" si="4"/>
        <v>540880</v>
      </c>
      <c r="M158" s="31"/>
      <c r="N158" s="32"/>
      <c r="O158" s="32"/>
      <c r="P158" s="32"/>
    </row>
    <row r="159" spans="1:16" x14ac:dyDescent="0.3">
      <c r="A159" s="29" t="s">
        <v>487</v>
      </c>
      <c r="B159" s="25" t="s">
        <v>855</v>
      </c>
      <c r="C159" s="30">
        <v>112063</v>
      </c>
      <c r="D159" s="30">
        <f t="shared" si="5"/>
        <v>37354</v>
      </c>
      <c r="E159" s="30">
        <f t="shared" si="4"/>
        <v>149417</v>
      </c>
      <c r="M159" s="31"/>
      <c r="N159" s="32"/>
      <c r="O159" s="32"/>
      <c r="P159" s="32"/>
    </row>
    <row r="160" spans="1:16" x14ac:dyDescent="0.3">
      <c r="A160" s="29" t="s">
        <v>488</v>
      </c>
      <c r="B160" s="25" t="s">
        <v>856</v>
      </c>
      <c r="C160" s="30">
        <v>72478</v>
      </c>
      <c r="D160" s="30">
        <f t="shared" si="5"/>
        <v>24159</v>
      </c>
      <c r="E160" s="30">
        <f t="shared" si="4"/>
        <v>96637</v>
      </c>
      <c r="M160" s="31"/>
      <c r="N160" s="32"/>
      <c r="O160" s="32"/>
      <c r="P160" s="32"/>
    </row>
    <row r="161" spans="1:16" x14ac:dyDescent="0.3">
      <c r="A161" s="29" t="s">
        <v>489</v>
      </c>
      <c r="B161" s="25" t="s">
        <v>857</v>
      </c>
      <c r="C161" s="30">
        <v>94360</v>
      </c>
      <c r="D161" s="30">
        <f t="shared" si="5"/>
        <v>31453</v>
      </c>
      <c r="E161" s="30">
        <f t="shared" si="4"/>
        <v>125813</v>
      </c>
      <c r="M161" s="31"/>
      <c r="N161" s="32"/>
      <c r="O161" s="32"/>
      <c r="P161" s="32"/>
    </row>
    <row r="162" spans="1:16" x14ac:dyDescent="0.3">
      <c r="A162" s="29" t="s">
        <v>490</v>
      </c>
      <c r="B162" s="25" t="s">
        <v>858</v>
      </c>
      <c r="C162" s="30">
        <v>178102</v>
      </c>
      <c r="D162" s="30">
        <f t="shared" si="5"/>
        <v>59367</v>
      </c>
      <c r="E162" s="30">
        <f t="shared" si="4"/>
        <v>237469</v>
      </c>
      <c r="M162" s="31"/>
      <c r="N162" s="32"/>
      <c r="O162" s="32"/>
      <c r="P162" s="32"/>
    </row>
    <row r="163" spans="1:16" x14ac:dyDescent="0.3">
      <c r="A163" s="29" t="s">
        <v>491</v>
      </c>
      <c r="B163" s="25" t="s">
        <v>859</v>
      </c>
      <c r="C163" s="30">
        <v>403953</v>
      </c>
      <c r="D163" s="30">
        <f t="shared" si="5"/>
        <v>134651</v>
      </c>
      <c r="E163" s="30">
        <f t="shared" si="4"/>
        <v>538604</v>
      </c>
      <c r="M163" s="31"/>
      <c r="N163" s="32"/>
      <c r="O163" s="32"/>
      <c r="P163" s="32"/>
    </row>
    <row r="164" spans="1:16" x14ac:dyDescent="0.3">
      <c r="A164" s="29" t="s">
        <v>492</v>
      </c>
      <c r="B164" s="25" t="s">
        <v>860</v>
      </c>
      <c r="C164" s="30">
        <v>98434</v>
      </c>
      <c r="D164" s="30">
        <f t="shared" si="5"/>
        <v>32811</v>
      </c>
      <c r="E164" s="30">
        <f t="shared" si="4"/>
        <v>131245</v>
      </c>
      <c r="M164" s="31"/>
      <c r="N164" s="32"/>
      <c r="O164" s="32"/>
      <c r="P164" s="32"/>
    </row>
    <row r="165" spans="1:16" x14ac:dyDescent="0.3">
      <c r="A165" s="29" t="s">
        <v>493</v>
      </c>
      <c r="B165" s="25" t="s">
        <v>861</v>
      </c>
      <c r="C165" s="30">
        <v>645526</v>
      </c>
      <c r="D165" s="30">
        <f t="shared" si="5"/>
        <v>215175</v>
      </c>
      <c r="E165" s="30">
        <f t="shared" si="4"/>
        <v>860701</v>
      </c>
      <c r="M165" s="31"/>
      <c r="N165" s="32"/>
      <c r="O165" s="32"/>
      <c r="P165" s="32"/>
    </row>
    <row r="166" spans="1:16" x14ac:dyDescent="0.3">
      <c r="A166" s="29" t="s">
        <v>537</v>
      </c>
      <c r="B166" s="25" t="s">
        <v>862</v>
      </c>
      <c r="C166" s="30">
        <v>79039</v>
      </c>
      <c r="D166" s="30">
        <f t="shared" si="5"/>
        <v>26346</v>
      </c>
      <c r="E166" s="30">
        <f t="shared" si="4"/>
        <v>105385</v>
      </c>
      <c r="M166" s="31"/>
      <c r="N166" s="32"/>
      <c r="O166" s="32"/>
      <c r="P166" s="32"/>
    </row>
    <row r="167" spans="1:16" x14ac:dyDescent="0.3">
      <c r="A167" s="29" t="s">
        <v>494</v>
      </c>
      <c r="B167" s="25" t="s">
        <v>863</v>
      </c>
      <c r="C167" s="30">
        <v>1369390</v>
      </c>
      <c r="D167" s="30">
        <f t="shared" si="5"/>
        <v>456463</v>
      </c>
      <c r="E167" s="30">
        <f t="shared" si="4"/>
        <v>1825853</v>
      </c>
      <c r="M167" s="31"/>
      <c r="N167" s="32"/>
      <c r="O167" s="32"/>
      <c r="P167" s="32"/>
    </row>
    <row r="168" spans="1:16" x14ac:dyDescent="0.3">
      <c r="A168" s="29" t="s">
        <v>495</v>
      </c>
      <c r="B168" s="25" t="s">
        <v>864</v>
      </c>
      <c r="C168" s="30">
        <v>80840</v>
      </c>
      <c r="D168" s="30">
        <f t="shared" si="5"/>
        <v>26947</v>
      </c>
      <c r="E168" s="30">
        <f t="shared" si="4"/>
        <v>107787</v>
      </c>
      <c r="M168" s="31"/>
      <c r="N168" s="32"/>
      <c r="O168" s="32"/>
      <c r="P168" s="32"/>
    </row>
    <row r="169" spans="1:16" x14ac:dyDescent="0.3">
      <c r="A169" s="29" t="s">
        <v>496</v>
      </c>
      <c r="B169" s="25" t="s">
        <v>865</v>
      </c>
      <c r="C169" s="30">
        <v>103834</v>
      </c>
      <c r="D169" s="30">
        <f t="shared" si="5"/>
        <v>34611</v>
      </c>
      <c r="E169" s="30">
        <f t="shared" si="4"/>
        <v>138445</v>
      </c>
      <c r="M169" s="31"/>
      <c r="N169" s="32"/>
      <c r="O169" s="32"/>
      <c r="P169" s="32"/>
    </row>
    <row r="170" spans="1:16" x14ac:dyDescent="0.3">
      <c r="A170" s="29" t="s">
        <v>497</v>
      </c>
      <c r="B170" s="25" t="s">
        <v>866</v>
      </c>
      <c r="C170" s="30">
        <v>79990</v>
      </c>
      <c r="D170" s="30">
        <f t="shared" si="5"/>
        <v>26663</v>
      </c>
      <c r="E170" s="30">
        <f t="shared" si="4"/>
        <v>106653</v>
      </c>
      <c r="M170" s="31"/>
      <c r="N170" s="32"/>
      <c r="O170" s="32"/>
      <c r="P170" s="32"/>
    </row>
    <row r="171" spans="1:16" x14ac:dyDescent="0.3">
      <c r="A171" s="29" t="s">
        <v>498</v>
      </c>
      <c r="B171" s="25" t="s">
        <v>867</v>
      </c>
      <c r="C171" s="30">
        <v>195183</v>
      </c>
      <c r="D171" s="30">
        <f t="shared" si="5"/>
        <v>65061</v>
      </c>
      <c r="E171" s="30">
        <f t="shared" si="4"/>
        <v>260244</v>
      </c>
      <c r="M171" s="31"/>
      <c r="N171" s="32"/>
      <c r="O171" s="32"/>
      <c r="P171" s="32"/>
    </row>
    <row r="172" spans="1:16" x14ac:dyDescent="0.3">
      <c r="A172" s="29" t="s">
        <v>499</v>
      </c>
      <c r="B172" s="25" t="s">
        <v>1021</v>
      </c>
      <c r="C172" s="30">
        <v>0</v>
      </c>
      <c r="D172" s="30">
        <v>0</v>
      </c>
      <c r="E172" s="30">
        <f t="shared" si="4"/>
        <v>0</v>
      </c>
      <c r="G172" s="37"/>
      <c r="H172" s="37"/>
      <c r="M172" s="31"/>
      <c r="N172" s="32"/>
      <c r="O172" s="32"/>
      <c r="P172" s="32"/>
    </row>
    <row r="173" spans="1:16" x14ac:dyDescent="0.3">
      <c r="A173" s="29" t="s">
        <v>500</v>
      </c>
      <c r="B173" s="25" t="s">
        <v>868</v>
      </c>
      <c r="C173" s="30">
        <v>97738</v>
      </c>
      <c r="D173" s="30">
        <f t="shared" si="5"/>
        <v>32579</v>
      </c>
      <c r="E173" s="30">
        <f t="shared" si="4"/>
        <v>130317</v>
      </c>
      <c r="M173" s="31"/>
      <c r="N173" s="32"/>
      <c r="O173" s="32"/>
      <c r="P173" s="32"/>
    </row>
    <row r="174" spans="1:16" x14ac:dyDescent="0.3">
      <c r="A174" s="29" t="s">
        <v>501</v>
      </c>
      <c r="B174" s="25" t="s">
        <v>869</v>
      </c>
      <c r="C174" s="30">
        <v>117963</v>
      </c>
      <c r="D174" s="30">
        <f t="shared" si="5"/>
        <v>39321</v>
      </c>
      <c r="E174" s="30">
        <f t="shared" si="4"/>
        <v>157284</v>
      </c>
      <c r="M174" s="31"/>
      <c r="N174" s="32"/>
      <c r="O174" s="32"/>
      <c r="P174" s="32"/>
    </row>
    <row r="175" spans="1:16" x14ac:dyDescent="0.3">
      <c r="A175" s="29" t="s">
        <v>427</v>
      </c>
      <c r="B175" s="25" t="s">
        <v>870</v>
      </c>
      <c r="C175" s="30">
        <v>130197</v>
      </c>
      <c r="D175" s="30">
        <f t="shared" si="5"/>
        <v>43399</v>
      </c>
      <c r="E175" s="30">
        <f t="shared" si="4"/>
        <v>173596</v>
      </c>
      <c r="M175" s="31"/>
      <c r="N175" s="32"/>
      <c r="O175" s="32"/>
      <c r="P175" s="32"/>
    </row>
    <row r="176" spans="1:16" x14ac:dyDescent="0.3">
      <c r="A176" s="29" t="s">
        <v>502</v>
      </c>
      <c r="B176" s="25" t="s">
        <v>871</v>
      </c>
      <c r="C176" s="30">
        <v>235998</v>
      </c>
      <c r="D176" s="30">
        <f t="shared" si="5"/>
        <v>78666</v>
      </c>
      <c r="E176" s="30">
        <f t="shared" si="4"/>
        <v>314664</v>
      </c>
      <c r="M176" s="31"/>
      <c r="N176" s="32"/>
      <c r="O176" s="32"/>
      <c r="P176" s="32"/>
    </row>
    <row r="177" spans="1:16" x14ac:dyDescent="0.3">
      <c r="A177" s="29" t="s">
        <v>503</v>
      </c>
      <c r="B177" s="25" t="s">
        <v>872</v>
      </c>
      <c r="C177" s="30">
        <v>223393</v>
      </c>
      <c r="D177" s="30">
        <f t="shared" si="5"/>
        <v>74464</v>
      </c>
      <c r="E177" s="30">
        <f t="shared" si="4"/>
        <v>297857</v>
      </c>
      <c r="M177" s="31"/>
      <c r="N177" s="32"/>
      <c r="O177" s="32"/>
      <c r="P177" s="32"/>
    </row>
    <row r="178" spans="1:16" x14ac:dyDescent="0.3">
      <c r="A178" s="29" t="s">
        <v>504</v>
      </c>
      <c r="B178" s="25" t="s">
        <v>873</v>
      </c>
      <c r="C178" s="30">
        <v>224977</v>
      </c>
      <c r="D178" s="30">
        <f t="shared" si="5"/>
        <v>74992</v>
      </c>
      <c r="E178" s="30">
        <f t="shared" si="4"/>
        <v>299969</v>
      </c>
      <c r="M178" s="31"/>
      <c r="N178" s="32"/>
      <c r="O178" s="32"/>
      <c r="P178" s="32"/>
    </row>
    <row r="179" spans="1:16" x14ac:dyDescent="0.3">
      <c r="A179" s="29" t="s">
        <v>505</v>
      </c>
      <c r="B179" s="25" t="s">
        <v>874</v>
      </c>
      <c r="C179" s="30">
        <v>181075</v>
      </c>
      <c r="D179" s="30">
        <f t="shared" si="5"/>
        <v>60358</v>
      </c>
      <c r="E179" s="30">
        <f t="shared" si="4"/>
        <v>241433</v>
      </c>
      <c r="M179" s="31"/>
      <c r="N179" s="32"/>
      <c r="O179" s="32"/>
      <c r="P179" s="32"/>
    </row>
    <row r="180" spans="1:16" x14ac:dyDescent="0.3">
      <c r="A180" s="29" t="s">
        <v>506</v>
      </c>
      <c r="B180" s="25" t="s">
        <v>875</v>
      </c>
      <c r="C180" s="30">
        <v>96256</v>
      </c>
      <c r="D180" s="30">
        <f t="shared" si="5"/>
        <v>32085</v>
      </c>
      <c r="E180" s="30">
        <f t="shared" si="4"/>
        <v>128341</v>
      </c>
      <c r="M180" s="31"/>
      <c r="N180" s="32"/>
      <c r="O180" s="32"/>
      <c r="P180" s="32"/>
    </row>
    <row r="181" spans="1:16" x14ac:dyDescent="0.3">
      <c r="A181" s="29" t="s">
        <v>507</v>
      </c>
      <c r="B181" s="25" t="s">
        <v>876</v>
      </c>
      <c r="C181" s="30">
        <v>340754</v>
      </c>
      <c r="D181" s="30">
        <f t="shared" si="5"/>
        <v>113585</v>
      </c>
      <c r="E181" s="30">
        <f t="shared" si="4"/>
        <v>454339</v>
      </c>
      <c r="M181" s="31"/>
      <c r="N181" s="32"/>
      <c r="O181" s="32"/>
      <c r="P181" s="32"/>
    </row>
    <row r="182" spans="1:16" x14ac:dyDescent="0.3">
      <c r="A182" s="29" t="s">
        <v>508</v>
      </c>
      <c r="B182" s="25" t="s">
        <v>877</v>
      </c>
      <c r="C182" s="30">
        <v>1503690</v>
      </c>
      <c r="D182" s="30">
        <f t="shared" si="5"/>
        <v>501230</v>
      </c>
      <c r="E182" s="30">
        <f t="shared" si="4"/>
        <v>2004920</v>
      </c>
      <c r="M182" s="31"/>
      <c r="N182" s="32"/>
      <c r="O182" s="32"/>
      <c r="P182" s="32"/>
    </row>
    <row r="183" spans="1:16" x14ac:dyDescent="0.3">
      <c r="A183" s="29" t="s">
        <v>509</v>
      </c>
      <c r="B183" s="25" t="s">
        <v>878</v>
      </c>
      <c r="C183" s="30">
        <v>78310</v>
      </c>
      <c r="D183" s="30">
        <f t="shared" si="5"/>
        <v>26103</v>
      </c>
      <c r="E183" s="30">
        <f t="shared" si="4"/>
        <v>104413</v>
      </c>
      <c r="M183" s="31"/>
      <c r="N183" s="32"/>
      <c r="O183" s="32"/>
      <c r="P183" s="32"/>
    </row>
    <row r="184" spans="1:16" x14ac:dyDescent="0.3">
      <c r="A184" s="29" t="s">
        <v>510</v>
      </c>
      <c r="B184" s="25" t="s">
        <v>879</v>
      </c>
      <c r="C184" s="30">
        <v>1237111</v>
      </c>
      <c r="D184" s="30">
        <f t="shared" si="5"/>
        <v>412370</v>
      </c>
      <c r="E184" s="30">
        <f t="shared" si="4"/>
        <v>1649481</v>
      </c>
      <c r="M184" s="31"/>
      <c r="N184" s="32"/>
      <c r="O184" s="32"/>
      <c r="P184" s="32"/>
    </row>
    <row r="185" spans="1:16" x14ac:dyDescent="0.3">
      <c r="A185" s="29" t="s">
        <v>517</v>
      </c>
      <c r="B185" s="25" t="s">
        <v>880</v>
      </c>
      <c r="C185" s="30">
        <v>422079</v>
      </c>
      <c r="D185" s="30">
        <f t="shared" si="5"/>
        <v>140693</v>
      </c>
      <c r="E185" s="30">
        <f t="shared" si="4"/>
        <v>562772</v>
      </c>
      <c r="M185" s="31"/>
      <c r="N185" s="32"/>
      <c r="O185" s="32"/>
      <c r="P185" s="32"/>
    </row>
    <row r="186" spans="1:16" x14ac:dyDescent="0.3">
      <c r="A186" s="29" t="s">
        <v>511</v>
      </c>
      <c r="B186" s="25" t="s">
        <v>881</v>
      </c>
      <c r="C186" s="30">
        <v>191910</v>
      </c>
      <c r="D186" s="30">
        <f t="shared" si="5"/>
        <v>63970</v>
      </c>
      <c r="E186" s="30">
        <f t="shared" si="4"/>
        <v>255880</v>
      </c>
      <c r="M186" s="31"/>
      <c r="N186" s="32"/>
      <c r="O186" s="32"/>
      <c r="P186" s="32"/>
    </row>
    <row r="187" spans="1:16" x14ac:dyDescent="0.3">
      <c r="A187" s="29" t="s">
        <v>512</v>
      </c>
      <c r="B187" s="25" t="s">
        <v>882</v>
      </c>
      <c r="C187" s="30">
        <v>110902</v>
      </c>
      <c r="D187" s="30">
        <f t="shared" si="5"/>
        <v>36967</v>
      </c>
      <c r="E187" s="30">
        <f t="shared" si="4"/>
        <v>147869</v>
      </c>
      <c r="M187" s="31"/>
      <c r="N187" s="32"/>
      <c r="O187" s="32"/>
      <c r="P187" s="32"/>
    </row>
    <row r="188" spans="1:16" x14ac:dyDescent="0.3">
      <c r="A188" s="29" t="s">
        <v>514</v>
      </c>
      <c r="B188" s="25" t="s">
        <v>883</v>
      </c>
      <c r="C188" s="30">
        <v>149946</v>
      </c>
      <c r="D188" s="30">
        <f t="shared" si="5"/>
        <v>49982</v>
      </c>
      <c r="E188" s="30">
        <f t="shared" si="4"/>
        <v>199928</v>
      </c>
      <c r="M188" s="31"/>
      <c r="N188" s="32"/>
      <c r="O188" s="32"/>
      <c r="P188" s="32"/>
    </row>
    <row r="189" spans="1:16" x14ac:dyDescent="0.3">
      <c r="A189" s="29" t="s">
        <v>515</v>
      </c>
      <c r="B189" s="25" t="s">
        <v>884</v>
      </c>
      <c r="C189" s="30">
        <v>254665</v>
      </c>
      <c r="D189" s="30">
        <f t="shared" si="5"/>
        <v>84888</v>
      </c>
      <c r="E189" s="30">
        <f t="shared" si="4"/>
        <v>339553</v>
      </c>
      <c r="M189" s="31"/>
      <c r="N189" s="32"/>
      <c r="O189" s="32"/>
      <c r="P189" s="32"/>
    </row>
    <row r="190" spans="1:16" x14ac:dyDescent="0.3">
      <c r="A190" s="29" t="s">
        <v>516</v>
      </c>
      <c r="B190" s="25" t="s">
        <v>885</v>
      </c>
      <c r="C190" s="30">
        <v>156280</v>
      </c>
      <c r="D190" s="30">
        <f t="shared" si="5"/>
        <v>52093</v>
      </c>
      <c r="E190" s="30">
        <f t="shared" si="4"/>
        <v>208373</v>
      </c>
      <c r="M190" s="31"/>
      <c r="N190" s="32"/>
      <c r="O190" s="32"/>
      <c r="P190" s="32"/>
    </row>
    <row r="191" spans="1:16" x14ac:dyDescent="0.3">
      <c r="A191" s="29" t="s">
        <v>513</v>
      </c>
      <c r="B191" s="25" t="s">
        <v>886</v>
      </c>
      <c r="C191" s="30">
        <v>278758</v>
      </c>
      <c r="D191" s="30">
        <f t="shared" si="5"/>
        <v>92919</v>
      </c>
      <c r="E191" s="30">
        <f t="shared" si="4"/>
        <v>371677</v>
      </c>
      <c r="M191" s="31"/>
      <c r="N191" s="32"/>
      <c r="O191" s="32"/>
      <c r="P191" s="32"/>
    </row>
    <row r="192" spans="1:16" x14ac:dyDescent="0.3">
      <c r="A192" s="29" t="s">
        <v>518</v>
      </c>
      <c r="B192" s="25" t="s">
        <v>887</v>
      </c>
      <c r="C192" s="30">
        <v>174760</v>
      </c>
      <c r="D192" s="30">
        <f t="shared" si="5"/>
        <v>58253</v>
      </c>
      <c r="E192" s="30">
        <f t="shared" si="4"/>
        <v>233013</v>
      </c>
      <c r="M192" s="31"/>
      <c r="N192" s="32"/>
      <c r="O192" s="32"/>
      <c r="P192" s="32"/>
    </row>
    <row r="193" spans="1:16" x14ac:dyDescent="0.3">
      <c r="A193" s="29" t="s">
        <v>519</v>
      </c>
      <c r="B193" s="25" t="s">
        <v>888</v>
      </c>
      <c r="C193" s="30">
        <v>346029</v>
      </c>
      <c r="D193" s="30">
        <f t="shared" si="5"/>
        <v>115343</v>
      </c>
      <c r="E193" s="30">
        <f t="shared" si="4"/>
        <v>461372</v>
      </c>
      <c r="M193" s="31"/>
      <c r="N193" s="32"/>
      <c r="O193" s="32"/>
      <c r="P193" s="32"/>
    </row>
    <row r="194" spans="1:16" x14ac:dyDescent="0.3">
      <c r="A194" s="29" t="s">
        <v>520</v>
      </c>
      <c r="B194" s="25" t="s">
        <v>889</v>
      </c>
      <c r="C194" s="30">
        <v>119835</v>
      </c>
      <c r="D194" s="30">
        <f t="shared" si="5"/>
        <v>39945</v>
      </c>
      <c r="E194" s="30">
        <f t="shared" si="4"/>
        <v>159780</v>
      </c>
      <c r="M194" s="31"/>
      <c r="N194" s="32"/>
      <c r="O194" s="32"/>
      <c r="P194" s="32"/>
    </row>
    <row r="195" spans="1:16" x14ac:dyDescent="0.3">
      <c r="A195" s="29" t="s">
        <v>521</v>
      </c>
      <c r="B195" s="25" t="s">
        <v>890</v>
      </c>
      <c r="C195" s="30">
        <v>58998</v>
      </c>
      <c r="D195" s="30">
        <f t="shared" si="5"/>
        <v>19666</v>
      </c>
      <c r="E195" s="30">
        <f t="shared" ref="E195:E258" si="6">ROUND(C195/0.75,0)</f>
        <v>78664</v>
      </c>
      <c r="M195" s="31"/>
      <c r="N195" s="32"/>
      <c r="O195" s="32"/>
      <c r="P195" s="32"/>
    </row>
    <row r="196" spans="1:16" x14ac:dyDescent="0.3">
      <c r="A196" s="29" t="s">
        <v>522</v>
      </c>
      <c r="B196" s="25" t="s">
        <v>891</v>
      </c>
      <c r="C196" s="30">
        <v>32377</v>
      </c>
      <c r="D196" s="30">
        <f t="shared" si="5"/>
        <v>10792</v>
      </c>
      <c r="E196" s="30">
        <f t="shared" si="6"/>
        <v>43169</v>
      </c>
      <c r="M196" s="31"/>
      <c r="N196" s="32"/>
      <c r="O196" s="32"/>
      <c r="P196" s="32"/>
    </row>
    <row r="197" spans="1:16" x14ac:dyDescent="0.3">
      <c r="A197" s="29" t="s">
        <v>523</v>
      </c>
      <c r="B197" s="25" t="s">
        <v>1022</v>
      </c>
      <c r="C197" s="30">
        <v>0</v>
      </c>
      <c r="D197" s="30">
        <v>0</v>
      </c>
      <c r="E197" s="30">
        <f t="shared" si="6"/>
        <v>0</v>
      </c>
      <c r="G197" s="37"/>
      <c r="H197" s="37"/>
      <c r="M197" s="31"/>
      <c r="N197" s="32"/>
      <c r="O197" s="32"/>
      <c r="P197" s="32"/>
    </row>
    <row r="198" spans="1:16" x14ac:dyDescent="0.3">
      <c r="A198" s="29" t="s">
        <v>524</v>
      </c>
      <c r="B198" s="25" t="s">
        <v>892</v>
      </c>
      <c r="C198" s="30">
        <v>215292</v>
      </c>
      <c r="D198" s="30">
        <f t="shared" si="5"/>
        <v>71764</v>
      </c>
      <c r="E198" s="30">
        <f t="shared" si="6"/>
        <v>287056</v>
      </c>
      <c r="M198" s="31"/>
      <c r="N198" s="32"/>
      <c r="O198" s="32"/>
      <c r="P198" s="32"/>
    </row>
    <row r="199" spans="1:16" x14ac:dyDescent="0.3">
      <c r="A199" s="29" t="s">
        <v>525</v>
      </c>
      <c r="B199" s="25" t="s">
        <v>893</v>
      </c>
      <c r="C199" s="30">
        <v>330635</v>
      </c>
      <c r="D199" s="30">
        <f t="shared" si="5"/>
        <v>110212</v>
      </c>
      <c r="E199" s="30">
        <f t="shared" si="6"/>
        <v>440847</v>
      </c>
      <c r="M199" s="31"/>
      <c r="N199" s="32"/>
      <c r="O199" s="32"/>
      <c r="P199" s="32"/>
    </row>
    <row r="200" spans="1:16" x14ac:dyDescent="0.3">
      <c r="A200" s="29" t="s">
        <v>526</v>
      </c>
      <c r="B200" s="25" t="s">
        <v>894</v>
      </c>
      <c r="C200" s="30">
        <v>307444</v>
      </c>
      <c r="D200" s="30">
        <f t="shared" si="5"/>
        <v>102481</v>
      </c>
      <c r="E200" s="30">
        <f t="shared" si="6"/>
        <v>409925</v>
      </c>
      <c r="M200" s="31"/>
      <c r="N200" s="32"/>
      <c r="O200" s="32"/>
      <c r="P200" s="32"/>
    </row>
    <row r="201" spans="1:16" x14ac:dyDescent="0.3">
      <c r="A201" s="29" t="s">
        <v>527</v>
      </c>
      <c r="B201" s="25" t="s">
        <v>895</v>
      </c>
      <c r="C201" s="30">
        <v>52011</v>
      </c>
      <c r="D201" s="30">
        <f t="shared" si="5"/>
        <v>17337</v>
      </c>
      <c r="E201" s="30">
        <f t="shared" si="6"/>
        <v>69348</v>
      </c>
      <c r="M201" s="31"/>
      <c r="N201" s="32"/>
      <c r="O201" s="32"/>
      <c r="P201" s="32"/>
    </row>
    <row r="202" spans="1:16" x14ac:dyDescent="0.3">
      <c r="A202" s="29" t="s">
        <v>528</v>
      </c>
      <c r="B202" s="25" t="s">
        <v>896</v>
      </c>
      <c r="C202" s="30">
        <v>1098132</v>
      </c>
      <c r="D202" s="30">
        <f t="shared" ref="D202:D267" si="7">E202-C202</f>
        <v>366044</v>
      </c>
      <c r="E202" s="30">
        <f t="shared" si="6"/>
        <v>1464176</v>
      </c>
      <c r="M202" s="31"/>
      <c r="N202" s="32"/>
      <c r="O202" s="32"/>
      <c r="P202" s="32"/>
    </row>
    <row r="203" spans="1:16" x14ac:dyDescent="0.3">
      <c r="A203" s="29" t="s">
        <v>529</v>
      </c>
      <c r="B203" s="25" t="s">
        <v>897</v>
      </c>
      <c r="C203" s="30">
        <v>119915</v>
      </c>
      <c r="D203" s="30">
        <f t="shared" si="7"/>
        <v>39972</v>
      </c>
      <c r="E203" s="30">
        <f t="shared" si="6"/>
        <v>159887</v>
      </c>
      <c r="M203" s="31"/>
      <c r="N203" s="32"/>
      <c r="O203" s="32"/>
      <c r="P203" s="32"/>
    </row>
    <row r="204" spans="1:16" x14ac:dyDescent="0.3">
      <c r="A204" s="29" t="s">
        <v>530</v>
      </c>
      <c r="B204" s="25" t="s">
        <v>898</v>
      </c>
      <c r="C204" s="30">
        <v>310604</v>
      </c>
      <c r="D204" s="30">
        <f t="shared" si="7"/>
        <v>103535</v>
      </c>
      <c r="E204" s="30">
        <f t="shared" si="6"/>
        <v>414139</v>
      </c>
      <c r="M204" s="31"/>
      <c r="N204" s="32"/>
      <c r="O204" s="32"/>
      <c r="P204" s="32"/>
    </row>
    <row r="205" spans="1:16" x14ac:dyDescent="0.3">
      <c r="A205" s="29" t="s">
        <v>533</v>
      </c>
      <c r="B205" s="25" t="s">
        <v>899</v>
      </c>
      <c r="C205" s="30">
        <v>59522</v>
      </c>
      <c r="D205" s="30">
        <f t="shared" si="7"/>
        <v>19841</v>
      </c>
      <c r="E205" s="30">
        <f t="shared" si="6"/>
        <v>79363</v>
      </c>
      <c r="M205" s="31"/>
      <c r="N205" s="32"/>
      <c r="O205" s="32"/>
      <c r="P205" s="32"/>
    </row>
    <row r="206" spans="1:16" x14ac:dyDescent="0.3">
      <c r="A206" s="29" t="s">
        <v>531</v>
      </c>
      <c r="B206" s="25" t="s">
        <v>900</v>
      </c>
      <c r="C206" s="30">
        <v>304319</v>
      </c>
      <c r="D206" s="30">
        <f t="shared" si="7"/>
        <v>101440</v>
      </c>
      <c r="E206" s="30">
        <f t="shared" si="6"/>
        <v>405759</v>
      </c>
      <c r="M206" s="31"/>
      <c r="N206" s="32"/>
      <c r="O206" s="32"/>
      <c r="P206" s="32"/>
    </row>
    <row r="207" spans="1:16" x14ac:dyDescent="0.3">
      <c r="A207" s="29" t="s">
        <v>532</v>
      </c>
      <c r="B207" s="25" t="s">
        <v>1023</v>
      </c>
      <c r="C207" s="30">
        <v>0</v>
      </c>
      <c r="D207" s="30">
        <v>0</v>
      </c>
      <c r="E207" s="30">
        <f t="shared" si="6"/>
        <v>0</v>
      </c>
      <c r="G207" s="37"/>
      <c r="H207" s="37"/>
      <c r="M207" s="31"/>
      <c r="N207" s="32"/>
      <c r="O207" s="32"/>
      <c r="P207" s="32"/>
    </row>
    <row r="208" spans="1:16" x14ac:dyDescent="0.3">
      <c r="A208" s="29" t="s">
        <v>534</v>
      </c>
      <c r="B208" s="25" t="s">
        <v>901</v>
      </c>
      <c r="C208" s="30">
        <v>1062333</v>
      </c>
      <c r="D208" s="30">
        <f t="shared" si="7"/>
        <v>354111</v>
      </c>
      <c r="E208" s="30">
        <f t="shared" si="6"/>
        <v>1416444</v>
      </c>
      <c r="M208" s="31"/>
      <c r="N208" s="32"/>
      <c r="O208" s="32"/>
      <c r="P208" s="32"/>
    </row>
    <row r="209" spans="1:16" x14ac:dyDescent="0.3">
      <c r="A209" s="29" t="s">
        <v>387</v>
      </c>
      <c r="B209" s="25" t="s">
        <v>902</v>
      </c>
      <c r="C209" s="30">
        <v>144143</v>
      </c>
      <c r="D209" s="30">
        <f t="shared" si="7"/>
        <v>48048</v>
      </c>
      <c r="E209" s="30">
        <f t="shared" si="6"/>
        <v>192191</v>
      </c>
      <c r="M209" s="31"/>
      <c r="N209" s="32"/>
      <c r="O209" s="32"/>
      <c r="P209" s="32"/>
    </row>
    <row r="210" spans="1:16" x14ac:dyDescent="0.3">
      <c r="A210" s="29" t="s">
        <v>548</v>
      </c>
      <c r="B210" s="25" t="s">
        <v>903</v>
      </c>
      <c r="C210" s="30">
        <v>75612</v>
      </c>
      <c r="D210" s="30">
        <f t="shared" si="7"/>
        <v>25204</v>
      </c>
      <c r="E210" s="30">
        <f t="shared" si="6"/>
        <v>100816</v>
      </c>
      <c r="M210" s="31"/>
      <c r="N210" s="32"/>
      <c r="O210" s="32"/>
      <c r="P210" s="32"/>
    </row>
    <row r="211" spans="1:16" x14ac:dyDescent="0.3">
      <c r="A211" s="29" t="s">
        <v>538</v>
      </c>
      <c r="B211" s="25" t="s">
        <v>904</v>
      </c>
      <c r="C211" s="30">
        <v>389317</v>
      </c>
      <c r="D211" s="30">
        <f t="shared" si="7"/>
        <v>129772</v>
      </c>
      <c r="E211" s="30">
        <f t="shared" si="6"/>
        <v>519089</v>
      </c>
      <c r="M211" s="31"/>
      <c r="N211" s="32"/>
      <c r="O211" s="32"/>
      <c r="P211" s="32"/>
    </row>
    <row r="212" spans="1:16" x14ac:dyDescent="0.3">
      <c r="A212" s="29" t="s">
        <v>542</v>
      </c>
      <c r="B212" s="25" t="s">
        <v>905</v>
      </c>
      <c r="C212" s="30">
        <v>107437</v>
      </c>
      <c r="D212" s="30">
        <f t="shared" si="7"/>
        <v>35812</v>
      </c>
      <c r="E212" s="30">
        <f t="shared" si="6"/>
        <v>143249</v>
      </c>
      <c r="M212" s="31"/>
      <c r="N212" s="32"/>
      <c r="O212" s="32"/>
      <c r="P212" s="32"/>
    </row>
    <row r="213" spans="1:16" x14ac:dyDescent="0.3">
      <c r="A213" s="29" t="s">
        <v>541</v>
      </c>
      <c r="B213" s="25" t="s">
        <v>906</v>
      </c>
      <c r="C213" s="30">
        <v>96031</v>
      </c>
      <c r="D213" s="30">
        <f t="shared" si="7"/>
        <v>32010</v>
      </c>
      <c r="E213" s="30">
        <f t="shared" si="6"/>
        <v>128041</v>
      </c>
      <c r="M213" s="31"/>
      <c r="N213" s="32"/>
      <c r="O213" s="32"/>
      <c r="P213" s="32"/>
    </row>
    <row r="214" spans="1:16" x14ac:dyDescent="0.3">
      <c r="A214" s="29" t="s">
        <v>540</v>
      </c>
      <c r="B214" s="25" t="s">
        <v>907</v>
      </c>
      <c r="C214" s="30">
        <v>92523</v>
      </c>
      <c r="D214" s="30">
        <f t="shared" si="7"/>
        <v>30841</v>
      </c>
      <c r="E214" s="30">
        <f t="shared" si="6"/>
        <v>123364</v>
      </c>
      <c r="M214" s="31"/>
      <c r="N214" s="32"/>
      <c r="O214" s="32"/>
      <c r="P214" s="32"/>
    </row>
    <row r="215" spans="1:16" x14ac:dyDescent="0.3">
      <c r="A215" s="29" t="s">
        <v>543</v>
      </c>
      <c r="B215" s="25" t="s">
        <v>908</v>
      </c>
      <c r="C215" s="30">
        <v>703187</v>
      </c>
      <c r="D215" s="30">
        <f t="shared" si="7"/>
        <v>234396</v>
      </c>
      <c r="E215" s="30">
        <f t="shared" si="6"/>
        <v>937583</v>
      </c>
      <c r="M215" s="31"/>
      <c r="N215" s="32"/>
      <c r="O215" s="32"/>
      <c r="P215" s="32"/>
    </row>
    <row r="216" spans="1:16" x14ac:dyDescent="0.3">
      <c r="A216" s="29" t="s">
        <v>544</v>
      </c>
      <c r="B216" s="25" t="s">
        <v>909</v>
      </c>
      <c r="C216" s="30">
        <v>1053208</v>
      </c>
      <c r="D216" s="30">
        <f t="shared" si="7"/>
        <v>351069</v>
      </c>
      <c r="E216" s="30">
        <f t="shared" si="6"/>
        <v>1404277</v>
      </c>
      <c r="M216" s="31"/>
      <c r="N216" s="32"/>
      <c r="O216" s="32"/>
      <c r="P216" s="32"/>
    </row>
    <row r="217" spans="1:16" x14ac:dyDescent="0.3">
      <c r="A217" s="29" t="s">
        <v>545</v>
      </c>
      <c r="B217" s="25" t="s">
        <v>910</v>
      </c>
      <c r="C217" s="30">
        <v>146140</v>
      </c>
      <c r="D217" s="30">
        <f t="shared" si="7"/>
        <v>48713</v>
      </c>
      <c r="E217" s="30">
        <f t="shared" si="6"/>
        <v>194853</v>
      </c>
      <c r="M217" s="31"/>
      <c r="N217" s="32"/>
      <c r="O217" s="32"/>
      <c r="P217" s="32"/>
    </row>
    <row r="218" spans="1:16" x14ac:dyDescent="0.3">
      <c r="A218" s="29" t="s">
        <v>550</v>
      </c>
      <c r="B218" s="25" t="s">
        <v>911</v>
      </c>
      <c r="C218" s="30">
        <v>136288</v>
      </c>
      <c r="D218" s="30">
        <f t="shared" si="7"/>
        <v>45429</v>
      </c>
      <c r="E218" s="30">
        <f t="shared" si="6"/>
        <v>181717</v>
      </c>
      <c r="M218" s="31"/>
      <c r="N218" s="32"/>
      <c r="O218" s="32"/>
      <c r="P218" s="32"/>
    </row>
    <row r="219" spans="1:16" x14ac:dyDescent="0.3">
      <c r="A219" s="29" t="s">
        <v>551</v>
      </c>
      <c r="B219" s="25" t="s">
        <v>912</v>
      </c>
      <c r="C219" s="30">
        <v>847492</v>
      </c>
      <c r="D219" s="30">
        <f t="shared" si="7"/>
        <v>282497</v>
      </c>
      <c r="E219" s="30">
        <f t="shared" si="6"/>
        <v>1129989</v>
      </c>
      <c r="M219" s="31"/>
      <c r="N219" s="32"/>
      <c r="O219" s="32"/>
      <c r="P219" s="32"/>
    </row>
    <row r="220" spans="1:16" x14ac:dyDescent="0.3">
      <c r="A220" s="29" t="s">
        <v>552</v>
      </c>
      <c r="B220" s="25" t="s">
        <v>913</v>
      </c>
      <c r="C220" s="30">
        <v>15860</v>
      </c>
      <c r="D220" s="30">
        <f t="shared" si="7"/>
        <v>5287</v>
      </c>
      <c r="E220" s="30">
        <f t="shared" si="6"/>
        <v>21147</v>
      </c>
      <c r="M220" s="31"/>
      <c r="N220" s="32"/>
      <c r="O220" s="32"/>
      <c r="P220" s="32"/>
    </row>
    <row r="221" spans="1:16" x14ac:dyDescent="0.3">
      <c r="A221" s="29" t="s">
        <v>553</v>
      </c>
      <c r="B221" s="25" t="s">
        <v>914</v>
      </c>
      <c r="C221" s="30">
        <v>368614</v>
      </c>
      <c r="D221" s="30">
        <f t="shared" si="7"/>
        <v>122871</v>
      </c>
      <c r="E221" s="30">
        <f t="shared" si="6"/>
        <v>491485</v>
      </c>
      <c r="M221" s="31"/>
      <c r="N221" s="32"/>
      <c r="O221" s="32"/>
      <c r="P221" s="32"/>
    </row>
    <row r="222" spans="1:16" x14ac:dyDescent="0.3">
      <c r="A222" s="29" t="s">
        <v>554</v>
      </c>
      <c r="B222" s="25" t="s">
        <v>915</v>
      </c>
      <c r="C222" s="30">
        <v>217497</v>
      </c>
      <c r="D222" s="30">
        <f t="shared" si="7"/>
        <v>72499</v>
      </c>
      <c r="E222" s="30">
        <f t="shared" si="6"/>
        <v>289996</v>
      </c>
      <c r="M222" s="31"/>
      <c r="N222" s="32"/>
      <c r="O222" s="32"/>
      <c r="P222" s="32"/>
    </row>
    <row r="223" spans="1:16" x14ac:dyDescent="0.3">
      <c r="A223" s="29" t="s">
        <v>555</v>
      </c>
      <c r="B223" s="25" t="s">
        <v>916</v>
      </c>
      <c r="C223" s="30">
        <v>369421</v>
      </c>
      <c r="D223" s="30">
        <f t="shared" si="7"/>
        <v>123140</v>
      </c>
      <c r="E223" s="30">
        <f t="shared" si="6"/>
        <v>492561</v>
      </c>
      <c r="M223" s="31"/>
      <c r="N223" s="32"/>
      <c r="O223" s="32"/>
      <c r="P223" s="32"/>
    </row>
    <row r="224" spans="1:16" x14ac:dyDescent="0.3">
      <c r="A224" s="29" t="s">
        <v>556</v>
      </c>
      <c r="B224" s="25" t="s">
        <v>917</v>
      </c>
      <c r="C224" s="30">
        <v>5897</v>
      </c>
      <c r="D224" s="30">
        <f t="shared" si="7"/>
        <v>1966</v>
      </c>
      <c r="E224" s="30">
        <f t="shared" si="6"/>
        <v>7863</v>
      </c>
      <c r="M224" s="31"/>
      <c r="N224" s="32"/>
      <c r="O224" s="32"/>
      <c r="P224" s="32"/>
    </row>
    <row r="225" spans="1:16" x14ac:dyDescent="0.3">
      <c r="A225" s="29" t="s">
        <v>557</v>
      </c>
      <c r="B225" s="25" t="s">
        <v>918</v>
      </c>
      <c r="C225" s="30">
        <v>32709</v>
      </c>
      <c r="D225" s="30">
        <f t="shared" si="7"/>
        <v>10903</v>
      </c>
      <c r="E225" s="30">
        <f t="shared" si="6"/>
        <v>43612</v>
      </c>
      <c r="M225" s="31"/>
      <c r="N225" s="32"/>
      <c r="O225" s="32"/>
      <c r="P225" s="32"/>
    </row>
    <row r="226" spans="1:16" x14ac:dyDescent="0.3">
      <c r="A226" s="29" t="s">
        <v>558</v>
      </c>
      <c r="B226" s="33" t="s">
        <v>919</v>
      </c>
      <c r="C226" s="30">
        <v>163614</v>
      </c>
      <c r="D226" s="30">
        <f t="shared" si="7"/>
        <v>54538</v>
      </c>
      <c r="E226" s="30">
        <f t="shared" si="6"/>
        <v>218152</v>
      </c>
      <c r="M226" s="31"/>
      <c r="N226" s="32"/>
      <c r="O226" s="32"/>
      <c r="P226" s="32"/>
    </row>
    <row r="227" spans="1:16" ht="28.2" customHeight="1" x14ac:dyDescent="0.3">
      <c r="A227" s="29" t="s">
        <v>559</v>
      </c>
      <c r="B227" s="25" t="s">
        <v>920</v>
      </c>
      <c r="C227" s="30">
        <v>725000</v>
      </c>
      <c r="D227" s="30">
        <f t="shared" si="7"/>
        <v>241667</v>
      </c>
      <c r="E227" s="30">
        <f t="shared" si="6"/>
        <v>966667</v>
      </c>
      <c r="M227" s="31"/>
      <c r="N227" s="32"/>
      <c r="O227" s="32"/>
      <c r="P227" s="32"/>
    </row>
    <row r="228" spans="1:16" x14ac:dyDescent="0.3">
      <c r="A228" s="29" t="s">
        <v>560</v>
      </c>
      <c r="B228" s="25" t="s">
        <v>921</v>
      </c>
      <c r="C228" s="30">
        <v>880212</v>
      </c>
      <c r="D228" s="30">
        <f t="shared" si="7"/>
        <v>293404</v>
      </c>
      <c r="E228" s="30">
        <f t="shared" si="6"/>
        <v>1173616</v>
      </c>
      <c r="M228" s="31"/>
      <c r="N228" s="32"/>
      <c r="O228" s="32"/>
      <c r="P228" s="32"/>
    </row>
    <row r="229" spans="1:16" x14ac:dyDescent="0.3">
      <c r="A229" s="29" t="s">
        <v>561</v>
      </c>
      <c r="B229" s="25" t="s">
        <v>922</v>
      </c>
      <c r="C229" s="30">
        <v>248103</v>
      </c>
      <c r="D229" s="30">
        <f t="shared" si="7"/>
        <v>82701</v>
      </c>
      <c r="E229" s="30">
        <f t="shared" si="6"/>
        <v>330804</v>
      </c>
      <c r="M229" s="31"/>
      <c r="N229" s="32"/>
      <c r="O229" s="32"/>
      <c r="P229" s="32"/>
    </row>
    <row r="230" spans="1:16" x14ac:dyDescent="0.3">
      <c r="A230" s="29" t="s">
        <v>562</v>
      </c>
      <c r="B230" s="25" t="s">
        <v>923</v>
      </c>
      <c r="C230" s="30">
        <v>67381</v>
      </c>
      <c r="D230" s="30">
        <f t="shared" si="7"/>
        <v>22460</v>
      </c>
      <c r="E230" s="30">
        <f t="shared" si="6"/>
        <v>89841</v>
      </c>
      <c r="M230" s="31"/>
      <c r="N230" s="32"/>
      <c r="O230" s="32"/>
      <c r="P230" s="32"/>
    </row>
    <row r="231" spans="1:16" x14ac:dyDescent="0.3">
      <c r="A231" s="29" t="s">
        <v>665</v>
      </c>
      <c r="B231" s="25" t="s">
        <v>924</v>
      </c>
      <c r="C231" s="30">
        <v>251345</v>
      </c>
      <c r="D231" s="30">
        <f t="shared" si="7"/>
        <v>83782</v>
      </c>
      <c r="E231" s="30">
        <f t="shared" si="6"/>
        <v>335127</v>
      </c>
      <c r="M231" s="31"/>
      <c r="N231" s="32"/>
      <c r="O231" s="32"/>
      <c r="P231" s="32"/>
    </row>
    <row r="232" spans="1:16" x14ac:dyDescent="0.3">
      <c r="A232" s="29" t="s">
        <v>563</v>
      </c>
      <c r="B232" s="25" t="s">
        <v>925</v>
      </c>
      <c r="C232" s="30">
        <v>207885</v>
      </c>
      <c r="D232" s="30">
        <f t="shared" si="7"/>
        <v>69295</v>
      </c>
      <c r="E232" s="30">
        <f t="shared" si="6"/>
        <v>277180</v>
      </c>
      <c r="M232" s="31"/>
      <c r="N232" s="32"/>
      <c r="O232" s="32"/>
      <c r="P232" s="32"/>
    </row>
    <row r="233" spans="1:16" x14ac:dyDescent="0.3">
      <c r="A233" s="29" t="s">
        <v>564</v>
      </c>
      <c r="B233" s="25" t="s">
        <v>926</v>
      </c>
      <c r="C233" s="30">
        <v>392824</v>
      </c>
      <c r="D233" s="30">
        <f t="shared" si="7"/>
        <v>130941</v>
      </c>
      <c r="E233" s="30">
        <f t="shared" si="6"/>
        <v>523765</v>
      </c>
      <c r="M233" s="31"/>
      <c r="N233" s="32"/>
      <c r="O233" s="32"/>
      <c r="P233" s="32"/>
    </row>
    <row r="234" spans="1:16" x14ac:dyDescent="0.3">
      <c r="A234" s="29" t="s">
        <v>565</v>
      </c>
      <c r="B234" s="25" t="s">
        <v>927</v>
      </c>
      <c r="C234" s="30">
        <v>648364</v>
      </c>
      <c r="D234" s="30">
        <f t="shared" si="7"/>
        <v>216121</v>
      </c>
      <c r="E234" s="30">
        <f t="shared" si="6"/>
        <v>864485</v>
      </c>
      <c r="M234" s="31"/>
      <c r="N234" s="32"/>
      <c r="O234" s="32"/>
      <c r="P234" s="32"/>
    </row>
    <row r="235" spans="1:16" x14ac:dyDescent="0.3">
      <c r="A235" s="29" t="s">
        <v>566</v>
      </c>
      <c r="B235" s="25" t="s">
        <v>928</v>
      </c>
      <c r="C235" s="30">
        <v>1033630</v>
      </c>
      <c r="D235" s="30">
        <f t="shared" si="7"/>
        <v>344543</v>
      </c>
      <c r="E235" s="30">
        <f t="shared" si="6"/>
        <v>1378173</v>
      </c>
      <c r="M235" s="31"/>
      <c r="N235" s="32"/>
      <c r="O235" s="32"/>
      <c r="P235" s="32"/>
    </row>
    <row r="236" spans="1:16" x14ac:dyDescent="0.3">
      <c r="A236" s="29" t="s">
        <v>567</v>
      </c>
      <c r="B236" s="25" t="s">
        <v>929</v>
      </c>
      <c r="C236" s="30">
        <v>180601</v>
      </c>
      <c r="D236" s="30">
        <f t="shared" si="7"/>
        <v>60200</v>
      </c>
      <c r="E236" s="30">
        <f t="shared" si="6"/>
        <v>240801</v>
      </c>
      <c r="M236" s="31"/>
      <c r="N236" s="32"/>
      <c r="O236" s="32"/>
      <c r="P236" s="32"/>
    </row>
    <row r="237" spans="1:16" x14ac:dyDescent="0.3">
      <c r="A237" s="29" t="s">
        <v>568</v>
      </c>
      <c r="B237" s="25" t="s">
        <v>930</v>
      </c>
      <c r="C237" s="30">
        <v>187119</v>
      </c>
      <c r="D237" s="30">
        <f t="shared" si="7"/>
        <v>62373</v>
      </c>
      <c r="E237" s="30">
        <f t="shared" si="6"/>
        <v>249492</v>
      </c>
      <c r="M237" s="31"/>
      <c r="N237" s="32"/>
      <c r="O237" s="32"/>
      <c r="P237" s="32"/>
    </row>
    <row r="238" spans="1:16" x14ac:dyDescent="0.3">
      <c r="A238" s="29" t="s">
        <v>569</v>
      </c>
      <c r="B238" s="25" t="s">
        <v>931</v>
      </c>
      <c r="C238" s="30">
        <v>244128</v>
      </c>
      <c r="D238" s="30">
        <f t="shared" si="7"/>
        <v>81376</v>
      </c>
      <c r="E238" s="30">
        <f t="shared" si="6"/>
        <v>325504</v>
      </c>
      <c r="M238" s="31"/>
      <c r="N238" s="32"/>
      <c r="O238" s="32"/>
      <c r="P238" s="32"/>
    </row>
    <row r="239" spans="1:16" x14ac:dyDescent="0.3">
      <c r="A239" s="29" t="s">
        <v>666</v>
      </c>
      <c r="B239" s="25" t="s">
        <v>932</v>
      </c>
      <c r="C239" s="30">
        <v>135798</v>
      </c>
      <c r="D239" s="30">
        <f t="shared" si="7"/>
        <v>45266</v>
      </c>
      <c r="E239" s="30">
        <f t="shared" si="6"/>
        <v>181064</v>
      </c>
      <c r="M239" s="31"/>
      <c r="N239" s="32"/>
      <c r="O239" s="32"/>
      <c r="P239" s="32"/>
    </row>
    <row r="240" spans="1:16" x14ac:dyDescent="0.3">
      <c r="A240" s="29" t="s">
        <v>570</v>
      </c>
      <c r="B240" s="25" t="s">
        <v>933</v>
      </c>
      <c r="C240" s="30">
        <v>190747</v>
      </c>
      <c r="D240" s="30">
        <f t="shared" si="7"/>
        <v>63582</v>
      </c>
      <c r="E240" s="30">
        <f t="shared" si="6"/>
        <v>254329</v>
      </c>
      <c r="M240" s="31"/>
      <c r="N240" s="32"/>
      <c r="O240" s="32"/>
      <c r="P240" s="32"/>
    </row>
    <row r="241" spans="1:16" x14ac:dyDescent="0.3">
      <c r="A241" s="29" t="s">
        <v>571</v>
      </c>
      <c r="B241" s="25" t="s">
        <v>934</v>
      </c>
      <c r="C241" s="30">
        <v>10289</v>
      </c>
      <c r="D241" s="30">
        <f t="shared" si="7"/>
        <v>3430</v>
      </c>
      <c r="E241" s="30">
        <f t="shared" si="6"/>
        <v>13719</v>
      </c>
      <c r="M241" s="31"/>
      <c r="N241" s="32"/>
      <c r="O241" s="32"/>
      <c r="P241" s="32"/>
    </row>
    <row r="242" spans="1:16" x14ac:dyDescent="0.3">
      <c r="A242" s="29" t="s">
        <v>572</v>
      </c>
      <c r="B242" s="25" t="s">
        <v>935</v>
      </c>
      <c r="C242" s="30">
        <v>86507</v>
      </c>
      <c r="D242" s="30">
        <f t="shared" si="7"/>
        <v>28836</v>
      </c>
      <c r="E242" s="30">
        <f t="shared" si="6"/>
        <v>115343</v>
      </c>
      <c r="M242" s="31"/>
      <c r="N242" s="32"/>
      <c r="O242" s="32"/>
      <c r="P242" s="32"/>
    </row>
    <row r="243" spans="1:16" x14ac:dyDescent="0.3">
      <c r="A243" s="29" t="s">
        <v>667</v>
      </c>
      <c r="B243" s="25" t="s">
        <v>936</v>
      </c>
      <c r="C243" s="30">
        <v>221428</v>
      </c>
      <c r="D243" s="30">
        <f t="shared" si="7"/>
        <v>73809</v>
      </c>
      <c r="E243" s="30">
        <f t="shared" si="6"/>
        <v>295237</v>
      </c>
      <c r="M243" s="31"/>
      <c r="N243" s="32"/>
      <c r="O243" s="32"/>
      <c r="P243" s="32"/>
    </row>
    <row r="244" spans="1:16" x14ac:dyDescent="0.3">
      <c r="A244" s="29" t="s">
        <v>574</v>
      </c>
      <c r="B244" s="25" t="s">
        <v>937</v>
      </c>
      <c r="C244" s="30">
        <v>228680</v>
      </c>
      <c r="D244" s="30">
        <f t="shared" si="7"/>
        <v>76227</v>
      </c>
      <c r="E244" s="30">
        <f t="shared" si="6"/>
        <v>304907</v>
      </c>
      <c r="M244" s="31"/>
      <c r="N244" s="32"/>
      <c r="O244" s="32"/>
      <c r="P244" s="32"/>
    </row>
    <row r="245" spans="1:16" x14ac:dyDescent="0.3">
      <c r="A245" s="29" t="s">
        <v>575</v>
      </c>
      <c r="B245" s="25" t="s">
        <v>938</v>
      </c>
      <c r="C245" s="30">
        <v>249631</v>
      </c>
      <c r="D245" s="30">
        <f t="shared" si="7"/>
        <v>83210</v>
      </c>
      <c r="E245" s="30">
        <f t="shared" si="6"/>
        <v>332841</v>
      </c>
      <c r="M245" s="31"/>
      <c r="N245" s="32"/>
      <c r="O245" s="32"/>
      <c r="P245" s="32"/>
    </row>
    <row r="246" spans="1:16" x14ac:dyDescent="0.3">
      <c r="A246" s="29" t="s">
        <v>576</v>
      </c>
      <c r="B246" s="25" t="s">
        <v>939</v>
      </c>
      <c r="C246" s="30">
        <v>93782</v>
      </c>
      <c r="D246" s="30">
        <f t="shared" si="7"/>
        <v>31261</v>
      </c>
      <c r="E246" s="30">
        <f t="shared" si="6"/>
        <v>125043</v>
      </c>
      <c r="M246" s="31"/>
      <c r="N246" s="32"/>
      <c r="O246" s="32"/>
      <c r="P246" s="32"/>
    </row>
    <row r="247" spans="1:16" x14ac:dyDescent="0.3">
      <c r="A247" s="29" t="s">
        <v>577</v>
      </c>
      <c r="B247" s="25" t="s">
        <v>940</v>
      </c>
      <c r="C247" s="30">
        <v>72270</v>
      </c>
      <c r="D247" s="30">
        <f t="shared" si="7"/>
        <v>24090</v>
      </c>
      <c r="E247" s="30">
        <f t="shared" si="6"/>
        <v>96360</v>
      </c>
      <c r="M247" s="31"/>
      <c r="N247" s="32"/>
      <c r="O247" s="32"/>
      <c r="P247" s="32"/>
    </row>
    <row r="248" spans="1:16" x14ac:dyDescent="0.3">
      <c r="A248" s="29" t="s">
        <v>602</v>
      </c>
      <c r="B248" s="25" t="s">
        <v>941</v>
      </c>
      <c r="C248" s="30">
        <v>137872</v>
      </c>
      <c r="D248" s="30">
        <f t="shared" si="7"/>
        <v>45957</v>
      </c>
      <c r="E248" s="30">
        <f t="shared" si="6"/>
        <v>183829</v>
      </c>
      <c r="M248" s="31"/>
      <c r="N248" s="32"/>
      <c r="O248" s="32"/>
      <c r="P248" s="32"/>
    </row>
    <row r="249" spans="1:16" x14ac:dyDescent="0.3">
      <c r="A249" s="29" t="s">
        <v>578</v>
      </c>
      <c r="B249" s="25" t="s">
        <v>942</v>
      </c>
      <c r="C249" s="30">
        <v>387697</v>
      </c>
      <c r="D249" s="30">
        <f t="shared" si="7"/>
        <v>129232</v>
      </c>
      <c r="E249" s="30">
        <f t="shared" si="6"/>
        <v>516929</v>
      </c>
      <c r="M249" s="31"/>
      <c r="N249" s="32"/>
      <c r="O249" s="32"/>
      <c r="P249" s="32"/>
    </row>
    <row r="250" spans="1:16" x14ac:dyDescent="0.3">
      <c r="A250" s="29" t="s">
        <v>579</v>
      </c>
      <c r="B250" s="25" t="s">
        <v>943</v>
      </c>
      <c r="C250" s="30">
        <v>8687</v>
      </c>
      <c r="D250" s="30">
        <f t="shared" si="7"/>
        <v>2896</v>
      </c>
      <c r="E250" s="30">
        <f t="shared" si="6"/>
        <v>11583</v>
      </c>
      <c r="M250" s="31"/>
      <c r="N250" s="32"/>
      <c r="O250" s="32"/>
      <c r="P250" s="32"/>
    </row>
    <row r="251" spans="1:16" x14ac:dyDescent="0.3">
      <c r="A251" s="29" t="s">
        <v>580</v>
      </c>
      <c r="B251" s="25" t="s">
        <v>1027</v>
      </c>
      <c r="C251" s="30">
        <v>0</v>
      </c>
      <c r="D251" s="30">
        <f t="shared" si="7"/>
        <v>0</v>
      </c>
      <c r="E251" s="30">
        <f t="shared" si="6"/>
        <v>0</v>
      </c>
      <c r="G251" s="37"/>
      <c r="H251" s="37"/>
      <c r="M251" s="31"/>
      <c r="N251" s="32"/>
      <c r="O251" s="32"/>
      <c r="P251" s="32"/>
    </row>
    <row r="252" spans="1:16" x14ac:dyDescent="0.3">
      <c r="A252" s="29" t="s">
        <v>581</v>
      </c>
      <c r="B252" s="25" t="s">
        <v>944</v>
      </c>
      <c r="C252" s="30">
        <v>406938</v>
      </c>
      <c r="D252" s="30">
        <f t="shared" si="7"/>
        <v>135646</v>
      </c>
      <c r="E252" s="30">
        <f t="shared" si="6"/>
        <v>542584</v>
      </c>
      <c r="M252" s="31"/>
      <c r="N252" s="32"/>
      <c r="O252" s="32"/>
      <c r="P252" s="32"/>
    </row>
    <row r="253" spans="1:16" x14ac:dyDescent="0.3">
      <c r="A253" s="29" t="s">
        <v>582</v>
      </c>
      <c r="B253" s="25" t="s">
        <v>945</v>
      </c>
      <c r="C253" s="30">
        <v>46000</v>
      </c>
      <c r="D253" s="30">
        <f t="shared" si="7"/>
        <v>15333</v>
      </c>
      <c r="E253" s="30">
        <f t="shared" si="6"/>
        <v>61333</v>
      </c>
      <c r="M253" s="31"/>
      <c r="N253" s="32"/>
      <c r="O253" s="32"/>
      <c r="P253" s="32"/>
    </row>
    <row r="254" spans="1:16" x14ac:dyDescent="0.3">
      <c r="A254" s="29" t="s">
        <v>640</v>
      </c>
      <c r="B254" s="25" t="s">
        <v>946</v>
      </c>
      <c r="C254" s="30">
        <v>179488</v>
      </c>
      <c r="D254" s="30">
        <f t="shared" si="7"/>
        <v>59829</v>
      </c>
      <c r="E254" s="30">
        <f t="shared" si="6"/>
        <v>239317</v>
      </c>
      <c r="M254" s="31"/>
      <c r="N254" s="32"/>
      <c r="O254" s="32"/>
      <c r="P254" s="32"/>
    </row>
    <row r="255" spans="1:16" x14ac:dyDescent="0.3">
      <c r="A255" s="29" t="s">
        <v>583</v>
      </c>
      <c r="B255" s="25" t="s">
        <v>947</v>
      </c>
      <c r="C255" s="30">
        <v>363070</v>
      </c>
      <c r="D255" s="30">
        <f t="shared" si="7"/>
        <v>121023</v>
      </c>
      <c r="E255" s="30">
        <f t="shared" si="6"/>
        <v>484093</v>
      </c>
      <c r="M255" s="31"/>
      <c r="N255" s="32"/>
      <c r="O255" s="32"/>
      <c r="P255" s="32"/>
    </row>
    <row r="256" spans="1:16" x14ac:dyDescent="0.3">
      <c r="A256" s="29" t="s">
        <v>584</v>
      </c>
      <c r="B256" s="25" t="s">
        <v>948</v>
      </c>
      <c r="C256" s="30">
        <v>232546</v>
      </c>
      <c r="D256" s="30">
        <f t="shared" si="7"/>
        <v>77515</v>
      </c>
      <c r="E256" s="30">
        <f t="shared" si="6"/>
        <v>310061</v>
      </c>
      <c r="M256" s="31"/>
      <c r="N256" s="32"/>
      <c r="O256" s="32"/>
      <c r="P256" s="32"/>
    </row>
    <row r="257" spans="1:16" x14ac:dyDescent="0.3">
      <c r="A257" s="29" t="s">
        <v>585</v>
      </c>
      <c r="B257" s="25" t="s">
        <v>949</v>
      </c>
      <c r="C257" s="30">
        <v>256559</v>
      </c>
      <c r="D257" s="30">
        <f t="shared" si="7"/>
        <v>85520</v>
      </c>
      <c r="E257" s="30">
        <f t="shared" si="6"/>
        <v>342079</v>
      </c>
      <c r="M257" s="31"/>
      <c r="N257" s="32"/>
      <c r="O257" s="32"/>
      <c r="P257" s="32"/>
    </row>
    <row r="258" spans="1:16" x14ac:dyDescent="0.3">
      <c r="A258" s="29" t="s">
        <v>586</v>
      </c>
      <c r="B258" s="25" t="s">
        <v>950</v>
      </c>
      <c r="C258" s="30">
        <v>128233</v>
      </c>
      <c r="D258" s="30">
        <f t="shared" si="7"/>
        <v>42744</v>
      </c>
      <c r="E258" s="30">
        <f t="shared" si="6"/>
        <v>170977</v>
      </c>
      <c r="M258" s="31"/>
      <c r="N258" s="32"/>
      <c r="O258" s="32"/>
      <c r="P258" s="32"/>
    </row>
    <row r="259" spans="1:16" x14ac:dyDescent="0.3">
      <c r="A259" s="29" t="s">
        <v>587</v>
      </c>
      <c r="B259" s="25" t="s">
        <v>951</v>
      </c>
      <c r="C259" s="30">
        <v>155698</v>
      </c>
      <c r="D259" s="30">
        <f t="shared" si="7"/>
        <v>51899</v>
      </c>
      <c r="E259" s="30">
        <f t="shared" ref="E259:E322" si="8">ROUND(C259/0.75,0)</f>
        <v>207597</v>
      </c>
      <c r="M259" s="31"/>
      <c r="N259" s="32"/>
      <c r="O259" s="32"/>
      <c r="P259" s="32"/>
    </row>
    <row r="260" spans="1:16" x14ac:dyDescent="0.3">
      <c r="A260" s="29" t="s">
        <v>588</v>
      </c>
      <c r="B260" s="25" t="s">
        <v>952</v>
      </c>
      <c r="C260" s="30">
        <v>534256</v>
      </c>
      <c r="D260" s="30">
        <f t="shared" si="7"/>
        <v>178085</v>
      </c>
      <c r="E260" s="30">
        <f t="shared" si="8"/>
        <v>712341</v>
      </c>
      <c r="M260" s="31"/>
      <c r="N260" s="32"/>
      <c r="O260" s="32"/>
      <c r="P260" s="32"/>
    </row>
    <row r="261" spans="1:16" x14ac:dyDescent="0.3">
      <c r="A261" s="29" t="s">
        <v>668</v>
      </c>
      <c r="B261" s="25" t="s">
        <v>953</v>
      </c>
      <c r="C261" s="30">
        <v>155380</v>
      </c>
      <c r="D261" s="30">
        <f t="shared" si="7"/>
        <v>51793</v>
      </c>
      <c r="E261" s="30">
        <f t="shared" si="8"/>
        <v>207173</v>
      </c>
      <c r="M261" s="31"/>
      <c r="N261" s="32"/>
      <c r="O261" s="32"/>
      <c r="P261" s="32"/>
    </row>
    <row r="262" spans="1:16" x14ac:dyDescent="0.3">
      <c r="A262" s="29" t="s">
        <v>589</v>
      </c>
      <c r="B262" s="25" t="s">
        <v>954</v>
      </c>
      <c r="C262" s="30">
        <v>5372769</v>
      </c>
      <c r="D262" s="30">
        <f t="shared" si="7"/>
        <v>1790923</v>
      </c>
      <c r="E262" s="30">
        <f t="shared" si="8"/>
        <v>7163692</v>
      </c>
      <c r="M262" s="31"/>
      <c r="N262" s="32"/>
      <c r="O262" s="32"/>
      <c r="P262" s="32"/>
    </row>
    <row r="263" spans="1:16" x14ac:dyDescent="0.3">
      <c r="A263" s="29" t="s">
        <v>591</v>
      </c>
      <c r="B263" s="25" t="s">
        <v>955</v>
      </c>
      <c r="C263" s="30">
        <v>323759</v>
      </c>
      <c r="D263" s="30">
        <f t="shared" si="7"/>
        <v>107920</v>
      </c>
      <c r="E263" s="30">
        <f t="shared" si="8"/>
        <v>431679</v>
      </c>
      <c r="M263" s="31"/>
      <c r="N263" s="32"/>
      <c r="O263" s="32"/>
      <c r="P263" s="32"/>
    </row>
    <row r="264" spans="1:16" x14ac:dyDescent="0.3">
      <c r="A264" s="29" t="s">
        <v>590</v>
      </c>
      <c r="B264" s="25" t="s">
        <v>956</v>
      </c>
      <c r="C264" s="30">
        <v>242218</v>
      </c>
      <c r="D264" s="30">
        <f t="shared" si="7"/>
        <v>80739</v>
      </c>
      <c r="E264" s="30">
        <f t="shared" si="8"/>
        <v>322957</v>
      </c>
      <c r="M264" s="31"/>
      <c r="N264" s="32"/>
      <c r="O264" s="32"/>
      <c r="P264" s="32"/>
    </row>
    <row r="265" spans="1:16" x14ac:dyDescent="0.3">
      <c r="A265" s="29" t="s">
        <v>597</v>
      </c>
      <c r="B265" s="25" t="s">
        <v>957</v>
      </c>
      <c r="C265" s="30">
        <v>192058</v>
      </c>
      <c r="D265" s="30">
        <f t="shared" si="7"/>
        <v>64019</v>
      </c>
      <c r="E265" s="30">
        <f t="shared" si="8"/>
        <v>256077</v>
      </c>
      <c r="M265" s="31"/>
      <c r="N265" s="32"/>
      <c r="O265" s="32"/>
      <c r="P265" s="32"/>
    </row>
    <row r="266" spans="1:16" x14ac:dyDescent="0.3">
      <c r="A266" s="29" t="s">
        <v>592</v>
      </c>
      <c r="B266" s="25" t="s">
        <v>958</v>
      </c>
      <c r="C266" s="30">
        <v>211590</v>
      </c>
      <c r="D266" s="30">
        <f t="shared" si="7"/>
        <v>70530</v>
      </c>
      <c r="E266" s="30">
        <f t="shared" si="8"/>
        <v>282120</v>
      </c>
      <c r="M266" s="31"/>
      <c r="N266" s="32"/>
      <c r="O266" s="32"/>
      <c r="P266" s="32"/>
    </row>
    <row r="267" spans="1:16" x14ac:dyDescent="0.3">
      <c r="A267" s="29" t="s">
        <v>598</v>
      </c>
      <c r="B267" s="25" t="s">
        <v>959</v>
      </c>
      <c r="C267" s="30">
        <v>131284</v>
      </c>
      <c r="D267" s="30">
        <f t="shared" si="7"/>
        <v>43761</v>
      </c>
      <c r="E267" s="30">
        <f t="shared" si="8"/>
        <v>175045</v>
      </c>
      <c r="M267" s="31"/>
      <c r="N267" s="32"/>
      <c r="O267" s="32"/>
      <c r="P267" s="32"/>
    </row>
    <row r="268" spans="1:16" x14ac:dyDescent="0.3">
      <c r="A268" s="29" t="s">
        <v>593</v>
      </c>
      <c r="B268" s="25" t="s">
        <v>960</v>
      </c>
      <c r="C268" s="30">
        <v>35439</v>
      </c>
      <c r="D268" s="30">
        <f t="shared" ref="D268:D329" si="9">E268-C268</f>
        <v>11813</v>
      </c>
      <c r="E268" s="30">
        <f t="shared" si="8"/>
        <v>47252</v>
      </c>
      <c r="M268" s="31"/>
      <c r="N268" s="32"/>
      <c r="O268" s="32"/>
      <c r="P268" s="32"/>
    </row>
    <row r="269" spans="1:16" x14ac:dyDescent="0.3">
      <c r="A269" s="29" t="s">
        <v>594</v>
      </c>
      <c r="B269" s="25" t="s">
        <v>961</v>
      </c>
      <c r="C269" s="30">
        <v>243524</v>
      </c>
      <c r="D269" s="30">
        <f t="shared" si="9"/>
        <v>81175</v>
      </c>
      <c r="E269" s="30">
        <f t="shared" si="8"/>
        <v>324699</v>
      </c>
      <c r="M269" s="31"/>
      <c r="N269" s="32"/>
      <c r="O269" s="32"/>
      <c r="P269" s="32"/>
    </row>
    <row r="270" spans="1:16" x14ac:dyDescent="0.3">
      <c r="A270" s="29" t="s">
        <v>669</v>
      </c>
      <c r="B270" s="25" t="s">
        <v>962</v>
      </c>
      <c r="C270" s="30">
        <v>198251</v>
      </c>
      <c r="D270" s="30">
        <f t="shared" si="9"/>
        <v>66084</v>
      </c>
      <c r="E270" s="30">
        <f t="shared" si="8"/>
        <v>264335</v>
      </c>
      <c r="M270" s="31"/>
      <c r="N270" s="32"/>
      <c r="O270" s="32"/>
      <c r="P270" s="32"/>
    </row>
    <row r="271" spans="1:16" x14ac:dyDescent="0.3">
      <c r="A271" s="29" t="s">
        <v>595</v>
      </c>
      <c r="B271" s="25" t="s">
        <v>963</v>
      </c>
      <c r="C271" s="30">
        <v>183277</v>
      </c>
      <c r="D271" s="30">
        <f t="shared" si="9"/>
        <v>61092</v>
      </c>
      <c r="E271" s="30">
        <f t="shared" si="8"/>
        <v>244369</v>
      </c>
      <c r="M271" s="31"/>
      <c r="N271" s="32"/>
      <c r="O271" s="32"/>
      <c r="P271" s="32"/>
    </row>
    <row r="272" spans="1:16" x14ac:dyDescent="0.3">
      <c r="A272" s="29" t="s">
        <v>596</v>
      </c>
      <c r="B272" s="25" t="s">
        <v>964</v>
      </c>
      <c r="C272" s="30">
        <v>1283686</v>
      </c>
      <c r="D272" s="30">
        <f t="shared" si="9"/>
        <v>427895</v>
      </c>
      <c r="E272" s="30">
        <f t="shared" si="8"/>
        <v>1711581</v>
      </c>
      <c r="M272" s="31"/>
      <c r="N272" s="32"/>
      <c r="O272" s="32"/>
      <c r="P272" s="32"/>
    </row>
    <row r="273" spans="1:16" x14ac:dyDescent="0.3">
      <c r="A273" s="29" t="s">
        <v>599</v>
      </c>
      <c r="B273" s="25" t="s">
        <v>965</v>
      </c>
      <c r="C273" s="30">
        <v>722512</v>
      </c>
      <c r="D273" s="30">
        <f t="shared" si="9"/>
        <v>240837</v>
      </c>
      <c r="E273" s="30">
        <f t="shared" si="8"/>
        <v>963349</v>
      </c>
      <c r="M273" s="31"/>
      <c r="N273" s="32"/>
      <c r="O273" s="32"/>
      <c r="P273" s="32"/>
    </row>
    <row r="274" spans="1:16" x14ac:dyDescent="0.3">
      <c r="A274" s="29" t="s">
        <v>600</v>
      </c>
      <c r="B274" s="25" t="s">
        <v>966</v>
      </c>
      <c r="C274" s="30">
        <v>414071</v>
      </c>
      <c r="D274" s="30">
        <f t="shared" si="9"/>
        <v>138024</v>
      </c>
      <c r="E274" s="30">
        <f t="shared" si="8"/>
        <v>552095</v>
      </c>
      <c r="M274" s="31"/>
      <c r="N274" s="32"/>
      <c r="O274" s="32"/>
      <c r="P274" s="32"/>
    </row>
    <row r="275" spans="1:16" x14ac:dyDescent="0.3">
      <c r="A275" s="29" t="s">
        <v>601</v>
      </c>
      <c r="B275" s="25" t="s">
        <v>967</v>
      </c>
      <c r="C275" s="30">
        <v>21361</v>
      </c>
      <c r="D275" s="30">
        <f t="shared" si="9"/>
        <v>7120</v>
      </c>
      <c r="E275" s="30">
        <f t="shared" si="8"/>
        <v>28481</v>
      </c>
      <c r="M275" s="31"/>
      <c r="N275" s="32"/>
      <c r="O275" s="32"/>
      <c r="P275" s="32"/>
    </row>
    <row r="276" spans="1:16" x14ac:dyDescent="0.3">
      <c r="A276" s="29" t="s">
        <v>603</v>
      </c>
      <c r="B276" s="25" t="s">
        <v>968</v>
      </c>
      <c r="C276" s="30">
        <v>31062</v>
      </c>
      <c r="D276" s="30">
        <f t="shared" si="9"/>
        <v>10354</v>
      </c>
      <c r="E276" s="30">
        <f t="shared" si="8"/>
        <v>41416</v>
      </c>
      <c r="M276" s="31"/>
      <c r="N276" s="32"/>
      <c r="O276" s="32"/>
      <c r="P276" s="32"/>
    </row>
    <row r="277" spans="1:16" x14ac:dyDescent="0.3">
      <c r="A277" s="29" t="s">
        <v>604</v>
      </c>
      <c r="B277" s="25" t="s">
        <v>969</v>
      </c>
      <c r="C277" s="30">
        <v>200105</v>
      </c>
      <c r="D277" s="30">
        <f t="shared" si="9"/>
        <v>66702</v>
      </c>
      <c r="E277" s="30">
        <f t="shared" si="8"/>
        <v>266807</v>
      </c>
      <c r="M277" s="31"/>
      <c r="N277" s="32"/>
      <c r="O277" s="32"/>
      <c r="P277" s="32"/>
    </row>
    <row r="278" spans="1:16" x14ac:dyDescent="0.3">
      <c r="A278" s="29" t="s">
        <v>605</v>
      </c>
      <c r="B278" s="25" t="s">
        <v>970</v>
      </c>
      <c r="C278" s="30">
        <v>750000</v>
      </c>
      <c r="D278" s="30">
        <f t="shared" si="9"/>
        <v>250000</v>
      </c>
      <c r="E278" s="30">
        <f t="shared" si="8"/>
        <v>1000000</v>
      </c>
      <c r="M278" s="31"/>
      <c r="N278" s="32"/>
      <c r="O278" s="32"/>
      <c r="P278" s="32"/>
    </row>
    <row r="279" spans="1:16" x14ac:dyDescent="0.3">
      <c r="A279" s="29" t="s">
        <v>606</v>
      </c>
      <c r="B279" s="25" t="s">
        <v>971</v>
      </c>
      <c r="C279" s="30">
        <v>46591</v>
      </c>
      <c r="D279" s="30">
        <f t="shared" si="9"/>
        <v>15530</v>
      </c>
      <c r="E279" s="30">
        <f t="shared" si="8"/>
        <v>62121</v>
      </c>
      <c r="M279" s="31"/>
      <c r="N279" s="32"/>
      <c r="O279" s="32"/>
      <c r="P279" s="32"/>
    </row>
    <row r="280" spans="1:16" x14ac:dyDescent="0.3">
      <c r="A280" s="29" t="s">
        <v>637</v>
      </c>
      <c r="B280" s="25" t="s">
        <v>972</v>
      </c>
      <c r="C280" s="30">
        <v>37628</v>
      </c>
      <c r="D280" s="30">
        <f t="shared" si="9"/>
        <v>12543</v>
      </c>
      <c r="E280" s="30">
        <f t="shared" si="8"/>
        <v>50171</v>
      </c>
      <c r="M280" s="31"/>
      <c r="N280" s="32"/>
      <c r="O280" s="32"/>
      <c r="P280" s="32"/>
    </row>
    <row r="281" spans="1:16" x14ac:dyDescent="0.3">
      <c r="A281" s="29" t="s">
        <v>607</v>
      </c>
      <c r="B281" s="25" t="s">
        <v>973</v>
      </c>
      <c r="C281" s="30">
        <v>240065</v>
      </c>
      <c r="D281" s="30">
        <f t="shared" si="9"/>
        <v>80022</v>
      </c>
      <c r="E281" s="30">
        <f t="shared" si="8"/>
        <v>320087</v>
      </c>
      <c r="M281" s="31"/>
      <c r="N281" s="32"/>
      <c r="O281" s="32"/>
      <c r="P281" s="32"/>
    </row>
    <row r="282" spans="1:16" x14ac:dyDescent="0.3">
      <c r="A282" s="29" t="s">
        <v>608</v>
      </c>
      <c r="B282" s="25" t="s">
        <v>974</v>
      </c>
      <c r="C282" s="30">
        <v>117000</v>
      </c>
      <c r="D282" s="30">
        <f t="shared" si="9"/>
        <v>39000</v>
      </c>
      <c r="E282" s="30">
        <f t="shared" si="8"/>
        <v>156000</v>
      </c>
      <c r="M282" s="31"/>
      <c r="N282" s="32"/>
      <c r="O282" s="32"/>
      <c r="P282" s="32"/>
    </row>
    <row r="283" spans="1:16" x14ac:dyDescent="0.3">
      <c r="A283" s="29" t="s">
        <v>609</v>
      </c>
      <c r="B283" s="25" t="s">
        <v>975</v>
      </c>
      <c r="C283" s="30">
        <v>95484</v>
      </c>
      <c r="D283" s="30">
        <f t="shared" si="9"/>
        <v>31828</v>
      </c>
      <c r="E283" s="30">
        <f t="shared" si="8"/>
        <v>127312</v>
      </c>
      <c r="M283" s="31"/>
      <c r="N283" s="32"/>
      <c r="O283" s="32"/>
      <c r="P283" s="32"/>
    </row>
    <row r="284" spans="1:16" x14ac:dyDescent="0.3">
      <c r="A284" s="29" t="s">
        <v>610</v>
      </c>
      <c r="B284" s="25" t="s">
        <v>976</v>
      </c>
      <c r="C284" s="30">
        <v>241123</v>
      </c>
      <c r="D284" s="30">
        <f t="shared" si="9"/>
        <v>80374</v>
      </c>
      <c r="E284" s="30">
        <f t="shared" si="8"/>
        <v>321497</v>
      </c>
      <c r="M284" s="31"/>
      <c r="N284" s="32"/>
      <c r="O284" s="32"/>
      <c r="P284" s="32"/>
    </row>
    <row r="285" spans="1:16" x14ac:dyDescent="0.3">
      <c r="A285" s="29" t="s">
        <v>611</v>
      </c>
      <c r="B285" s="25" t="s">
        <v>977</v>
      </c>
      <c r="C285" s="30">
        <v>71591</v>
      </c>
      <c r="D285" s="30">
        <f t="shared" si="9"/>
        <v>23864</v>
      </c>
      <c r="E285" s="30">
        <f t="shared" si="8"/>
        <v>95455</v>
      </c>
      <c r="M285" s="31"/>
      <c r="N285" s="32"/>
      <c r="O285" s="32"/>
      <c r="P285" s="32"/>
    </row>
    <row r="286" spans="1:16" x14ac:dyDescent="0.3">
      <c r="A286" s="29" t="s">
        <v>612</v>
      </c>
      <c r="B286" s="25" t="s">
        <v>978</v>
      </c>
      <c r="C286" s="30">
        <v>8330</v>
      </c>
      <c r="D286" s="30">
        <f t="shared" si="9"/>
        <v>2777</v>
      </c>
      <c r="E286" s="30">
        <f t="shared" si="8"/>
        <v>11107</v>
      </c>
      <c r="M286" s="31"/>
      <c r="N286" s="32"/>
      <c r="O286" s="32"/>
      <c r="P286" s="32"/>
    </row>
    <row r="287" spans="1:16" x14ac:dyDescent="0.3">
      <c r="A287" s="29" t="s">
        <v>613</v>
      </c>
      <c r="B287" s="25" t="s">
        <v>979</v>
      </c>
      <c r="C287" s="30">
        <v>128178</v>
      </c>
      <c r="D287" s="30">
        <f t="shared" si="9"/>
        <v>42726</v>
      </c>
      <c r="E287" s="30">
        <f t="shared" si="8"/>
        <v>170904</v>
      </c>
      <c r="M287" s="31"/>
      <c r="N287" s="32"/>
      <c r="O287" s="32"/>
      <c r="P287" s="32"/>
    </row>
    <row r="288" spans="1:16" x14ac:dyDescent="0.3">
      <c r="A288" s="29" t="s">
        <v>614</v>
      </c>
      <c r="B288" s="25" t="s">
        <v>980</v>
      </c>
      <c r="C288" s="30">
        <v>99033</v>
      </c>
      <c r="D288" s="30">
        <f t="shared" si="9"/>
        <v>33011</v>
      </c>
      <c r="E288" s="30">
        <f t="shared" si="8"/>
        <v>132044</v>
      </c>
      <c r="M288" s="31"/>
      <c r="N288" s="32"/>
      <c r="O288" s="32"/>
      <c r="P288" s="32"/>
    </row>
    <row r="289" spans="1:16" x14ac:dyDescent="0.3">
      <c r="A289" s="29" t="s">
        <v>615</v>
      </c>
      <c r="B289" s="25" t="s">
        <v>1028</v>
      </c>
      <c r="C289" s="30">
        <v>0</v>
      </c>
      <c r="D289" s="30">
        <f t="shared" si="9"/>
        <v>0</v>
      </c>
      <c r="E289" s="30">
        <f t="shared" si="8"/>
        <v>0</v>
      </c>
      <c r="G289" s="37"/>
      <c r="H289" s="37"/>
      <c r="M289" s="31"/>
      <c r="N289" s="32"/>
      <c r="O289" s="32"/>
      <c r="P289" s="32"/>
    </row>
    <row r="290" spans="1:16" x14ac:dyDescent="0.3">
      <c r="A290" s="29" t="s">
        <v>616</v>
      </c>
      <c r="B290" s="25" t="s">
        <v>981</v>
      </c>
      <c r="C290" s="30">
        <v>226894</v>
      </c>
      <c r="D290" s="30">
        <f t="shared" si="9"/>
        <v>75631</v>
      </c>
      <c r="E290" s="30">
        <f t="shared" si="8"/>
        <v>302525</v>
      </c>
      <c r="M290" s="31"/>
      <c r="N290" s="32"/>
      <c r="O290" s="32"/>
      <c r="P290" s="32"/>
    </row>
    <row r="291" spans="1:16" x14ac:dyDescent="0.3">
      <c r="A291" s="29" t="s">
        <v>670</v>
      </c>
      <c r="B291" s="25" t="s">
        <v>982</v>
      </c>
      <c r="C291" s="30">
        <v>113293</v>
      </c>
      <c r="D291" s="30">
        <f t="shared" si="9"/>
        <v>37764</v>
      </c>
      <c r="E291" s="30">
        <f t="shared" si="8"/>
        <v>151057</v>
      </c>
      <c r="M291" s="31"/>
      <c r="N291" s="32"/>
      <c r="O291" s="32"/>
      <c r="P291" s="32"/>
    </row>
    <row r="292" spans="1:16" x14ac:dyDescent="0.3">
      <c r="A292" s="29" t="s">
        <v>617</v>
      </c>
      <c r="B292" s="25" t="s">
        <v>983</v>
      </c>
      <c r="C292" s="30">
        <v>24361</v>
      </c>
      <c r="D292" s="30">
        <f t="shared" si="9"/>
        <v>8120</v>
      </c>
      <c r="E292" s="30">
        <f t="shared" si="8"/>
        <v>32481</v>
      </c>
      <c r="M292" s="31"/>
      <c r="N292" s="32"/>
      <c r="O292" s="32"/>
      <c r="P292" s="32"/>
    </row>
    <row r="293" spans="1:16" x14ac:dyDescent="0.3">
      <c r="A293" s="29" t="s">
        <v>618</v>
      </c>
      <c r="B293" s="25" t="s">
        <v>984</v>
      </c>
      <c r="C293" s="30">
        <v>1237443</v>
      </c>
      <c r="D293" s="30">
        <f t="shared" si="9"/>
        <v>412481</v>
      </c>
      <c r="E293" s="30">
        <f t="shared" si="8"/>
        <v>1649924</v>
      </c>
      <c r="M293" s="31"/>
      <c r="N293" s="32"/>
      <c r="O293" s="32"/>
      <c r="P293" s="32"/>
    </row>
    <row r="294" spans="1:16" x14ac:dyDescent="0.3">
      <c r="A294" s="29" t="s">
        <v>620</v>
      </c>
      <c r="B294" s="25" t="s">
        <v>985</v>
      </c>
      <c r="C294" s="30">
        <v>189502</v>
      </c>
      <c r="D294" s="30">
        <f t="shared" si="9"/>
        <v>63167</v>
      </c>
      <c r="E294" s="30">
        <f t="shared" si="8"/>
        <v>252669</v>
      </c>
      <c r="M294" s="31"/>
      <c r="N294" s="32"/>
      <c r="O294" s="32"/>
      <c r="P294" s="32"/>
    </row>
    <row r="295" spans="1:16" x14ac:dyDescent="0.3">
      <c r="A295" s="29" t="s">
        <v>621</v>
      </c>
      <c r="B295" s="25" t="s">
        <v>986</v>
      </c>
      <c r="C295" s="30">
        <v>210949</v>
      </c>
      <c r="D295" s="30">
        <f t="shared" si="9"/>
        <v>70316</v>
      </c>
      <c r="E295" s="30">
        <f t="shared" si="8"/>
        <v>281265</v>
      </c>
      <c r="M295" s="31"/>
      <c r="N295" s="32"/>
      <c r="O295" s="32"/>
      <c r="P295" s="32"/>
    </row>
    <row r="296" spans="1:16" x14ac:dyDescent="0.3">
      <c r="A296" s="29" t="s">
        <v>622</v>
      </c>
      <c r="B296" s="25" t="s">
        <v>987</v>
      </c>
      <c r="C296" s="30">
        <v>75139</v>
      </c>
      <c r="D296" s="30">
        <f t="shared" si="9"/>
        <v>25046</v>
      </c>
      <c r="E296" s="30">
        <f t="shared" si="8"/>
        <v>100185</v>
      </c>
      <c r="M296" s="31"/>
      <c r="N296" s="32"/>
      <c r="O296" s="32"/>
      <c r="P296" s="32"/>
    </row>
    <row r="297" spans="1:16" x14ac:dyDescent="0.3">
      <c r="A297" s="29" t="s">
        <v>623</v>
      </c>
      <c r="B297" s="25" t="s">
        <v>988</v>
      </c>
      <c r="C297" s="30">
        <v>310362</v>
      </c>
      <c r="D297" s="30">
        <f t="shared" si="9"/>
        <v>103454</v>
      </c>
      <c r="E297" s="30">
        <f t="shared" si="8"/>
        <v>413816</v>
      </c>
      <c r="M297" s="31"/>
      <c r="N297" s="32"/>
      <c r="O297" s="32"/>
      <c r="P297" s="32"/>
    </row>
    <row r="298" spans="1:16" x14ac:dyDescent="0.3">
      <c r="A298" s="29" t="s">
        <v>624</v>
      </c>
      <c r="B298" s="25" t="s">
        <v>1024</v>
      </c>
      <c r="C298" s="30">
        <v>0</v>
      </c>
      <c r="D298" s="30">
        <v>0</v>
      </c>
      <c r="E298" s="30">
        <f t="shared" si="8"/>
        <v>0</v>
      </c>
      <c r="G298" s="37"/>
      <c r="H298" s="37"/>
      <c r="M298" s="31"/>
      <c r="N298" s="32"/>
      <c r="O298" s="32"/>
      <c r="P298" s="32"/>
    </row>
    <row r="299" spans="1:16" x14ac:dyDescent="0.3">
      <c r="A299" s="29" t="s">
        <v>428</v>
      </c>
      <c r="B299" s="25" t="s">
        <v>989</v>
      </c>
      <c r="C299" s="30">
        <v>286627</v>
      </c>
      <c r="D299" s="30">
        <f t="shared" si="9"/>
        <v>95542</v>
      </c>
      <c r="E299" s="30">
        <f t="shared" si="8"/>
        <v>382169</v>
      </c>
      <c r="M299" s="31"/>
      <c r="N299" s="32"/>
      <c r="O299" s="32"/>
      <c r="P299" s="32"/>
    </row>
    <row r="300" spans="1:16" x14ac:dyDescent="0.3">
      <c r="A300" s="29" t="s">
        <v>625</v>
      </c>
      <c r="B300" s="25" t="s">
        <v>990</v>
      </c>
      <c r="C300" s="30">
        <v>96292</v>
      </c>
      <c r="D300" s="30">
        <f t="shared" si="9"/>
        <v>32097</v>
      </c>
      <c r="E300" s="30">
        <f t="shared" si="8"/>
        <v>128389</v>
      </c>
      <c r="M300" s="31"/>
      <c r="N300" s="32"/>
      <c r="O300" s="32"/>
      <c r="P300" s="32"/>
    </row>
    <row r="301" spans="1:16" x14ac:dyDescent="0.3">
      <c r="A301" s="29" t="s">
        <v>626</v>
      </c>
      <c r="B301" s="25" t="s">
        <v>991</v>
      </c>
      <c r="C301" s="30">
        <v>121972</v>
      </c>
      <c r="D301" s="30">
        <f t="shared" si="9"/>
        <v>40657</v>
      </c>
      <c r="E301" s="30">
        <f t="shared" si="8"/>
        <v>162629</v>
      </c>
      <c r="M301" s="31"/>
      <c r="N301" s="32"/>
      <c r="O301" s="32"/>
      <c r="P301" s="32"/>
    </row>
    <row r="302" spans="1:16" x14ac:dyDescent="0.3">
      <c r="A302" s="29" t="s">
        <v>627</v>
      </c>
      <c r="B302" s="25" t="s">
        <v>992</v>
      </c>
      <c r="C302" s="30">
        <v>420750</v>
      </c>
      <c r="D302" s="30">
        <f t="shared" si="9"/>
        <v>140250</v>
      </c>
      <c r="E302" s="30">
        <f t="shared" si="8"/>
        <v>561000</v>
      </c>
      <c r="M302" s="31"/>
      <c r="N302" s="32"/>
      <c r="O302" s="32"/>
      <c r="P302" s="32"/>
    </row>
    <row r="303" spans="1:16" x14ac:dyDescent="0.3">
      <c r="A303" s="29" t="s">
        <v>628</v>
      </c>
      <c r="B303" s="25" t="s">
        <v>993</v>
      </c>
      <c r="C303" s="30">
        <v>3859182</v>
      </c>
      <c r="D303" s="30">
        <f t="shared" si="9"/>
        <v>1286394</v>
      </c>
      <c r="E303" s="30">
        <f t="shared" si="8"/>
        <v>5145576</v>
      </c>
      <c r="M303" s="31"/>
      <c r="N303" s="32"/>
      <c r="O303" s="32"/>
      <c r="P303" s="32"/>
    </row>
    <row r="304" spans="1:16" x14ac:dyDescent="0.3">
      <c r="A304" s="29" t="s">
        <v>629</v>
      </c>
      <c r="B304" s="25" t="s">
        <v>994</v>
      </c>
      <c r="C304" s="30">
        <v>3282278</v>
      </c>
      <c r="D304" s="30">
        <f t="shared" si="9"/>
        <v>1094093</v>
      </c>
      <c r="E304" s="30">
        <f t="shared" si="8"/>
        <v>4376371</v>
      </c>
      <c r="M304" s="31"/>
      <c r="N304" s="32"/>
      <c r="O304" s="32"/>
      <c r="P304" s="32"/>
    </row>
    <row r="305" spans="1:16" x14ac:dyDescent="0.3">
      <c r="A305" s="29" t="s">
        <v>630</v>
      </c>
      <c r="B305" s="25" t="s">
        <v>995</v>
      </c>
      <c r="C305" s="30">
        <v>391740</v>
      </c>
      <c r="D305" s="30">
        <f t="shared" si="9"/>
        <v>130580</v>
      </c>
      <c r="E305" s="30">
        <f t="shared" si="8"/>
        <v>522320</v>
      </c>
      <c r="M305" s="31"/>
      <c r="N305" s="32"/>
      <c r="O305" s="32"/>
      <c r="P305" s="32"/>
    </row>
    <row r="306" spans="1:16" x14ac:dyDescent="0.3">
      <c r="A306" s="29" t="s">
        <v>631</v>
      </c>
      <c r="B306" s="25" t="s">
        <v>996</v>
      </c>
      <c r="C306" s="30">
        <v>189149</v>
      </c>
      <c r="D306" s="30">
        <f t="shared" si="9"/>
        <v>63050</v>
      </c>
      <c r="E306" s="30">
        <f t="shared" si="8"/>
        <v>252199</v>
      </c>
      <c r="M306" s="31"/>
      <c r="N306" s="32"/>
      <c r="O306" s="32"/>
      <c r="P306" s="32"/>
    </row>
    <row r="307" spans="1:16" x14ac:dyDescent="0.3">
      <c r="A307" s="29" t="s">
        <v>632</v>
      </c>
      <c r="B307" s="25" t="s">
        <v>997</v>
      </c>
      <c r="C307" s="30">
        <v>637205</v>
      </c>
      <c r="D307" s="30">
        <f t="shared" si="9"/>
        <v>212402</v>
      </c>
      <c r="E307" s="30">
        <f t="shared" si="8"/>
        <v>849607</v>
      </c>
      <c r="M307" s="31"/>
      <c r="N307" s="32"/>
      <c r="O307" s="32"/>
      <c r="P307" s="32"/>
    </row>
    <row r="308" spans="1:16" x14ac:dyDescent="0.3">
      <c r="A308" s="29" t="s">
        <v>633</v>
      </c>
      <c r="B308" s="25" t="s">
        <v>998</v>
      </c>
      <c r="C308" s="30">
        <v>99123</v>
      </c>
      <c r="D308" s="30">
        <f t="shared" si="9"/>
        <v>33041</v>
      </c>
      <c r="E308" s="30">
        <f t="shared" si="8"/>
        <v>132164</v>
      </c>
      <c r="M308" s="31"/>
      <c r="N308" s="32"/>
      <c r="O308" s="32"/>
      <c r="P308" s="32"/>
    </row>
    <row r="309" spans="1:16" x14ac:dyDescent="0.3">
      <c r="A309" s="29" t="s">
        <v>634</v>
      </c>
      <c r="B309" s="25" t="s">
        <v>999</v>
      </c>
      <c r="C309" s="30">
        <v>278100</v>
      </c>
      <c r="D309" s="30">
        <f t="shared" si="9"/>
        <v>92700</v>
      </c>
      <c r="E309" s="30">
        <f t="shared" si="8"/>
        <v>370800</v>
      </c>
      <c r="M309" s="31"/>
      <c r="N309" s="32"/>
      <c r="O309" s="32"/>
      <c r="P309" s="32"/>
    </row>
    <row r="310" spans="1:16" x14ac:dyDescent="0.3">
      <c r="A310" s="29" t="s">
        <v>635</v>
      </c>
      <c r="B310" s="25" t="s">
        <v>1000</v>
      </c>
      <c r="C310" s="30">
        <v>153935</v>
      </c>
      <c r="D310" s="30">
        <f t="shared" si="9"/>
        <v>51312</v>
      </c>
      <c r="E310" s="30">
        <f t="shared" si="8"/>
        <v>205247</v>
      </c>
      <c r="M310" s="31"/>
      <c r="N310" s="32"/>
      <c r="O310" s="32"/>
      <c r="P310" s="32"/>
    </row>
    <row r="311" spans="1:16" x14ac:dyDescent="0.3">
      <c r="A311" s="29" t="s">
        <v>636</v>
      </c>
      <c r="B311" s="25" t="s">
        <v>1001</v>
      </c>
      <c r="C311" s="30">
        <v>92217</v>
      </c>
      <c r="D311" s="30">
        <f t="shared" si="9"/>
        <v>30739</v>
      </c>
      <c r="E311" s="30">
        <f t="shared" si="8"/>
        <v>122956</v>
      </c>
      <c r="M311" s="31"/>
      <c r="N311" s="32"/>
      <c r="O311" s="32"/>
      <c r="P311" s="32"/>
    </row>
    <row r="312" spans="1:16" x14ac:dyDescent="0.3">
      <c r="A312" s="29" t="s">
        <v>638</v>
      </c>
      <c r="B312" s="25" t="s">
        <v>1002</v>
      </c>
      <c r="C312" s="30">
        <v>226473</v>
      </c>
      <c r="D312" s="30">
        <f t="shared" si="9"/>
        <v>75491</v>
      </c>
      <c r="E312" s="30">
        <f t="shared" si="8"/>
        <v>301964</v>
      </c>
      <c r="M312" s="31"/>
      <c r="N312" s="32"/>
      <c r="O312" s="32"/>
      <c r="P312" s="32"/>
    </row>
    <row r="313" spans="1:16" x14ac:dyDescent="0.3">
      <c r="A313" s="29" t="s">
        <v>639</v>
      </c>
      <c r="B313" s="25" t="s">
        <v>1003</v>
      </c>
      <c r="C313" s="30">
        <v>3170666</v>
      </c>
      <c r="D313" s="30">
        <f t="shared" si="9"/>
        <v>1056889</v>
      </c>
      <c r="E313" s="30">
        <f t="shared" si="8"/>
        <v>4227555</v>
      </c>
      <c r="M313" s="31"/>
      <c r="N313" s="32"/>
      <c r="O313" s="32"/>
      <c r="P313" s="32"/>
    </row>
    <row r="314" spans="1:16" x14ac:dyDescent="0.3">
      <c r="A314" s="29" t="s">
        <v>648</v>
      </c>
      <c r="B314" s="25" t="s">
        <v>1004</v>
      </c>
      <c r="C314" s="30">
        <v>950422</v>
      </c>
      <c r="D314" s="30">
        <f t="shared" si="9"/>
        <v>316807</v>
      </c>
      <c r="E314" s="30">
        <f t="shared" si="8"/>
        <v>1267229</v>
      </c>
      <c r="M314" s="31"/>
      <c r="N314" s="32"/>
      <c r="O314" s="32"/>
      <c r="P314" s="32"/>
    </row>
    <row r="315" spans="1:16" x14ac:dyDescent="0.3">
      <c r="A315" s="29" t="s">
        <v>642</v>
      </c>
      <c r="B315" s="25" t="s">
        <v>1005</v>
      </c>
      <c r="C315" s="30">
        <v>68279</v>
      </c>
      <c r="D315" s="30">
        <f t="shared" si="9"/>
        <v>22760</v>
      </c>
      <c r="E315" s="30">
        <f t="shared" si="8"/>
        <v>91039</v>
      </c>
      <c r="M315" s="31"/>
      <c r="N315" s="32"/>
      <c r="O315" s="32"/>
      <c r="P315" s="32"/>
    </row>
    <row r="316" spans="1:16" x14ac:dyDescent="0.3">
      <c r="A316" s="29" t="s">
        <v>643</v>
      </c>
      <c r="B316" s="25" t="s">
        <v>1006</v>
      </c>
      <c r="C316" s="30">
        <v>261788</v>
      </c>
      <c r="D316" s="30">
        <f t="shared" si="9"/>
        <v>87263</v>
      </c>
      <c r="E316" s="30">
        <f t="shared" si="8"/>
        <v>349051</v>
      </c>
      <c r="M316" s="31"/>
      <c r="N316" s="32"/>
      <c r="O316" s="32"/>
      <c r="P316" s="32"/>
    </row>
    <row r="317" spans="1:16" x14ac:dyDescent="0.3">
      <c r="A317" s="29" t="s">
        <v>644</v>
      </c>
      <c r="B317" s="25" t="s">
        <v>1007</v>
      </c>
      <c r="C317" s="30">
        <v>162348</v>
      </c>
      <c r="D317" s="30">
        <f t="shared" si="9"/>
        <v>54116</v>
      </c>
      <c r="E317" s="30">
        <f t="shared" si="8"/>
        <v>216464</v>
      </c>
      <c r="M317" s="31"/>
      <c r="N317" s="32"/>
      <c r="O317" s="32"/>
      <c r="P317" s="32"/>
    </row>
    <row r="318" spans="1:16" x14ac:dyDescent="0.3">
      <c r="A318" s="29" t="s">
        <v>645</v>
      </c>
      <c r="B318" s="25" t="s">
        <v>1008</v>
      </c>
      <c r="C318" s="30">
        <v>83000</v>
      </c>
      <c r="D318" s="30">
        <f t="shared" si="9"/>
        <v>27667</v>
      </c>
      <c r="E318" s="30">
        <f t="shared" si="8"/>
        <v>110667</v>
      </c>
      <c r="M318" s="31"/>
      <c r="N318" s="32"/>
      <c r="O318" s="32"/>
      <c r="P318" s="32"/>
    </row>
    <row r="319" spans="1:16" x14ac:dyDescent="0.3">
      <c r="A319" s="29" t="s">
        <v>646</v>
      </c>
      <c r="B319" s="25" t="s">
        <v>1009</v>
      </c>
      <c r="C319" s="30">
        <v>164397</v>
      </c>
      <c r="D319" s="30">
        <f t="shared" si="9"/>
        <v>54799</v>
      </c>
      <c r="E319" s="30">
        <f t="shared" si="8"/>
        <v>219196</v>
      </c>
      <c r="M319" s="31"/>
      <c r="N319" s="32"/>
      <c r="O319" s="32"/>
      <c r="P319" s="32"/>
    </row>
    <row r="320" spans="1:16" x14ac:dyDescent="0.3">
      <c r="A320" s="29" t="s">
        <v>647</v>
      </c>
      <c r="B320" s="25" t="s">
        <v>1010</v>
      </c>
      <c r="C320" s="30">
        <v>292621</v>
      </c>
      <c r="D320" s="30">
        <f t="shared" si="9"/>
        <v>97540</v>
      </c>
      <c r="E320" s="30">
        <f t="shared" si="8"/>
        <v>390161</v>
      </c>
      <c r="M320" s="31"/>
      <c r="N320" s="32"/>
      <c r="O320" s="32"/>
      <c r="P320" s="32"/>
    </row>
    <row r="321" spans="1:16" x14ac:dyDescent="0.3">
      <c r="A321" s="29" t="s">
        <v>649</v>
      </c>
      <c r="B321" s="25" t="s">
        <v>1011</v>
      </c>
      <c r="C321" s="30">
        <v>103158</v>
      </c>
      <c r="D321" s="30">
        <f t="shared" si="9"/>
        <v>34386</v>
      </c>
      <c r="E321" s="30">
        <f t="shared" si="8"/>
        <v>137544</v>
      </c>
      <c r="M321" s="31"/>
      <c r="N321" s="32"/>
      <c r="O321" s="32"/>
      <c r="P321" s="32"/>
    </row>
    <row r="322" spans="1:16" x14ac:dyDescent="0.3">
      <c r="A322" s="29" t="s">
        <v>650</v>
      </c>
      <c r="B322" s="25" t="s">
        <v>1012</v>
      </c>
      <c r="C322" s="30">
        <v>69741</v>
      </c>
      <c r="D322" s="30">
        <f t="shared" si="9"/>
        <v>23247</v>
      </c>
      <c r="E322" s="30">
        <f t="shared" si="8"/>
        <v>92988</v>
      </c>
      <c r="M322" s="31"/>
      <c r="N322" s="32"/>
      <c r="O322" s="32"/>
      <c r="P322" s="32"/>
    </row>
    <row r="323" spans="1:16" x14ac:dyDescent="0.3">
      <c r="A323" s="29" t="s">
        <v>651</v>
      </c>
      <c r="B323" s="25" t="s">
        <v>1013</v>
      </c>
      <c r="C323" s="30">
        <v>360376</v>
      </c>
      <c r="D323" s="30">
        <f t="shared" si="9"/>
        <v>120125</v>
      </c>
      <c r="E323" s="30">
        <f t="shared" ref="E323:E328" si="10">ROUND(C323/0.75,0)</f>
        <v>480501</v>
      </c>
      <c r="M323" s="31"/>
      <c r="N323" s="32"/>
      <c r="O323" s="32"/>
      <c r="P323" s="32"/>
    </row>
    <row r="324" spans="1:16" x14ac:dyDescent="0.3">
      <c r="A324" s="29" t="s">
        <v>652</v>
      </c>
      <c r="B324" s="25" t="s">
        <v>1014</v>
      </c>
      <c r="C324" s="30">
        <v>304726</v>
      </c>
      <c r="D324" s="30">
        <f t="shared" si="9"/>
        <v>101575</v>
      </c>
      <c r="E324" s="30">
        <f t="shared" si="10"/>
        <v>406301</v>
      </c>
      <c r="M324" s="31"/>
      <c r="N324" s="32"/>
      <c r="O324" s="32"/>
      <c r="P324" s="32"/>
    </row>
    <row r="325" spans="1:16" x14ac:dyDescent="0.3">
      <c r="A325" s="29" t="s">
        <v>653</v>
      </c>
      <c r="B325" s="25" t="s">
        <v>1029</v>
      </c>
      <c r="C325" s="30">
        <v>0</v>
      </c>
      <c r="D325" s="30">
        <f t="shared" si="9"/>
        <v>0</v>
      </c>
      <c r="E325" s="30">
        <f t="shared" si="10"/>
        <v>0</v>
      </c>
      <c r="G325" s="37"/>
      <c r="H325" s="37"/>
      <c r="M325" s="31"/>
      <c r="N325" s="32"/>
      <c r="O325" s="32"/>
      <c r="P325" s="32"/>
    </row>
    <row r="326" spans="1:16" x14ac:dyDescent="0.3">
      <c r="A326" s="29" t="s">
        <v>654</v>
      </c>
      <c r="B326" s="25" t="s">
        <v>1015</v>
      </c>
      <c r="C326" s="30">
        <v>492130</v>
      </c>
      <c r="D326" s="30">
        <f t="shared" si="9"/>
        <v>164043</v>
      </c>
      <c r="E326" s="30">
        <f t="shared" si="10"/>
        <v>656173</v>
      </c>
      <c r="M326" s="31"/>
      <c r="N326" s="32"/>
      <c r="O326" s="32"/>
      <c r="P326" s="32"/>
    </row>
    <row r="327" spans="1:16" x14ac:dyDescent="0.3">
      <c r="A327" s="29" t="s">
        <v>655</v>
      </c>
      <c r="B327" s="25" t="s">
        <v>1016</v>
      </c>
      <c r="C327" s="30">
        <v>86435</v>
      </c>
      <c r="D327" s="30">
        <f t="shared" si="9"/>
        <v>28812</v>
      </c>
      <c r="E327" s="30">
        <f t="shared" si="10"/>
        <v>115247</v>
      </c>
      <c r="M327" s="31"/>
      <c r="N327" s="32"/>
      <c r="O327" s="32"/>
      <c r="P327" s="32"/>
    </row>
    <row r="328" spans="1:16" x14ac:dyDescent="0.3">
      <c r="A328" s="29" t="s">
        <v>656</v>
      </c>
      <c r="B328" s="25" t="s">
        <v>1017</v>
      </c>
      <c r="C328" s="30">
        <v>98761</v>
      </c>
      <c r="D328" s="30">
        <f t="shared" si="9"/>
        <v>32920</v>
      </c>
      <c r="E328" s="30">
        <f t="shared" si="10"/>
        <v>131681</v>
      </c>
      <c r="M328" s="31"/>
      <c r="N328" s="32"/>
      <c r="O328" s="32"/>
      <c r="P328" s="32"/>
    </row>
    <row r="329" spans="1:16" x14ac:dyDescent="0.3">
      <c r="A329" s="29" t="s">
        <v>657</v>
      </c>
      <c r="B329" s="25" t="s">
        <v>1018</v>
      </c>
      <c r="C329" s="30">
        <v>279726</v>
      </c>
      <c r="D329" s="30">
        <f t="shared" si="9"/>
        <v>93242</v>
      </c>
      <c r="E329" s="30">
        <f t="shared" ref="E311:E329" si="11">ROUND(C329/0.75,0)</f>
        <v>372968</v>
      </c>
      <c r="M329" s="31"/>
      <c r="N329" s="32"/>
      <c r="O329" s="32"/>
      <c r="P329" s="32"/>
    </row>
    <row r="330" spans="1:16" ht="15" thickBot="1" x14ac:dyDescent="0.35">
      <c r="B330" s="25" t="s">
        <v>331</v>
      </c>
      <c r="C330" s="35">
        <f>SUM(C3:C329)</f>
        <v>139916523</v>
      </c>
      <c r="D330" s="35">
        <f t="shared" ref="D330:E330" si="12">SUM(D3:D329)</f>
        <v>46638828</v>
      </c>
      <c r="E330" s="35">
        <f t="shared" si="12"/>
        <v>186555351</v>
      </c>
    </row>
    <row r="331" spans="1:16" ht="15" thickTop="1" x14ac:dyDescent="0.3"/>
    <row r="332" spans="1:16" x14ac:dyDescent="0.3">
      <c r="A332" s="29"/>
      <c r="C332" s="30"/>
      <c r="D332" s="30"/>
      <c r="E332" s="30"/>
    </row>
  </sheetData>
  <sortState ref="F3:G331">
    <sortCondition ref="F3:F331"/>
  </sortState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45"/>
  <sheetViews>
    <sheetView workbookViewId="0">
      <pane ySplit="3" topLeftCell="A182" activePane="bottomLeft" state="frozen"/>
      <selection pane="bottomLeft" activeCell="E186" sqref="E186"/>
    </sheetView>
  </sheetViews>
  <sheetFormatPr defaultColWidth="8.88671875" defaultRowHeight="14.4" x14ac:dyDescent="0.3"/>
  <cols>
    <col min="1" max="2" width="8.88671875" style="3"/>
    <col min="3" max="3" width="15.33203125" style="2" customWidth="1"/>
    <col min="4" max="4" width="30.88671875" style="3" bestFit="1" customWidth="1"/>
    <col min="5" max="5" width="11.44140625" style="3" bestFit="1" customWidth="1"/>
    <col min="6" max="6" width="17.6640625" style="3" bestFit="1" customWidth="1"/>
    <col min="7" max="7" width="13.44140625" style="3" bestFit="1" customWidth="1"/>
    <col min="8" max="8" width="10.33203125" style="3" customWidth="1"/>
    <col min="9" max="9" width="14.6640625" style="3" bestFit="1" customWidth="1"/>
    <col min="10" max="10" width="12" style="3" bestFit="1" customWidth="1"/>
    <col min="11" max="11" width="8.88671875" style="3"/>
    <col min="12" max="12" width="11.33203125" style="3" customWidth="1"/>
    <col min="13" max="13" width="12.33203125" style="3" customWidth="1"/>
    <col min="14" max="14" width="10.33203125" style="3" customWidth="1"/>
    <col min="15" max="15" width="8.88671875" style="3"/>
    <col min="16" max="16" width="11.5546875" style="3" customWidth="1"/>
    <col min="17" max="17" width="8.88671875" style="3"/>
    <col min="18" max="18" width="10.88671875" style="3" customWidth="1"/>
    <col min="19" max="19" width="12.5546875" style="3" bestFit="1" customWidth="1"/>
    <col min="20" max="20" width="8.88671875" style="3"/>
    <col min="21" max="21" width="11" style="3" customWidth="1"/>
    <col min="22" max="16384" width="8.88671875" style="3"/>
  </cols>
  <sheetData>
    <row r="1" spans="1:19" ht="18" x14ac:dyDescent="0.35">
      <c r="B1" s="3" t="s">
        <v>692</v>
      </c>
      <c r="C1" s="4" t="s">
        <v>671</v>
      </c>
      <c r="G1" s="5"/>
      <c r="H1" s="5"/>
      <c r="I1" s="5"/>
      <c r="K1" s="5"/>
      <c r="L1" s="5"/>
      <c r="M1" s="5"/>
      <c r="N1" s="6"/>
      <c r="O1" s="5"/>
    </row>
    <row r="2" spans="1:19" ht="18" x14ac:dyDescent="0.35">
      <c r="C2" s="7"/>
      <c r="G2" s="8" t="s">
        <v>672</v>
      </c>
      <c r="H2" s="9"/>
      <c r="I2" s="9"/>
      <c r="J2" s="9"/>
      <c r="K2" s="9"/>
      <c r="L2" s="9"/>
      <c r="M2" s="10"/>
      <c r="N2" s="8" t="s">
        <v>673</v>
      </c>
      <c r="O2" s="11"/>
      <c r="P2" s="12"/>
      <c r="R2" s="8" t="s">
        <v>674</v>
      </c>
      <c r="S2" s="10"/>
    </row>
    <row r="3" spans="1:19" s="18" customFormat="1" ht="100.8" x14ac:dyDescent="0.3">
      <c r="B3" s="3"/>
      <c r="C3" s="13"/>
      <c r="D3" s="14"/>
      <c r="E3" s="15" t="s">
        <v>675</v>
      </c>
      <c r="F3" s="15" t="s">
        <v>676</v>
      </c>
      <c r="G3" s="15" t="s">
        <v>677</v>
      </c>
      <c r="H3" s="16" t="s">
        <v>678</v>
      </c>
      <c r="I3" s="15" t="s">
        <v>679</v>
      </c>
      <c r="J3" s="15" t="s">
        <v>680</v>
      </c>
      <c r="K3" s="15" t="s">
        <v>681</v>
      </c>
      <c r="L3" s="17" t="s">
        <v>682</v>
      </c>
      <c r="M3" s="15" t="s">
        <v>683</v>
      </c>
      <c r="N3" s="16" t="s">
        <v>684</v>
      </c>
      <c r="O3" s="16" t="s">
        <v>685</v>
      </c>
      <c r="P3" s="16" t="s">
        <v>686</v>
      </c>
      <c r="Q3" s="16" t="s">
        <v>687</v>
      </c>
      <c r="R3" s="16" t="s">
        <v>688</v>
      </c>
      <c r="S3" s="16" t="s">
        <v>689</v>
      </c>
    </row>
    <row r="4" spans="1:19" x14ac:dyDescent="0.3">
      <c r="A4" s="1">
        <f>C4-B4</f>
        <v>0</v>
      </c>
      <c r="B4" s="3" t="s">
        <v>334</v>
      </c>
      <c r="C4" s="19" t="s">
        <v>334</v>
      </c>
      <c r="D4" s="20" t="s">
        <v>2</v>
      </c>
      <c r="E4" s="21">
        <v>143988</v>
      </c>
      <c r="F4" s="20"/>
      <c r="G4" s="20"/>
      <c r="H4" s="20"/>
      <c r="I4" s="20"/>
      <c r="J4" s="20"/>
      <c r="K4" s="20"/>
      <c r="L4" s="20"/>
      <c r="M4" s="20"/>
      <c r="N4" s="22"/>
      <c r="O4" s="20"/>
      <c r="P4" s="20"/>
      <c r="Q4" s="20"/>
      <c r="R4" s="20"/>
      <c r="S4" s="20"/>
    </row>
    <row r="5" spans="1:19" x14ac:dyDescent="0.3">
      <c r="A5" s="1">
        <f t="shared" ref="A5:A68" si="0">C5-B5</f>
        <v>0</v>
      </c>
      <c r="B5" s="18" t="s">
        <v>332</v>
      </c>
      <c r="C5" s="19" t="s">
        <v>332</v>
      </c>
      <c r="D5" s="20" t="s">
        <v>0</v>
      </c>
      <c r="E5" s="21">
        <v>56659</v>
      </c>
      <c r="F5" s="20"/>
      <c r="G5" s="20"/>
      <c r="H5" s="20"/>
      <c r="I5" s="20"/>
      <c r="J5" s="20"/>
      <c r="K5" s="20"/>
      <c r="L5" s="20"/>
      <c r="M5" s="20"/>
      <c r="N5" s="22"/>
      <c r="O5" s="20"/>
      <c r="P5" s="20"/>
      <c r="Q5" s="20"/>
      <c r="R5" s="20"/>
      <c r="S5" s="20"/>
    </row>
    <row r="6" spans="1:19" x14ac:dyDescent="0.3">
      <c r="A6" s="1">
        <f t="shared" si="0"/>
        <v>0</v>
      </c>
      <c r="B6" s="3" t="s">
        <v>333</v>
      </c>
      <c r="C6" s="19" t="s">
        <v>333</v>
      </c>
      <c r="D6" s="20" t="s">
        <v>1</v>
      </c>
      <c r="E6" s="21">
        <v>391926</v>
      </c>
      <c r="F6" s="20"/>
      <c r="G6" s="20"/>
      <c r="H6" s="20"/>
      <c r="I6" s="20"/>
      <c r="J6" s="20"/>
      <c r="K6" s="20"/>
      <c r="L6" s="20"/>
      <c r="M6" s="20"/>
      <c r="N6" s="22"/>
      <c r="O6" s="20"/>
      <c r="P6" s="20"/>
      <c r="Q6" s="20"/>
      <c r="R6" s="20"/>
      <c r="S6" s="20"/>
    </row>
    <row r="7" spans="1:19" x14ac:dyDescent="0.3">
      <c r="A7" s="1">
        <f t="shared" si="0"/>
        <v>0</v>
      </c>
      <c r="B7" s="3" t="s">
        <v>336</v>
      </c>
      <c r="C7" s="19" t="s">
        <v>336</v>
      </c>
      <c r="D7" s="20" t="s">
        <v>3</v>
      </c>
      <c r="E7" s="21">
        <v>152086</v>
      </c>
      <c r="F7" s="20"/>
      <c r="G7" s="20"/>
      <c r="H7" s="20"/>
      <c r="I7" s="20"/>
      <c r="J7" s="20"/>
      <c r="K7" s="20"/>
      <c r="L7" s="20"/>
      <c r="M7" s="20"/>
      <c r="N7" s="22"/>
      <c r="O7" s="20"/>
      <c r="P7" s="20"/>
      <c r="Q7" s="20"/>
      <c r="R7" s="20"/>
      <c r="S7" s="20"/>
    </row>
    <row r="8" spans="1:19" x14ac:dyDescent="0.3">
      <c r="A8" s="1">
        <f t="shared" si="0"/>
        <v>0</v>
      </c>
      <c r="B8" s="3" t="s">
        <v>337</v>
      </c>
      <c r="C8" s="19" t="s">
        <v>337</v>
      </c>
      <c r="D8" s="20" t="s">
        <v>4</v>
      </c>
      <c r="E8" s="21">
        <v>28666</v>
      </c>
      <c r="F8" s="20"/>
      <c r="G8" s="20"/>
      <c r="H8" s="20"/>
      <c r="I8" s="20"/>
      <c r="J8" s="20"/>
      <c r="K8" s="20"/>
      <c r="L8" s="20"/>
      <c r="M8" s="20"/>
      <c r="N8" s="22"/>
      <c r="O8" s="20"/>
      <c r="P8" s="20"/>
      <c r="Q8" s="20"/>
      <c r="R8" s="20"/>
      <c r="S8" s="20"/>
    </row>
    <row r="9" spans="1:19" x14ac:dyDescent="0.3">
      <c r="A9" s="1">
        <f t="shared" si="0"/>
        <v>0</v>
      </c>
      <c r="B9" s="3" t="s">
        <v>338</v>
      </c>
      <c r="C9" s="19" t="s">
        <v>338</v>
      </c>
      <c r="D9" s="20" t="s">
        <v>5</v>
      </c>
      <c r="E9" s="21">
        <v>382540</v>
      </c>
      <c r="F9" s="20"/>
      <c r="G9" s="20"/>
      <c r="H9" s="20"/>
      <c r="I9" s="20"/>
      <c r="J9" s="20"/>
      <c r="K9" s="20"/>
      <c r="L9" s="20"/>
      <c r="M9" s="20"/>
      <c r="N9" s="22"/>
      <c r="O9" s="20"/>
      <c r="P9" s="20"/>
      <c r="Q9" s="20"/>
      <c r="R9" s="20"/>
      <c r="S9" s="20"/>
    </row>
    <row r="10" spans="1:19" x14ac:dyDescent="0.3">
      <c r="A10" s="1">
        <f t="shared" si="0"/>
        <v>0</v>
      </c>
      <c r="B10" s="3" t="s">
        <v>339</v>
      </c>
      <c r="C10" s="19" t="s">
        <v>339</v>
      </c>
      <c r="D10" s="20" t="s">
        <v>6</v>
      </c>
      <c r="E10" s="21">
        <v>169817</v>
      </c>
      <c r="F10" s="20"/>
      <c r="G10" s="20"/>
      <c r="H10" s="20"/>
      <c r="I10" s="20"/>
      <c r="J10" s="20"/>
      <c r="K10" s="20"/>
      <c r="L10" s="20"/>
      <c r="M10" s="20"/>
      <c r="N10" s="22"/>
      <c r="O10" s="20"/>
      <c r="P10" s="20"/>
      <c r="Q10" s="20"/>
      <c r="R10" s="20"/>
      <c r="S10" s="20"/>
    </row>
    <row r="11" spans="1:19" x14ac:dyDescent="0.3">
      <c r="A11" s="1">
        <f t="shared" si="0"/>
        <v>0</v>
      </c>
      <c r="B11" s="3" t="s">
        <v>340</v>
      </c>
      <c r="C11" s="19" t="s">
        <v>340</v>
      </c>
      <c r="D11" s="20" t="s">
        <v>7</v>
      </c>
      <c r="E11" s="21">
        <v>92768</v>
      </c>
      <c r="F11" s="20"/>
      <c r="G11" s="20"/>
      <c r="H11" s="20"/>
      <c r="I11" s="20"/>
      <c r="J11" s="20"/>
      <c r="K11" s="20"/>
      <c r="L11" s="20"/>
      <c r="M11" s="20"/>
      <c r="N11" s="22"/>
      <c r="O11" s="20"/>
      <c r="P11" s="20"/>
      <c r="Q11" s="20"/>
      <c r="R11" s="20"/>
      <c r="S11" s="20"/>
    </row>
    <row r="12" spans="1:19" x14ac:dyDescent="0.3">
      <c r="A12" s="1">
        <f t="shared" si="0"/>
        <v>0</v>
      </c>
      <c r="B12" s="3" t="s">
        <v>341</v>
      </c>
      <c r="C12" s="19" t="s">
        <v>341</v>
      </c>
      <c r="D12" s="20" t="s">
        <v>8</v>
      </c>
      <c r="E12" s="21">
        <v>362602</v>
      </c>
      <c r="F12" s="20"/>
      <c r="G12" s="20"/>
      <c r="H12" s="20"/>
      <c r="I12" s="20"/>
      <c r="J12" s="20"/>
      <c r="K12" s="20"/>
      <c r="L12" s="20"/>
      <c r="M12" s="20"/>
      <c r="N12" s="22"/>
      <c r="O12" s="20"/>
      <c r="P12" s="20"/>
      <c r="Q12" s="20"/>
      <c r="R12" s="20"/>
      <c r="S12" s="20"/>
    </row>
    <row r="13" spans="1:19" x14ac:dyDescent="0.3">
      <c r="A13" s="1">
        <f t="shared" si="0"/>
        <v>0</v>
      </c>
      <c r="B13" s="3" t="s">
        <v>342</v>
      </c>
      <c r="C13" s="19" t="s">
        <v>342</v>
      </c>
      <c r="D13" s="20" t="s">
        <v>9</v>
      </c>
      <c r="E13" s="21">
        <v>146122</v>
      </c>
      <c r="F13" s="20"/>
      <c r="G13" s="20"/>
      <c r="H13" s="20"/>
      <c r="I13" s="20"/>
      <c r="J13" s="20"/>
      <c r="K13" s="20"/>
      <c r="L13" s="20"/>
      <c r="M13" s="20"/>
      <c r="N13" s="22"/>
      <c r="O13" s="20"/>
      <c r="P13" s="20"/>
      <c r="Q13" s="20"/>
      <c r="R13" s="20"/>
      <c r="S13" s="20"/>
    </row>
    <row r="14" spans="1:19" x14ac:dyDescent="0.3">
      <c r="A14" s="1">
        <f t="shared" si="0"/>
        <v>0</v>
      </c>
      <c r="B14" s="3" t="s">
        <v>536</v>
      </c>
      <c r="C14" s="19" t="s">
        <v>536</v>
      </c>
      <c r="D14" s="20" t="s">
        <v>203</v>
      </c>
      <c r="E14" s="21">
        <v>122107</v>
      </c>
      <c r="F14" s="20"/>
      <c r="G14" s="20"/>
      <c r="H14" s="20"/>
      <c r="I14" s="20"/>
      <c r="J14" s="20"/>
      <c r="K14" s="20"/>
      <c r="L14" s="20"/>
      <c r="M14" s="20"/>
      <c r="N14" s="22"/>
      <c r="O14" s="20"/>
      <c r="P14" s="20"/>
      <c r="Q14" s="20"/>
      <c r="R14" s="20"/>
      <c r="S14" s="20"/>
    </row>
    <row r="15" spans="1:19" x14ac:dyDescent="0.3">
      <c r="A15" s="1">
        <f t="shared" si="0"/>
        <v>0</v>
      </c>
      <c r="B15" s="3" t="s">
        <v>343</v>
      </c>
      <c r="C15" s="19" t="s">
        <v>343</v>
      </c>
      <c r="D15" s="20" t="s">
        <v>10</v>
      </c>
      <c r="E15" s="21">
        <v>170476</v>
      </c>
      <c r="F15" s="20"/>
      <c r="G15" s="20"/>
      <c r="H15" s="20"/>
      <c r="I15" s="20"/>
      <c r="J15" s="20"/>
      <c r="K15" s="20"/>
      <c r="L15" s="20"/>
      <c r="M15" s="20"/>
      <c r="N15" s="22"/>
      <c r="O15" s="20"/>
      <c r="P15" s="20"/>
      <c r="Q15" s="20"/>
      <c r="R15" s="20"/>
      <c r="S15" s="20"/>
    </row>
    <row r="16" spans="1:19" x14ac:dyDescent="0.3">
      <c r="A16" s="1">
        <f t="shared" si="0"/>
        <v>0</v>
      </c>
      <c r="B16" s="3" t="s">
        <v>344</v>
      </c>
      <c r="C16" s="19" t="s">
        <v>344</v>
      </c>
      <c r="D16" s="20" t="s">
        <v>11</v>
      </c>
      <c r="E16" s="21">
        <v>1399001</v>
      </c>
      <c r="F16" s="20"/>
      <c r="G16" s="20"/>
      <c r="H16" s="20"/>
      <c r="I16" s="20"/>
      <c r="J16" s="20"/>
      <c r="K16" s="20"/>
      <c r="L16" s="20"/>
      <c r="M16" s="20"/>
      <c r="N16" s="22"/>
      <c r="O16" s="20"/>
      <c r="P16" s="20"/>
      <c r="Q16" s="20"/>
      <c r="R16" s="20"/>
      <c r="S16" s="20"/>
    </row>
    <row r="17" spans="1:19" x14ac:dyDescent="0.3">
      <c r="A17" s="1">
        <f t="shared" si="0"/>
        <v>0</v>
      </c>
      <c r="B17" s="3" t="s">
        <v>345</v>
      </c>
      <c r="C17" s="19" t="s">
        <v>345</v>
      </c>
      <c r="D17" s="20" t="s">
        <v>12</v>
      </c>
      <c r="E17" s="21">
        <v>171162</v>
      </c>
      <c r="F17" s="20"/>
      <c r="G17" s="20"/>
      <c r="H17" s="20"/>
      <c r="I17" s="20"/>
      <c r="J17" s="20"/>
      <c r="K17" s="20"/>
      <c r="L17" s="20"/>
      <c r="M17" s="20"/>
      <c r="N17" s="22"/>
      <c r="O17" s="20"/>
      <c r="P17" s="20"/>
      <c r="Q17" s="20"/>
      <c r="R17" s="20"/>
      <c r="S17" s="20"/>
    </row>
    <row r="18" spans="1:19" x14ac:dyDescent="0.3">
      <c r="A18" s="1">
        <f t="shared" si="0"/>
        <v>0</v>
      </c>
      <c r="B18" s="3" t="s">
        <v>346</v>
      </c>
      <c r="C18" s="19" t="s">
        <v>346</v>
      </c>
      <c r="D18" s="20" t="s">
        <v>13</v>
      </c>
      <c r="E18" s="21">
        <v>26405</v>
      </c>
      <c r="F18" s="20"/>
      <c r="G18" s="20"/>
      <c r="H18" s="20"/>
      <c r="I18" s="20"/>
      <c r="J18" s="20"/>
      <c r="K18" s="20"/>
      <c r="L18" s="20"/>
      <c r="M18" s="20"/>
      <c r="N18" s="22"/>
      <c r="O18" s="20"/>
      <c r="P18" s="20"/>
      <c r="Q18" s="20"/>
      <c r="R18" s="20"/>
      <c r="S18" s="20"/>
    </row>
    <row r="19" spans="1:19" x14ac:dyDescent="0.3">
      <c r="A19" s="1">
        <f t="shared" si="0"/>
        <v>0</v>
      </c>
      <c r="B19" s="3" t="s">
        <v>347</v>
      </c>
      <c r="C19" s="19" t="s">
        <v>347</v>
      </c>
      <c r="D19" s="20" t="s">
        <v>14</v>
      </c>
      <c r="E19" s="21">
        <v>2102589</v>
      </c>
      <c r="F19" s="20"/>
      <c r="G19" s="20"/>
      <c r="H19" s="20"/>
      <c r="I19" s="20"/>
      <c r="J19" s="20"/>
      <c r="K19" s="20"/>
      <c r="L19" s="20"/>
      <c r="M19" s="20"/>
      <c r="N19" s="22"/>
      <c r="O19" s="20"/>
      <c r="P19" s="20"/>
      <c r="Q19" s="20"/>
      <c r="R19" s="20"/>
      <c r="S19" s="20"/>
    </row>
    <row r="20" spans="1:19" x14ac:dyDescent="0.3">
      <c r="A20" s="1">
        <f t="shared" si="0"/>
        <v>0</v>
      </c>
      <c r="B20" s="3" t="s">
        <v>348</v>
      </c>
      <c r="C20" s="19" t="s">
        <v>348</v>
      </c>
      <c r="D20" s="20" t="s">
        <v>15</v>
      </c>
      <c r="E20" s="21">
        <v>257545</v>
      </c>
      <c r="F20" s="20"/>
      <c r="G20" s="20"/>
      <c r="H20" s="20"/>
      <c r="I20" s="20"/>
      <c r="J20" s="20"/>
      <c r="K20" s="20"/>
      <c r="L20" s="20"/>
      <c r="M20" s="20"/>
      <c r="N20" s="22"/>
      <c r="O20" s="20"/>
      <c r="P20" s="20"/>
      <c r="Q20" s="20"/>
      <c r="R20" s="20"/>
      <c r="S20" s="20"/>
    </row>
    <row r="21" spans="1:19" x14ac:dyDescent="0.3">
      <c r="A21" s="1">
        <f t="shared" si="0"/>
        <v>0</v>
      </c>
      <c r="B21" s="3" t="s">
        <v>546</v>
      </c>
      <c r="C21" s="19" t="s">
        <v>546</v>
      </c>
      <c r="D21" s="20" t="s">
        <v>213</v>
      </c>
      <c r="E21" s="21">
        <v>81536</v>
      </c>
      <c r="F21" s="20"/>
      <c r="G21" s="20"/>
      <c r="H21" s="20"/>
      <c r="I21" s="20"/>
      <c r="J21" s="20"/>
      <c r="K21" s="20"/>
      <c r="L21" s="20"/>
      <c r="M21" s="20"/>
      <c r="N21" s="22"/>
      <c r="O21" s="20"/>
      <c r="P21" s="20"/>
      <c r="Q21" s="20"/>
      <c r="R21" s="20"/>
      <c r="S21" s="20"/>
    </row>
    <row r="22" spans="1:19" x14ac:dyDescent="0.3">
      <c r="A22" s="1">
        <f t="shared" si="0"/>
        <v>0</v>
      </c>
      <c r="B22" s="3" t="s">
        <v>349</v>
      </c>
      <c r="C22" s="19" t="s">
        <v>349</v>
      </c>
      <c r="D22" s="20" t="s">
        <v>16</v>
      </c>
      <c r="E22" s="21">
        <v>94251</v>
      </c>
      <c r="F22" s="20"/>
      <c r="G22" s="20"/>
      <c r="H22" s="20"/>
      <c r="I22" s="20"/>
      <c r="J22" s="20"/>
      <c r="K22" s="20"/>
      <c r="L22" s="20"/>
      <c r="M22" s="20"/>
      <c r="N22" s="22"/>
      <c r="O22" s="20"/>
      <c r="P22" s="20"/>
      <c r="Q22" s="20"/>
      <c r="R22" s="20"/>
      <c r="S22" s="20"/>
    </row>
    <row r="23" spans="1:19" x14ac:dyDescent="0.3">
      <c r="A23" s="1">
        <f t="shared" si="0"/>
        <v>0</v>
      </c>
      <c r="B23" s="3" t="s">
        <v>350</v>
      </c>
      <c r="C23" s="19" t="s">
        <v>350</v>
      </c>
      <c r="D23" s="20" t="s">
        <v>17</v>
      </c>
      <c r="E23" s="21">
        <v>456397</v>
      </c>
      <c r="F23" s="20"/>
      <c r="G23" s="20"/>
      <c r="H23" s="20"/>
      <c r="I23" s="20"/>
      <c r="J23" s="20"/>
      <c r="K23" s="20"/>
      <c r="L23" s="20"/>
      <c r="M23" s="20"/>
      <c r="N23" s="22"/>
      <c r="O23" s="20"/>
      <c r="P23" s="20"/>
      <c r="Q23" s="20"/>
      <c r="R23" s="20"/>
      <c r="S23" s="20"/>
    </row>
    <row r="24" spans="1:19" x14ac:dyDescent="0.3">
      <c r="A24" s="1">
        <f t="shared" si="0"/>
        <v>0</v>
      </c>
      <c r="B24" s="3" t="s">
        <v>351</v>
      </c>
      <c r="C24" s="19" t="s">
        <v>351</v>
      </c>
      <c r="D24" s="20" t="s">
        <v>18</v>
      </c>
      <c r="E24" s="21">
        <v>81701</v>
      </c>
      <c r="F24" s="20"/>
      <c r="G24" s="20"/>
      <c r="H24" s="20"/>
      <c r="I24" s="20"/>
      <c r="J24" s="20"/>
      <c r="K24" s="20"/>
      <c r="L24" s="20"/>
      <c r="M24" s="20"/>
      <c r="N24" s="22"/>
      <c r="O24" s="20"/>
      <c r="P24" s="20"/>
      <c r="Q24" s="20"/>
      <c r="R24" s="20"/>
      <c r="S24" s="20"/>
    </row>
    <row r="25" spans="1:19" x14ac:dyDescent="0.3">
      <c r="A25" s="1">
        <f t="shared" si="0"/>
        <v>0</v>
      </c>
      <c r="B25" s="3" t="s">
        <v>352</v>
      </c>
      <c r="C25" s="19" t="s">
        <v>352</v>
      </c>
      <c r="D25" s="20" t="s">
        <v>19</v>
      </c>
      <c r="E25" s="21">
        <v>78931</v>
      </c>
      <c r="F25" s="20"/>
      <c r="G25" s="20"/>
      <c r="H25" s="20"/>
      <c r="I25" s="20"/>
      <c r="J25" s="20"/>
      <c r="K25" s="20"/>
      <c r="L25" s="20"/>
      <c r="M25" s="20"/>
      <c r="N25" s="22"/>
      <c r="O25" s="20"/>
      <c r="P25" s="20"/>
      <c r="Q25" s="20"/>
      <c r="R25" s="20"/>
      <c r="S25" s="20"/>
    </row>
    <row r="26" spans="1:19" x14ac:dyDescent="0.3">
      <c r="A26" s="1">
        <f t="shared" si="0"/>
        <v>0</v>
      </c>
      <c r="B26" s="3" t="s">
        <v>335</v>
      </c>
      <c r="C26" s="19" t="s">
        <v>335</v>
      </c>
      <c r="D26" s="20" t="s">
        <v>663</v>
      </c>
      <c r="E26" s="21">
        <v>173059</v>
      </c>
      <c r="F26" s="20"/>
      <c r="G26" s="20"/>
      <c r="H26" s="20"/>
      <c r="I26" s="20"/>
      <c r="J26" s="20"/>
      <c r="K26" s="20"/>
      <c r="L26" s="20"/>
      <c r="M26" s="20"/>
      <c r="N26" s="22"/>
      <c r="O26" s="20"/>
      <c r="P26" s="20"/>
      <c r="Q26" s="20"/>
      <c r="R26" s="20"/>
      <c r="S26" s="20"/>
    </row>
    <row r="27" spans="1:19" x14ac:dyDescent="0.3">
      <c r="A27" s="1">
        <f t="shared" si="0"/>
        <v>0</v>
      </c>
      <c r="B27" s="3" t="s">
        <v>353</v>
      </c>
      <c r="C27" s="19" t="s">
        <v>353</v>
      </c>
      <c r="D27" s="20" t="s">
        <v>20</v>
      </c>
      <c r="E27" s="21">
        <v>433451</v>
      </c>
      <c r="F27" s="20"/>
      <c r="G27" s="20"/>
      <c r="H27" s="20"/>
      <c r="I27" s="20"/>
      <c r="J27" s="20"/>
      <c r="K27" s="20"/>
      <c r="L27" s="20"/>
      <c r="M27" s="20"/>
      <c r="N27" s="22"/>
      <c r="O27" s="20"/>
      <c r="P27" s="20"/>
      <c r="Q27" s="20"/>
      <c r="R27" s="20"/>
      <c r="S27" s="20"/>
    </row>
    <row r="28" spans="1:19" x14ac:dyDescent="0.3">
      <c r="A28" s="1">
        <f t="shared" si="0"/>
        <v>0</v>
      </c>
      <c r="B28" s="3" t="s">
        <v>354</v>
      </c>
      <c r="C28" s="19" t="s">
        <v>354</v>
      </c>
      <c r="D28" s="20" t="s">
        <v>21</v>
      </c>
      <c r="E28" s="21">
        <v>131495</v>
      </c>
      <c r="F28" s="20"/>
      <c r="G28" s="20"/>
      <c r="H28" s="20"/>
      <c r="I28" s="20"/>
      <c r="J28" s="20"/>
      <c r="K28" s="20"/>
      <c r="L28" s="20"/>
      <c r="M28" s="20"/>
      <c r="N28" s="22"/>
      <c r="O28" s="20"/>
      <c r="P28" s="20"/>
      <c r="Q28" s="20"/>
      <c r="R28" s="20"/>
      <c r="S28" s="20"/>
    </row>
    <row r="29" spans="1:19" x14ac:dyDescent="0.3">
      <c r="A29" s="1">
        <f t="shared" si="0"/>
        <v>0</v>
      </c>
      <c r="B29" s="3" t="s">
        <v>355</v>
      </c>
      <c r="C29" s="19" t="s">
        <v>355</v>
      </c>
      <c r="D29" s="20" t="s">
        <v>22</v>
      </c>
      <c r="E29" s="21">
        <v>76969</v>
      </c>
      <c r="F29" s="20"/>
      <c r="G29" s="20"/>
      <c r="H29" s="20"/>
      <c r="I29" s="20"/>
      <c r="J29" s="20"/>
      <c r="K29" s="20"/>
      <c r="L29" s="20"/>
      <c r="M29" s="20"/>
      <c r="N29" s="22"/>
      <c r="O29" s="20"/>
      <c r="P29" s="20"/>
      <c r="Q29" s="20"/>
      <c r="R29" s="20"/>
      <c r="S29" s="20"/>
    </row>
    <row r="30" spans="1:19" x14ac:dyDescent="0.3">
      <c r="A30" s="1">
        <f t="shared" si="0"/>
        <v>0</v>
      </c>
      <c r="B30" s="3" t="s">
        <v>356</v>
      </c>
      <c r="C30" s="19" t="s">
        <v>356</v>
      </c>
      <c r="D30" s="20" t="s">
        <v>23</v>
      </c>
      <c r="E30" s="21">
        <v>185281</v>
      </c>
      <c r="F30" s="20"/>
      <c r="G30" s="20"/>
      <c r="H30" s="20"/>
      <c r="I30" s="20"/>
      <c r="J30" s="20"/>
      <c r="K30" s="20"/>
      <c r="L30" s="20"/>
      <c r="M30" s="20"/>
      <c r="N30" s="22"/>
      <c r="O30" s="20"/>
      <c r="P30" s="20"/>
      <c r="Q30" s="20"/>
      <c r="R30" s="20"/>
      <c r="S30" s="20"/>
    </row>
    <row r="31" spans="1:19" x14ac:dyDescent="0.3">
      <c r="A31" s="1">
        <f t="shared" si="0"/>
        <v>0</v>
      </c>
      <c r="B31" s="3" t="s">
        <v>357</v>
      </c>
      <c r="C31" s="19" t="s">
        <v>357</v>
      </c>
      <c r="D31" s="20" t="s">
        <v>24</v>
      </c>
      <c r="E31" s="21">
        <v>120253</v>
      </c>
      <c r="F31" s="20"/>
      <c r="G31" s="20"/>
      <c r="H31" s="20"/>
      <c r="I31" s="20"/>
      <c r="J31" s="20"/>
      <c r="K31" s="20"/>
      <c r="L31" s="20"/>
      <c r="M31" s="20"/>
      <c r="N31" s="22"/>
      <c r="O31" s="20"/>
      <c r="P31" s="20"/>
      <c r="Q31" s="20"/>
      <c r="R31" s="20"/>
      <c r="S31" s="20"/>
    </row>
    <row r="32" spans="1:19" x14ac:dyDescent="0.3">
      <c r="A32" s="1">
        <f t="shared" si="0"/>
        <v>0</v>
      </c>
      <c r="B32" s="3" t="s">
        <v>358</v>
      </c>
      <c r="C32" s="19" t="s">
        <v>358</v>
      </c>
      <c r="D32" s="20" t="s">
        <v>25</v>
      </c>
      <c r="E32" s="21">
        <v>27481</v>
      </c>
      <c r="F32" s="20"/>
      <c r="G32" s="20"/>
      <c r="H32" s="20"/>
      <c r="I32" s="20"/>
      <c r="J32" s="20"/>
      <c r="K32" s="20"/>
      <c r="L32" s="20"/>
      <c r="M32" s="20"/>
      <c r="N32" s="22"/>
      <c r="O32" s="20"/>
      <c r="P32" s="20"/>
      <c r="Q32" s="20"/>
      <c r="R32" s="20"/>
      <c r="S32" s="20"/>
    </row>
    <row r="33" spans="1:19" x14ac:dyDescent="0.3">
      <c r="A33" s="1">
        <f t="shared" si="0"/>
        <v>0</v>
      </c>
      <c r="B33" s="3" t="s">
        <v>359</v>
      </c>
      <c r="C33" s="19" t="s">
        <v>359</v>
      </c>
      <c r="D33" s="20" t="s">
        <v>26</v>
      </c>
      <c r="E33" s="21">
        <v>135007</v>
      </c>
      <c r="F33" s="20"/>
      <c r="G33" s="20"/>
      <c r="H33" s="20"/>
      <c r="I33" s="20"/>
      <c r="J33" s="20"/>
      <c r="K33" s="20"/>
      <c r="L33" s="20"/>
      <c r="M33" s="20"/>
      <c r="N33" s="22"/>
      <c r="O33" s="20"/>
      <c r="P33" s="20"/>
      <c r="Q33" s="20"/>
      <c r="R33" s="20"/>
      <c r="S33" s="20"/>
    </row>
    <row r="34" spans="1:19" x14ac:dyDescent="0.3">
      <c r="A34" s="1">
        <f t="shared" si="0"/>
        <v>0</v>
      </c>
      <c r="B34" s="3" t="s">
        <v>360</v>
      </c>
      <c r="C34" s="19" t="s">
        <v>360</v>
      </c>
      <c r="D34" s="20" t="s">
        <v>27</v>
      </c>
      <c r="E34" s="21">
        <v>214291</v>
      </c>
      <c r="F34" s="20"/>
      <c r="G34" s="20"/>
      <c r="H34" s="20"/>
      <c r="I34" s="20"/>
      <c r="J34" s="20"/>
      <c r="K34" s="20"/>
      <c r="L34" s="20"/>
      <c r="M34" s="20"/>
      <c r="N34" s="22"/>
      <c r="O34" s="20"/>
      <c r="P34" s="20"/>
      <c r="Q34" s="20"/>
      <c r="R34" s="20"/>
      <c r="S34" s="20"/>
    </row>
    <row r="35" spans="1:19" x14ac:dyDescent="0.3">
      <c r="A35" s="1">
        <f t="shared" si="0"/>
        <v>0</v>
      </c>
      <c r="B35" s="3" t="s">
        <v>361</v>
      </c>
      <c r="C35" s="19" t="s">
        <v>361</v>
      </c>
      <c r="D35" s="20" t="s">
        <v>28</v>
      </c>
      <c r="E35" s="21">
        <v>2747</v>
      </c>
      <c r="F35" s="20"/>
      <c r="G35" s="20"/>
      <c r="H35" s="20"/>
      <c r="I35" s="20"/>
      <c r="J35" s="20"/>
      <c r="K35" s="20"/>
      <c r="L35" s="20"/>
      <c r="M35" s="20"/>
      <c r="N35" s="22"/>
      <c r="O35" s="20"/>
      <c r="P35" s="20"/>
      <c r="Q35" s="20"/>
      <c r="R35" s="20"/>
      <c r="S35" s="20"/>
    </row>
    <row r="36" spans="1:19" x14ac:dyDescent="0.3">
      <c r="A36" s="1">
        <f t="shared" si="0"/>
        <v>0</v>
      </c>
      <c r="B36" s="3" t="s">
        <v>362</v>
      </c>
      <c r="C36" s="19" t="s">
        <v>362</v>
      </c>
      <c r="D36" s="20" t="s">
        <v>29</v>
      </c>
      <c r="E36" s="21">
        <v>93018</v>
      </c>
      <c r="F36" s="20"/>
      <c r="G36" s="20"/>
      <c r="H36" s="20"/>
      <c r="I36" s="20"/>
      <c r="J36" s="20"/>
      <c r="K36" s="20"/>
      <c r="L36" s="20"/>
      <c r="M36" s="20"/>
      <c r="N36" s="22"/>
      <c r="O36" s="20"/>
      <c r="P36" s="20"/>
      <c r="Q36" s="20"/>
      <c r="R36" s="20"/>
      <c r="S36" s="20"/>
    </row>
    <row r="37" spans="1:19" x14ac:dyDescent="0.3">
      <c r="A37" s="1">
        <f t="shared" si="0"/>
        <v>0</v>
      </c>
      <c r="B37" s="3" t="s">
        <v>363</v>
      </c>
      <c r="C37" s="19" t="s">
        <v>363</v>
      </c>
      <c r="D37" s="20" t="s">
        <v>30</v>
      </c>
      <c r="E37" s="21">
        <v>1263748</v>
      </c>
      <c r="F37" s="20"/>
      <c r="G37" s="23"/>
      <c r="H37" s="20"/>
      <c r="I37" s="20"/>
      <c r="J37" s="20"/>
      <c r="K37" s="20"/>
      <c r="L37" s="20"/>
      <c r="M37" s="20"/>
      <c r="N37" s="22"/>
      <c r="O37" s="20"/>
      <c r="P37" s="20"/>
      <c r="Q37" s="20"/>
      <c r="R37" s="20"/>
      <c r="S37" s="20"/>
    </row>
    <row r="38" spans="1:19" x14ac:dyDescent="0.3">
      <c r="A38" s="1">
        <f t="shared" si="0"/>
        <v>0</v>
      </c>
      <c r="B38" s="3" t="s">
        <v>432</v>
      </c>
      <c r="C38" s="19" t="s">
        <v>432</v>
      </c>
      <c r="D38" s="20" t="s">
        <v>99</v>
      </c>
      <c r="E38" s="21">
        <v>292276</v>
      </c>
      <c r="F38" s="20"/>
      <c r="G38" s="20"/>
      <c r="H38" s="20"/>
      <c r="I38" s="20"/>
      <c r="J38" s="20"/>
      <c r="K38" s="20"/>
      <c r="L38" s="20"/>
      <c r="M38" s="20"/>
      <c r="N38" s="22"/>
      <c r="O38" s="20"/>
      <c r="P38" s="20"/>
      <c r="Q38" s="20"/>
      <c r="R38" s="20"/>
      <c r="S38" s="20"/>
    </row>
    <row r="39" spans="1:19" x14ac:dyDescent="0.3">
      <c r="A39" s="1">
        <f t="shared" si="0"/>
        <v>0</v>
      </c>
      <c r="B39" s="3" t="s">
        <v>364</v>
      </c>
      <c r="C39" s="19" t="s">
        <v>364</v>
      </c>
      <c r="D39" s="20" t="s">
        <v>31</v>
      </c>
      <c r="E39" s="21">
        <v>251808</v>
      </c>
      <c r="F39" s="20"/>
      <c r="G39" s="20"/>
      <c r="H39" s="20"/>
      <c r="I39" s="20"/>
      <c r="J39" s="20"/>
      <c r="K39" s="20"/>
      <c r="L39" s="20"/>
      <c r="M39" s="20"/>
      <c r="N39" s="22"/>
      <c r="O39" s="20"/>
      <c r="P39" s="20"/>
      <c r="Q39" s="20"/>
      <c r="R39" s="20"/>
      <c r="S39" s="20"/>
    </row>
    <row r="40" spans="1:19" x14ac:dyDescent="0.3">
      <c r="A40" s="1">
        <f t="shared" si="0"/>
        <v>0</v>
      </c>
      <c r="B40" s="3" t="s">
        <v>365</v>
      </c>
      <c r="C40" s="19" t="s">
        <v>365</v>
      </c>
      <c r="D40" s="20" t="s">
        <v>32</v>
      </c>
      <c r="E40" s="21">
        <v>675050</v>
      </c>
      <c r="F40" s="20"/>
      <c r="G40" s="20"/>
      <c r="H40" s="20"/>
      <c r="I40" s="20"/>
      <c r="J40" s="20"/>
      <c r="K40" s="20"/>
      <c r="L40" s="20"/>
      <c r="M40" s="20"/>
      <c r="N40" s="22"/>
      <c r="O40" s="20"/>
      <c r="P40" s="20"/>
      <c r="Q40" s="20"/>
      <c r="R40" s="20"/>
      <c r="S40" s="20"/>
    </row>
    <row r="41" spans="1:19" x14ac:dyDescent="0.3">
      <c r="A41" s="1">
        <f t="shared" si="0"/>
        <v>0</v>
      </c>
      <c r="B41" s="3" t="s">
        <v>366</v>
      </c>
      <c r="C41" s="19" t="s">
        <v>366</v>
      </c>
      <c r="D41" s="20" t="s">
        <v>33</v>
      </c>
      <c r="E41" s="21">
        <v>127349</v>
      </c>
      <c r="F41" s="20"/>
      <c r="G41" s="20"/>
      <c r="H41" s="20"/>
      <c r="I41" s="20"/>
      <c r="J41" s="20"/>
      <c r="K41" s="20"/>
      <c r="L41" s="20"/>
      <c r="M41" s="20"/>
      <c r="N41" s="22"/>
      <c r="O41" s="20"/>
      <c r="P41" s="20"/>
      <c r="Q41" s="20"/>
      <c r="R41" s="20"/>
      <c r="S41" s="20"/>
    </row>
    <row r="42" spans="1:19" x14ac:dyDescent="0.3">
      <c r="A42" s="1">
        <f t="shared" si="0"/>
        <v>0</v>
      </c>
      <c r="B42" s="3" t="s">
        <v>641</v>
      </c>
      <c r="C42" s="19" t="s">
        <v>641</v>
      </c>
      <c r="D42" s="20" t="s">
        <v>314</v>
      </c>
      <c r="E42" s="21">
        <v>175544</v>
      </c>
      <c r="F42" s="20"/>
      <c r="G42" s="20"/>
      <c r="H42" s="20"/>
      <c r="I42" s="20"/>
      <c r="J42" s="20"/>
      <c r="K42" s="20"/>
      <c r="L42" s="20"/>
      <c r="M42" s="20"/>
      <c r="N42" s="22"/>
      <c r="O42" s="20"/>
      <c r="P42" s="20"/>
      <c r="Q42" s="20"/>
      <c r="R42" s="20"/>
      <c r="S42" s="20"/>
    </row>
    <row r="43" spans="1:19" x14ac:dyDescent="0.3">
      <c r="A43" s="1">
        <f t="shared" si="0"/>
        <v>0</v>
      </c>
      <c r="B43" s="3" t="s">
        <v>368</v>
      </c>
      <c r="C43" s="19" t="s">
        <v>368</v>
      </c>
      <c r="D43" s="20" t="s">
        <v>35</v>
      </c>
      <c r="E43" s="21">
        <v>110549</v>
      </c>
      <c r="F43" s="20"/>
      <c r="G43" s="20"/>
      <c r="H43" s="20"/>
      <c r="I43" s="20"/>
      <c r="J43" s="20"/>
      <c r="K43" s="20"/>
      <c r="L43" s="20"/>
      <c r="M43" s="20"/>
      <c r="N43" s="22"/>
      <c r="O43" s="20"/>
      <c r="P43" s="20"/>
      <c r="Q43" s="20"/>
      <c r="R43" s="20"/>
      <c r="S43" s="20"/>
    </row>
    <row r="44" spans="1:19" x14ac:dyDescent="0.3">
      <c r="A44" s="1">
        <f t="shared" si="0"/>
        <v>0</v>
      </c>
      <c r="B44" s="3" t="s">
        <v>539</v>
      </c>
      <c r="C44" s="19" t="s">
        <v>539</v>
      </c>
      <c r="D44" s="20" t="s">
        <v>206</v>
      </c>
      <c r="E44" s="21">
        <v>127702</v>
      </c>
      <c r="F44" s="20"/>
      <c r="G44" s="20"/>
      <c r="H44" s="20"/>
      <c r="I44" s="20"/>
      <c r="J44" s="20"/>
      <c r="K44" s="20"/>
      <c r="L44" s="20"/>
      <c r="M44" s="20"/>
      <c r="N44" s="22"/>
      <c r="O44" s="20"/>
      <c r="P44" s="20"/>
      <c r="Q44" s="20"/>
      <c r="R44" s="20"/>
      <c r="S44" s="20"/>
    </row>
    <row r="45" spans="1:19" x14ac:dyDescent="0.3">
      <c r="A45" s="1">
        <f t="shared" si="0"/>
        <v>0</v>
      </c>
      <c r="B45" s="3" t="s">
        <v>369</v>
      </c>
      <c r="C45" s="19" t="s">
        <v>369</v>
      </c>
      <c r="D45" s="20" t="s">
        <v>36</v>
      </c>
      <c r="E45" s="21">
        <v>933556</v>
      </c>
      <c r="F45" s="20"/>
      <c r="G45" s="20"/>
      <c r="H45" s="20"/>
      <c r="I45" s="20"/>
      <c r="J45" s="20"/>
      <c r="K45" s="20"/>
      <c r="L45" s="20"/>
      <c r="M45" s="20"/>
      <c r="N45" s="22"/>
      <c r="O45" s="20"/>
      <c r="P45" s="20"/>
      <c r="Q45" s="20"/>
      <c r="R45" s="20"/>
      <c r="S45" s="20"/>
    </row>
    <row r="46" spans="1:19" x14ac:dyDescent="0.3">
      <c r="A46" s="1">
        <f t="shared" si="0"/>
        <v>0</v>
      </c>
      <c r="B46" s="3" t="s">
        <v>372</v>
      </c>
      <c r="C46" s="19" t="s">
        <v>372</v>
      </c>
      <c r="D46" s="20" t="s">
        <v>39</v>
      </c>
      <c r="E46" s="21">
        <v>69503</v>
      </c>
      <c r="F46" s="20"/>
      <c r="G46" s="20"/>
      <c r="H46" s="20"/>
      <c r="I46" s="20"/>
      <c r="J46" s="20"/>
      <c r="K46" s="20"/>
      <c r="L46" s="20"/>
      <c r="M46" s="20"/>
      <c r="N46" s="22"/>
      <c r="O46" s="20"/>
      <c r="P46" s="20"/>
      <c r="Q46" s="20"/>
      <c r="R46" s="20"/>
      <c r="S46" s="20"/>
    </row>
    <row r="47" spans="1:19" x14ac:dyDescent="0.3">
      <c r="A47" s="1">
        <f t="shared" si="0"/>
        <v>0</v>
      </c>
      <c r="B47" s="3" t="s">
        <v>370</v>
      </c>
      <c r="C47" s="19" t="s">
        <v>370</v>
      </c>
      <c r="D47" s="20" t="s">
        <v>37</v>
      </c>
      <c r="E47" s="21">
        <v>52979</v>
      </c>
      <c r="F47" s="20"/>
      <c r="G47" s="20"/>
      <c r="H47" s="20"/>
      <c r="I47" s="20"/>
      <c r="J47" s="20"/>
      <c r="K47" s="20"/>
      <c r="L47" s="20"/>
      <c r="M47" s="20"/>
      <c r="N47" s="22"/>
      <c r="O47" s="20"/>
      <c r="P47" s="20"/>
      <c r="Q47" s="20"/>
      <c r="R47" s="20"/>
      <c r="S47" s="20"/>
    </row>
    <row r="48" spans="1:19" x14ac:dyDescent="0.3">
      <c r="A48" s="1">
        <f t="shared" si="0"/>
        <v>0</v>
      </c>
      <c r="B48" s="3" t="s">
        <v>371</v>
      </c>
      <c r="C48" s="19" t="s">
        <v>371</v>
      </c>
      <c r="D48" s="20" t="s">
        <v>38</v>
      </c>
      <c r="E48" s="21">
        <v>0</v>
      </c>
      <c r="F48" s="20"/>
      <c r="G48" s="20"/>
      <c r="H48" s="20"/>
      <c r="I48" s="20"/>
      <c r="J48" s="20"/>
      <c r="K48" s="20"/>
      <c r="L48" s="20"/>
      <c r="M48" s="20"/>
      <c r="N48" s="22"/>
      <c r="O48" s="20"/>
      <c r="P48" s="20"/>
      <c r="Q48" s="20"/>
      <c r="R48" s="20"/>
      <c r="S48" s="20"/>
    </row>
    <row r="49" spans="1:19" x14ac:dyDescent="0.3">
      <c r="A49" s="1">
        <f t="shared" si="0"/>
        <v>0</v>
      </c>
      <c r="B49" s="3" t="s">
        <v>373</v>
      </c>
      <c r="C49" s="19" t="s">
        <v>373</v>
      </c>
      <c r="D49" s="20" t="s">
        <v>40</v>
      </c>
      <c r="E49" s="21">
        <v>141904</v>
      </c>
      <c r="F49" s="20"/>
      <c r="G49" s="20"/>
      <c r="H49" s="20"/>
      <c r="I49" s="20"/>
      <c r="J49" s="20"/>
      <c r="K49" s="20"/>
      <c r="L49" s="20"/>
      <c r="M49" s="20"/>
      <c r="N49" s="22"/>
      <c r="O49" s="20"/>
      <c r="P49" s="20"/>
      <c r="Q49" s="20"/>
      <c r="R49" s="20"/>
      <c r="S49" s="20"/>
    </row>
    <row r="50" spans="1:19" x14ac:dyDescent="0.3">
      <c r="A50" s="1">
        <f t="shared" si="0"/>
        <v>0</v>
      </c>
      <c r="B50" s="3" t="s">
        <v>374</v>
      </c>
      <c r="C50" s="19" t="s">
        <v>374</v>
      </c>
      <c r="D50" s="20" t="s">
        <v>41</v>
      </c>
      <c r="E50" s="21">
        <v>142235</v>
      </c>
      <c r="F50" s="20"/>
      <c r="G50" s="20"/>
      <c r="H50" s="20"/>
      <c r="I50" s="20"/>
      <c r="J50" s="20"/>
      <c r="K50" s="20"/>
      <c r="L50" s="20"/>
      <c r="M50" s="20"/>
      <c r="N50" s="22"/>
      <c r="O50" s="20"/>
      <c r="P50" s="20"/>
      <c r="Q50" s="20"/>
      <c r="R50" s="20"/>
      <c r="S50" s="20"/>
    </row>
    <row r="51" spans="1:19" x14ac:dyDescent="0.3">
      <c r="A51" s="1">
        <f t="shared" si="0"/>
        <v>0</v>
      </c>
      <c r="B51" s="3" t="s">
        <v>375</v>
      </c>
      <c r="C51" s="19" t="s">
        <v>375</v>
      </c>
      <c r="D51" s="20" t="s">
        <v>42</v>
      </c>
      <c r="E51" s="21">
        <v>210000</v>
      </c>
      <c r="F51" s="20"/>
      <c r="G51" s="20"/>
      <c r="H51" s="20"/>
      <c r="I51" s="20"/>
      <c r="J51" s="20"/>
      <c r="K51" s="20"/>
      <c r="L51" s="20"/>
      <c r="M51" s="20"/>
      <c r="N51" s="22"/>
      <c r="O51" s="20"/>
      <c r="P51" s="20"/>
      <c r="Q51" s="20"/>
      <c r="R51" s="20"/>
      <c r="S51" s="20"/>
    </row>
    <row r="52" spans="1:19" x14ac:dyDescent="0.3">
      <c r="A52" s="1">
        <f t="shared" si="0"/>
        <v>0</v>
      </c>
      <c r="B52" s="3" t="s">
        <v>376</v>
      </c>
      <c r="C52" s="19" t="s">
        <v>376</v>
      </c>
      <c r="D52" s="20" t="s">
        <v>43</v>
      </c>
      <c r="E52" s="21">
        <v>287992</v>
      </c>
      <c r="F52" s="20"/>
      <c r="G52" s="20"/>
      <c r="H52" s="20"/>
      <c r="I52" s="20"/>
      <c r="J52" s="20"/>
      <c r="K52" s="20"/>
      <c r="L52" s="20"/>
      <c r="M52" s="20"/>
      <c r="N52" s="22"/>
      <c r="O52" s="20"/>
      <c r="P52" s="20"/>
      <c r="Q52" s="20"/>
      <c r="R52" s="20"/>
      <c r="S52" s="20"/>
    </row>
    <row r="53" spans="1:19" x14ac:dyDescent="0.3">
      <c r="A53" s="1">
        <f t="shared" si="0"/>
        <v>0</v>
      </c>
      <c r="B53" s="3" t="s">
        <v>377</v>
      </c>
      <c r="C53" s="19" t="s">
        <v>377</v>
      </c>
      <c r="D53" s="20" t="s">
        <v>44</v>
      </c>
      <c r="E53" s="21">
        <v>828149</v>
      </c>
      <c r="F53" s="20"/>
      <c r="G53" s="20"/>
      <c r="H53" s="20"/>
      <c r="I53" s="20"/>
      <c r="J53" s="20"/>
      <c r="K53" s="20"/>
      <c r="L53" s="20"/>
      <c r="M53" s="20"/>
      <c r="N53" s="22"/>
      <c r="O53" s="20"/>
      <c r="P53" s="20"/>
      <c r="Q53" s="20"/>
      <c r="R53" s="20"/>
      <c r="S53" s="20"/>
    </row>
    <row r="54" spans="1:19" x14ac:dyDescent="0.3">
      <c r="A54" s="1">
        <f t="shared" si="0"/>
        <v>0</v>
      </c>
      <c r="B54" s="3" t="s">
        <v>378</v>
      </c>
      <c r="C54" s="19" t="s">
        <v>378</v>
      </c>
      <c r="D54" s="20" t="s">
        <v>45</v>
      </c>
      <c r="E54" s="21">
        <v>5632570</v>
      </c>
      <c r="F54" s="20"/>
      <c r="G54" s="20"/>
      <c r="H54" s="20"/>
      <c r="I54" s="20"/>
      <c r="J54" s="20"/>
      <c r="K54" s="20"/>
      <c r="L54" s="20"/>
      <c r="M54" s="20"/>
      <c r="N54" s="22"/>
      <c r="O54" s="20"/>
      <c r="P54" s="20"/>
      <c r="Q54" s="20"/>
      <c r="R54" s="20"/>
      <c r="S54" s="20"/>
    </row>
    <row r="55" spans="1:19" x14ac:dyDescent="0.3">
      <c r="A55" s="1">
        <f t="shared" si="0"/>
        <v>0</v>
      </c>
      <c r="B55" s="3" t="s">
        <v>379</v>
      </c>
      <c r="C55" s="19" t="s">
        <v>379</v>
      </c>
      <c r="D55" s="20" t="s">
        <v>46</v>
      </c>
      <c r="E55" s="21">
        <v>181641</v>
      </c>
      <c r="F55" s="20"/>
      <c r="G55" s="20"/>
      <c r="H55" s="20"/>
      <c r="I55" s="20"/>
      <c r="J55" s="20"/>
      <c r="K55" s="20"/>
      <c r="L55" s="20"/>
      <c r="M55" s="20"/>
      <c r="N55" s="22"/>
      <c r="O55" s="20"/>
      <c r="P55" s="20"/>
      <c r="Q55" s="20"/>
      <c r="R55" s="20"/>
      <c r="S55" s="20"/>
    </row>
    <row r="56" spans="1:19" x14ac:dyDescent="0.3">
      <c r="A56" s="1">
        <f t="shared" si="0"/>
        <v>0</v>
      </c>
      <c r="B56" s="3" t="s">
        <v>380</v>
      </c>
      <c r="C56" s="19" t="s">
        <v>380</v>
      </c>
      <c r="D56" s="20" t="s">
        <v>47</v>
      </c>
      <c r="E56" s="21">
        <v>401512</v>
      </c>
      <c r="F56" s="20"/>
      <c r="G56" s="20"/>
      <c r="H56" s="20"/>
      <c r="I56" s="20"/>
      <c r="J56" s="20"/>
      <c r="K56" s="20"/>
      <c r="L56" s="20"/>
      <c r="M56" s="20"/>
      <c r="N56" s="22"/>
      <c r="O56" s="20"/>
      <c r="P56" s="20"/>
      <c r="Q56" s="20"/>
      <c r="R56" s="20"/>
      <c r="S56" s="20"/>
    </row>
    <row r="57" spans="1:19" x14ac:dyDescent="0.3">
      <c r="A57" s="1">
        <f t="shared" si="0"/>
        <v>0</v>
      </c>
      <c r="B57" s="3" t="s">
        <v>385</v>
      </c>
      <c r="C57" s="19" t="s">
        <v>385</v>
      </c>
      <c r="D57" s="20" t="s">
        <v>51</v>
      </c>
      <c r="E57" s="21">
        <v>104934</v>
      </c>
      <c r="F57" s="20"/>
      <c r="G57" s="20"/>
      <c r="H57" s="20"/>
      <c r="I57" s="20"/>
      <c r="J57" s="20"/>
      <c r="K57" s="20"/>
      <c r="L57" s="20"/>
      <c r="M57" s="20"/>
      <c r="N57" s="22"/>
      <c r="O57" s="20"/>
      <c r="P57" s="20"/>
      <c r="Q57" s="20"/>
      <c r="R57" s="20"/>
      <c r="S57" s="20"/>
    </row>
    <row r="58" spans="1:19" x14ac:dyDescent="0.3">
      <c r="A58" s="1">
        <f t="shared" si="0"/>
        <v>0</v>
      </c>
      <c r="B58" s="3" t="s">
        <v>382</v>
      </c>
      <c r="C58" s="19" t="s">
        <v>382</v>
      </c>
      <c r="D58" s="20" t="s">
        <v>49</v>
      </c>
      <c r="E58" s="21">
        <v>51165</v>
      </c>
      <c r="F58" s="20"/>
      <c r="G58" s="20"/>
      <c r="H58" s="20"/>
      <c r="I58" s="20"/>
      <c r="J58" s="20"/>
      <c r="K58" s="20"/>
      <c r="L58" s="20"/>
      <c r="M58" s="20"/>
      <c r="N58" s="22"/>
      <c r="O58" s="20"/>
      <c r="P58" s="20"/>
      <c r="Q58" s="20"/>
      <c r="R58" s="20"/>
      <c r="S58" s="20"/>
    </row>
    <row r="59" spans="1:19" x14ac:dyDescent="0.3">
      <c r="A59" s="1">
        <f t="shared" si="0"/>
        <v>0</v>
      </c>
      <c r="B59" s="3" t="s">
        <v>383</v>
      </c>
      <c r="C59" s="19" t="s">
        <v>383</v>
      </c>
      <c r="D59" s="20" t="s">
        <v>690</v>
      </c>
      <c r="E59" s="21">
        <v>207260</v>
      </c>
      <c r="F59" s="20"/>
      <c r="G59" s="20"/>
      <c r="H59" s="20"/>
      <c r="I59" s="20"/>
      <c r="J59" s="20"/>
      <c r="K59" s="20"/>
      <c r="L59" s="20"/>
      <c r="M59" s="20"/>
      <c r="N59" s="22"/>
      <c r="O59" s="20"/>
      <c r="P59" s="20"/>
      <c r="Q59" s="20"/>
      <c r="R59" s="20"/>
      <c r="S59" s="20"/>
    </row>
    <row r="60" spans="1:19" x14ac:dyDescent="0.3">
      <c r="A60" s="1">
        <f t="shared" si="0"/>
        <v>0</v>
      </c>
      <c r="B60" s="3" t="s">
        <v>381</v>
      </c>
      <c r="C60" s="19" t="s">
        <v>381</v>
      </c>
      <c r="D60" s="20" t="s">
        <v>48</v>
      </c>
      <c r="E60" s="21">
        <v>27714</v>
      </c>
      <c r="F60" s="20"/>
      <c r="G60" s="20"/>
      <c r="H60" s="20"/>
      <c r="I60" s="20"/>
      <c r="J60" s="20"/>
      <c r="K60" s="20"/>
      <c r="L60" s="20"/>
      <c r="M60" s="20"/>
      <c r="N60" s="22"/>
      <c r="O60" s="20"/>
      <c r="P60" s="20"/>
      <c r="Q60" s="20"/>
      <c r="R60" s="20"/>
      <c r="S60" s="20"/>
    </row>
    <row r="61" spans="1:19" x14ac:dyDescent="0.3">
      <c r="A61" s="1">
        <f t="shared" si="0"/>
        <v>0</v>
      </c>
      <c r="B61" s="3" t="s">
        <v>384</v>
      </c>
      <c r="C61" s="19" t="s">
        <v>384</v>
      </c>
      <c r="D61" s="20" t="s">
        <v>50</v>
      </c>
      <c r="E61" s="21">
        <v>55925</v>
      </c>
      <c r="F61" s="20"/>
      <c r="G61" s="20"/>
      <c r="H61" s="20"/>
      <c r="I61" s="20"/>
      <c r="J61" s="20"/>
      <c r="K61" s="20"/>
      <c r="L61" s="20"/>
      <c r="M61" s="20"/>
      <c r="N61" s="22"/>
      <c r="O61" s="20"/>
      <c r="P61" s="20"/>
      <c r="Q61" s="20"/>
      <c r="R61" s="20"/>
      <c r="S61" s="20"/>
    </row>
    <row r="62" spans="1:19" x14ac:dyDescent="0.3">
      <c r="A62" s="1">
        <f t="shared" si="0"/>
        <v>0</v>
      </c>
      <c r="B62" s="3" t="s">
        <v>386</v>
      </c>
      <c r="C62" s="19" t="s">
        <v>386</v>
      </c>
      <c r="D62" s="20" t="s">
        <v>52</v>
      </c>
      <c r="E62" s="21">
        <v>227814</v>
      </c>
      <c r="F62" s="20"/>
      <c r="G62" s="20"/>
      <c r="H62" s="20"/>
      <c r="I62" s="20"/>
      <c r="J62" s="20"/>
      <c r="K62" s="20"/>
      <c r="L62" s="20"/>
      <c r="M62" s="20"/>
      <c r="N62" s="22"/>
      <c r="O62" s="20"/>
      <c r="P62" s="20"/>
      <c r="Q62" s="20"/>
      <c r="R62" s="20"/>
      <c r="S62" s="20"/>
    </row>
    <row r="63" spans="1:19" x14ac:dyDescent="0.3">
      <c r="A63" s="1">
        <f t="shared" si="0"/>
        <v>0</v>
      </c>
      <c r="B63" s="3" t="s">
        <v>388</v>
      </c>
      <c r="C63" s="19" t="s">
        <v>388</v>
      </c>
      <c r="D63" s="20" t="s">
        <v>54</v>
      </c>
      <c r="E63" s="21">
        <v>228070</v>
      </c>
      <c r="F63" s="20"/>
      <c r="G63" s="20"/>
      <c r="H63" s="20"/>
      <c r="I63" s="20"/>
      <c r="J63" s="20"/>
      <c r="K63" s="20"/>
      <c r="L63" s="20"/>
      <c r="M63" s="20"/>
      <c r="N63" s="22"/>
      <c r="O63" s="20"/>
      <c r="P63" s="20"/>
      <c r="Q63" s="20"/>
      <c r="R63" s="20"/>
      <c r="S63" s="20"/>
    </row>
    <row r="64" spans="1:19" x14ac:dyDescent="0.3">
      <c r="A64" s="1">
        <f t="shared" si="0"/>
        <v>0</v>
      </c>
      <c r="B64" s="3" t="s">
        <v>389</v>
      </c>
      <c r="C64" s="19" t="s">
        <v>389</v>
      </c>
      <c r="D64" s="20" t="s">
        <v>55</v>
      </c>
      <c r="E64" s="21">
        <v>353203</v>
      </c>
      <c r="F64" s="20"/>
      <c r="G64" s="20"/>
      <c r="H64" s="20"/>
      <c r="I64" s="20"/>
      <c r="J64" s="20"/>
      <c r="K64" s="20"/>
      <c r="L64" s="20"/>
      <c r="M64" s="20"/>
      <c r="N64" s="22"/>
      <c r="O64" s="20"/>
      <c r="P64" s="20"/>
      <c r="Q64" s="20"/>
      <c r="R64" s="20"/>
      <c r="S64" s="20"/>
    </row>
    <row r="65" spans="1:19" x14ac:dyDescent="0.3">
      <c r="A65" s="1">
        <f t="shared" si="0"/>
        <v>0</v>
      </c>
      <c r="B65" s="3" t="s">
        <v>390</v>
      </c>
      <c r="C65" s="19" t="s">
        <v>390</v>
      </c>
      <c r="D65" s="20" t="s">
        <v>56</v>
      </c>
      <c r="E65" s="21">
        <v>13416</v>
      </c>
      <c r="F65" s="20"/>
      <c r="G65" s="20"/>
      <c r="H65" s="20"/>
      <c r="I65" s="20"/>
      <c r="J65" s="20"/>
      <c r="K65" s="20"/>
      <c r="L65" s="20"/>
      <c r="M65" s="20"/>
      <c r="N65" s="22"/>
      <c r="O65" s="20"/>
      <c r="P65" s="20"/>
      <c r="Q65" s="20"/>
      <c r="R65" s="20"/>
      <c r="S65" s="20"/>
    </row>
    <row r="66" spans="1:19" x14ac:dyDescent="0.3">
      <c r="A66" s="1">
        <f t="shared" si="0"/>
        <v>0</v>
      </c>
      <c r="B66" s="3" t="s">
        <v>391</v>
      </c>
      <c r="C66" s="19" t="s">
        <v>391</v>
      </c>
      <c r="D66" s="20" t="s">
        <v>57</v>
      </c>
      <c r="E66" s="21">
        <v>156415</v>
      </c>
      <c r="F66" s="20"/>
      <c r="G66" s="20"/>
      <c r="H66" s="20"/>
      <c r="I66" s="20"/>
      <c r="J66" s="20"/>
      <c r="K66" s="20"/>
      <c r="L66" s="20"/>
      <c r="M66" s="20"/>
      <c r="N66" s="22"/>
      <c r="O66" s="20"/>
      <c r="P66" s="20"/>
      <c r="Q66" s="20"/>
      <c r="R66" s="20"/>
      <c r="S66" s="20"/>
    </row>
    <row r="67" spans="1:19" x14ac:dyDescent="0.3">
      <c r="A67" s="1">
        <f t="shared" si="0"/>
        <v>0</v>
      </c>
      <c r="B67" s="3" t="s">
        <v>392</v>
      </c>
      <c r="C67" s="19" t="s">
        <v>392</v>
      </c>
      <c r="D67" s="20" t="s">
        <v>58</v>
      </c>
      <c r="E67" s="21">
        <v>123492</v>
      </c>
      <c r="F67" s="20"/>
      <c r="G67" s="20"/>
      <c r="H67" s="20"/>
      <c r="I67" s="20"/>
      <c r="J67" s="20"/>
      <c r="K67" s="20"/>
      <c r="L67" s="20"/>
      <c r="M67" s="20"/>
      <c r="N67" s="22"/>
      <c r="O67" s="20"/>
      <c r="P67" s="20"/>
      <c r="Q67" s="20"/>
      <c r="R67" s="20"/>
      <c r="S67" s="20"/>
    </row>
    <row r="68" spans="1:19" x14ac:dyDescent="0.3">
      <c r="A68" s="1">
        <f t="shared" si="0"/>
        <v>0</v>
      </c>
      <c r="B68" s="3" t="s">
        <v>393</v>
      </c>
      <c r="C68" s="19" t="s">
        <v>393</v>
      </c>
      <c r="D68" s="20" t="s">
        <v>59</v>
      </c>
      <c r="E68" s="21">
        <v>308164</v>
      </c>
      <c r="F68" s="20"/>
      <c r="G68" s="20"/>
      <c r="H68" s="20"/>
      <c r="I68" s="20"/>
      <c r="J68" s="20"/>
      <c r="K68" s="20"/>
      <c r="L68" s="20"/>
      <c r="M68" s="20"/>
      <c r="N68" s="22"/>
      <c r="O68" s="20"/>
      <c r="P68" s="20"/>
      <c r="Q68" s="20"/>
      <c r="R68" s="20"/>
      <c r="S68" s="20"/>
    </row>
    <row r="69" spans="1:19" x14ac:dyDescent="0.3">
      <c r="A69" s="1">
        <f t="shared" ref="A69:A132" si="1">C69-B69</f>
        <v>0</v>
      </c>
      <c r="B69" s="3" t="s">
        <v>394</v>
      </c>
      <c r="C69" s="19" t="s">
        <v>394</v>
      </c>
      <c r="D69" s="20" t="s">
        <v>60</v>
      </c>
      <c r="E69" s="21">
        <v>0</v>
      </c>
      <c r="F69" s="20"/>
      <c r="G69" s="20"/>
      <c r="H69" s="20"/>
      <c r="I69" s="20"/>
      <c r="J69" s="20"/>
      <c r="K69" s="20"/>
      <c r="L69" s="20"/>
      <c r="M69" s="20"/>
      <c r="N69" s="22"/>
      <c r="O69" s="20"/>
      <c r="P69" s="20"/>
      <c r="Q69" s="20"/>
      <c r="R69" s="20"/>
      <c r="S69" s="20"/>
    </row>
    <row r="70" spans="1:19" x14ac:dyDescent="0.3">
      <c r="A70" s="1">
        <f t="shared" si="1"/>
        <v>0</v>
      </c>
      <c r="B70" s="3" t="s">
        <v>395</v>
      </c>
      <c r="C70" s="19" t="s">
        <v>395</v>
      </c>
      <c r="D70" s="20" t="s">
        <v>61</v>
      </c>
      <c r="E70" s="21">
        <v>24695</v>
      </c>
      <c r="F70" s="20"/>
      <c r="G70" s="20"/>
      <c r="H70" s="20"/>
      <c r="I70" s="20"/>
      <c r="J70" s="20"/>
      <c r="K70" s="20"/>
      <c r="L70" s="20"/>
      <c r="M70" s="20"/>
      <c r="N70" s="22"/>
      <c r="O70" s="20"/>
      <c r="P70" s="20"/>
      <c r="Q70" s="20"/>
      <c r="R70" s="20"/>
      <c r="S70" s="20"/>
    </row>
    <row r="71" spans="1:19" x14ac:dyDescent="0.3">
      <c r="A71" s="1">
        <f t="shared" si="1"/>
        <v>0</v>
      </c>
      <c r="B71" s="3" t="s">
        <v>396</v>
      </c>
      <c r="C71" s="19" t="s">
        <v>396</v>
      </c>
      <c r="D71" s="20" t="s">
        <v>62</v>
      </c>
      <c r="E71" s="21">
        <v>87774</v>
      </c>
      <c r="F71" s="20"/>
      <c r="G71" s="20"/>
      <c r="H71" s="20"/>
      <c r="I71" s="20"/>
      <c r="J71" s="20"/>
      <c r="K71" s="20"/>
      <c r="L71" s="20"/>
      <c r="M71" s="20"/>
      <c r="N71" s="22"/>
      <c r="O71" s="20"/>
      <c r="P71" s="20"/>
      <c r="Q71" s="20"/>
      <c r="R71" s="20"/>
      <c r="S71" s="20"/>
    </row>
    <row r="72" spans="1:19" x14ac:dyDescent="0.3">
      <c r="A72" s="1">
        <f t="shared" si="1"/>
        <v>0</v>
      </c>
      <c r="B72" s="3" t="s">
        <v>398</v>
      </c>
      <c r="C72" s="19" t="s">
        <v>398</v>
      </c>
      <c r="D72" s="20" t="s">
        <v>64</v>
      </c>
      <c r="E72" s="21">
        <v>453105</v>
      </c>
      <c r="F72" s="20"/>
      <c r="G72" s="20"/>
      <c r="H72" s="20"/>
      <c r="I72" s="20"/>
      <c r="J72" s="20"/>
      <c r="K72" s="20"/>
      <c r="L72" s="20"/>
      <c r="M72" s="20"/>
      <c r="N72" s="22"/>
      <c r="O72" s="20"/>
      <c r="P72" s="20"/>
      <c r="Q72" s="20"/>
      <c r="R72" s="20"/>
      <c r="S72" s="20"/>
    </row>
    <row r="73" spans="1:19" x14ac:dyDescent="0.3">
      <c r="A73" s="1">
        <f t="shared" si="1"/>
        <v>0</v>
      </c>
      <c r="B73" s="3" t="s">
        <v>399</v>
      </c>
      <c r="C73" s="19" t="s">
        <v>399</v>
      </c>
      <c r="D73" s="20" t="s">
        <v>65</v>
      </c>
      <c r="E73" s="21">
        <v>273350</v>
      </c>
      <c r="F73" s="20"/>
      <c r="G73" s="20"/>
      <c r="H73" s="20"/>
      <c r="I73" s="20"/>
      <c r="J73" s="20"/>
      <c r="K73" s="20"/>
      <c r="L73" s="20"/>
      <c r="M73" s="20"/>
      <c r="N73" s="22"/>
      <c r="O73" s="20"/>
      <c r="P73" s="20"/>
      <c r="Q73" s="20"/>
      <c r="R73" s="20"/>
      <c r="S73" s="20"/>
    </row>
    <row r="74" spans="1:19" x14ac:dyDescent="0.3">
      <c r="A74" s="1">
        <f t="shared" si="1"/>
        <v>0</v>
      </c>
      <c r="B74" s="3" t="s">
        <v>400</v>
      </c>
      <c r="C74" s="19" t="s">
        <v>400</v>
      </c>
      <c r="D74" s="20" t="s">
        <v>66</v>
      </c>
      <c r="E74" s="21">
        <v>913576</v>
      </c>
      <c r="F74" s="20"/>
      <c r="G74" s="20"/>
      <c r="H74" s="20"/>
      <c r="I74" s="20"/>
      <c r="J74" s="20"/>
      <c r="K74" s="20"/>
      <c r="L74" s="20"/>
      <c r="M74" s="20"/>
      <c r="N74" s="22"/>
      <c r="O74" s="20"/>
      <c r="P74" s="20"/>
      <c r="Q74" s="20"/>
      <c r="R74" s="20"/>
      <c r="S74" s="20"/>
    </row>
    <row r="75" spans="1:19" x14ac:dyDescent="0.3">
      <c r="A75" s="1">
        <f t="shared" si="1"/>
        <v>0</v>
      </c>
      <c r="B75" s="3" t="s">
        <v>401</v>
      </c>
      <c r="C75" s="19" t="s">
        <v>401</v>
      </c>
      <c r="D75" s="20" t="s">
        <v>67</v>
      </c>
      <c r="E75" s="21">
        <v>60016</v>
      </c>
      <c r="F75" s="20"/>
      <c r="G75" s="20"/>
      <c r="H75" s="20"/>
      <c r="I75" s="20"/>
      <c r="J75" s="20"/>
      <c r="K75" s="20"/>
      <c r="L75" s="20"/>
      <c r="M75" s="20"/>
      <c r="N75" s="22"/>
      <c r="O75" s="20"/>
      <c r="P75" s="20"/>
      <c r="Q75" s="20"/>
      <c r="R75" s="20"/>
      <c r="S75" s="20"/>
    </row>
    <row r="76" spans="1:19" x14ac:dyDescent="0.3">
      <c r="A76" s="1">
        <f t="shared" si="1"/>
        <v>0</v>
      </c>
      <c r="B76" s="3" t="s">
        <v>402</v>
      </c>
      <c r="C76" s="19" t="s">
        <v>402</v>
      </c>
      <c r="D76" s="20" t="s">
        <v>68</v>
      </c>
      <c r="E76" s="21">
        <v>1520321</v>
      </c>
      <c r="F76" s="20"/>
      <c r="G76" s="20"/>
      <c r="H76" s="20"/>
      <c r="I76" s="20"/>
      <c r="J76" s="20"/>
      <c r="K76" s="20"/>
      <c r="L76" s="20"/>
      <c r="M76" s="20"/>
      <c r="N76" s="22"/>
      <c r="O76" s="20"/>
      <c r="P76" s="20"/>
      <c r="Q76" s="20"/>
      <c r="R76" s="20"/>
      <c r="S76" s="20"/>
    </row>
    <row r="77" spans="1:19" x14ac:dyDescent="0.3">
      <c r="A77" s="1">
        <f t="shared" si="1"/>
        <v>0</v>
      </c>
      <c r="B77" s="3" t="s">
        <v>403</v>
      </c>
      <c r="C77" s="19" t="s">
        <v>403</v>
      </c>
      <c r="D77" s="20" t="s">
        <v>69</v>
      </c>
      <c r="E77" s="21">
        <v>115814</v>
      </c>
      <c r="F77" s="20"/>
      <c r="G77" s="20"/>
      <c r="H77" s="20"/>
      <c r="I77" s="20"/>
      <c r="J77" s="20"/>
      <c r="K77" s="20"/>
      <c r="L77" s="20"/>
      <c r="M77" s="20"/>
      <c r="N77" s="22"/>
      <c r="O77" s="20"/>
      <c r="P77" s="20"/>
      <c r="Q77" s="20"/>
      <c r="R77" s="20"/>
      <c r="S77" s="20"/>
    </row>
    <row r="78" spans="1:19" x14ac:dyDescent="0.3">
      <c r="A78" s="1">
        <f t="shared" si="1"/>
        <v>0</v>
      </c>
      <c r="B78" s="3" t="s">
        <v>404</v>
      </c>
      <c r="C78" s="19" t="s">
        <v>404</v>
      </c>
      <c r="D78" s="20" t="s">
        <v>70</v>
      </c>
      <c r="E78" s="21">
        <v>84047</v>
      </c>
      <c r="F78" s="20"/>
      <c r="G78" s="20"/>
      <c r="H78" s="20"/>
      <c r="I78" s="20"/>
      <c r="J78" s="20"/>
      <c r="K78" s="20"/>
      <c r="L78" s="20"/>
      <c r="M78" s="20"/>
      <c r="N78" s="22"/>
      <c r="O78" s="20"/>
      <c r="P78" s="20"/>
      <c r="Q78" s="20"/>
      <c r="R78" s="20"/>
      <c r="S78" s="20"/>
    </row>
    <row r="79" spans="1:19" x14ac:dyDescent="0.3">
      <c r="A79" s="1">
        <f t="shared" si="1"/>
        <v>0</v>
      </c>
      <c r="B79" s="3" t="s">
        <v>405</v>
      </c>
      <c r="C79" s="19" t="s">
        <v>405</v>
      </c>
      <c r="D79" s="20" t="s">
        <v>71</v>
      </c>
      <c r="E79" s="21">
        <v>111844</v>
      </c>
      <c r="F79" s="20"/>
      <c r="G79" s="20"/>
      <c r="H79" s="20"/>
      <c r="I79" s="20"/>
      <c r="J79" s="20"/>
      <c r="K79" s="20"/>
      <c r="L79" s="20"/>
      <c r="M79" s="20"/>
      <c r="N79" s="22"/>
      <c r="O79" s="20"/>
      <c r="P79" s="20"/>
      <c r="Q79" s="20"/>
      <c r="R79" s="20"/>
      <c r="S79" s="20"/>
    </row>
    <row r="80" spans="1:19" x14ac:dyDescent="0.3">
      <c r="A80" s="1">
        <f t="shared" si="1"/>
        <v>0</v>
      </c>
      <c r="B80" s="3" t="s">
        <v>406</v>
      </c>
      <c r="C80" s="19" t="s">
        <v>406</v>
      </c>
      <c r="D80" s="20" t="s">
        <v>72</v>
      </c>
      <c r="E80" s="21">
        <v>98086</v>
      </c>
      <c r="F80" s="20"/>
      <c r="G80" s="20"/>
      <c r="H80" s="20"/>
      <c r="I80" s="20"/>
      <c r="J80" s="20"/>
      <c r="K80" s="20"/>
      <c r="L80" s="20"/>
      <c r="M80" s="20"/>
      <c r="N80" s="22"/>
      <c r="O80" s="20"/>
      <c r="P80" s="20"/>
      <c r="Q80" s="20"/>
      <c r="R80" s="20"/>
      <c r="S80" s="20"/>
    </row>
    <row r="81" spans="1:19" x14ac:dyDescent="0.3">
      <c r="A81" s="1">
        <f t="shared" si="1"/>
        <v>0</v>
      </c>
      <c r="B81" s="3" t="s">
        <v>407</v>
      </c>
      <c r="C81" s="19" t="s">
        <v>407</v>
      </c>
      <c r="D81" s="20" t="s">
        <v>73</v>
      </c>
      <c r="E81" s="21">
        <v>125906</v>
      </c>
      <c r="F81" s="20"/>
      <c r="G81" s="20"/>
      <c r="H81" s="20"/>
      <c r="I81" s="20"/>
      <c r="J81" s="20"/>
      <c r="K81" s="20"/>
      <c r="L81" s="20"/>
      <c r="M81" s="20"/>
      <c r="N81" s="22"/>
      <c r="O81" s="20"/>
      <c r="P81" s="20"/>
      <c r="Q81" s="20"/>
      <c r="R81" s="20"/>
      <c r="S81" s="20"/>
    </row>
    <row r="82" spans="1:19" x14ac:dyDescent="0.3">
      <c r="A82" s="1">
        <f t="shared" si="1"/>
        <v>0</v>
      </c>
      <c r="B82" s="3" t="s">
        <v>408</v>
      </c>
      <c r="C82" s="19" t="s">
        <v>408</v>
      </c>
      <c r="D82" s="20" t="s">
        <v>74</v>
      </c>
      <c r="E82" s="21">
        <v>3082548</v>
      </c>
      <c r="F82" s="20"/>
      <c r="G82" s="20"/>
      <c r="H82" s="20"/>
      <c r="I82" s="20"/>
      <c r="J82" s="20"/>
      <c r="K82" s="20"/>
      <c r="L82" s="20"/>
      <c r="M82" s="20"/>
      <c r="N82" s="22"/>
      <c r="O82" s="20"/>
      <c r="P82" s="20"/>
      <c r="Q82" s="20"/>
      <c r="R82" s="20"/>
      <c r="S82" s="20"/>
    </row>
    <row r="83" spans="1:19" x14ac:dyDescent="0.3">
      <c r="A83" s="1">
        <f t="shared" si="1"/>
        <v>0</v>
      </c>
      <c r="B83" s="3" t="s">
        <v>409</v>
      </c>
      <c r="C83" s="19" t="s">
        <v>409</v>
      </c>
      <c r="D83" s="20" t="s">
        <v>75</v>
      </c>
      <c r="E83" s="21">
        <v>400107</v>
      </c>
      <c r="F83" s="20"/>
      <c r="G83" s="20"/>
      <c r="H83" s="20"/>
      <c r="I83" s="20"/>
      <c r="J83" s="20"/>
      <c r="K83" s="20"/>
      <c r="L83" s="20"/>
      <c r="M83" s="20"/>
      <c r="N83" s="22"/>
      <c r="O83" s="20"/>
      <c r="P83" s="20"/>
      <c r="Q83" s="20"/>
      <c r="R83" s="20"/>
      <c r="S83" s="20"/>
    </row>
    <row r="84" spans="1:19" x14ac:dyDescent="0.3">
      <c r="A84" s="1">
        <f t="shared" si="1"/>
        <v>0</v>
      </c>
      <c r="B84" s="3" t="s">
        <v>410</v>
      </c>
      <c r="C84" s="19" t="s">
        <v>410</v>
      </c>
      <c r="D84" s="20" t="s">
        <v>76</v>
      </c>
      <c r="E84" s="21">
        <v>886555</v>
      </c>
      <c r="F84" s="20"/>
      <c r="G84" s="20"/>
      <c r="H84" s="20"/>
      <c r="I84" s="20"/>
      <c r="J84" s="20"/>
      <c r="K84" s="20"/>
      <c r="L84" s="20"/>
      <c r="M84" s="20"/>
      <c r="N84" s="22"/>
      <c r="O84" s="20"/>
      <c r="P84" s="20"/>
      <c r="Q84" s="20"/>
      <c r="R84" s="20"/>
      <c r="S84" s="20"/>
    </row>
    <row r="85" spans="1:19" x14ac:dyDescent="0.3">
      <c r="A85" s="1">
        <f t="shared" si="1"/>
        <v>0</v>
      </c>
      <c r="B85" s="3" t="s">
        <v>411</v>
      </c>
      <c r="C85" s="19" t="s">
        <v>411</v>
      </c>
      <c r="D85" s="20" t="s">
        <v>77</v>
      </c>
      <c r="E85" s="21">
        <v>93152</v>
      </c>
      <c r="F85" s="20"/>
      <c r="G85" s="20"/>
      <c r="H85" s="20"/>
      <c r="I85" s="20"/>
      <c r="J85" s="20"/>
      <c r="K85" s="20"/>
      <c r="L85" s="20"/>
      <c r="M85" s="20"/>
      <c r="N85" s="22"/>
      <c r="O85" s="20"/>
      <c r="P85" s="20"/>
      <c r="Q85" s="20"/>
      <c r="R85" s="20"/>
      <c r="S85" s="20"/>
    </row>
    <row r="86" spans="1:19" x14ac:dyDescent="0.3">
      <c r="A86" s="1">
        <f t="shared" si="1"/>
        <v>0</v>
      </c>
      <c r="B86" s="3" t="s">
        <v>412</v>
      </c>
      <c r="C86" s="19" t="s">
        <v>412</v>
      </c>
      <c r="D86" s="20" t="s">
        <v>78</v>
      </c>
      <c r="E86" s="21">
        <v>5104730</v>
      </c>
      <c r="F86" s="20"/>
      <c r="G86" s="20"/>
      <c r="H86" s="20"/>
      <c r="I86" s="20"/>
      <c r="J86" s="20"/>
      <c r="K86" s="20"/>
      <c r="L86" s="20"/>
      <c r="M86" s="20"/>
      <c r="N86" s="22"/>
      <c r="O86" s="20"/>
      <c r="P86" s="20"/>
      <c r="Q86" s="20"/>
      <c r="R86" s="20"/>
      <c r="S86" s="20"/>
    </row>
    <row r="87" spans="1:19" x14ac:dyDescent="0.3">
      <c r="A87" s="1">
        <f t="shared" si="1"/>
        <v>0</v>
      </c>
      <c r="B87" s="3" t="s">
        <v>413</v>
      </c>
      <c r="C87" s="19" t="s">
        <v>413</v>
      </c>
      <c r="D87" s="20" t="s">
        <v>79</v>
      </c>
      <c r="E87" s="21">
        <v>358680</v>
      </c>
      <c r="F87" s="20"/>
      <c r="G87" s="20"/>
      <c r="H87" s="20"/>
      <c r="I87" s="20"/>
      <c r="J87" s="20"/>
      <c r="K87" s="20"/>
      <c r="L87" s="20"/>
      <c r="M87" s="20"/>
      <c r="N87" s="22"/>
      <c r="O87" s="20"/>
      <c r="P87" s="20"/>
      <c r="Q87" s="20"/>
      <c r="R87" s="20"/>
      <c r="S87" s="20"/>
    </row>
    <row r="88" spans="1:19" x14ac:dyDescent="0.3">
      <c r="A88" s="1">
        <f t="shared" si="1"/>
        <v>0</v>
      </c>
      <c r="B88" s="3" t="s">
        <v>414</v>
      </c>
      <c r="C88" s="19" t="s">
        <v>414</v>
      </c>
      <c r="D88" s="20" t="s">
        <v>80</v>
      </c>
      <c r="E88" s="21">
        <v>430111</v>
      </c>
      <c r="F88" s="20"/>
      <c r="G88" s="20"/>
      <c r="H88" s="20"/>
      <c r="I88" s="20"/>
      <c r="J88" s="20"/>
      <c r="K88" s="20"/>
      <c r="L88" s="20"/>
      <c r="M88" s="20"/>
      <c r="N88" s="22"/>
      <c r="O88" s="20"/>
      <c r="P88" s="20"/>
      <c r="Q88" s="20"/>
      <c r="R88" s="20"/>
      <c r="S88" s="20"/>
    </row>
    <row r="89" spans="1:19" x14ac:dyDescent="0.3">
      <c r="A89" s="1">
        <f t="shared" si="1"/>
        <v>0</v>
      </c>
      <c r="B89" s="3" t="s">
        <v>415</v>
      </c>
      <c r="C89" s="19" t="s">
        <v>415</v>
      </c>
      <c r="D89" s="20" t="s">
        <v>81</v>
      </c>
      <c r="E89" s="21">
        <v>0</v>
      </c>
      <c r="F89" s="20"/>
      <c r="G89" s="20"/>
      <c r="H89" s="20"/>
      <c r="I89" s="20"/>
      <c r="J89" s="20"/>
      <c r="K89" s="20"/>
      <c r="L89" s="20"/>
      <c r="M89" s="20"/>
      <c r="N89" s="22"/>
      <c r="O89" s="20"/>
      <c r="P89" s="20"/>
      <c r="Q89" s="20"/>
      <c r="R89" s="20"/>
      <c r="S89" s="20"/>
    </row>
    <row r="90" spans="1:19" x14ac:dyDescent="0.3">
      <c r="A90" s="1">
        <f t="shared" si="1"/>
        <v>0</v>
      </c>
      <c r="B90" s="3" t="s">
        <v>416</v>
      </c>
      <c r="C90" s="19" t="s">
        <v>416</v>
      </c>
      <c r="D90" s="20" t="s">
        <v>82</v>
      </c>
      <c r="E90" s="21">
        <v>340096</v>
      </c>
      <c r="F90" s="20"/>
      <c r="G90" s="20"/>
      <c r="H90" s="20"/>
      <c r="I90" s="20"/>
      <c r="J90" s="20"/>
      <c r="K90" s="20"/>
      <c r="L90" s="20"/>
      <c r="M90" s="20"/>
      <c r="N90" s="22"/>
      <c r="O90" s="20"/>
      <c r="P90" s="20"/>
      <c r="Q90" s="20"/>
      <c r="R90" s="20"/>
      <c r="S90" s="20"/>
    </row>
    <row r="91" spans="1:19" x14ac:dyDescent="0.3">
      <c r="A91" s="1">
        <f t="shared" si="1"/>
        <v>0</v>
      </c>
      <c r="B91" s="3" t="s">
        <v>417</v>
      </c>
      <c r="C91" s="19" t="s">
        <v>417</v>
      </c>
      <c r="D91" s="20" t="s">
        <v>83</v>
      </c>
      <c r="E91" s="21">
        <v>29547</v>
      </c>
      <c r="F91" s="20"/>
      <c r="G91" s="20"/>
      <c r="H91" s="20"/>
      <c r="I91" s="20"/>
      <c r="J91" s="20"/>
      <c r="K91" s="20"/>
      <c r="L91" s="20"/>
      <c r="M91" s="20"/>
      <c r="N91" s="22"/>
      <c r="O91" s="20"/>
      <c r="P91" s="20"/>
      <c r="Q91" s="20"/>
      <c r="R91" s="20"/>
      <c r="S91" s="20"/>
    </row>
    <row r="92" spans="1:19" x14ac:dyDescent="0.3">
      <c r="A92" s="1">
        <f t="shared" si="1"/>
        <v>0</v>
      </c>
      <c r="B92" s="3" t="s">
        <v>418</v>
      </c>
      <c r="C92" s="19" t="s">
        <v>418</v>
      </c>
      <c r="D92" s="20" t="s">
        <v>84</v>
      </c>
      <c r="E92" s="21">
        <v>10980425</v>
      </c>
      <c r="F92" s="20"/>
      <c r="G92" s="20"/>
      <c r="H92" s="20"/>
      <c r="I92" s="20"/>
      <c r="J92" s="20"/>
      <c r="K92" s="20"/>
      <c r="L92" s="20"/>
      <c r="M92" s="20"/>
      <c r="N92" s="22"/>
      <c r="O92" s="20"/>
      <c r="P92" s="20"/>
      <c r="Q92" s="20"/>
      <c r="R92" s="20"/>
      <c r="S92" s="20"/>
    </row>
    <row r="93" spans="1:19" x14ac:dyDescent="0.3">
      <c r="A93" s="1">
        <f t="shared" si="1"/>
        <v>0</v>
      </c>
      <c r="B93" s="3" t="s">
        <v>419</v>
      </c>
      <c r="C93" s="19" t="s">
        <v>419</v>
      </c>
      <c r="D93" s="20" t="s">
        <v>85</v>
      </c>
      <c r="E93" s="21">
        <v>33010</v>
      </c>
      <c r="F93" s="20"/>
      <c r="G93" s="20"/>
      <c r="H93" s="20"/>
      <c r="I93" s="20"/>
      <c r="J93" s="20"/>
      <c r="K93" s="20"/>
      <c r="L93" s="20"/>
      <c r="M93" s="20"/>
      <c r="N93" s="22"/>
      <c r="O93" s="20"/>
      <c r="P93" s="20"/>
      <c r="Q93" s="20"/>
      <c r="R93" s="20"/>
      <c r="S93" s="20"/>
    </row>
    <row r="94" spans="1:19" x14ac:dyDescent="0.3">
      <c r="A94" s="1">
        <f t="shared" si="1"/>
        <v>0</v>
      </c>
      <c r="B94" s="3" t="s">
        <v>420</v>
      </c>
      <c r="C94" s="19" t="s">
        <v>420</v>
      </c>
      <c r="D94" s="20" t="s">
        <v>86</v>
      </c>
      <c r="E94" s="21">
        <v>145859</v>
      </c>
      <c r="F94" s="20"/>
      <c r="G94" s="20"/>
      <c r="H94" s="20"/>
      <c r="I94" s="20"/>
      <c r="J94" s="20"/>
      <c r="K94" s="20"/>
      <c r="L94" s="20"/>
      <c r="M94" s="20"/>
      <c r="N94" s="22"/>
      <c r="O94" s="20"/>
      <c r="P94" s="20"/>
      <c r="Q94" s="20"/>
      <c r="R94" s="20"/>
      <c r="S94" s="20"/>
    </row>
    <row r="95" spans="1:19" x14ac:dyDescent="0.3">
      <c r="A95" s="1">
        <f t="shared" si="1"/>
        <v>0</v>
      </c>
      <c r="B95" s="3" t="s">
        <v>421</v>
      </c>
      <c r="C95" s="19" t="s">
        <v>421</v>
      </c>
      <c r="D95" s="20" t="s">
        <v>87</v>
      </c>
      <c r="E95" s="21">
        <v>3482358</v>
      </c>
      <c r="F95" s="20"/>
      <c r="G95" s="20"/>
      <c r="H95" s="20"/>
      <c r="I95" s="20"/>
      <c r="J95" s="20"/>
      <c r="K95" s="20"/>
      <c r="L95" s="20"/>
      <c r="M95" s="20"/>
      <c r="N95" s="22"/>
      <c r="O95" s="20"/>
      <c r="P95" s="20"/>
      <c r="Q95" s="20"/>
      <c r="R95" s="20"/>
      <c r="S95" s="20"/>
    </row>
    <row r="96" spans="1:19" x14ac:dyDescent="0.3">
      <c r="A96" s="1">
        <f t="shared" si="1"/>
        <v>0</v>
      </c>
      <c r="B96" s="3" t="s">
        <v>422</v>
      </c>
      <c r="C96" s="19" t="s">
        <v>422</v>
      </c>
      <c r="D96" s="20" t="s">
        <v>88</v>
      </c>
      <c r="E96" s="21">
        <v>29902</v>
      </c>
      <c r="F96" s="20"/>
      <c r="G96" s="20"/>
      <c r="H96" s="20"/>
      <c r="I96" s="20"/>
      <c r="J96" s="20"/>
      <c r="K96" s="20"/>
      <c r="L96" s="20"/>
      <c r="M96" s="20"/>
      <c r="N96" s="22"/>
      <c r="O96" s="20"/>
      <c r="P96" s="20"/>
      <c r="Q96" s="20"/>
      <c r="R96" s="20"/>
      <c r="S96" s="20"/>
    </row>
    <row r="97" spans="1:19" x14ac:dyDescent="0.3">
      <c r="A97" s="1">
        <f t="shared" si="1"/>
        <v>0</v>
      </c>
      <c r="B97" s="3" t="s">
        <v>367</v>
      </c>
      <c r="C97" s="19" t="s">
        <v>367</v>
      </c>
      <c r="D97" s="20" t="s">
        <v>34</v>
      </c>
      <c r="E97" s="21">
        <v>68580</v>
      </c>
      <c r="F97" s="20"/>
      <c r="G97" s="20"/>
      <c r="H97" s="20"/>
      <c r="I97" s="20"/>
      <c r="J97" s="20"/>
      <c r="K97" s="20"/>
      <c r="L97" s="20"/>
      <c r="M97" s="20"/>
      <c r="N97" s="22"/>
      <c r="O97" s="20"/>
      <c r="P97" s="20"/>
      <c r="Q97" s="20"/>
      <c r="R97" s="20"/>
      <c r="S97" s="20"/>
    </row>
    <row r="98" spans="1:19" x14ac:dyDescent="0.3">
      <c r="A98" s="1">
        <f t="shared" si="1"/>
        <v>0</v>
      </c>
      <c r="B98" s="3" t="s">
        <v>423</v>
      </c>
      <c r="C98" s="19" t="s">
        <v>423</v>
      </c>
      <c r="D98" s="20" t="s">
        <v>89</v>
      </c>
      <c r="E98" s="21">
        <v>124453</v>
      </c>
      <c r="F98" s="20"/>
      <c r="G98" s="20"/>
      <c r="H98" s="20"/>
      <c r="I98" s="20"/>
      <c r="J98" s="20"/>
      <c r="K98" s="20"/>
      <c r="L98" s="20"/>
      <c r="M98" s="20"/>
      <c r="N98" s="22"/>
      <c r="O98" s="20"/>
      <c r="P98" s="20"/>
      <c r="Q98" s="20"/>
      <c r="R98" s="20"/>
      <c r="S98" s="20"/>
    </row>
    <row r="99" spans="1:19" x14ac:dyDescent="0.3">
      <c r="A99" s="1">
        <f t="shared" si="1"/>
        <v>0</v>
      </c>
      <c r="B99" s="3" t="s">
        <v>424</v>
      </c>
      <c r="C99" s="19" t="s">
        <v>424</v>
      </c>
      <c r="D99" s="20" t="s">
        <v>90</v>
      </c>
      <c r="E99" s="21">
        <v>285703</v>
      </c>
      <c r="F99" s="20"/>
      <c r="G99" s="20"/>
      <c r="H99" s="20"/>
      <c r="I99" s="20"/>
      <c r="J99" s="20"/>
      <c r="K99" s="20"/>
      <c r="L99" s="20"/>
      <c r="M99" s="20"/>
      <c r="N99" s="22"/>
      <c r="O99" s="20"/>
      <c r="P99" s="20"/>
      <c r="Q99" s="20"/>
      <c r="R99" s="20"/>
      <c r="S99" s="20"/>
    </row>
    <row r="100" spans="1:19" x14ac:dyDescent="0.3">
      <c r="A100" s="1">
        <f t="shared" si="1"/>
        <v>0</v>
      </c>
      <c r="B100" s="3" t="s">
        <v>425</v>
      </c>
      <c r="C100" s="19" t="s">
        <v>425</v>
      </c>
      <c r="D100" s="20" t="s">
        <v>91</v>
      </c>
      <c r="E100" s="21">
        <v>109449</v>
      </c>
      <c r="F100" s="20"/>
      <c r="G100" s="20"/>
      <c r="H100" s="20"/>
      <c r="I100" s="20"/>
      <c r="J100" s="20"/>
      <c r="K100" s="20"/>
      <c r="L100" s="20"/>
      <c r="M100" s="20"/>
      <c r="N100" s="22"/>
      <c r="O100" s="20"/>
      <c r="P100" s="20"/>
      <c r="Q100" s="20"/>
      <c r="R100" s="20"/>
      <c r="S100" s="20"/>
    </row>
    <row r="101" spans="1:19" x14ac:dyDescent="0.3">
      <c r="A101" s="1">
        <f t="shared" si="1"/>
        <v>0</v>
      </c>
      <c r="B101" s="3" t="s">
        <v>426</v>
      </c>
      <c r="C101" s="19" t="s">
        <v>426</v>
      </c>
      <c r="D101" s="20" t="s">
        <v>92</v>
      </c>
      <c r="E101" s="21">
        <v>126717</v>
      </c>
      <c r="F101" s="20"/>
      <c r="G101" s="20"/>
      <c r="H101" s="20"/>
      <c r="I101" s="20"/>
      <c r="J101" s="20"/>
      <c r="K101" s="20"/>
      <c r="L101" s="20"/>
      <c r="M101" s="20"/>
      <c r="N101" s="22"/>
      <c r="O101" s="20"/>
      <c r="P101" s="20"/>
      <c r="Q101" s="20"/>
      <c r="R101" s="20"/>
      <c r="S101" s="20"/>
    </row>
    <row r="102" spans="1:19" x14ac:dyDescent="0.3">
      <c r="A102" s="1">
        <f t="shared" si="1"/>
        <v>0</v>
      </c>
      <c r="B102" s="3" t="s">
        <v>431</v>
      </c>
      <c r="C102" s="19" t="s">
        <v>431</v>
      </c>
      <c r="D102" s="20" t="s">
        <v>98</v>
      </c>
      <c r="E102" s="21">
        <v>113539</v>
      </c>
      <c r="F102" s="20"/>
      <c r="G102" s="20"/>
      <c r="H102" s="20"/>
      <c r="I102" s="20"/>
      <c r="J102" s="20"/>
      <c r="K102" s="20"/>
      <c r="L102" s="20"/>
      <c r="M102" s="20"/>
      <c r="N102" s="22"/>
      <c r="O102" s="20"/>
      <c r="P102" s="20"/>
      <c r="Q102" s="20"/>
      <c r="R102" s="20"/>
      <c r="S102" s="20"/>
    </row>
    <row r="103" spans="1:19" x14ac:dyDescent="0.3">
      <c r="A103" s="1">
        <f t="shared" si="1"/>
        <v>0</v>
      </c>
      <c r="B103" s="3" t="s">
        <v>664</v>
      </c>
      <c r="C103" s="19" t="s">
        <v>664</v>
      </c>
      <c r="D103" s="20" t="s">
        <v>93</v>
      </c>
      <c r="E103" s="21">
        <v>174234</v>
      </c>
      <c r="F103" s="20"/>
      <c r="G103" s="20"/>
      <c r="H103" s="20"/>
      <c r="I103" s="20"/>
      <c r="J103" s="20"/>
      <c r="K103" s="20"/>
      <c r="L103" s="20"/>
      <c r="M103" s="20"/>
      <c r="N103" s="22"/>
      <c r="O103" s="20"/>
      <c r="P103" s="20"/>
      <c r="Q103" s="20"/>
      <c r="R103" s="20"/>
      <c r="S103" s="20"/>
    </row>
    <row r="104" spans="1:19" x14ac:dyDescent="0.3">
      <c r="A104" s="1">
        <f t="shared" si="1"/>
        <v>0</v>
      </c>
      <c r="B104" s="3" t="s">
        <v>429</v>
      </c>
      <c r="C104" s="19" t="s">
        <v>429</v>
      </c>
      <c r="D104" s="20" t="s">
        <v>96</v>
      </c>
      <c r="E104" s="21">
        <v>163159</v>
      </c>
      <c r="F104" s="20"/>
      <c r="G104" s="20"/>
      <c r="H104" s="20"/>
      <c r="I104" s="20"/>
      <c r="J104" s="20"/>
      <c r="K104" s="20"/>
      <c r="L104" s="20"/>
      <c r="M104" s="20"/>
      <c r="N104" s="22"/>
      <c r="O104" s="20"/>
      <c r="P104" s="20"/>
      <c r="Q104" s="20"/>
      <c r="R104" s="20"/>
      <c r="S104" s="20"/>
    </row>
    <row r="105" spans="1:19" x14ac:dyDescent="0.3">
      <c r="A105" s="1">
        <f t="shared" si="1"/>
        <v>0</v>
      </c>
      <c r="B105" s="3" t="s">
        <v>430</v>
      </c>
      <c r="C105" s="19" t="s">
        <v>430</v>
      </c>
      <c r="D105" s="20" t="s">
        <v>97</v>
      </c>
      <c r="E105" s="21">
        <v>89492</v>
      </c>
      <c r="F105" s="20"/>
      <c r="G105" s="20"/>
      <c r="H105" s="20"/>
      <c r="I105" s="20"/>
      <c r="J105" s="20"/>
      <c r="K105" s="20"/>
      <c r="L105" s="20"/>
      <c r="M105" s="20"/>
      <c r="N105" s="22"/>
      <c r="O105" s="20"/>
      <c r="P105" s="20"/>
      <c r="Q105" s="20"/>
      <c r="R105" s="20"/>
      <c r="S105" s="20"/>
    </row>
    <row r="106" spans="1:19" x14ac:dyDescent="0.3">
      <c r="A106" s="1">
        <f t="shared" si="1"/>
        <v>0</v>
      </c>
      <c r="B106" s="3" t="s">
        <v>573</v>
      </c>
      <c r="C106" s="19" t="s">
        <v>573</v>
      </c>
      <c r="D106" s="20" t="s">
        <v>242</v>
      </c>
      <c r="E106" s="21">
        <v>70741</v>
      </c>
      <c r="F106" s="20"/>
      <c r="G106" s="20"/>
      <c r="H106" s="20"/>
      <c r="I106" s="20"/>
      <c r="J106" s="20"/>
      <c r="K106" s="20"/>
      <c r="L106" s="20"/>
      <c r="M106" s="20"/>
      <c r="N106" s="22"/>
      <c r="O106" s="20"/>
      <c r="P106" s="20"/>
      <c r="Q106" s="20"/>
      <c r="R106" s="20"/>
      <c r="S106" s="20"/>
    </row>
    <row r="107" spans="1:19" x14ac:dyDescent="0.3">
      <c r="A107" s="1">
        <f t="shared" si="1"/>
        <v>0</v>
      </c>
      <c r="B107" s="3" t="s">
        <v>433</v>
      </c>
      <c r="C107" s="19" t="s">
        <v>433</v>
      </c>
      <c r="D107" s="20" t="s">
        <v>100</v>
      </c>
      <c r="E107" s="21">
        <v>95997</v>
      </c>
      <c r="F107" s="20"/>
      <c r="G107" s="20"/>
      <c r="H107" s="20"/>
      <c r="I107" s="20"/>
      <c r="J107" s="20"/>
      <c r="K107" s="20"/>
      <c r="L107" s="20"/>
      <c r="M107" s="20"/>
      <c r="N107" s="22"/>
      <c r="O107" s="20"/>
      <c r="P107" s="20"/>
      <c r="Q107" s="20"/>
      <c r="R107" s="20"/>
      <c r="S107" s="20"/>
    </row>
    <row r="108" spans="1:19" x14ac:dyDescent="0.3">
      <c r="A108" s="1">
        <f t="shared" si="1"/>
        <v>0</v>
      </c>
      <c r="B108" s="3" t="s">
        <v>434</v>
      </c>
      <c r="C108" s="19" t="s">
        <v>434</v>
      </c>
      <c r="D108" s="20" t="s">
        <v>101</v>
      </c>
      <c r="E108" s="21">
        <v>208935</v>
      </c>
      <c r="F108" s="20"/>
      <c r="G108" s="20"/>
      <c r="H108" s="20"/>
      <c r="I108" s="20"/>
      <c r="J108" s="20"/>
      <c r="K108" s="20"/>
      <c r="L108" s="20"/>
      <c r="M108" s="20"/>
      <c r="N108" s="22"/>
      <c r="O108" s="20"/>
      <c r="P108" s="20"/>
      <c r="Q108" s="20"/>
      <c r="R108" s="20"/>
      <c r="S108" s="20"/>
    </row>
    <row r="109" spans="1:19" x14ac:dyDescent="0.3">
      <c r="A109" s="1">
        <f t="shared" si="1"/>
        <v>0</v>
      </c>
      <c r="B109" s="3" t="s">
        <v>435</v>
      </c>
      <c r="C109" s="19" t="s">
        <v>435</v>
      </c>
      <c r="D109" s="20" t="s">
        <v>102</v>
      </c>
      <c r="E109" s="21">
        <v>107743</v>
      </c>
      <c r="F109" s="20"/>
      <c r="G109" s="20"/>
      <c r="H109" s="20"/>
      <c r="I109" s="20"/>
      <c r="J109" s="20"/>
      <c r="K109" s="20"/>
      <c r="L109" s="20"/>
      <c r="M109" s="20"/>
      <c r="N109" s="22"/>
      <c r="O109" s="20"/>
      <c r="P109" s="20"/>
      <c r="Q109" s="20"/>
      <c r="R109" s="20"/>
      <c r="S109" s="20"/>
    </row>
    <row r="110" spans="1:19" x14ac:dyDescent="0.3">
      <c r="A110" s="1">
        <f t="shared" si="1"/>
        <v>0</v>
      </c>
      <c r="B110" s="3" t="s">
        <v>436</v>
      </c>
      <c r="C110" s="19" t="s">
        <v>436</v>
      </c>
      <c r="D110" s="20" t="s">
        <v>103</v>
      </c>
      <c r="E110" s="21">
        <v>152539</v>
      </c>
      <c r="F110" s="20"/>
      <c r="G110" s="20"/>
      <c r="H110" s="20"/>
      <c r="I110" s="20"/>
      <c r="J110" s="20"/>
      <c r="K110" s="20"/>
      <c r="L110" s="20"/>
      <c r="M110" s="20"/>
      <c r="N110" s="22"/>
      <c r="O110" s="20"/>
      <c r="P110" s="20"/>
      <c r="Q110" s="20"/>
      <c r="R110" s="20"/>
      <c r="S110" s="20"/>
    </row>
    <row r="111" spans="1:19" x14ac:dyDescent="0.3">
      <c r="A111" s="1">
        <f t="shared" si="1"/>
        <v>0</v>
      </c>
      <c r="B111" s="3" t="s">
        <v>437</v>
      </c>
      <c r="C111" s="19" t="s">
        <v>437</v>
      </c>
      <c r="D111" s="20" t="s">
        <v>104</v>
      </c>
      <c r="E111" s="21">
        <v>64592</v>
      </c>
      <c r="F111" s="20"/>
      <c r="G111" s="20"/>
      <c r="H111" s="20"/>
      <c r="I111" s="20"/>
      <c r="J111" s="20"/>
      <c r="K111" s="20"/>
      <c r="L111" s="20"/>
      <c r="M111" s="20"/>
      <c r="N111" s="22"/>
      <c r="O111" s="20"/>
      <c r="P111" s="20"/>
      <c r="Q111" s="20"/>
      <c r="R111" s="20"/>
      <c r="S111" s="20"/>
    </row>
    <row r="112" spans="1:19" x14ac:dyDescent="0.3">
      <c r="A112" s="1">
        <f t="shared" si="1"/>
        <v>0</v>
      </c>
      <c r="B112" s="3" t="s">
        <v>438</v>
      </c>
      <c r="C112" s="19" t="s">
        <v>438</v>
      </c>
      <c r="D112" s="20" t="s">
        <v>105</v>
      </c>
      <c r="E112" s="21">
        <v>345797</v>
      </c>
      <c r="F112" s="20"/>
      <c r="G112" s="20"/>
      <c r="H112" s="20"/>
      <c r="I112" s="20"/>
      <c r="J112" s="20"/>
      <c r="K112" s="20"/>
      <c r="L112" s="20"/>
      <c r="M112" s="20"/>
      <c r="N112" s="22"/>
      <c r="O112" s="20"/>
      <c r="P112" s="20"/>
      <c r="Q112" s="20"/>
      <c r="R112" s="20"/>
      <c r="S112" s="20"/>
    </row>
    <row r="113" spans="1:19" x14ac:dyDescent="0.3">
      <c r="A113" s="1">
        <f t="shared" si="1"/>
        <v>0</v>
      </c>
      <c r="B113" s="3" t="s">
        <v>439</v>
      </c>
      <c r="C113" s="19" t="s">
        <v>439</v>
      </c>
      <c r="D113" s="20" t="s">
        <v>106</v>
      </c>
      <c r="E113" s="21">
        <v>145643</v>
      </c>
      <c r="F113" s="20"/>
      <c r="G113" s="20"/>
      <c r="H113" s="20"/>
      <c r="I113" s="20"/>
      <c r="J113" s="20"/>
      <c r="K113" s="20"/>
      <c r="L113" s="20"/>
      <c r="M113" s="20"/>
      <c r="N113" s="22"/>
      <c r="O113" s="20"/>
      <c r="P113" s="20"/>
      <c r="Q113" s="20"/>
      <c r="R113" s="20"/>
      <c r="S113" s="20"/>
    </row>
    <row r="114" spans="1:19" x14ac:dyDescent="0.3">
      <c r="A114" s="1">
        <f t="shared" si="1"/>
        <v>0</v>
      </c>
      <c r="B114" s="3" t="s">
        <v>440</v>
      </c>
      <c r="C114" s="19" t="s">
        <v>440</v>
      </c>
      <c r="D114" s="20" t="s">
        <v>107</v>
      </c>
      <c r="E114" s="21">
        <v>394148</v>
      </c>
      <c r="F114" s="20"/>
      <c r="G114" s="20"/>
      <c r="H114" s="20"/>
      <c r="I114" s="20"/>
      <c r="J114" s="20"/>
      <c r="K114" s="20"/>
      <c r="L114" s="20"/>
      <c r="M114" s="20"/>
      <c r="N114" s="22"/>
      <c r="O114" s="20"/>
      <c r="P114" s="20"/>
      <c r="Q114" s="20"/>
      <c r="R114" s="20"/>
      <c r="S114" s="20"/>
    </row>
    <row r="115" spans="1:19" x14ac:dyDescent="0.3">
      <c r="A115" s="1">
        <f t="shared" si="1"/>
        <v>0</v>
      </c>
      <c r="B115" s="3" t="s">
        <v>441</v>
      </c>
      <c r="C115" s="19" t="s">
        <v>441</v>
      </c>
      <c r="D115" s="20" t="s">
        <v>108</v>
      </c>
      <c r="E115" s="21">
        <v>364638</v>
      </c>
      <c r="F115" s="20"/>
      <c r="G115" s="20"/>
      <c r="H115" s="20"/>
      <c r="I115" s="20"/>
      <c r="J115" s="20"/>
      <c r="K115" s="20"/>
      <c r="L115" s="20"/>
      <c r="M115" s="20"/>
      <c r="N115" s="22"/>
      <c r="O115" s="20"/>
      <c r="P115" s="20"/>
      <c r="Q115" s="20"/>
      <c r="R115" s="20"/>
      <c r="S115" s="20"/>
    </row>
    <row r="116" spans="1:19" x14ac:dyDescent="0.3">
      <c r="A116" s="1">
        <f t="shared" si="1"/>
        <v>0</v>
      </c>
      <c r="B116" s="3" t="s">
        <v>442</v>
      </c>
      <c r="C116" s="19" t="s">
        <v>442</v>
      </c>
      <c r="D116" s="20" t="s">
        <v>109</v>
      </c>
      <c r="E116" s="21">
        <v>1216945</v>
      </c>
      <c r="F116" s="20"/>
      <c r="G116" s="20"/>
      <c r="H116" s="20"/>
      <c r="I116" s="20"/>
      <c r="J116" s="20"/>
      <c r="K116" s="20"/>
      <c r="L116" s="20"/>
      <c r="M116" s="20"/>
      <c r="N116" s="22"/>
      <c r="O116" s="20"/>
      <c r="P116" s="20"/>
      <c r="Q116" s="20"/>
      <c r="R116" s="20"/>
      <c r="S116" s="20"/>
    </row>
    <row r="117" spans="1:19" x14ac:dyDescent="0.3">
      <c r="A117" s="1">
        <f t="shared" si="1"/>
        <v>0</v>
      </c>
      <c r="B117" s="3" t="s">
        <v>443</v>
      </c>
      <c r="C117" s="19" t="s">
        <v>443</v>
      </c>
      <c r="D117" s="20" t="s">
        <v>110</v>
      </c>
      <c r="E117" s="21">
        <v>684575</v>
      </c>
      <c r="F117" s="20"/>
      <c r="G117" s="20"/>
      <c r="H117" s="20"/>
      <c r="I117" s="20"/>
      <c r="J117" s="20"/>
      <c r="K117" s="20"/>
      <c r="L117" s="20"/>
      <c r="M117" s="20"/>
      <c r="N117" s="22"/>
      <c r="O117" s="20"/>
      <c r="P117" s="20"/>
      <c r="Q117" s="20"/>
      <c r="R117" s="20"/>
      <c r="S117" s="20"/>
    </row>
    <row r="118" spans="1:19" x14ac:dyDescent="0.3">
      <c r="A118" s="1">
        <f t="shared" si="1"/>
        <v>0</v>
      </c>
      <c r="B118" s="3" t="s">
        <v>444</v>
      </c>
      <c r="C118" s="19" t="s">
        <v>444</v>
      </c>
      <c r="D118" s="20" t="s">
        <v>111</v>
      </c>
      <c r="E118" s="21">
        <v>33339</v>
      </c>
      <c r="F118" s="20"/>
      <c r="G118" s="20"/>
      <c r="H118" s="20"/>
      <c r="I118" s="20"/>
      <c r="J118" s="20"/>
      <c r="K118" s="20"/>
      <c r="L118" s="20"/>
      <c r="M118" s="20"/>
      <c r="N118" s="22"/>
      <c r="O118" s="20"/>
      <c r="P118" s="20"/>
      <c r="Q118" s="20"/>
      <c r="R118" s="20"/>
      <c r="S118" s="20"/>
    </row>
    <row r="119" spans="1:19" x14ac:dyDescent="0.3">
      <c r="A119" s="1">
        <f t="shared" si="1"/>
        <v>0</v>
      </c>
      <c r="B119" s="3" t="s">
        <v>445</v>
      </c>
      <c r="C119" s="19" t="s">
        <v>445</v>
      </c>
      <c r="D119" s="20" t="s">
        <v>112</v>
      </c>
      <c r="E119" s="21">
        <v>70690</v>
      </c>
      <c r="F119" s="20"/>
      <c r="G119" s="20"/>
      <c r="H119" s="20"/>
      <c r="I119" s="20"/>
      <c r="J119" s="20"/>
      <c r="K119" s="20"/>
      <c r="L119" s="20"/>
      <c r="M119" s="20"/>
      <c r="N119" s="22"/>
      <c r="O119" s="20"/>
      <c r="P119" s="20"/>
      <c r="Q119" s="20"/>
      <c r="R119" s="20"/>
      <c r="S119" s="20"/>
    </row>
    <row r="120" spans="1:19" x14ac:dyDescent="0.3">
      <c r="A120" s="1">
        <f t="shared" si="1"/>
        <v>0</v>
      </c>
      <c r="B120" s="3" t="s">
        <v>446</v>
      </c>
      <c r="C120" s="19" t="s">
        <v>446</v>
      </c>
      <c r="D120" s="20" t="s">
        <v>113</v>
      </c>
      <c r="E120" s="21">
        <v>183421</v>
      </c>
      <c r="F120" s="20"/>
      <c r="G120" s="20"/>
      <c r="H120" s="20"/>
      <c r="I120" s="20"/>
      <c r="J120" s="20"/>
      <c r="K120" s="20"/>
      <c r="L120" s="20"/>
      <c r="M120" s="20"/>
      <c r="N120" s="22"/>
      <c r="O120" s="20"/>
      <c r="P120" s="20"/>
      <c r="Q120" s="20"/>
      <c r="R120" s="20"/>
      <c r="S120" s="20"/>
    </row>
    <row r="121" spans="1:19" x14ac:dyDescent="0.3">
      <c r="A121" s="1">
        <f t="shared" si="1"/>
        <v>0</v>
      </c>
      <c r="B121" s="3" t="s">
        <v>447</v>
      </c>
      <c r="C121" s="19" t="s">
        <v>447</v>
      </c>
      <c r="D121" s="20" t="s">
        <v>114</v>
      </c>
      <c r="E121" s="21">
        <v>151183</v>
      </c>
      <c r="F121" s="20"/>
      <c r="G121" s="20"/>
      <c r="H121" s="20"/>
      <c r="I121" s="20"/>
      <c r="J121" s="20"/>
      <c r="K121" s="20"/>
      <c r="L121" s="20"/>
      <c r="M121" s="20"/>
      <c r="N121" s="22"/>
      <c r="O121" s="20"/>
      <c r="P121" s="20"/>
      <c r="Q121" s="20"/>
      <c r="R121" s="20"/>
      <c r="S121" s="20"/>
    </row>
    <row r="122" spans="1:19" x14ac:dyDescent="0.3">
      <c r="A122" s="1">
        <f t="shared" si="1"/>
        <v>0</v>
      </c>
      <c r="B122" s="3" t="s">
        <v>448</v>
      </c>
      <c r="C122" s="19" t="s">
        <v>448</v>
      </c>
      <c r="D122" s="20" t="s">
        <v>115</v>
      </c>
      <c r="E122" s="21">
        <v>281805</v>
      </c>
      <c r="F122" s="20"/>
      <c r="G122" s="20"/>
      <c r="H122" s="20"/>
      <c r="I122" s="20"/>
      <c r="J122" s="20"/>
      <c r="K122" s="20"/>
      <c r="L122" s="20"/>
      <c r="M122" s="20"/>
      <c r="N122" s="22"/>
      <c r="O122" s="20"/>
      <c r="P122" s="20"/>
      <c r="Q122" s="20"/>
      <c r="R122" s="20"/>
      <c r="S122" s="20"/>
    </row>
    <row r="123" spans="1:19" x14ac:dyDescent="0.3">
      <c r="A123" s="1">
        <f t="shared" si="1"/>
        <v>0</v>
      </c>
      <c r="B123" s="3" t="s">
        <v>449</v>
      </c>
      <c r="C123" s="19" t="s">
        <v>449</v>
      </c>
      <c r="D123" s="20" t="s">
        <v>116</v>
      </c>
      <c r="E123" s="21">
        <v>17751</v>
      </c>
      <c r="F123" s="20"/>
      <c r="G123" s="20"/>
      <c r="H123" s="20"/>
      <c r="I123" s="20"/>
      <c r="J123" s="20"/>
      <c r="K123" s="20"/>
      <c r="L123" s="20"/>
      <c r="M123" s="20"/>
      <c r="N123" s="22"/>
      <c r="O123" s="20"/>
      <c r="P123" s="20"/>
      <c r="Q123" s="20"/>
      <c r="R123" s="20"/>
      <c r="S123" s="20"/>
    </row>
    <row r="124" spans="1:19" x14ac:dyDescent="0.3">
      <c r="A124" s="1">
        <f t="shared" si="1"/>
        <v>0</v>
      </c>
      <c r="B124" s="3" t="s">
        <v>450</v>
      </c>
      <c r="C124" s="19" t="s">
        <v>450</v>
      </c>
      <c r="D124" s="20" t="s">
        <v>117</v>
      </c>
      <c r="E124" s="21">
        <v>144775</v>
      </c>
      <c r="F124" s="20"/>
      <c r="G124" s="20"/>
      <c r="H124" s="20"/>
      <c r="I124" s="20"/>
      <c r="J124" s="20"/>
      <c r="K124" s="20"/>
      <c r="L124" s="20"/>
      <c r="M124" s="20"/>
      <c r="N124" s="22"/>
      <c r="O124" s="20"/>
      <c r="P124" s="20"/>
      <c r="Q124" s="20"/>
      <c r="R124" s="20"/>
      <c r="S124" s="20"/>
    </row>
    <row r="125" spans="1:19" x14ac:dyDescent="0.3">
      <c r="A125" s="1">
        <f t="shared" si="1"/>
        <v>0</v>
      </c>
      <c r="B125" s="3" t="s">
        <v>451</v>
      </c>
      <c r="C125" s="19" t="s">
        <v>451</v>
      </c>
      <c r="D125" s="20" t="s">
        <v>118</v>
      </c>
      <c r="E125" s="21">
        <v>424861</v>
      </c>
      <c r="F125" s="20"/>
      <c r="G125" s="20"/>
      <c r="H125" s="20"/>
      <c r="I125" s="20"/>
      <c r="J125" s="20"/>
      <c r="K125" s="20"/>
      <c r="L125" s="20"/>
      <c r="M125" s="20"/>
      <c r="N125" s="22"/>
      <c r="O125" s="20"/>
      <c r="P125" s="20"/>
      <c r="Q125" s="20"/>
      <c r="R125" s="20"/>
      <c r="S125" s="20"/>
    </row>
    <row r="126" spans="1:19" x14ac:dyDescent="0.3">
      <c r="A126" s="1">
        <f t="shared" si="1"/>
        <v>0</v>
      </c>
      <c r="B126" s="3" t="s">
        <v>452</v>
      </c>
      <c r="C126" s="19" t="s">
        <v>452</v>
      </c>
      <c r="D126" s="20" t="s">
        <v>119</v>
      </c>
      <c r="E126" s="21">
        <v>29474</v>
      </c>
      <c r="F126" s="20"/>
      <c r="G126" s="20"/>
      <c r="H126" s="20"/>
      <c r="I126" s="20"/>
      <c r="J126" s="20"/>
      <c r="K126" s="20"/>
      <c r="L126" s="20"/>
      <c r="M126" s="20"/>
      <c r="N126" s="22"/>
      <c r="O126" s="20"/>
      <c r="P126" s="20"/>
      <c r="Q126" s="20"/>
      <c r="R126" s="20"/>
      <c r="S126" s="20"/>
    </row>
    <row r="127" spans="1:19" x14ac:dyDescent="0.3">
      <c r="A127" s="1">
        <f t="shared" si="1"/>
        <v>0</v>
      </c>
      <c r="B127" s="3" t="s">
        <v>454</v>
      </c>
      <c r="C127" s="19" t="s">
        <v>454</v>
      </c>
      <c r="D127" s="20" t="s">
        <v>121</v>
      </c>
      <c r="E127" s="21">
        <v>56420</v>
      </c>
      <c r="F127" s="20"/>
      <c r="G127" s="20"/>
      <c r="H127" s="20"/>
      <c r="I127" s="20"/>
      <c r="J127" s="20"/>
      <c r="K127" s="20"/>
      <c r="L127" s="20"/>
      <c r="M127" s="20"/>
      <c r="N127" s="22"/>
      <c r="O127" s="20"/>
      <c r="P127" s="20"/>
      <c r="Q127" s="20"/>
      <c r="R127" s="20"/>
      <c r="S127" s="20"/>
    </row>
    <row r="128" spans="1:19" x14ac:dyDescent="0.3">
      <c r="A128" s="1">
        <f t="shared" si="1"/>
        <v>0</v>
      </c>
      <c r="B128" s="3" t="s">
        <v>535</v>
      </c>
      <c r="C128" s="19" t="s">
        <v>535</v>
      </c>
      <c r="D128" s="20" t="s">
        <v>202</v>
      </c>
      <c r="E128" s="21">
        <v>106899</v>
      </c>
      <c r="F128" s="20"/>
      <c r="G128" s="20"/>
      <c r="H128" s="20"/>
      <c r="I128" s="20"/>
      <c r="J128" s="20"/>
      <c r="K128" s="20"/>
      <c r="L128" s="20"/>
      <c r="M128" s="20"/>
      <c r="N128" s="22"/>
      <c r="O128" s="20"/>
      <c r="P128" s="20"/>
      <c r="Q128" s="20"/>
      <c r="R128" s="20"/>
      <c r="S128" s="20"/>
    </row>
    <row r="129" spans="1:19" x14ac:dyDescent="0.3">
      <c r="A129" s="1">
        <f t="shared" si="1"/>
        <v>0</v>
      </c>
      <c r="B129" s="3" t="s">
        <v>453</v>
      </c>
      <c r="C129" s="19" t="s">
        <v>453</v>
      </c>
      <c r="D129" s="20" t="s">
        <v>120</v>
      </c>
      <c r="E129" s="21">
        <v>94680</v>
      </c>
      <c r="F129" s="20"/>
      <c r="G129" s="20"/>
      <c r="H129" s="20"/>
      <c r="I129" s="20"/>
      <c r="J129" s="20"/>
      <c r="K129" s="20"/>
      <c r="L129" s="20"/>
      <c r="M129" s="20"/>
      <c r="N129" s="22"/>
      <c r="O129" s="20"/>
      <c r="P129" s="20"/>
      <c r="Q129" s="20"/>
      <c r="R129" s="20"/>
      <c r="S129" s="20"/>
    </row>
    <row r="130" spans="1:19" x14ac:dyDescent="0.3">
      <c r="A130" s="1">
        <f t="shared" si="1"/>
        <v>0</v>
      </c>
      <c r="B130" s="3" t="s">
        <v>456</v>
      </c>
      <c r="C130" s="19" t="s">
        <v>456</v>
      </c>
      <c r="D130" s="20" t="s">
        <v>123</v>
      </c>
      <c r="E130" s="21">
        <v>533915</v>
      </c>
      <c r="F130" s="20"/>
      <c r="G130" s="20"/>
      <c r="H130" s="20"/>
      <c r="I130" s="20"/>
      <c r="J130" s="20"/>
      <c r="K130" s="20"/>
      <c r="L130" s="20"/>
      <c r="M130" s="20"/>
      <c r="N130" s="22"/>
      <c r="O130" s="20"/>
      <c r="P130" s="20"/>
      <c r="Q130" s="20"/>
      <c r="R130" s="20"/>
      <c r="S130" s="20"/>
    </row>
    <row r="131" spans="1:19" x14ac:dyDescent="0.3">
      <c r="A131" s="1">
        <f t="shared" si="1"/>
        <v>0</v>
      </c>
      <c r="B131" s="3" t="s">
        <v>457</v>
      </c>
      <c r="C131" s="19" t="s">
        <v>457</v>
      </c>
      <c r="D131" s="20" t="s">
        <v>124</v>
      </c>
      <c r="E131" s="21">
        <v>110981</v>
      </c>
      <c r="F131" s="20"/>
      <c r="G131" s="20"/>
      <c r="H131" s="20"/>
      <c r="I131" s="20"/>
      <c r="J131" s="20"/>
      <c r="K131" s="20"/>
      <c r="L131" s="20"/>
      <c r="M131" s="20"/>
      <c r="N131" s="22"/>
      <c r="O131" s="20"/>
      <c r="P131" s="20"/>
      <c r="Q131" s="20"/>
      <c r="R131" s="20"/>
      <c r="S131" s="20"/>
    </row>
    <row r="132" spans="1:19" x14ac:dyDescent="0.3">
      <c r="A132" s="1">
        <f t="shared" si="1"/>
        <v>0</v>
      </c>
      <c r="B132" s="3" t="s">
        <v>458</v>
      </c>
      <c r="C132" s="19" t="s">
        <v>458</v>
      </c>
      <c r="D132" s="20" t="s">
        <v>125</v>
      </c>
      <c r="E132" s="21">
        <v>155071</v>
      </c>
      <c r="F132" s="20"/>
      <c r="G132" s="20"/>
      <c r="H132" s="20"/>
      <c r="I132" s="20"/>
      <c r="J132" s="20"/>
      <c r="K132" s="20"/>
      <c r="L132" s="20"/>
      <c r="M132" s="20"/>
      <c r="N132" s="22"/>
      <c r="O132" s="20"/>
      <c r="P132" s="20"/>
      <c r="Q132" s="20"/>
      <c r="R132" s="20"/>
      <c r="S132" s="20"/>
    </row>
    <row r="133" spans="1:19" x14ac:dyDescent="0.3">
      <c r="A133" s="1">
        <f t="shared" ref="A133:A196" si="2">C133-B133</f>
        <v>0</v>
      </c>
      <c r="B133" s="3" t="s">
        <v>459</v>
      </c>
      <c r="C133" s="19" t="s">
        <v>459</v>
      </c>
      <c r="D133" s="20" t="s">
        <v>126</v>
      </c>
      <c r="E133" s="21">
        <v>49506</v>
      </c>
      <c r="F133" s="20"/>
      <c r="G133" s="20"/>
      <c r="H133" s="20"/>
      <c r="I133" s="20"/>
      <c r="J133" s="20"/>
      <c r="K133" s="20"/>
      <c r="L133" s="20"/>
      <c r="M133" s="20"/>
      <c r="N133" s="22"/>
      <c r="O133" s="20"/>
      <c r="P133" s="20"/>
      <c r="Q133" s="20"/>
      <c r="R133" s="20"/>
      <c r="S133" s="20"/>
    </row>
    <row r="134" spans="1:19" x14ac:dyDescent="0.3">
      <c r="A134" s="1">
        <f t="shared" si="2"/>
        <v>0</v>
      </c>
      <c r="B134" s="3" t="s">
        <v>397</v>
      </c>
      <c r="C134" s="19" t="s">
        <v>397</v>
      </c>
      <c r="D134" s="20" t="s">
        <v>63</v>
      </c>
      <c r="E134" s="21">
        <v>111397</v>
      </c>
      <c r="F134" s="20"/>
      <c r="G134" s="20"/>
      <c r="H134" s="20"/>
      <c r="I134" s="20"/>
      <c r="J134" s="20"/>
      <c r="K134" s="20"/>
      <c r="L134" s="20"/>
      <c r="M134" s="20"/>
      <c r="N134" s="22"/>
      <c r="O134" s="20"/>
      <c r="P134" s="20"/>
      <c r="Q134" s="20"/>
      <c r="R134" s="20"/>
      <c r="S134" s="20"/>
    </row>
    <row r="135" spans="1:19" x14ac:dyDescent="0.3">
      <c r="A135" s="1">
        <f t="shared" si="2"/>
        <v>0</v>
      </c>
      <c r="B135" s="3" t="s">
        <v>468</v>
      </c>
      <c r="C135" s="19" t="s">
        <v>468</v>
      </c>
      <c r="D135" s="20" t="s">
        <v>135</v>
      </c>
      <c r="E135" s="21">
        <v>106210</v>
      </c>
      <c r="F135" s="20"/>
      <c r="G135" s="20"/>
      <c r="H135" s="20"/>
      <c r="I135" s="23"/>
      <c r="J135" s="20"/>
      <c r="K135" s="20"/>
      <c r="L135" s="20"/>
      <c r="M135" s="20"/>
      <c r="N135" s="22"/>
      <c r="O135" s="20"/>
      <c r="P135" s="20"/>
      <c r="Q135" s="20"/>
      <c r="R135" s="20"/>
      <c r="S135" s="20"/>
    </row>
    <row r="136" spans="1:19" x14ac:dyDescent="0.3">
      <c r="A136" s="1">
        <f t="shared" si="2"/>
        <v>0</v>
      </c>
      <c r="B136" s="3" t="s">
        <v>460</v>
      </c>
      <c r="C136" s="19" t="s">
        <v>460</v>
      </c>
      <c r="D136" s="20" t="s">
        <v>127</v>
      </c>
      <c r="E136" s="21">
        <v>63281</v>
      </c>
      <c r="F136" s="20"/>
      <c r="G136" s="20"/>
      <c r="H136" s="20"/>
      <c r="I136" s="20"/>
      <c r="J136" s="20"/>
      <c r="K136" s="20"/>
      <c r="L136" s="20"/>
      <c r="M136" s="20"/>
      <c r="N136" s="22"/>
      <c r="O136" s="20"/>
      <c r="P136" s="20"/>
      <c r="Q136" s="20"/>
      <c r="R136" s="20"/>
      <c r="S136" s="20"/>
    </row>
    <row r="137" spans="1:19" x14ac:dyDescent="0.3">
      <c r="A137" s="1">
        <f t="shared" si="2"/>
        <v>0</v>
      </c>
      <c r="B137" s="3" t="s">
        <v>461</v>
      </c>
      <c r="C137" s="19" t="s">
        <v>461</v>
      </c>
      <c r="D137" s="20" t="s">
        <v>128</v>
      </c>
      <c r="E137" s="21">
        <v>235735</v>
      </c>
      <c r="F137" s="20"/>
      <c r="G137" s="20"/>
      <c r="H137" s="20"/>
      <c r="I137" s="20"/>
      <c r="J137" s="20"/>
      <c r="K137" s="20"/>
      <c r="L137" s="20"/>
      <c r="M137" s="20"/>
      <c r="N137" s="22"/>
      <c r="O137" s="20"/>
      <c r="P137" s="20"/>
      <c r="Q137" s="20"/>
      <c r="R137" s="20"/>
      <c r="S137" s="20"/>
    </row>
    <row r="138" spans="1:19" x14ac:dyDescent="0.3">
      <c r="A138" s="1">
        <f t="shared" si="2"/>
        <v>0</v>
      </c>
      <c r="B138" s="3" t="s">
        <v>462</v>
      </c>
      <c r="C138" s="19" t="s">
        <v>462</v>
      </c>
      <c r="D138" s="20" t="s">
        <v>129</v>
      </c>
      <c r="E138" s="21">
        <v>463971</v>
      </c>
      <c r="F138" s="20"/>
      <c r="G138" s="20"/>
      <c r="H138" s="20"/>
      <c r="I138" s="20"/>
      <c r="J138" s="20"/>
      <c r="K138" s="20"/>
      <c r="L138" s="20"/>
      <c r="M138" s="20"/>
      <c r="N138" s="22"/>
      <c r="O138" s="20"/>
      <c r="P138" s="20"/>
      <c r="Q138" s="20"/>
      <c r="R138" s="20"/>
      <c r="S138" s="20"/>
    </row>
    <row r="139" spans="1:19" x14ac:dyDescent="0.3">
      <c r="A139" s="1">
        <f t="shared" si="2"/>
        <v>0</v>
      </c>
      <c r="B139" s="3" t="s">
        <v>463</v>
      </c>
      <c r="C139" s="19" t="s">
        <v>463</v>
      </c>
      <c r="D139" s="20" t="s">
        <v>130</v>
      </c>
      <c r="E139" s="21">
        <v>82089</v>
      </c>
      <c r="F139" s="20"/>
      <c r="G139" s="20"/>
      <c r="H139" s="20"/>
      <c r="I139" s="20"/>
      <c r="J139" s="20"/>
      <c r="K139" s="20"/>
      <c r="L139" s="20"/>
      <c r="M139" s="20"/>
      <c r="N139" s="22"/>
      <c r="O139" s="20"/>
      <c r="P139" s="20"/>
      <c r="Q139" s="20"/>
      <c r="R139" s="20"/>
      <c r="S139" s="20"/>
    </row>
    <row r="140" spans="1:19" x14ac:dyDescent="0.3">
      <c r="A140" s="1">
        <f t="shared" si="2"/>
        <v>0</v>
      </c>
      <c r="B140" s="3" t="s">
        <v>464</v>
      </c>
      <c r="C140" s="19" t="s">
        <v>464</v>
      </c>
      <c r="D140" s="20" t="s">
        <v>131</v>
      </c>
      <c r="E140" s="21">
        <v>41819</v>
      </c>
      <c r="F140" s="20"/>
      <c r="G140" s="20"/>
      <c r="H140" s="20"/>
      <c r="I140" s="20"/>
      <c r="J140" s="20"/>
      <c r="K140" s="20"/>
      <c r="L140" s="20"/>
      <c r="M140" s="20"/>
      <c r="N140" s="22"/>
      <c r="O140" s="20"/>
      <c r="P140" s="20"/>
      <c r="Q140" s="20"/>
      <c r="R140" s="20"/>
      <c r="S140" s="20"/>
    </row>
    <row r="141" spans="1:19" x14ac:dyDescent="0.3">
      <c r="A141" s="1">
        <f t="shared" si="2"/>
        <v>0</v>
      </c>
      <c r="B141" s="3" t="s">
        <v>465</v>
      </c>
      <c r="C141" s="19" t="s">
        <v>465</v>
      </c>
      <c r="D141" s="20" t="s">
        <v>132</v>
      </c>
      <c r="E141" s="21">
        <v>211619</v>
      </c>
      <c r="F141" s="20"/>
      <c r="G141" s="20"/>
      <c r="H141" s="20"/>
      <c r="I141" s="20"/>
      <c r="J141" s="20"/>
      <c r="K141" s="20"/>
      <c r="L141" s="20"/>
      <c r="M141" s="20"/>
      <c r="N141" s="22"/>
      <c r="O141" s="20"/>
      <c r="P141" s="20"/>
      <c r="Q141" s="20"/>
      <c r="R141" s="20"/>
      <c r="S141" s="20"/>
    </row>
    <row r="142" spans="1:19" x14ac:dyDescent="0.3">
      <c r="A142" s="1">
        <f t="shared" si="2"/>
        <v>0</v>
      </c>
      <c r="B142" s="3" t="s">
        <v>466</v>
      </c>
      <c r="C142" s="19" t="s">
        <v>466</v>
      </c>
      <c r="D142" s="20" t="s">
        <v>133</v>
      </c>
      <c r="E142" s="21">
        <v>111780</v>
      </c>
      <c r="F142" s="20"/>
      <c r="G142" s="20"/>
      <c r="H142" s="20"/>
      <c r="I142" s="20"/>
      <c r="J142" s="20"/>
      <c r="K142" s="20"/>
      <c r="L142" s="20"/>
      <c r="M142" s="20"/>
      <c r="N142" s="22"/>
      <c r="O142" s="20"/>
      <c r="P142" s="20"/>
      <c r="Q142" s="20"/>
      <c r="R142" s="20"/>
      <c r="S142" s="20"/>
    </row>
    <row r="143" spans="1:19" x14ac:dyDescent="0.3">
      <c r="A143" s="1">
        <f t="shared" si="2"/>
        <v>0</v>
      </c>
      <c r="B143" s="3" t="s">
        <v>467</v>
      </c>
      <c r="C143" s="19" t="s">
        <v>467</v>
      </c>
      <c r="D143" s="20" t="s">
        <v>134</v>
      </c>
      <c r="E143" s="21">
        <v>109893</v>
      </c>
      <c r="F143" s="20"/>
      <c r="G143" s="20"/>
      <c r="H143" s="20"/>
      <c r="I143" s="20"/>
      <c r="J143" s="20"/>
      <c r="K143" s="20"/>
      <c r="L143" s="20"/>
      <c r="M143" s="20"/>
      <c r="N143" s="22"/>
      <c r="O143" s="20"/>
      <c r="P143" s="20"/>
      <c r="Q143" s="20"/>
      <c r="R143" s="20"/>
      <c r="S143" s="20"/>
    </row>
    <row r="144" spans="1:19" x14ac:dyDescent="0.3">
      <c r="A144" s="1">
        <f t="shared" si="2"/>
        <v>0</v>
      </c>
      <c r="B144" s="3" t="s">
        <v>469</v>
      </c>
      <c r="C144" s="19" t="s">
        <v>469</v>
      </c>
      <c r="D144" s="20" t="s">
        <v>136</v>
      </c>
      <c r="E144" s="21">
        <v>400994</v>
      </c>
      <c r="F144" s="20"/>
      <c r="G144" s="20"/>
      <c r="H144" s="20"/>
      <c r="I144" s="20"/>
      <c r="J144" s="20"/>
      <c r="K144" s="20"/>
      <c r="L144" s="20"/>
      <c r="M144" s="20"/>
      <c r="N144" s="22"/>
      <c r="O144" s="20"/>
      <c r="P144" s="20"/>
      <c r="Q144" s="20"/>
      <c r="R144" s="20"/>
      <c r="S144" s="20"/>
    </row>
    <row r="145" spans="1:19" x14ac:dyDescent="0.3">
      <c r="A145" s="1">
        <f t="shared" si="2"/>
        <v>0</v>
      </c>
      <c r="B145" s="3" t="s">
        <v>470</v>
      </c>
      <c r="C145" s="19" t="s">
        <v>470</v>
      </c>
      <c r="D145" s="20" t="s">
        <v>137</v>
      </c>
      <c r="E145" s="21">
        <v>145147</v>
      </c>
      <c r="F145" s="20"/>
      <c r="G145" s="20"/>
      <c r="H145" s="20"/>
      <c r="I145" s="20"/>
      <c r="J145" s="20"/>
      <c r="K145" s="20"/>
      <c r="L145" s="20"/>
      <c r="M145" s="20"/>
      <c r="N145" s="22"/>
      <c r="O145" s="20"/>
      <c r="P145" s="20"/>
      <c r="Q145" s="20"/>
      <c r="R145" s="20"/>
      <c r="S145" s="20"/>
    </row>
    <row r="146" spans="1:19" x14ac:dyDescent="0.3">
      <c r="A146" s="1">
        <f t="shared" si="2"/>
        <v>0</v>
      </c>
      <c r="B146" s="3" t="s">
        <v>471</v>
      </c>
      <c r="C146" s="19" t="s">
        <v>471</v>
      </c>
      <c r="D146" s="20" t="s">
        <v>138</v>
      </c>
      <c r="E146" s="21">
        <v>153508</v>
      </c>
      <c r="F146" s="20"/>
      <c r="G146" s="20"/>
      <c r="H146" s="20"/>
      <c r="I146" s="20"/>
      <c r="J146" s="20"/>
      <c r="K146" s="20"/>
      <c r="L146" s="20"/>
      <c r="M146" s="20"/>
      <c r="N146" s="22"/>
      <c r="O146" s="20"/>
      <c r="P146" s="20"/>
      <c r="Q146" s="20"/>
      <c r="R146" s="20"/>
      <c r="S146" s="20"/>
    </row>
    <row r="147" spans="1:19" x14ac:dyDescent="0.3">
      <c r="A147" s="1">
        <f t="shared" si="2"/>
        <v>0</v>
      </c>
      <c r="B147" s="3" t="s">
        <v>472</v>
      </c>
      <c r="C147" s="19" t="s">
        <v>472</v>
      </c>
      <c r="D147" s="20" t="s">
        <v>139</v>
      </c>
      <c r="E147" s="21">
        <v>260266</v>
      </c>
      <c r="F147" s="20"/>
      <c r="G147" s="20"/>
      <c r="H147" s="20"/>
      <c r="I147" s="20"/>
      <c r="J147" s="20"/>
      <c r="K147" s="20"/>
      <c r="L147" s="20"/>
      <c r="M147" s="20"/>
      <c r="N147" s="22"/>
      <c r="O147" s="20"/>
      <c r="P147" s="20"/>
      <c r="Q147" s="20"/>
      <c r="R147" s="20"/>
      <c r="S147" s="20"/>
    </row>
    <row r="148" spans="1:19" x14ac:dyDescent="0.3">
      <c r="A148" s="1">
        <f t="shared" si="2"/>
        <v>0</v>
      </c>
      <c r="B148" s="3" t="s">
        <v>474</v>
      </c>
      <c r="C148" s="19" t="s">
        <v>474</v>
      </c>
      <c r="D148" s="20" t="s">
        <v>141</v>
      </c>
      <c r="E148" s="21">
        <v>449162</v>
      </c>
      <c r="F148" s="20"/>
      <c r="G148" s="20"/>
      <c r="H148" s="20"/>
      <c r="I148" s="20"/>
      <c r="J148" s="20"/>
      <c r="K148" s="20"/>
      <c r="L148" s="20"/>
      <c r="M148" s="20"/>
      <c r="N148" s="22"/>
      <c r="O148" s="20"/>
      <c r="P148" s="20"/>
      <c r="Q148" s="20"/>
      <c r="R148" s="20"/>
      <c r="S148" s="20"/>
    </row>
    <row r="149" spans="1:19" x14ac:dyDescent="0.3">
      <c r="A149" s="1">
        <f t="shared" si="2"/>
        <v>0</v>
      </c>
      <c r="B149" s="3" t="s">
        <v>475</v>
      </c>
      <c r="C149" s="19" t="s">
        <v>475</v>
      </c>
      <c r="D149" s="20" t="s">
        <v>142</v>
      </c>
      <c r="E149" s="21">
        <v>1130093</v>
      </c>
      <c r="F149" s="20"/>
      <c r="G149" s="20"/>
      <c r="H149" s="20"/>
      <c r="I149" s="20"/>
      <c r="J149" s="20"/>
      <c r="K149" s="20"/>
      <c r="L149" s="20"/>
      <c r="M149" s="20"/>
      <c r="N149" s="22"/>
      <c r="O149" s="20"/>
      <c r="P149" s="20"/>
      <c r="Q149" s="20"/>
      <c r="R149" s="20"/>
      <c r="S149" s="20"/>
    </row>
    <row r="150" spans="1:19" x14ac:dyDescent="0.3">
      <c r="A150" s="1">
        <f t="shared" si="2"/>
        <v>0</v>
      </c>
      <c r="B150" s="3" t="s">
        <v>476</v>
      </c>
      <c r="C150" s="19" t="s">
        <v>476</v>
      </c>
      <c r="D150" s="20" t="s">
        <v>143</v>
      </c>
      <c r="E150" s="21">
        <v>216651</v>
      </c>
      <c r="F150" s="20"/>
      <c r="G150" s="20"/>
      <c r="H150" s="20"/>
      <c r="I150" s="20"/>
      <c r="J150" s="20"/>
      <c r="K150" s="20"/>
      <c r="L150" s="20"/>
      <c r="M150" s="20"/>
      <c r="N150" s="22"/>
      <c r="O150" s="20"/>
      <c r="P150" s="20"/>
      <c r="Q150" s="20"/>
      <c r="R150" s="20"/>
      <c r="S150" s="20"/>
    </row>
    <row r="151" spans="1:19" x14ac:dyDescent="0.3">
      <c r="A151" s="1">
        <f t="shared" si="2"/>
        <v>0</v>
      </c>
      <c r="B151" s="3" t="s">
        <v>477</v>
      </c>
      <c r="C151" s="19" t="s">
        <v>477</v>
      </c>
      <c r="D151" s="20" t="s">
        <v>144</v>
      </c>
      <c r="E151" s="21">
        <v>4619521</v>
      </c>
      <c r="F151" s="20"/>
      <c r="G151" s="20"/>
      <c r="H151" s="20"/>
      <c r="I151" s="20"/>
      <c r="J151" s="20"/>
      <c r="K151" s="20"/>
      <c r="L151" s="20"/>
      <c r="M151" s="20"/>
      <c r="N151" s="22"/>
      <c r="O151" s="20"/>
      <c r="P151" s="20"/>
      <c r="Q151" s="20"/>
      <c r="R151" s="20"/>
      <c r="S151" s="20"/>
    </row>
    <row r="152" spans="1:19" x14ac:dyDescent="0.3">
      <c r="A152" s="1">
        <f t="shared" si="2"/>
        <v>0</v>
      </c>
      <c r="B152" s="3" t="s">
        <v>478</v>
      </c>
      <c r="C152" s="19" t="s">
        <v>478</v>
      </c>
      <c r="D152" s="20" t="s">
        <v>145</v>
      </c>
      <c r="E152" s="21">
        <v>355953</v>
      </c>
      <c r="F152" s="20"/>
      <c r="G152" s="20"/>
      <c r="H152" s="20"/>
      <c r="I152" s="20"/>
      <c r="J152" s="20"/>
      <c r="K152" s="20"/>
      <c r="L152" s="20"/>
      <c r="M152" s="20"/>
      <c r="N152" s="22"/>
      <c r="O152" s="20"/>
      <c r="P152" s="20"/>
      <c r="Q152" s="20"/>
      <c r="R152" s="20"/>
      <c r="S152" s="20"/>
    </row>
    <row r="153" spans="1:19" x14ac:dyDescent="0.3">
      <c r="A153" s="1">
        <f t="shared" si="2"/>
        <v>0</v>
      </c>
      <c r="B153" s="3" t="s">
        <v>479</v>
      </c>
      <c r="C153" s="19" t="s">
        <v>479</v>
      </c>
      <c r="D153" s="20" t="s">
        <v>146</v>
      </c>
      <c r="E153" s="21">
        <v>128295</v>
      </c>
      <c r="F153" s="20"/>
      <c r="G153" s="20"/>
      <c r="H153" s="20"/>
      <c r="I153" s="20"/>
      <c r="J153" s="20"/>
      <c r="K153" s="20"/>
      <c r="L153" s="20"/>
      <c r="M153" s="20"/>
      <c r="N153" s="22"/>
      <c r="O153" s="20"/>
      <c r="P153" s="20"/>
      <c r="Q153" s="20"/>
      <c r="R153" s="20"/>
      <c r="S153" s="20"/>
    </row>
    <row r="154" spans="1:19" x14ac:dyDescent="0.3">
      <c r="A154" s="1">
        <f t="shared" si="2"/>
        <v>0</v>
      </c>
      <c r="B154" s="3" t="s">
        <v>473</v>
      </c>
      <c r="C154" s="19" t="s">
        <v>473</v>
      </c>
      <c r="D154" s="20" t="s">
        <v>140</v>
      </c>
      <c r="E154" s="21">
        <v>80431</v>
      </c>
      <c r="F154" s="20"/>
      <c r="G154" s="20"/>
      <c r="H154" s="20"/>
      <c r="I154" s="20"/>
      <c r="J154" s="20"/>
      <c r="K154" s="20"/>
      <c r="L154" s="20"/>
      <c r="M154" s="20"/>
      <c r="N154" s="22"/>
      <c r="O154" s="20"/>
      <c r="P154" s="20"/>
      <c r="Q154" s="20"/>
      <c r="R154" s="20"/>
      <c r="S154" s="20"/>
    </row>
    <row r="155" spans="1:19" x14ac:dyDescent="0.3">
      <c r="A155" s="1">
        <f t="shared" si="2"/>
        <v>0</v>
      </c>
      <c r="B155" s="3" t="s">
        <v>480</v>
      </c>
      <c r="C155" s="19" t="s">
        <v>480</v>
      </c>
      <c r="D155" s="20" t="s">
        <v>147</v>
      </c>
      <c r="E155" s="21">
        <v>38650</v>
      </c>
      <c r="F155" s="20"/>
      <c r="G155" s="20"/>
      <c r="H155" s="20"/>
      <c r="I155" s="20"/>
      <c r="J155" s="20"/>
      <c r="K155" s="20"/>
      <c r="L155" s="20"/>
      <c r="M155" s="20"/>
      <c r="N155" s="22"/>
      <c r="O155" s="20"/>
      <c r="P155" s="20"/>
      <c r="Q155" s="20"/>
      <c r="R155" s="20"/>
      <c r="S155" s="20"/>
    </row>
    <row r="156" spans="1:19" x14ac:dyDescent="0.3">
      <c r="A156" s="1">
        <f t="shared" si="2"/>
        <v>0</v>
      </c>
      <c r="B156" s="3" t="s">
        <v>455</v>
      </c>
      <c r="C156" s="19" t="s">
        <v>455</v>
      </c>
      <c r="D156" s="20" t="s">
        <v>122</v>
      </c>
      <c r="E156" s="21">
        <v>416029</v>
      </c>
      <c r="F156" s="20"/>
      <c r="G156" s="20"/>
      <c r="H156" s="20"/>
      <c r="I156" s="20"/>
      <c r="J156" s="23"/>
      <c r="K156" s="20"/>
      <c r="L156" s="20"/>
      <c r="M156" s="20"/>
      <c r="N156" s="22"/>
      <c r="O156" s="20"/>
      <c r="P156" s="20"/>
      <c r="Q156" s="20"/>
      <c r="R156" s="20"/>
      <c r="S156" s="20"/>
    </row>
    <row r="157" spans="1:19" x14ac:dyDescent="0.3">
      <c r="A157" s="1">
        <f t="shared" si="2"/>
        <v>0</v>
      </c>
      <c r="B157" s="3" t="s">
        <v>481</v>
      </c>
      <c r="C157" s="19" t="s">
        <v>481</v>
      </c>
      <c r="D157" s="20" t="s">
        <v>148</v>
      </c>
      <c r="E157" s="21">
        <v>62572</v>
      </c>
      <c r="F157" s="20"/>
      <c r="G157" s="20"/>
      <c r="H157" s="20"/>
      <c r="I157" s="20"/>
      <c r="J157" s="20"/>
      <c r="K157" s="20"/>
      <c r="L157" s="20"/>
      <c r="M157" s="20"/>
      <c r="N157" s="22"/>
      <c r="O157" s="20"/>
      <c r="P157" s="20"/>
      <c r="Q157" s="20"/>
      <c r="R157" s="20"/>
      <c r="S157" s="20"/>
    </row>
    <row r="158" spans="1:19" x14ac:dyDescent="0.3">
      <c r="A158" s="1">
        <f t="shared" si="2"/>
        <v>0</v>
      </c>
      <c r="B158" s="3" t="s">
        <v>482</v>
      </c>
      <c r="C158" s="19" t="s">
        <v>482</v>
      </c>
      <c r="D158" s="20" t="s">
        <v>149</v>
      </c>
      <c r="E158" s="21">
        <v>1458883</v>
      </c>
      <c r="F158" s="20"/>
      <c r="G158" s="20"/>
      <c r="H158" s="20"/>
      <c r="I158" s="20"/>
      <c r="J158" s="20"/>
      <c r="K158" s="20"/>
      <c r="L158" s="20"/>
      <c r="M158" s="20"/>
      <c r="N158" s="22"/>
      <c r="O158" s="20"/>
      <c r="P158" s="20"/>
      <c r="Q158" s="20"/>
      <c r="R158" s="20"/>
      <c r="S158" s="20"/>
    </row>
    <row r="159" spans="1:19" x14ac:dyDescent="0.3">
      <c r="A159" s="1">
        <f t="shared" si="2"/>
        <v>0</v>
      </c>
      <c r="B159" s="3" t="s">
        <v>483</v>
      </c>
      <c r="C159" s="19" t="s">
        <v>483</v>
      </c>
      <c r="D159" s="20" t="s">
        <v>150</v>
      </c>
      <c r="E159" s="21">
        <v>609634</v>
      </c>
      <c r="F159" s="20"/>
      <c r="G159" s="20"/>
      <c r="H159" s="20"/>
      <c r="I159" s="20"/>
      <c r="J159" s="20"/>
      <c r="K159" s="20"/>
      <c r="L159" s="20"/>
      <c r="M159" s="20"/>
      <c r="N159" s="22"/>
      <c r="O159" s="20"/>
      <c r="P159" s="20"/>
      <c r="Q159" s="20"/>
      <c r="R159" s="20"/>
      <c r="S159" s="20"/>
    </row>
    <row r="160" spans="1:19" x14ac:dyDescent="0.3">
      <c r="A160" s="1">
        <f t="shared" si="2"/>
        <v>0</v>
      </c>
      <c r="B160" s="3" t="s">
        <v>484</v>
      </c>
      <c r="C160" s="19" t="s">
        <v>484</v>
      </c>
      <c r="D160" s="20" t="s">
        <v>151</v>
      </c>
      <c r="E160" s="21">
        <v>49987</v>
      </c>
      <c r="F160" s="20"/>
      <c r="G160" s="20"/>
      <c r="H160" s="20"/>
      <c r="I160" s="20"/>
      <c r="J160" s="20"/>
      <c r="K160" s="20"/>
      <c r="L160" s="20"/>
      <c r="M160" s="20"/>
      <c r="N160" s="22"/>
      <c r="O160" s="20"/>
      <c r="P160" s="20"/>
      <c r="Q160" s="20"/>
      <c r="R160" s="20"/>
      <c r="S160" s="20"/>
    </row>
    <row r="161" spans="1:19" x14ac:dyDescent="0.3">
      <c r="A161" s="1">
        <f t="shared" si="2"/>
        <v>0</v>
      </c>
      <c r="B161" s="3" t="s">
        <v>485</v>
      </c>
      <c r="C161" s="19" t="s">
        <v>485</v>
      </c>
      <c r="D161" s="20" t="s">
        <v>152</v>
      </c>
      <c r="E161" s="21">
        <v>96971</v>
      </c>
      <c r="F161" s="20"/>
      <c r="G161" s="20"/>
      <c r="H161" s="20"/>
      <c r="I161" s="20"/>
      <c r="J161" s="20"/>
      <c r="K161" s="20"/>
      <c r="L161" s="20"/>
      <c r="M161" s="20"/>
      <c r="N161" s="22"/>
      <c r="O161" s="20"/>
      <c r="P161" s="20"/>
      <c r="Q161" s="20"/>
      <c r="R161" s="20"/>
      <c r="S161" s="20"/>
    </row>
    <row r="162" spans="1:19" x14ac:dyDescent="0.3">
      <c r="A162" s="1">
        <f t="shared" si="2"/>
        <v>0</v>
      </c>
      <c r="B162" s="3" t="s">
        <v>486</v>
      </c>
      <c r="C162" s="19" t="s">
        <v>486</v>
      </c>
      <c r="D162" s="20" t="s">
        <v>153</v>
      </c>
      <c r="E162" s="21">
        <v>367999</v>
      </c>
      <c r="F162" s="20"/>
      <c r="G162" s="20"/>
      <c r="H162" s="20"/>
      <c r="I162" s="20"/>
      <c r="J162" s="20"/>
      <c r="K162" s="20"/>
      <c r="L162" s="20"/>
      <c r="M162" s="20"/>
      <c r="N162" s="22"/>
      <c r="O162" s="20"/>
      <c r="P162" s="20"/>
      <c r="Q162" s="20"/>
      <c r="R162" s="20"/>
      <c r="S162" s="20"/>
    </row>
    <row r="163" spans="1:19" x14ac:dyDescent="0.3">
      <c r="A163" s="1">
        <f t="shared" si="2"/>
        <v>0</v>
      </c>
      <c r="B163" s="3" t="s">
        <v>487</v>
      </c>
      <c r="C163" s="19" t="s">
        <v>487</v>
      </c>
      <c r="D163" s="20" t="s">
        <v>154</v>
      </c>
      <c r="E163" s="21">
        <v>109444</v>
      </c>
      <c r="F163" s="20"/>
      <c r="G163" s="20"/>
      <c r="H163" s="20"/>
      <c r="I163" s="20"/>
      <c r="J163" s="20"/>
      <c r="K163" s="20"/>
      <c r="L163" s="20"/>
      <c r="M163" s="20"/>
      <c r="N163" s="22"/>
      <c r="O163" s="20"/>
      <c r="P163" s="20"/>
      <c r="Q163" s="20"/>
      <c r="R163" s="20"/>
      <c r="S163" s="20"/>
    </row>
    <row r="164" spans="1:19" x14ac:dyDescent="0.3">
      <c r="A164" s="1">
        <f t="shared" si="2"/>
        <v>0</v>
      </c>
      <c r="B164" s="3" t="s">
        <v>488</v>
      </c>
      <c r="C164" s="19" t="s">
        <v>488</v>
      </c>
      <c r="D164" s="20" t="s">
        <v>155</v>
      </c>
      <c r="E164" s="21">
        <v>63253</v>
      </c>
      <c r="F164" s="20"/>
      <c r="G164" s="20"/>
      <c r="H164" s="20"/>
      <c r="I164" s="20"/>
      <c r="J164" s="20"/>
      <c r="K164" s="20"/>
      <c r="L164" s="20"/>
      <c r="M164" s="20"/>
      <c r="N164" s="22"/>
      <c r="O164" s="20"/>
      <c r="P164" s="20"/>
      <c r="Q164" s="20"/>
      <c r="R164" s="20"/>
      <c r="S164" s="20"/>
    </row>
    <row r="165" spans="1:19" x14ac:dyDescent="0.3">
      <c r="A165" s="1">
        <f t="shared" si="2"/>
        <v>0</v>
      </c>
      <c r="B165" s="3" t="s">
        <v>489</v>
      </c>
      <c r="C165" s="19" t="s">
        <v>489</v>
      </c>
      <c r="D165" s="20" t="s">
        <v>156</v>
      </c>
      <c r="E165" s="21">
        <v>90145</v>
      </c>
      <c r="F165" s="20"/>
      <c r="G165" s="20"/>
      <c r="H165" s="20"/>
      <c r="I165" s="20"/>
      <c r="J165" s="20"/>
      <c r="K165" s="20"/>
      <c r="L165" s="20"/>
      <c r="M165" s="20"/>
      <c r="N165" s="22"/>
      <c r="O165" s="20"/>
      <c r="P165" s="20"/>
      <c r="Q165" s="20"/>
      <c r="R165" s="20"/>
      <c r="S165" s="20"/>
    </row>
    <row r="166" spans="1:19" x14ac:dyDescent="0.3">
      <c r="A166" s="1">
        <f t="shared" si="2"/>
        <v>0</v>
      </c>
      <c r="B166" s="3" t="s">
        <v>490</v>
      </c>
      <c r="C166" s="19" t="s">
        <v>490</v>
      </c>
      <c r="D166" s="20" t="s">
        <v>157</v>
      </c>
      <c r="E166" s="21">
        <v>147259</v>
      </c>
      <c r="F166" s="20"/>
      <c r="G166" s="20"/>
      <c r="H166" s="20"/>
      <c r="I166" s="20"/>
      <c r="J166" s="20"/>
      <c r="K166" s="20"/>
      <c r="L166" s="20"/>
      <c r="M166" s="20"/>
      <c r="N166" s="22"/>
      <c r="O166" s="20"/>
      <c r="P166" s="20"/>
      <c r="Q166" s="20"/>
      <c r="R166" s="20"/>
      <c r="S166" s="20"/>
    </row>
    <row r="167" spans="1:19" x14ac:dyDescent="0.3">
      <c r="A167" s="1">
        <f t="shared" si="2"/>
        <v>0</v>
      </c>
      <c r="B167" s="3" t="s">
        <v>491</v>
      </c>
      <c r="C167" s="19" t="s">
        <v>491</v>
      </c>
      <c r="D167" s="20" t="s">
        <v>158</v>
      </c>
      <c r="E167" s="21">
        <v>357628</v>
      </c>
      <c r="F167" s="20"/>
      <c r="G167" s="20"/>
      <c r="H167" s="20"/>
      <c r="I167" s="20"/>
      <c r="J167" s="20"/>
      <c r="K167" s="20"/>
      <c r="L167" s="20"/>
      <c r="M167" s="20"/>
      <c r="N167" s="22"/>
      <c r="O167" s="20"/>
      <c r="P167" s="20"/>
      <c r="Q167" s="20"/>
      <c r="R167" s="20"/>
      <c r="S167" s="20"/>
    </row>
    <row r="168" spans="1:19" x14ac:dyDescent="0.3">
      <c r="A168" s="1">
        <f t="shared" si="2"/>
        <v>0</v>
      </c>
      <c r="B168" s="3" t="s">
        <v>492</v>
      </c>
      <c r="C168" s="19" t="s">
        <v>492</v>
      </c>
      <c r="D168" s="20" t="s">
        <v>159</v>
      </c>
      <c r="E168" s="21">
        <v>47650</v>
      </c>
      <c r="F168" s="20"/>
      <c r="G168" s="20"/>
      <c r="H168" s="20"/>
      <c r="I168" s="20"/>
      <c r="J168" s="20"/>
      <c r="K168" s="20"/>
      <c r="L168" s="20"/>
      <c r="M168" s="20"/>
      <c r="N168" s="22"/>
      <c r="O168" s="20"/>
      <c r="P168" s="20"/>
      <c r="Q168" s="20"/>
      <c r="R168" s="20"/>
      <c r="S168" s="20"/>
    </row>
    <row r="169" spans="1:19" x14ac:dyDescent="0.3">
      <c r="A169" s="1">
        <f t="shared" si="2"/>
        <v>0</v>
      </c>
      <c r="B169" s="3" t="s">
        <v>493</v>
      </c>
      <c r="C169" s="19" t="s">
        <v>493</v>
      </c>
      <c r="D169" s="20" t="s">
        <v>160</v>
      </c>
      <c r="E169" s="21">
        <v>473623</v>
      </c>
      <c r="F169" s="20"/>
      <c r="G169" s="20"/>
      <c r="H169" s="20"/>
      <c r="I169" s="20"/>
      <c r="J169" s="20"/>
      <c r="K169" s="20"/>
      <c r="L169" s="20"/>
      <c r="M169" s="20"/>
      <c r="N169" s="22"/>
      <c r="O169" s="20"/>
      <c r="P169" s="20"/>
      <c r="Q169" s="20"/>
      <c r="R169" s="20"/>
      <c r="S169" s="20"/>
    </row>
    <row r="170" spans="1:19" x14ac:dyDescent="0.3">
      <c r="A170" s="1">
        <f t="shared" si="2"/>
        <v>0</v>
      </c>
      <c r="B170" s="3" t="s">
        <v>537</v>
      </c>
      <c r="C170" s="19" t="s">
        <v>537</v>
      </c>
      <c r="D170" s="20" t="s">
        <v>204</v>
      </c>
      <c r="E170" s="21">
        <v>140605</v>
      </c>
      <c r="F170" s="20"/>
      <c r="G170" s="20"/>
      <c r="H170" s="20"/>
      <c r="I170" s="20"/>
      <c r="J170" s="20"/>
      <c r="K170" s="20"/>
      <c r="L170" s="20"/>
      <c r="M170" s="20"/>
      <c r="N170" s="22"/>
      <c r="O170" s="20"/>
      <c r="P170" s="20"/>
      <c r="Q170" s="20"/>
      <c r="R170" s="20"/>
      <c r="S170" s="20"/>
    </row>
    <row r="171" spans="1:19" x14ac:dyDescent="0.3">
      <c r="A171" s="1">
        <f t="shared" si="2"/>
        <v>0</v>
      </c>
      <c r="B171" s="3" t="s">
        <v>494</v>
      </c>
      <c r="C171" s="19" t="s">
        <v>494</v>
      </c>
      <c r="D171" s="20" t="s">
        <v>161</v>
      </c>
      <c r="E171" s="21">
        <v>1205100</v>
      </c>
      <c r="F171" s="20"/>
      <c r="G171" s="20"/>
      <c r="H171" s="20"/>
      <c r="I171" s="20"/>
      <c r="J171" s="20"/>
      <c r="K171" s="20"/>
      <c r="L171" s="20"/>
      <c r="M171" s="20"/>
      <c r="N171" s="22"/>
      <c r="O171" s="20"/>
      <c r="P171" s="20"/>
      <c r="Q171" s="20"/>
      <c r="R171" s="20"/>
      <c r="S171" s="20"/>
    </row>
    <row r="172" spans="1:19" x14ac:dyDescent="0.3">
      <c r="A172" s="1">
        <f t="shared" si="2"/>
        <v>0</v>
      </c>
      <c r="B172" s="3" t="s">
        <v>495</v>
      </c>
      <c r="C172" s="19" t="s">
        <v>495</v>
      </c>
      <c r="D172" s="20" t="s">
        <v>162</v>
      </c>
      <c r="E172" s="21">
        <v>48758</v>
      </c>
      <c r="F172" s="20"/>
      <c r="G172" s="20"/>
      <c r="H172" s="20"/>
      <c r="I172" s="20"/>
      <c r="J172" s="20"/>
      <c r="K172" s="20"/>
      <c r="L172" s="20"/>
      <c r="M172" s="20"/>
      <c r="N172" s="22"/>
      <c r="O172" s="20"/>
      <c r="P172" s="20"/>
      <c r="Q172" s="20"/>
      <c r="R172" s="20"/>
      <c r="S172" s="20"/>
    </row>
    <row r="173" spans="1:19" x14ac:dyDescent="0.3">
      <c r="A173" s="1">
        <f t="shared" si="2"/>
        <v>0</v>
      </c>
      <c r="B173" s="3" t="s">
        <v>496</v>
      </c>
      <c r="C173" s="19" t="s">
        <v>496</v>
      </c>
      <c r="D173" s="20" t="s">
        <v>163</v>
      </c>
      <c r="E173" s="21">
        <v>62556</v>
      </c>
      <c r="F173" s="20"/>
      <c r="G173" s="20"/>
      <c r="H173" s="20"/>
      <c r="I173" s="20"/>
      <c r="J173" s="20"/>
      <c r="K173" s="20"/>
      <c r="L173" s="20"/>
      <c r="M173" s="20"/>
      <c r="N173" s="22"/>
      <c r="O173" s="20"/>
      <c r="P173" s="20"/>
      <c r="Q173" s="20"/>
      <c r="R173" s="20"/>
      <c r="S173" s="20"/>
    </row>
    <row r="174" spans="1:19" x14ac:dyDescent="0.3">
      <c r="A174" s="1">
        <f t="shared" si="2"/>
        <v>0</v>
      </c>
      <c r="B174" s="3" t="s">
        <v>497</v>
      </c>
      <c r="C174" s="19" t="s">
        <v>497</v>
      </c>
      <c r="D174" s="20" t="s">
        <v>164</v>
      </c>
      <c r="E174" s="21">
        <v>0</v>
      </c>
      <c r="F174" s="20"/>
      <c r="G174" s="20"/>
      <c r="H174" s="20"/>
      <c r="I174" s="20"/>
      <c r="J174" s="20"/>
      <c r="K174" s="20"/>
      <c r="L174" s="20"/>
      <c r="M174" s="20"/>
      <c r="N174" s="22"/>
      <c r="O174" s="20"/>
      <c r="P174" s="20"/>
      <c r="Q174" s="20"/>
      <c r="R174" s="20"/>
      <c r="S174" s="20"/>
    </row>
    <row r="175" spans="1:19" x14ac:dyDescent="0.3">
      <c r="A175" s="1">
        <f t="shared" si="2"/>
        <v>0</v>
      </c>
      <c r="B175" s="3" t="s">
        <v>498</v>
      </c>
      <c r="C175" s="19" t="s">
        <v>498</v>
      </c>
      <c r="D175" s="20" t="s">
        <v>165</v>
      </c>
      <c r="E175" s="21">
        <v>169235</v>
      </c>
      <c r="F175" s="20"/>
      <c r="G175" s="20"/>
      <c r="H175" s="20"/>
      <c r="I175" s="20"/>
      <c r="J175" s="20"/>
      <c r="K175" s="20"/>
      <c r="L175" s="20"/>
      <c r="M175" s="20"/>
      <c r="N175" s="22"/>
      <c r="O175" s="20"/>
      <c r="P175" s="20"/>
      <c r="Q175" s="20"/>
      <c r="R175" s="20"/>
      <c r="S175" s="20"/>
    </row>
    <row r="176" spans="1:19" x14ac:dyDescent="0.3">
      <c r="A176" s="1">
        <f t="shared" si="2"/>
        <v>0</v>
      </c>
      <c r="B176" s="3" t="s">
        <v>499</v>
      </c>
      <c r="C176" s="19" t="s">
        <v>499</v>
      </c>
      <c r="D176" s="20" t="s">
        <v>166</v>
      </c>
      <c r="E176" s="21">
        <v>0</v>
      </c>
      <c r="F176" s="20"/>
      <c r="G176" s="20"/>
      <c r="H176" s="20"/>
      <c r="I176" s="20"/>
      <c r="J176" s="20"/>
      <c r="K176" s="20"/>
      <c r="L176" s="20"/>
      <c r="M176" s="20"/>
      <c r="N176" s="22"/>
      <c r="O176" s="20"/>
      <c r="P176" s="20"/>
      <c r="Q176" s="20"/>
      <c r="R176" s="20"/>
      <c r="S176" s="20"/>
    </row>
    <row r="177" spans="1:19" x14ac:dyDescent="0.3">
      <c r="A177" s="1">
        <f t="shared" si="2"/>
        <v>0</v>
      </c>
      <c r="B177" s="3" t="s">
        <v>500</v>
      </c>
      <c r="C177" s="19" t="s">
        <v>500</v>
      </c>
      <c r="D177" s="20" t="s">
        <v>167</v>
      </c>
      <c r="E177" s="21">
        <v>89453</v>
      </c>
      <c r="F177" s="20"/>
      <c r="G177" s="20"/>
      <c r="H177" s="20"/>
      <c r="I177" s="20"/>
      <c r="J177" s="20"/>
      <c r="K177" s="20"/>
      <c r="L177" s="20"/>
      <c r="M177" s="20"/>
      <c r="N177" s="22"/>
      <c r="O177" s="20"/>
      <c r="P177" s="20"/>
      <c r="Q177" s="20"/>
      <c r="R177" s="20"/>
      <c r="S177" s="20"/>
    </row>
    <row r="178" spans="1:19" x14ac:dyDescent="0.3">
      <c r="A178" s="1">
        <f t="shared" si="2"/>
        <v>0</v>
      </c>
      <c r="B178" s="3" t="s">
        <v>501</v>
      </c>
      <c r="C178" s="19" t="s">
        <v>501</v>
      </c>
      <c r="D178" s="20" t="s">
        <v>168</v>
      </c>
      <c r="E178" s="21">
        <v>38182</v>
      </c>
      <c r="F178" s="20"/>
      <c r="G178" s="20"/>
      <c r="H178" s="20"/>
      <c r="I178" s="20"/>
      <c r="J178" s="20"/>
      <c r="K178" s="20"/>
      <c r="L178" s="20"/>
      <c r="M178" s="20"/>
      <c r="N178" s="22"/>
      <c r="O178" s="20"/>
      <c r="P178" s="20"/>
      <c r="Q178" s="20"/>
      <c r="R178" s="20"/>
      <c r="S178" s="20"/>
    </row>
    <row r="179" spans="1:19" x14ac:dyDescent="0.3">
      <c r="A179" s="1">
        <f t="shared" si="2"/>
        <v>0</v>
      </c>
      <c r="B179" s="3" t="s">
        <v>427</v>
      </c>
      <c r="C179" s="19" t="s">
        <v>427</v>
      </c>
      <c r="D179" s="20" t="s">
        <v>94</v>
      </c>
      <c r="E179" s="21">
        <v>46521</v>
      </c>
      <c r="F179" s="20"/>
      <c r="G179" s="20"/>
      <c r="H179" s="20"/>
      <c r="I179" s="20"/>
      <c r="J179" s="20"/>
      <c r="K179" s="20"/>
      <c r="L179" s="20"/>
      <c r="M179" s="20"/>
      <c r="N179" s="22"/>
      <c r="O179" s="20"/>
      <c r="P179" s="20"/>
      <c r="Q179" s="20"/>
      <c r="R179" s="20"/>
      <c r="S179" s="20"/>
    </row>
    <row r="180" spans="1:19" x14ac:dyDescent="0.3">
      <c r="A180" s="1">
        <f t="shared" si="2"/>
        <v>0</v>
      </c>
      <c r="B180" s="3" t="s">
        <v>502</v>
      </c>
      <c r="C180" s="19" t="s">
        <v>502</v>
      </c>
      <c r="D180" s="20" t="s">
        <v>169</v>
      </c>
      <c r="E180" s="21">
        <v>215825</v>
      </c>
      <c r="F180" s="20"/>
      <c r="G180" s="20"/>
      <c r="H180" s="20"/>
      <c r="I180" s="20"/>
      <c r="J180" s="20"/>
      <c r="K180" s="20"/>
      <c r="L180" s="20"/>
      <c r="M180" s="20"/>
      <c r="N180" s="22"/>
      <c r="O180" s="20"/>
      <c r="P180" s="20"/>
      <c r="Q180" s="20"/>
      <c r="R180" s="20"/>
      <c r="S180" s="20"/>
    </row>
    <row r="181" spans="1:19" x14ac:dyDescent="0.3">
      <c r="A181" s="1">
        <f t="shared" si="2"/>
        <v>0</v>
      </c>
      <c r="B181" s="3" t="s">
        <v>503</v>
      </c>
      <c r="C181" s="19" t="s">
        <v>503</v>
      </c>
      <c r="D181" s="20" t="s">
        <v>170</v>
      </c>
      <c r="E181" s="21">
        <v>157889</v>
      </c>
      <c r="F181" s="20"/>
      <c r="G181" s="20"/>
      <c r="H181" s="20"/>
      <c r="I181" s="20"/>
      <c r="J181" s="20"/>
      <c r="K181" s="20"/>
      <c r="L181" s="20"/>
      <c r="M181" s="20"/>
      <c r="N181" s="22"/>
      <c r="O181" s="20"/>
      <c r="P181" s="20"/>
      <c r="Q181" s="20"/>
      <c r="R181" s="20"/>
      <c r="S181" s="20"/>
    </row>
    <row r="182" spans="1:19" x14ac:dyDescent="0.3">
      <c r="A182" s="1">
        <f t="shared" si="2"/>
        <v>0</v>
      </c>
      <c r="B182" s="3" t="s">
        <v>504</v>
      </c>
      <c r="C182" s="19" t="s">
        <v>504</v>
      </c>
      <c r="D182" s="20" t="s">
        <v>171</v>
      </c>
      <c r="E182" s="21">
        <v>224671</v>
      </c>
      <c r="F182" s="20"/>
      <c r="G182" s="20"/>
      <c r="H182" s="20"/>
      <c r="I182" s="20"/>
      <c r="J182" s="20"/>
      <c r="K182" s="20"/>
      <c r="L182" s="20"/>
      <c r="M182" s="20"/>
      <c r="N182" s="22"/>
      <c r="O182" s="20"/>
      <c r="P182" s="20"/>
      <c r="Q182" s="20"/>
      <c r="R182" s="20"/>
      <c r="S182" s="20"/>
    </row>
    <row r="183" spans="1:19" x14ac:dyDescent="0.3">
      <c r="A183" s="1">
        <f t="shared" si="2"/>
        <v>0</v>
      </c>
      <c r="B183" s="3" t="s">
        <v>505</v>
      </c>
      <c r="C183" s="19" t="s">
        <v>505</v>
      </c>
      <c r="D183" s="20" t="s">
        <v>172</v>
      </c>
      <c r="E183" s="21">
        <v>175769</v>
      </c>
      <c r="F183" s="20"/>
      <c r="G183" s="20"/>
      <c r="H183" s="20"/>
      <c r="I183" s="20"/>
      <c r="J183" s="20"/>
      <c r="K183" s="20"/>
      <c r="L183" s="20"/>
      <c r="M183" s="20"/>
      <c r="N183" s="22"/>
      <c r="O183" s="20"/>
      <c r="P183" s="20"/>
      <c r="Q183" s="20"/>
      <c r="R183" s="20"/>
      <c r="S183" s="20"/>
    </row>
    <row r="184" spans="1:19" x14ac:dyDescent="0.3">
      <c r="A184" s="1">
        <f t="shared" si="2"/>
        <v>0</v>
      </c>
      <c r="B184" s="3" t="s">
        <v>506</v>
      </c>
      <c r="C184" s="19" t="s">
        <v>506</v>
      </c>
      <c r="D184" s="20" t="s">
        <v>173</v>
      </c>
      <c r="E184" s="21">
        <v>51660</v>
      </c>
      <c r="F184" s="20"/>
      <c r="G184" s="20"/>
      <c r="H184" s="20"/>
      <c r="I184" s="20"/>
      <c r="J184" s="20"/>
      <c r="K184" s="20"/>
      <c r="L184" s="20"/>
      <c r="M184" s="20"/>
      <c r="N184" s="22"/>
      <c r="O184" s="20"/>
      <c r="P184" s="20"/>
      <c r="Q184" s="20"/>
      <c r="R184" s="20"/>
      <c r="S184" s="20"/>
    </row>
    <row r="185" spans="1:19" x14ac:dyDescent="0.3">
      <c r="A185" s="1">
        <f t="shared" si="2"/>
        <v>0</v>
      </c>
      <c r="B185" s="3" t="s">
        <v>507</v>
      </c>
      <c r="C185" s="19" t="s">
        <v>507</v>
      </c>
      <c r="D185" s="20" t="s">
        <v>174</v>
      </c>
      <c r="E185" s="21">
        <v>120675</v>
      </c>
      <c r="F185" s="20"/>
      <c r="G185" s="20"/>
      <c r="H185" s="20"/>
      <c r="I185" s="20"/>
      <c r="J185" s="20"/>
      <c r="K185" s="20"/>
      <c r="L185" s="20"/>
      <c r="M185" s="20"/>
      <c r="N185" s="22"/>
      <c r="O185" s="20"/>
      <c r="P185" s="20"/>
      <c r="Q185" s="20"/>
      <c r="R185" s="20"/>
      <c r="S185" s="20"/>
    </row>
    <row r="186" spans="1:19" x14ac:dyDescent="0.3">
      <c r="A186" s="1">
        <f t="shared" si="2"/>
        <v>0</v>
      </c>
      <c r="B186" s="3" t="s">
        <v>508</v>
      </c>
      <c r="C186" s="19" t="s">
        <v>508</v>
      </c>
      <c r="D186" s="20" t="s">
        <v>175</v>
      </c>
      <c r="E186" s="21">
        <v>1184328</v>
      </c>
      <c r="F186" s="20"/>
      <c r="G186" s="20"/>
      <c r="H186" s="20"/>
      <c r="I186" s="20"/>
      <c r="J186" s="20"/>
      <c r="K186" s="20"/>
      <c r="L186" s="20"/>
      <c r="M186" s="20"/>
      <c r="N186" s="22"/>
      <c r="O186" s="20"/>
      <c r="P186" s="20"/>
      <c r="Q186" s="20"/>
      <c r="R186" s="20"/>
      <c r="S186" s="20"/>
    </row>
    <row r="187" spans="1:19" x14ac:dyDescent="0.3">
      <c r="A187" s="1">
        <f t="shared" si="2"/>
        <v>0</v>
      </c>
      <c r="B187" s="3" t="s">
        <v>509</v>
      </c>
      <c r="C187" s="19" t="s">
        <v>509</v>
      </c>
      <c r="D187" s="20" t="s">
        <v>176</v>
      </c>
      <c r="E187" s="21">
        <v>100326</v>
      </c>
      <c r="F187" s="20"/>
      <c r="G187" s="20"/>
      <c r="H187" s="20"/>
      <c r="I187" s="20"/>
      <c r="J187" s="20"/>
      <c r="K187" s="20"/>
      <c r="L187" s="20"/>
      <c r="M187" s="20"/>
      <c r="N187" s="22"/>
      <c r="O187" s="20"/>
      <c r="P187" s="20"/>
      <c r="Q187" s="20"/>
      <c r="R187" s="20"/>
      <c r="S187" s="20"/>
    </row>
    <row r="188" spans="1:19" x14ac:dyDescent="0.3">
      <c r="A188" s="1">
        <f t="shared" si="2"/>
        <v>0</v>
      </c>
      <c r="B188" s="3" t="s">
        <v>510</v>
      </c>
      <c r="C188" s="19" t="s">
        <v>510</v>
      </c>
      <c r="D188" s="20" t="s">
        <v>177</v>
      </c>
      <c r="E188" s="21">
        <v>1246647</v>
      </c>
      <c r="F188" s="20"/>
      <c r="G188" s="20"/>
      <c r="H188" s="20"/>
      <c r="I188" s="20"/>
      <c r="J188" s="20"/>
      <c r="K188" s="20"/>
      <c r="L188" s="20"/>
      <c r="M188" s="20"/>
      <c r="N188" s="22"/>
      <c r="O188" s="20"/>
      <c r="P188" s="20"/>
      <c r="Q188" s="20"/>
      <c r="R188" s="20"/>
      <c r="S188" s="20"/>
    </row>
    <row r="189" spans="1:19" x14ac:dyDescent="0.3">
      <c r="A189" s="1">
        <f t="shared" si="2"/>
        <v>0</v>
      </c>
      <c r="B189" s="3" t="s">
        <v>517</v>
      </c>
      <c r="C189" s="19" t="s">
        <v>517</v>
      </c>
      <c r="D189" s="20" t="s">
        <v>184</v>
      </c>
      <c r="E189" s="21">
        <v>355793</v>
      </c>
      <c r="F189" s="20"/>
      <c r="G189" s="20"/>
      <c r="H189" s="20"/>
      <c r="I189" s="20"/>
      <c r="J189" s="20"/>
      <c r="K189" s="20"/>
      <c r="L189" s="20"/>
      <c r="M189" s="20"/>
      <c r="N189" s="22"/>
      <c r="O189" s="20"/>
      <c r="P189" s="20"/>
      <c r="Q189" s="20"/>
      <c r="R189" s="20"/>
      <c r="S189" s="20"/>
    </row>
    <row r="190" spans="1:19" x14ac:dyDescent="0.3">
      <c r="A190" s="1">
        <f t="shared" si="2"/>
        <v>0</v>
      </c>
      <c r="B190" s="3" t="s">
        <v>511</v>
      </c>
      <c r="C190" s="19" t="s">
        <v>511</v>
      </c>
      <c r="D190" s="20" t="s">
        <v>178</v>
      </c>
      <c r="E190" s="21">
        <v>157375</v>
      </c>
      <c r="F190" s="20"/>
      <c r="G190" s="20"/>
      <c r="H190" s="20"/>
      <c r="I190" s="20"/>
      <c r="J190" s="20"/>
      <c r="K190" s="20"/>
      <c r="L190" s="20"/>
      <c r="M190" s="20"/>
      <c r="N190" s="22"/>
      <c r="O190" s="20"/>
      <c r="P190" s="20"/>
      <c r="Q190" s="20"/>
      <c r="R190" s="20"/>
      <c r="S190" s="20"/>
    </row>
    <row r="191" spans="1:19" x14ac:dyDescent="0.3">
      <c r="A191" s="1">
        <f t="shared" si="2"/>
        <v>0</v>
      </c>
      <c r="B191" s="3" t="s">
        <v>512</v>
      </c>
      <c r="C191" s="19" t="s">
        <v>512</v>
      </c>
      <c r="D191" s="20" t="s">
        <v>179</v>
      </c>
      <c r="E191" s="21">
        <v>53000</v>
      </c>
      <c r="F191" s="20"/>
      <c r="G191" s="20"/>
      <c r="H191" s="20"/>
      <c r="I191" s="20"/>
      <c r="J191" s="20"/>
      <c r="K191" s="20"/>
      <c r="L191" s="20"/>
      <c r="M191" s="20"/>
      <c r="N191" s="22"/>
      <c r="O191" s="20"/>
      <c r="P191" s="20"/>
      <c r="Q191" s="20"/>
      <c r="R191" s="20"/>
      <c r="S191" s="20"/>
    </row>
    <row r="192" spans="1:19" x14ac:dyDescent="0.3">
      <c r="A192" s="1">
        <f t="shared" si="2"/>
        <v>0</v>
      </c>
      <c r="B192" s="3" t="s">
        <v>514</v>
      </c>
      <c r="C192" s="19" t="s">
        <v>514</v>
      </c>
      <c r="D192" s="20" t="s">
        <v>181</v>
      </c>
      <c r="E192" s="21">
        <v>57128</v>
      </c>
      <c r="F192" s="20"/>
      <c r="G192" s="20"/>
      <c r="H192" s="20"/>
      <c r="I192" s="20"/>
      <c r="J192" s="20"/>
      <c r="K192" s="20"/>
      <c r="L192" s="20"/>
      <c r="M192" s="20"/>
      <c r="N192" s="22"/>
      <c r="O192" s="20"/>
      <c r="P192" s="20"/>
      <c r="Q192" s="20"/>
      <c r="R192" s="20"/>
      <c r="S192" s="20"/>
    </row>
    <row r="193" spans="1:19" x14ac:dyDescent="0.3">
      <c r="A193" s="1">
        <f t="shared" si="2"/>
        <v>0</v>
      </c>
      <c r="B193" s="3" t="s">
        <v>515</v>
      </c>
      <c r="C193" s="19" t="s">
        <v>515</v>
      </c>
      <c r="D193" s="20" t="s">
        <v>182</v>
      </c>
      <c r="E193" s="21">
        <v>233081</v>
      </c>
      <c r="F193" s="20"/>
      <c r="G193" s="20"/>
      <c r="H193" s="20"/>
      <c r="I193" s="20"/>
      <c r="J193" s="20"/>
      <c r="K193" s="20"/>
      <c r="L193" s="20"/>
      <c r="M193" s="20"/>
      <c r="N193" s="22"/>
      <c r="O193" s="20"/>
      <c r="P193" s="20"/>
      <c r="Q193" s="20"/>
      <c r="R193" s="20"/>
      <c r="S193" s="20"/>
    </row>
    <row r="194" spans="1:19" x14ac:dyDescent="0.3">
      <c r="A194" s="1">
        <f t="shared" si="2"/>
        <v>0</v>
      </c>
      <c r="B194" s="3" t="s">
        <v>516</v>
      </c>
      <c r="C194" s="19" t="s">
        <v>516</v>
      </c>
      <c r="D194" s="20" t="s">
        <v>183</v>
      </c>
      <c r="E194" s="21">
        <v>138082</v>
      </c>
      <c r="F194" s="20"/>
      <c r="G194" s="20"/>
      <c r="H194" s="20"/>
      <c r="I194" s="20"/>
      <c r="J194" s="20"/>
      <c r="K194" s="20"/>
      <c r="L194" s="20"/>
      <c r="M194" s="20"/>
      <c r="N194" s="22"/>
      <c r="O194" s="20"/>
      <c r="P194" s="20"/>
      <c r="Q194" s="20"/>
      <c r="R194" s="20"/>
      <c r="S194" s="20"/>
    </row>
    <row r="195" spans="1:19" x14ac:dyDescent="0.3">
      <c r="A195" s="1">
        <f t="shared" si="2"/>
        <v>0</v>
      </c>
      <c r="B195" s="3" t="s">
        <v>513</v>
      </c>
      <c r="C195" s="19" t="s">
        <v>513</v>
      </c>
      <c r="D195" s="20" t="s">
        <v>180</v>
      </c>
      <c r="E195" s="21">
        <v>239019</v>
      </c>
      <c r="F195" s="20"/>
      <c r="G195" s="20"/>
      <c r="H195" s="20"/>
      <c r="I195" s="20"/>
      <c r="J195" s="20"/>
      <c r="K195" s="20"/>
      <c r="L195" s="20"/>
      <c r="M195" s="20"/>
      <c r="N195" s="22"/>
      <c r="O195" s="20"/>
      <c r="P195" s="20"/>
      <c r="Q195" s="20"/>
      <c r="R195" s="20"/>
      <c r="S195" s="20"/>
    </row>
    <row r="196" spans="1:19" x14ac:dyDescent="0.3">
      <c r="A196" s="1">
        <f t="shared" si="2"/>
        <v>0</v>
      </c>
      <c r="B196" s="3" t="s">
        <v>518</v>
      </c>
      <c r="C196" s="19" t="s">
        <v>518</v>
      </c>
      <c r="D196" s="20" t="s">
        <v>185</v>
      </c>
      <c r="E196" s="21">
        <v>169941</v>
      </c>
      <c r="F196" s="20"/>
      <c r="G196" s="20"/>
      <c r="H196" s="20"/>
      <c r="I196" s="20"/>
      <c r="J196" s="20"/>
      <c r="K196" s="20"/>
      <c r="L196" s="20"/>
      <c r="M196" s="20"/>
      <c r="N196" s="22"/>
      <c r="O196" s="20"/>
      <c r="P196" s="20"/>
      <c r="Q196" s="20"/>
      <c r="R196" s="20"/>
      <c r="S196" s="20"/>
    </row>
    <row r="197" spans="1:19" x14ac:dyDescent="0.3">
      <c r="A197" s="1">
        <f t="shared" ref="A197:A260" si="3">C197-B197</f>
        <v>0</v>
      </c>
      <c r="B197" s="3" t="s">
        <v>519</v>
      </c>
      <c r="C197" s="19" t="s">
        <v>519</v>
      </c>
      <c r="D197" s="20" t="s">
        <v>186</v>
      </c>
      <c r="E197" s="21">
        <v>338019</v>
      </c>
      <c r="F197" s="20"/>
      <c r="G197" s="20"/>
      <c r="H197" s="20"/>
      <c r="I197" s="20"/>
      <c r="J197" s="20"/>
      <c r="K197" s="20"/>
      <c r="L197" s="20"/>
      <c r="M197" s="20"/>
      <c r="N197" s="22"/>
      <c r="O197" s="20"/>
      <c r="P197" s="20"/>
      <c r="Q197" s="20"/>
      <c r="R197" s="20"/>
      <c r="S197" s="20"/>
    </row>
    <row r="198" spans="1:19" x14ac:dyDescent="0.3">
      <c r="A198" s="1">
        <f t="shared" si="3"/>
        <v>0</v>
      </c>
      <c r="B198" s="3" t="s">
        <v>520</v>
      </c>
      <c r="C198" s="19" t="s">
        <v>520</v>
      </c>
      <c r="D198" s="20" t="s">
        <v>187</v>
      </c>
      <c r="E198" s="21">
        <v>106706</v>
      </c>
      <c r="F198" s="20"/>
      <c r="G198" s="20"/>
      <c r="H198" s="20"/>
      <c r="I198" s="20"/>
      <c r="J198" s="20"/>
      <c r="K198" s="20"/>
      <c r="L198" s="20"/>
      <c r="M198" s="20"/>
      <c r="N198" s="22"/>
      <c r="O198" s="20"/>
      <c r="P198" s="20"/>
      <c r="Q198" s="20"/>
      <c r="R198" s="20"/>
      <c r="S198" s="20"/>
    </row>
    <row r="199" spans="1:19" x14ac:dyDescent="0.3">
      <c r="A199" s="1">
        <f t="shared" si="3"/>
        <v>0</v>
      </c>
      <c r="B199" s="3" t="s">
        <v>521</v>
      </c>
      <c r="C199" s="19" t="s">
        <v>521</v>
      </c>
      <c r="D199" s="20" t="s">
        <v>188</v>
      </c>
      <c r="E199" s="21">
        <v>38629</v>
      </c>
      <c r="F199" s="20"/>
      <c r="G199" s="20"/>
      <c r="H199" s="20"/>
      <c r="I199" s="20"/>
      <c r="J199" s="20"/>
      <c r="K199" s="20"/>
      <c r="L199" s="20"/>
      <c r="M199" s="20"/>
      <c r="N199" s="22"/>
      <c r="O199" s="20"/>
      <c r="P199" s="20"/>
      <c r="Q199" s="20"/>
      <c r="R199" s="20"/>
      <c r="S199" s="20"/>
    </row>
    <row r="200" spans="1:19" x14ac:dyDescent="0.3">
      <c r="A200" s="1">
        <f t="shared" si="3"/>
        <v>0</v>
      </c>
      <c r="B200" s="3" t="s">
        <v>522</v>
      </c>
      <c r="C200" s="19" t="s">
        <v>522</v>
      </c>
      <c r="D200" s="20" t="s">
        <v>189</v>
      </c>
      <c r="E200" s="21">
        <v>20844</v>
      </c>
      <c r="F200" s="20"/>
      <c r="G200" s="20"/>
      <c r="H200" s="20"/>
      <c r="I200" s="20"/>
      <c r="J200" s="20"/>
      <c r="K200" s="20"/>
      <c r="L200" s="20"/>
      <c r="M200" s="20"/>
      <c r="N200" s="22"/>
      <c r="O200" s="20"/>
      <c r="P200" s="20"/>
      <c r="Q200" s="20"/>
      <c r="R200" s="20"/>
      <c r="S200" s="20"/>
    </row>
    <row r="201" spans="1:19" x14ac:dyDescent="0.3">
      <c r="A201" s="1">
        <f t="shared" si="3"/>
        <v>0</v>
      </c>
      <c r="B201" s="3" t="s">
        <v>523</v>
      </c>
      <c r="C201" s="19" t="s">
        <v>523</v>
      </c>
      <c r="D201" s="20" t="s">
        <v>190</v>
      </c>
      <c r="E201" s="21">
        <v>15429</v>
      </c>
      <c r="F201" s="20"/>
      <c r="G201" s="20"/>
      <c r="H201" s="20"/>
      <c r="I201" s="20"/>
      <c r="J201" s="20"/>
      <c r="K201" s="20"/>
      <c r="L201" s="20"/>
      <c r="M201" s="20"/>
      <c r="N201" s="22"/>
      <c r="O201" s="20"/>
      <c r="P201" s="20"/>
      <c r="Q201" s="20"/>
      <c r="R201" s="20"/>
      <c r="S201" s="20"/>
    </row>
    <row r="202" spans="1:19" x14ac:dyDescent="0.3">
      <c r="A202" s="1">
        <f t="shared" si="3"/>
        <v>0</v>
      </c>
      <c r="B202" s="3" t="s">
        <v>524</v>
      </c>
      <c r="C202" s="19" t="s">
        <v>524</v>
      </c>
      <c r="D202" s="20" t="s">
        <v>191</v>
      </c>
      <c r="E202" s="21">
        <v>171994</v>
      </c>
      <c r="F202" s="20"/>
      <c r="G202" s="20"/>
      <c r="H202" s="20"/>
      <c r="I202" s="20"/>
      <c r="J202" s="20"/>
      <c r="K202" s="20"/>
      <c r="L202" s="20"/>
      <c r="M202" s="20"/>
      <c r="N202" s="22"/>
      <c r="O202" s="20"/>
      <c r="P202" s="20"/>
      <c r="Q202" s="20"/>
      <c r="R202" s="20"/>
      <c r="S202" s="20"/>
    </row>
    <row r="203" spans="1:19" x14ac:dyDescent="0.3">
      <c r="A203" s="1">
        <f t="shared" si="3"/>
        <v>0</v>
      </c>
      <c r="B203" s="3" t="s">
        <v>525</v>
      </c>
      <c r="C203" s="19" t="s">
        <v>525</v>
      </c>
      <c r="D203" s="20" t="s">
        <v>192</v>
      </c>
      <c r="E203" s="21">
        <v>3235</v>
      </c>
      <c r="F203" s="20"/>
      <c r="G203" s="20"/>
      <c r="H203" s="20"/>
      <c r="I203" s="20"/>
      <c r="J203" s="20"/>
      <c r="K203" s="20"/>
      <c r="L203" s="20"/>
      <c r="M203" s="20"/>
      <c r="N203" s="22"/>
      <c r="O203" s="20"/>
      <c r="P203" s="20"/>
      <c r="Q203" s="20"/>
      <c r="R203" s="20"/>
      <c r="S203" s="20"/>
    </row>
    <row r="204" spans="1:19" x14ac:dyDescent="0.3">
      <c r="A204" s="1">
        <f t="shared" si="3"/>
        <v>0</v>
      </c>
      <c r="B204" s="3" t="s">
        <v>526</v>
      </c>
      <c r="C204" s="19" t="s">
        <v>526</v>
      </c>
      <c r="D204" s="20" t="s">
        <v>193</v>
      </c>
      <c r="E204" s="21">
        <v>281565</v>
      </c>
      <c r="F204" s="20"/>
      <c r="G204" s="20"/>
      <c r="H204" s="20"/>
      <c r="I204" s="20"/>
      <c r="J204" s="20"/>
      <c r="K204" s="20"/>
      <c r="L204" s="20"/>
      <c r="M204" s="20"/>
      <c r="N204" s="22"/>
      <c r="O204" s="20"/>
      <c r="P204" s="20"/>
      <c r="Q204" s="20"/>
      <c r="R204" s="20"/>
      <c r="S204" s="20"/>
    </row>
    <row r="205" spans="1:19" x14ac:dyDescent="0.3">
      <c r="A205" s="1">
        <f t="shared" si="3"/>
        <v>0</v>
      </c>
      <c r="B205" s="3" t="s">
        <v>527</v>
      </c>
      <c r="C205" s="19" t="s">
        <v>527</v>
      </c>
      <c r="D205" s="20" t="s">
        <v>194</v>
      </c>
      <c r="E205" s="21">
        <v>34231</v>
      </c>
      <c r="F205" s="20"/>
      <c r="G205" s="20"/>
      <c r="H205" s="20"/>
      <c r="I205" s="20"/>
      <c r="J205" s="20"/>
      <c r="K205" s="20"/>
      <c r="L205" s="20"/>
      <c r="M205" s="20"/>
      <c r="N205" s="22"/>
      <c r="O205" s="20"/>
      <c r="P205" s="20"/>
      <c r="Q205" s="20"/>
      <c r="R205" s="20"/>
      <c r="S205" s="20"/>
    </row>
    <row r="206" spans="1:19" x14ac:dyDescent="0.3">
      <c r="A206" s="1">
        <f t="shared" si="3"/>
        <v>0</v>
      </c>
      <c r="B206" s="3" t="s">
        <v>528</v>
      </c>
      <c r="C206" s="19" t="s">
        <v>528</v>
      </c>
      <c r="D206" s="20" t="s">
        <v>195</v>
      </c>
      <c r="E206" s="21">
        <v>1105829</v>
      </c>
      <c r="F206" s="20"/>
      <c r="G206" s="20"/>
      <c r="H206" s="20"/>
      <c r="I206" s="20"/>
      <c r="J206" s="20"/>
      <c r="K206" s="20"/>
      <c r="L206" s="20"/>
      <c r="M206" s="20"/>
      <c r="N206" s="22"/>
      <c r="O206" s="20"/>
      <c r="P206" s="20"/>
      <c r="Q206" s="20"/>
      <c r="R206" s="20"/>
      <c r="S206" s="20"/>
    </row>
    <row r="207" spans="1:19" x14ac:dyDescent="0.3">
      <c r="A207" s="1">
        <f t="shared" si="3"/>
        <v>0</v>
      </c>
      <c r="B207" s="3" t="s">
        <v>529</v>
      </c>
      <c r="C207" s="19" t="s">
        <v>529</v>
      </c>
      <c r="D207" s="20" t="s">
        <v>196</v>
      </c>
      <c r="E207" s="21">
        <v>116983</v>
      </c>
      <c r="F207" s="20"/>
      <c r="G207" s="20"/>
      <c r="H207" s="20"/>
      <c r="I207" s="20"/>
      <c r="J207" s="20"/>
      <c r="K207" s="20"/>
      <c r="L207" s="20"/>
      <c r="M207" s="20"/>
      <c r="N207" s="22"/>
      <c r="O207" s="20"/>
      <c r="P207" s="20"/>
      <c r="Q207" s="20"/>
      <c r="R207" s="20"/>
      <c r="S207" s="20"/>
    </row>
    <row r="208" spans="1:19" x14ac:dyDescent="0.3">
      <c r="A208" s="1">
        <f t="shared" si="3"/>
        <v>0</v>
      </c>
      <c r="B208" s="3" t="s">
        <v>530</v>
      </c>
      <c r="C208" s="19" t="s">
        <v>530</v>
      </c>
      <c r="D208" s="20" t="s">
        <v>197</v>
      </c>
      <c r="E208" s="21">
        <v>177032</v>
      </c>
      <c r="F208" s="20"/>
      <c r="G208" s="20"/>
      <c r="H208" s="20"/>
      <c r="I208" s="20"/>
      <c r="J208" s="20"/>
      <c r="K208" s="20"/>
      <c r="L208" s="20"/>
      <c r="M208" s="20"/>
      <c r="N208" s="22"/>
      <c r="O208" s="20"/>
      <c r="P208" s="20"/>
      <c r="Q208" s="20"/>
      <c r="R208" s="20"/>
      <c r="S208" s="20"/>
    </row>
    <row r="209" spans="1:19" x14ac:dyDescent="0.3">
      <c r="A209" s="1">
        <f t="shared" si="3"/>
        <v>0</v>
      </c>
      <c r="B209" s="3" t="s">
        <v>533</v>
      </c>
      <c r="C209" s="19" t="s">
        <v>533</v>
      </c>
      <c r="D209" s="20" t="s">
        <v>200</v>
      </c>
      <c r="E209" s="21">
        <v>58441</v>
      </c>
      <c r="F209" s="20"/>
      <c r="G209" s="20"/>
      <c r="H209" s="20"/>
      <c r="I209" s="20"/>
      <c r="J209" s="20"/>
      <c r="K209" s="20"/>
      <c r="L209" s="20"/>
      <c r="M209" s="20"/>
      <c r="N209" s="22"/>
      <c r="O209" s="20"/>
      <c r="P209" s="20"/>
      <c r="Q209" s="20"/>
      <c r="R209" s="20"/>
      <c r="S209" s="20"/>
    </row>
    <row r="210" spans="1:19" x14ac:dyDescent="0.3">
      <c r="A210" s="1">
        <f t="shared" si="3"/>
        <v>0</v>
      </c>
      <c r="B210" s="3" t="s">
        <v>531</v>
      </c>
      <c r="C210" s="19" t="s">
        <v>531</v>
      </c>
      <c r="D210" s="20" t="s">
        <v>198</v>
      </c>
      <c r="E210" s="21">
        <v>317291</v>
      </c>
      <c r="F210" s="20"/>
      <c r="G210" s="20"/>
      <c r="H210" s="20"/>
      <c r="I210" s="20"/>
      <c r="J210" s="20"/>
      <c r="K210" s="20"/>
      <c r="L210" s="20"/>
      <c r="M210" s="20"/>
      <c r="N210" s="22"/>
      <c r="O210" s="20"/>
      <c r="P210" s="20"/>
      <c r="Q210" s="20"/>
      <c r="R210" s="20"/>
      <c r="S210" s="20"/>
    </row>
    <row r="211" spans="1:19" x14ac:dyDescent="0.3">
      <c r="A211" s="1">
        <f t="shared" si="3"/>
        <v>0</v>
      </c>
      <c r="B211" s="3" t="s">
        <v>532</v>
      </c>
      <c r="C211" s="19" t="s">
        <v>532</v>
      </c>
      <c r="D211" s="20" t="s">
        <v>199</v>
      </c>
      <c r="E211" s="21">
        <v>74655</v>
      </c>
      <c r="F211" s="20"/>
      <c r="G211" s="20"/>
      <c r="H211" s="20"/>
      <c r="I211" s="20"/>
      <c r="J211" s="20"/>
      <c r="K211" s="20"/>
      <c r="L211" s="20"/>
      <c r="M211" s="20"/>
      <c r="N211" s="22"/>
      <c r="O211" s="20"/>
      <c r="P211" s="20"/>
      <c r="Q211" s="20"/>
      <c r="R211" s="20"/>
      <c r="S211" s="20"/>
    </row>
    <row r="212" spans="1:19" x14ac:dyDescent="0.3">
      <c r="A212" s="1">
        <f t="shared" si="3"/>
        <v>0</v>
      </c>
      <c r="B212" s="3" t="s">
        <v>534</v>
      </c>
      <c r="C212" s="19" t="s">
        <v>534</v>
      </c>
      <c r="D212" s="20" t="s">
        <v>201</v>
      </c>
      <c r="E212" s="21">
        <v>624970</v>
      </c>
      <c r="F212" s="20"/>
      <c r="G212" s="20"/>
      <c r="H212" s="20"/>
      <c r="I212" s="20"/>
      <c r="J212" s="20"/>
      <c r="K212" s="20"/>
      <c r="L212" s="20"/>
      <c r="M212" s="20"/>
      <c r="N212" s="22"/>
      <c r="O212" s="20"/>
      <c r="P212" s="20"/>
      <c r="Q212" s="20"/>
      <c r="R212" s="20"/>
      <c r="S212" s="20"/>
    </row>
    <row r="213" spans="1:19" x14ac:dyDescent="0.3">
      <c r="A213" s="1">
        <f t="shared" si="3"/>
        <v>0</v>
      </c>
      <c r="B213" s="3" t="s">
        <v>387</v>
      </c>
      <c r="C213" s="19" t="s">
        <v>387</v>
      </c>
      <c r="D213" s="20" t="s">
        <v>53</v>
      </c>
      <c r="E213" s="21">
        <v>114899</v>
      </c>
      <c r="F213" s="20"/>
      <c r="G213" s="20"/>
      <c r="H213" s="20"/>
      <c r="I213" s="20"/>
      <c r="J213" s="20"/>
      <c r="K213" s="20"/>
      <c r="L213" s="20"/>
      <c r="M213" s="20"/>
      <c r="N213" s="22"/>
      <c r="O213" s="20"/>
      <c r="P213" s="20"/>
      <c r="Q213" s="20"/>
      <c r="R213" s="20"/>
      <c r="S213" s="20"/>
    </row>
    <row r="214" spans="1:19" x14ac:dyDescent="0.3">
      <c r="A214" s="1">
        <f t="shared" si="3"/>
        <v>0</v>
      </c>
      <c r="B214" s="3" t="s">
        <v>548</v>
      </c>
      <c r="C214" s="19" t="s">
        <v>548</v>
      </c>
      <c r="D214" s="20" t="s">
        <v>215</v>
      </c>
      <c r="E214" s="21">
        <v>151414</v>
      </c>
      <c r="F214" s="20"/>
      <c r="G214" s="20"/>
      <c r="H214" s="20"/>
      <c r="I214" s="20"/>
      <c r="J214" s="20"/>
      <c r="K214" s="20"/>
      <c r="L214" s="20"/>
      <c r="M214" s="20"/>
      <c r="N214" s="22"/>
      <c r="O214" s="20"/>
      <c r="P214" s="20"/>
      <c r="Q214" s="20"/>
      <c r="R214" s="20"/>
      <c r="S214" s="20"/>
    </row>
    <row r="215" spans="1:19" x14ac:dyDescent="0.3">
      <c r="A215" s="1">
        <f t="shared" si="3"/>
        <v>0</v>
      </c>
      <c r="B215" s="3" t="s">
        <v>538</v>
      </c>
      <c r="C215" s="19" t="s">
        <v>538</v>
      </c>
      <c r="D215" s="20" t="s">
        <v>205</v>
      </c>
      <c r="E215" s="21">
        <v>242860</v>
      </c>
      <c r="F215" s="20"/>
      <c r="G215" s="20"/>
      <c r="H215" s="20"/>
      <c r="I215" s="20"/>
      <c r="J215" s="20"/>
      <c r="K215" s="20"/>
      <c r="L215" s="20"/>
      <c r="M215" s="20"/>
      <c r="N215" s="22"/>
      <c r="O215" s="20"/>
      <c r="P215" s="20"/>
      <c r="Q215" s="20"/>
      <c r="R215" s="20"/>
      <c r="S215" s="20"/>
    </row>
    <row r="216" spans="1:19" x14ac:dyDescent="0.3">
      <c r="A216" s="1">
        <f t="shared" si="3"/>
        <v>0</v>
      </c>
      <c r="B216" s="3" t="s">
        <v>549</v>
      </c>
      <c r="C216" s="19" t="s">
        <v>549</v>
      </c>
      <c r="D216" s="20" t="s">
        <v>216</v>
      </c>
      <c r="E216" s="21">
        <v>58099</v>
      </c>
      <c r="F216" s="20"/>
      <c r="G216" s="20"/>
      <c r="H216" s="20"/>
      <c r="I216" s="20"/>
      <c r="J216" s="20"/>
      <c r="K216" s="20"/>
      <c r="L216" s="20"/>
      <c r="M216" s="20"/>
      <c r="N216" s="22"/>
      <c r="O216" s="20"/>
      <c r="P216" s="20"/>
      <c r="Q216" s="20"/>
      <c r="R216" s="20"/>
      <c r="S216" s="20"/>
    </row>
    <row r="217" spans="1:19" x14ac:dyDescent="0.3">
      <c r="A217" s="1">
        <f t="shared" si="3"/>
        <v>0</v>
      </c>
      <c r="B217" s="3" t="s">
        <v>542</v>
      </c>
      <c r="C217" s="19" t="s">
        <v>542</v>
      </c>
      <c r="D217" s="20" t="s">
        <v>209</v>
      </c>
      <c r="E217" s="21">
        <v>130842</v>
      </c>
      <c r="F217" s="20"/>
      <c r="G217" s="20"/>
      <c r="H217" s="20"/>
      <c r="I217" s="20"/>
      <c r="J217" s="20"/>
      <c r="K217" s="20"/>
      <c r="L217" s="20"/>
      <c r="M217" s="20"/>
      <c r="N217" s="22"/>
      <c r="O217" s="20"/>
      <c r="P217" s="20"/>
      <c r="Q217" s="20"/>
      <c r="R217" s="20"/>
      <c r="S217" s="20"/>
    </row>
    <row r="218" spans="1:19" x14ac:dyDescent="0.3">
      <c r="A218" s="1">
        <f t="shared" si="3"/>
        <v>0</v>
      </c>
      <c r="B218" s="3" t="s">
        <v>541</v>
      </c>
      <c r="C218" s="19" t="s">
        <v>541</v>
      </c>
      <c r="D218" s="20" t="s">
        <v>208</v>
      </c>
      <c r="E218" s="21">
        <v>106439</v>
      </c>
      <c r="F218" s="20"/>
      <c r="G218" s="20"/>
      <c r="H218" s="20"/>
      <c r="I218" s="20"/>
      <c r="J218" s="20"/>
      <c r="K218" s="20"/>
      <c r="L218" s="20"/>
      <c r="M218" s="20"/>
      <c r="N218" s="22"/>
      <c r="O218" s="20"/>
      <c r="P218" s="20"/>
      <c r="Q218" s="20"/>
      <c r="R218" s="20"/>
      <c r="S218" s="20"/>
    </row>
    <row r="219" spans="1:19" x14ac:dyDescent="0.3">
      <c r="A219" s="1">
        <f t="shared" si="3"/>
        <v>0</v>
      </c>
      <c r="B219" s="3" t="s">
        <v>540</v>
      </c>
      <c r="C219" s="19" t="s">
        <v>540</v>
      </c>
      <c r="D219" s="20" t="s">
        <v>207</v>
      </c>
      <c r="E219" s="21">
        <v>86694</v>
      </c>
      <c r="F219" s="20"/>
      <c r="G219" s="20"/>
      <c r="H219" s="20"/>
      <c r="I219" s="20"/>
      <c r="J219" s="20"/>
      <c r="K219" s="20"/>
      <c r="L219" s="20"/>
      <c r="M219" s="20"/>
      <c r="N219" s="22"/>
      <c r="O219" s="20"/>
      <c r="P219" s="20"/>
      <c r="Q219" s="20"/>
      <c r="R219" s="20"/>
      <c r="S219" s="20"/>
    </row>
    <row r="220" spans="1:19" x14ac:dyDescent="0.3">
      <c r="A220" s="1">
        <f t="shared" si="3"/>
        <v>0</v>
      </c>
      <c r="B220" s="3" t="s">
        <v>543</v>
      </c>
      <c r="C220" s="19" t="s">
        <v>543</v>
      </c>
      <c r="D220" s="20" t="s">
        <v>210</v>
      </c>
      <c r="E220" s="21">
        <v>206948</v>
      </c>
      <c r="F220" s="20"/>
      <c r="G220" s="20"/>
      <c r="H220" s="20"/>
      <c r="I220" s="20"/>
      <c r="J220" s="20"/>
      <c r="K220" s="20"/>
      <c r="L220" s="20"/>
      <c r="M220" s="20"/>
      <c r="N220" s="22"/>
      <c r="O220" s="20"/>
      <c r="P220" s="20"/>
      <c r="Q220" s="20"/>
      <c r="R220" s="20"/>
      <c r="S220" s="20"/>
    </row>
    <row r="221" spans="1:19" x14ac:dyDescent="0.3">
      <c r="A221" s="1">
        <f t="shared" si="3"/>
        <v>0</v>
      </c>
      <c r="B221" s="3" t="s">
        <v>544</v>
      </c>
      <c r="C221" s="19" t="s">
        <v>544</v>
      </c>
      <c r="D221" s="20" t="s">
        <v>211</v>
      </c>
      <c r="E221" s="21">
        <v>1009115</v>
      </c>
      <c r="F221" s="20"/>
      <c r="G221" s="20"/>
      <c r="H221" s="20"/>
      <c r="I221" s="20"/>
      <c r="J221" s="20"/>
      <c r="K221" s="20"/>
      <c r="L221" s="20"/>
      <c r="M221" s="20"/>
      <c r="N221" s="22"/>
      <c r="O221" s="20"/>
      <c r="P221" s="20"/>
      <c r="Q221" s="20"/>
      <c r="R221" s="20"/>
      <c r="S221" s="20"/>
    </row>
    <row r="222" spans="1:19" x14ac:dyDescent="0.3">
      <c r="A222" s="1">
        <f t="shared" si="3"/>
        <v>0</v>
      </c>
      <c r="B222" s="3" t="s">
        <v>545</v>
      </c>
      <c r="C222" s="19" t="s">
        <v>545</v>
      </c>
      <c r="D222" s="20" t="s">
        <v>212</v>
      </c>
      <c r="E222" s="21">
        <v>145430</v>
      </c>
      <c r="F222" s="20"/>
      <c r="G222" s="20"/>
      <c r="H222" s="20"/>
      <c r="I222" s="20"/>
      <c r="J222" s="20"/>
      <c r="K222" s="20"/>
      <c r="L222" s="20"/>
      <c r="M222" s="20"/>
      <c r="N222" s="22"/>
      <c r="O222" s="20"/>
      <c r="P222" s="20"/>
      <c r="Q222" s="20"/>
      <c r="R222" s="20"/>
      <c r="S222" s="20"/>
    </row>
    <row r="223" spans="1:19" x14ac:dyDescent="0.3">
      <c r="A223" s="1">
        <f t="shared" si="3"/>
        <v>0</v>
      </c>
      <c r="B223" s="3" t="s">
        <v>547</v>
      </c>
      <c r="C223" s="19" t="s">
        <v>547</v>
      </c>
      <c r="D223" s="20" t="s">
        <v>214</v>
      </c>
      <c r="E223" s="21">
        <v>89315</v>
      </c>
      <c r="F223" s="20"/>
      <c r="G223" s="20"/>
      <c r="H223" s="20"/>
      <c r="I223" s="20"/>
      <c r="J223" s="20"/>
      <c r="K223" s="20"/>
      <c r="L223" s="20"/>
      <c r="M223" s="20"/>
      <c r="N223" s="22"/>
      <c r="O223" s="20"/>
      <c r="P223" s="20"/>
      <c r="Q223" s="20"/>
      <c r="R223" s="20"/>
      <c r="S223" s="20"/>
    </row>
    <row r="224" spans="1:19" x14ac:dyDescent="0.3">
      <c r="A224" s="1">
        <f t="shared" si="3"/>
        <v>0</v>
      </c>
      <c r="B224" s="3" t="s">
        <v>550</v>
      </c>
      <c r="C224" s="19" t="s">
        <v>550</v>
      </c>
      <c r="D224" s="20" t="s">
        <v>217</v>
      </c>
      <c r="E224" s="21">
        <v>116156</v>
      </c>
      <c r="F224" s="20"/>
      <c r="G224" s="20"/>
      <c r="H224" s="20"/>
      <c r="I224" s="20"/>
      <c r="J224" s="20"/>
      <c r="K224" s="20"/>
      <c r="L224" s="20"/>
      <c r="M224" s="20"/>
      <c r="N224" s="22"/>
      <c r="O224" s="20"/>
      <c r="P224" s="20"/>
      <c r="Q224" s="20"/>
      <c r="R224" s="20"/>
      <c r="S224" s="20"/>
    </row>
    <row r="225" spans="1:19" x14ac:dyDescent="0.3">
      <c r="A225" s="1">
        <f t="shared" si="3"/>
        <v>0</v>
      </c>
      <c r="B225" s="3" t="s">
        <v>551</v>
      </c>
      <c r="C225" s="19" t="s">
        <v>551</v>
      </c>
      <c r="D225" s="20" t="s">
        <v>218</v>
      </c>
      <c r="E225" s="21">
        <v>626194</v>
      </c>
      <c r="F225" s="20"/>
      <c r="G225" s="20"/>
      <c r="H225" s="20"/>
      <c r="I225" s="20"/>
      <c r="J225" s="20"/>
      <c r="K225" s="20"/>
      <c r="L225" s="20"/>
      <c r="M225" s="20"/>
      <c r="N225" s="22"/>
      <c r="O225" s="20"/>
      <c r="P225" s="20"/>
      <c r="Q225" s="20"/>
      <c r="R225" s="20"/>
      <c r="S225" s="20"/>
    </row>
    <row r="226" spans="1:19" x14ac:dyDescent="0.3">
      <c r="A226" s="1">
        <f t="shared" si="3"/>
        <v>0</v>
      </c>
      <c r="B226" s="3" t="s">
        <v>552</v>
      </c>
      <c r="C226" s="19" t="s">
        <v>552</v>
      </c>
      <c r="D226" s="20" t="s">
        <v>219</v>
      </c>
      <c r="E226" s="21">
        <v>351</v>
      </c>
      <c r="F226" s="20"/>
      <c r="G226" s="20"/>
      <c r="H226" s="20"/>
      <c r="I226" s="20"/>
      <c r="J226" s="20"/>
      <c r="K226" s="20"/>
      <c r="L226" s="20"/>
      <c r="M226" s="20"/>
      <c r="N226" s="22"/>
      <c r="O226" s="20"/>
      <c r="P226" s="20"/>
      <c r="Q226" s="20"/>
      <c r="R226" s="20"/>
      <c r="S226" s="20"/>
    </row>
    <row r="227" spans="1:19" x14ac:dyDescent="0.3">
      <c r="A227" s="1">
        <f t="shared" si="3"/>
        <v>0</v>
      </c>
      <c r="B227" s="3" t="s">
        <v>553</v>
      </c>
      <c r="C227" s="19" t="s">
        <v>553</v>
      </c>
      <c r="D227" s="20" t="s">
        <v>220</v>
      </c>
      <c r="E227" s="21">
        <v>258643</v>
      </c>
      <c r="F227" s="20"/>
      <c r="G227" s="20"/>
      <c r="H227" s="20"/>
      <c r="I227" s="20"/>
      <c r="J227" s="20"/>
      <c r="K227" s="20"/>
      <c r="L227" s="20"/>
      <c r="M227" s="20"/>
      <c r="N227" s="22"/>
      <c r="O227" s="20"/>
      <c r="P227" s="20"/>
      <c r="Q227" s="20"/>
      <c r="R227" s="20"/>
      <c r="S227" s="20"/>
    </row>
    <row r="228" spans="1:19" x14ac:dyDescent="0.3">
      <c r="A228" s="1">
        <f t="shared" si="3"/>
        <v>0</v>
      </c>
      <c r="B228" s="3" t="s">
        <v>554</v>
      </c>
      <c r="C228" s="19" t="s">
        <v>554</v>
      </c>
      <c r="D228" s="20" t="s">
        <v>221</v>
      </c>
      <c r="E228" s="21">
        <v>207781</v>
      </c>
      <c r="F228" s="20"/>
      <c r="G228" s="20"/>
      <c r="H228" s="20"/>
      <c r="I228" s="20"/>
      <c r="J228" s="20"/>
      <c r="K228" s="20"/>
      <c r="L228" s="20"/>
      <c r="M228" s="20"/>
      <c r="N228" s="22"/>
      <c r="O228" s="20"/>
      <c r="P228" s="20"/>
      <c r="Q228" s="20"/>
      <c r="R228" s="20"/>
      <c r="S228" s="20"/>
    </row>
    <row r="229" spans="1:19" x14ac:dyDescent="0.3">
      <c r="A229" s="1">
        <f t="shared" si="3"/>
        <v>0</v>
      </c>
      <c r="B229" s="3" t="s">
        <v>555</v>
      </c>
      <c r="C229" s="19" t="s">
        <v>555</v>
      </c>
      <c r="D229" s="20" t="s">
        <v>222</v>
      </c>
      <c r="E229" s="21">
        <v>297149</v>
      </c>
      <c r="F229" s="20"/>
      <c r="G229" s="20"/>
      <c r="H229" s="20"/>
      <c r="I229" s="20"/>
      <c r="J229" s="20"/>
      <c r="K229" s="20"/>
      <c r="L229" s="20"/>
      <c r="M229" s="20"/>
      <c r="N229" s="22"/>
      <c r="O229" s="20"/>
      <c r="P229" s="20"/>
      <c r="Q229" s="20"/>
      <c r="R229" s="20"/>
      <c r="S229" s="20"/>
    </row>
    <row r="230" spans="1:19" x14ac:dyDescent="0.3">
      <c r="A230" s="1">
        <f t="shared" si="3"/>
        <v>0</v>
      </c>
      <c r="B230" s="3" t="s">
        <v>556</v>
      </c>
      <c r="C230" s="19" t="s">
        <v>556</v>
      </c>
      <c r="D230" s="20" t="s">
        <v>223</v>
      </c>
      <c r="E230" s="21">
        <v>0</v>
      </c>
      <c r="F230" s="20"/>
      <c r="G230" s="20"/>
      <c r="H230" s="20"/>
      <c r="I230" s="20"/>
      <c r="J230" s="20"/>
      <c r="K230" s="20"/>
      <c r="L230" s="20"/>
      <c r="M230" s="20"/>
      <c r="N230" s="22"/>
      <c r="O230" s="20"/>
      <c r="P230" s="20"/>
      <c r="Q230" s="20"/>
      <c r="R230" s="20"/>
      <c r="S230" s="20"/>
    </row>
    <row r="231" spans="1:19" x14ac:dyDescent="0.3">
      <c r="A231" s="1">
        <f t="shared" si="3"/>
        <v>0</v>
      </c>
      <c r="B231" s="3" t="s">
        <v>557</v>
      </c>
      <c r="C231" s="19" t="s">
        <v>557</v>
      </c>
      <c r="D231" s="20" t="s">
        <v>224</v>
      </c>
      <c r="E231" s="21">
        <v>43505</v>
      </c>
      <c r="F231" s="20"/>
      <c r="G231" s="20"/>
      <c r="H231" s="20"/>
      <c r="I231" s="20"/>
      <c r="J231" s="20"/>
      <c r="K231" s="20"/>
      <c r="L231" s="20"/>
      <c r="M231" s="20"/>
      <c r="N231" s="22"/>
      <c r="O231" s="20"/>
      <c r="P231" s="20"/>
      <c r="Q231" s="20"/>
      <c r="R231" s="20"/>
      <c r="S231" s="20"/>
    </row>
    <row r="232" spans="1:19" x14ac:dyDescent="0.3">
      <c r="A232" s="1">
        <f t="shared" si="3"/>
        <v>0</v>
      </c>
      <c r="B232" s="3" t="s">
        <v>558</v>
      </c>
      <c r="C232" s="19" t="s">
        <v>558</v>
      </c>
      <c r="D232" s="20" t="s">
        <v>225</v>
      </c>
      <c r="E232" s="21">
        <v>152987</v>
      </c>
      <c r="F232" s="20"/>
      <c r="G232" s="20"/>
      <c r="H232" s="20"/>
      <c r="I232" s="20"/>
      <c r="J232" s="20"/>
      <c r="K232" s="20"/>
      <c r="L232" s="20"/>
      <c r="M232" s="20"/>
      <c r="N232" s="22"/>
      <c r="O232" s="20"/>
      <c r="P232" s="20"/>
      <c r="Q232" s="20"/>
      <c r="R232" s="20"/>
      <c r="S232" s="20"/>
    </row>
    <row r="233" spans="1:19" x14ac:dyDescent="0.3">
      <c r="A233" s="1">
        <f t="shared" si="3"/>
        <v>0</v>
      </c>
      <c r="B233" s="3" t="s">
        <v>559</v>
      </c>
      <c r="C233" s="19" t="s">
        <v>559</v>
      </c>
      <c r="D233" s="20" t="s">
        <v>226</v>
      </c>
      <c r="E233" s="21">
        <v>336220</v>
      </c>
      <c r="F233" s="20"/>
      <c r="G233" s="20"/>
      <c r="H233" s="20"/>
      <c r="I233" s="20"/>
      <c r="J233" s="20"/>
      <c r="K233" s="20"/>
      <c r="L233" s="20"/>
      <c r="M233" s="20"/>
      <c r="N233" s="22"/>
      <c r="O233" s="20"/>
      <c r="P233" s="20"/>
      <c r="Q233" s="20"/>
      <c r="R233" s="20"/>
      <c r="S233" s="20"/>
    </row>
    <row r="234" spans="1:19" x14ac:dyDescent="0.3">
      <c r="A234" s="1">
        <f t="shared" si="3"/>
        <v>0</v>
      </c>
      <c r="B234" s="3" t="s">
        <v>560</v>
      </c>
      <c r="C234" s="19" t="s">
        <v>560</v>
      </c>
      <c r="D234" s="20" t="s">
        <v>227</v>
      </c>
      <c r="E234" s="21">
        <v>455509</v>
      </c>
      <c r="F234" s="20"/>
      <c r="G234" s="20"/>
      <c r="H234" s="20"/>
      <c r="I234" s="20"/>
      <c r="J234" s="20"/>
      <c r="K234" s="20"/>
      <c r="L234" s="20"/>
      <c r="M234" s="20"/>
      <c r="N234" s="22"/>
      <c r="O234" s="20"/>
      <c r="P234" s="20"/>
      <c r="Q234" s="20"/>
      <c r="R234" s="20"/>
      <c r="S234" s="20"/>
    </row>
    <row r="235" spans="1:19" x14ac:dyDescent="0.3">
      <c r="A235" s="1">
        <f t="shared" si="3"/>
        <v>0</v>
      </c>
      <c r="B235" s="3" t="s">
        <v>561</v>
      </c>
      <c r="C235" s="19" t="s">
        <v>561</v>
      </c>
      <c r="D235" s="20" t="s">
        <v>228</v>
      </c>
      <c r="E235" s="21">
        <v>238232</v>
      </c>
      <c r="F235" s="20"/>
      <c r="G235" s="20"/>
      <c r="H235" s="20"/>
      <c r="I235" s="20"/>
      <c r="J235" s="20"/>
      <c r="K235" s="20"/>
      <c r="L235" s="20"/>
      <c r="M235" s="20"/>
      <c r="N235" s="22"/>
      <c r="O235" s="20"/>
      <c r="P235" s="20"/>
      <c r="Q235" s="20"/>
      <c r="R235" s="20"/>
      <c r="S235" s="20"/>
    </row>
    <row r="236" spans="1:19" x14ac:dyDescent="0.3">
      <c r="A236" s="1">
        <f t="shared" si="3"/>
        <v>0</v>
      </c>
      <c r="B236" s="3" t="s">
        <v>562</v>
      </c>
      <c r="C236" s="19" t="s">
        <v>562</v>
      </c>
      <c r="D236" s="20" t="s">
        <v>229</v>
      </c>
      <c r="E236" s="21">
        <v>35383</v>
      </c>
      <c r="F236" s="20"/>
      <c r="G236" s="20"/>
      <c r="H236" s="20"/>
      <c r="I236" s="20"/>
      <c r="J236" s="20"/>
      <c r="K236" s="20"/>
      <c r="L236" s="20"/>
      <c r="M236" s="20"/>
      <c r="N236" s="22"/>
      <c r="O236" s="20"/>
      <c r="P236" s="20"/>
      <c r="Q236" s="20"/>
      <c r="R236" s="20"/>
      <c r="S236" s="20"/>
    </row>
    <row r="237" spans="1:19" x14ac:dyDescent="0.3">
      <c r="A237" s="1">
        <f t="shared" si="3"/>
        <v>0</v>
      </c>
      <c r="B237" s="3" t="s">
        <v>665</v>
      </c>
      <c r="C237" s="19" t="s">
        <v>665</v>
      </c>
      <c r="D237" s="20" t="s">
        <v>230</v>
      </c>
      <c r="E237" s="21">
        <v>89683</v>
      </c>
      <c r="F237" s="20"/>
      <c r="G237" s="20"/>
      <c r="H237" s="20"/>
      <c r="I237" s="20"/>
      <c r="J237" s="20"/>
      <c r="K237" s="20"/>
      <c r="L237" s="20"/>
      <c r="M237" s="20"/>
      <c r="N237" s="22"/>
      <c r="O237" s="20"/>
      <c r="P237" s="20"/>
      <c r="Q237" s="20"/>
      <c r="R237" s="20"/>
      <c r="S237" s="20"/>
    </row>
    <row r="238" spans="1:19" x14ac:dyDescent="0.3">
      <c r="A238" s="1">
        <f t="shared" si="3"/>
        <v>0</v>
      </c>
      <c r="B238" s="3" t="s">
        <v>563</v>
      </c>
      <c r="C238" s="19" t="s">
        <v>563</v>
      </c>
      <c r="D238" s="20" t="s">
        <v>231</v>
      </c>
      <c r="E238" s="21">
        <v>131527</v>
      </c>
      <c r="F238" s="20"/>
      <c r="G238" s="20"/>
      <c r="H238" s="20"/>
      <c r="I238" s="20"/>
      <c r="J238" s="20"/>
      <c r="K238" s="20"/>
      <c r="L238" s="20"/>
      <c r="M238" s="20"/>
      <c r="N238" s="22"/>
      <c r="O238" s="20"/>
      <c r="P238" s="20"/>
      <c r="Q238" s="20"/>
      <c r="R238" s="20"/>
      <c r="S238" s="20"/>
    </row>
    <row r="239" spans="1:19" x14ac:dyDescent="0.3">
      <c r="A239" s="1">
        <f t="shared" si="3"/>
        <v>0</v>
      </c>
      <c r="B239" s="3" t="s">
        <v>564</v>
      </c>
      <c r="C239" s="19" t="s">
        <v>564</v>
      </c>
      <c r="D239" s="20" t="s">
        <v>232</v>
      </c>
      <c r="E239" s="21">
        <v>293749</v>
      </c>
      <c r="F239" s="20"/>
      <c r="G239" s="20"/>
      <c r="H239" s="20"/>
      <c r="I239" s="20"/>
      <c r="J239" s="20"/>
      <c r="K239" s="20"/>
      <c r="L239" s="20"/>
      <c r="M239" s="20"/>
      <c r="N239" s="22"/>
      <c r="O239" s="20"/>
      <c r="P239" s="20"/>
      <c r="Q239" s="20"/>
      <c r="R239" s="20"/>
      <c r="S239" s="20"/>
    </row>
    <row r="240" spans="1:19" x14ac:dyDescent="0.3">
      <c r="A240" s="1">
        <f t="shared" si="3"/>
        <v>0</v>
      </c>
      <c r="B240" s="3" t="s">
        <v>565</v>
      </c>
      <c r="C240" s="19" t="s">
        <v>565</v>
      </c>
      <c r="D240" s="20" t="s">
        <v>233</v>
      </c>
      <c r="E240" s="21">
        <v>588041</v>
      </c>
      <c r="F240" s="20"/>
      <c r="G240" s="20"/>
      <c r="H240" s="20"/>
      <c r="I240" s="20"/>
      <c r="J240" s="20"/>
      <c r="K240" s="20"/>
      <c r="L240" s="20"/>
      <c r="M240" s="20"/>
      <c r="N240" s="22"/>
      <c r="O240" s="20"/>
      <c r="P240" s="20"/>
      <c r="Q240" s="20"/>
      <c r="R240" s="20"/>
      <c r="S240" s="20"/>
    </row>
    <row r="241" spans="1:19" x14ac:dyDescent="0.3">
      <c r="A241" s="1">
        <f t="shared" si="3"/>
        <v>0</v>
      </c>
      <c r="B241" s="3" t="s">
        <v>566</v>
      </c>
      <c r="C241" s="19" t="s">
        <v>566</v>
      </c>
      <c r="D241" s="20" t="s">
        <v>234</v>
      </c>
      <c r="E241" s="21">
        <v>828638</v>
      </c>
      <c r="F241" s="20"/>
      <c r="G241" s="20"/>
      <c r="H241" s="20"/>
      <c r="I241" s="20"/>
      <c r="J241" s="20"/>
      <c r="K241" s="20"/>
      <c r="L241" s="20"/>
      <c r="M241" s="20"/>
      <c r="N241" s="22"/>
      <c r="O241" s="20"/>
      <c r="P241" s="20"/>
      <c r="Q241" s="20"/>
      <c r="R241" s="20"/>
      <c r="S241" s="20"/>
    </row>
    <row r="242" spans="1:19" x14ac:dyDescent="0.3">
      <c r="A242" s="1">
        <f t="shared" si="3"/>
        <v>0</v>
      </c>
      <c r="B242" s="3" t="s">
        <v>567</v>
      </c>
      <c r="C242" s="19" t="s">
        <v>567</v>
      </c>
      <c r="D242" s="20" t="s">
        <v>235</v>
      </c>
      <c r="E242" s="21">
        <v>169146</v>
      </c>
      <c r="F242" s="20"/>
      <c r="G242" s="20"/>
      <c r="H242" s="20"/>
      <c r="I242" s="20"/>
      <c r="J242" s="20"/>
      <c r="K242" s="20"/>
      <c r="L242" s="20"/>
      <c r="M242" s="20"/>
      <c r="N242" s="22"/>
      <c r="O242" s="20"/>
      <c r="P242" s="20"/>
      <c r="Q242" s="20"/>
      <c r="R242" s="20"/>
      <c r="S242" s="20"/>
    </row>
    <row r="243" spans="1:19" x14ac:dyDescent="0.3">
      <c r="A243" s="1">
        <f t="shared" si="3"/>
        <v>0</v>
      </c>
      <c r="B243" s="3" t="s">
        <v>568</v>
      </c>
      <c r="C243" s="19" t="s">
        <v>568</v>
      </c>
      <c r="D243" s="20" t="s">
        <v>236</v>
      </c>
      <c r="E243" s="21">
        <v>175879</v>
      </c>
      <c r="F243" s="20"/>
      <c r="G243" s="20"/>
      <c r="H243" s="20"/>
      <c r="I243" s="20"/>
      <c r="J243" s="20"/>
      <c r="K243" s="20"/>
      <c r="L243" s="20"/>
      <c r="M243" s="20"/>
      <c r="N243" s="22"/>
      <c r="O243" s="20"/>
      <c r="P243" s="20"/>
      <c r="Q243" s="20"/>
      <c r="R243" s="20"/>
      <c r="S243" s="20"/>
    </row>
    <row r="244" spans="1:19" x14ac:dyDescent="0.3">
      <c r="A244" s="1">
        <f t="shared" si="3"/>
        <v>0</v>
      </c>
      <c r="B244" s="3" t="s">
        <v>569</v>
      </c>
      <c r="C244" s="19" t="s">
        <v>569</v>
      </c>
      <c r="D244" s="20" t="s">
        <v>237</v>
      </c>
      <c r="E244" s="21">
        <v>22025</v>
      </c>
      <c r="F244" s="20"/>
      <c r="G244" s="20"/>
      <c r="H244" s="20"/>
      <c r="I244" s="20"/>
      <c r="J244" s="20"/>
      <c r="K244" s="20"/>
      <c r="L244" s="20"/>
      <c r="M244" s="20"/>
      <c r="N244" s="22"/>
      <c r="O244" s="20"/>
      <c r="P244" s="20"/>
      <c r="Q244" s="20"/>
      <c r="R244" s="20"/>
      <c r="S244" s="20"/>
    </row>
    <row r="245" spans="1:19" x14ac:dyDescent="0.3">
      <c r="A245" s="1">
        <f t="shared" si="3"/>
        <v>0</v>
      </c>
      <c r="B245" s="3" t="s">
        <v>666</v>
      </c>
      <c r="C245" s="19" t="s">
        <v>666</v>
      </c>
      <c r="D245" s="20" t="s">
        <v>238</v>
      </c>
      <c r="E245" s="21">
        <v>128228</v>
      </c>
      <c r="F245" s="20"/>
      <c r="G245" s="20"/>
      <c r="H245" s="20"/>
      <c r="I245" s="20"/>
      <c r="J245" s="20"/>
      <c r="K245" s="20"/>
      <c r="L245" s="20"/>
      <c r="M245" s="20"/>
      <c r="N245" s="22"/>
      <c r="O245" s="20"/>
      <c r="P245" s="20"/>
      <c r="Q245" s="20"/>
      <c r="R245" s="20"/>
      <c r="S245" s="20"/>
    </row>
    <row r="246" spans="1:19" x14ac:dyDescent="0.3">
      <c r="A246" s="1">
        <f t="shared" si="3"/>
        <v>0</v>
      </c>
      <c r="B246" s="3" t="s">
        <v>570</v>
      </c>
      <c r="C246" s="19" t="s">
        <v>570</v>
      </c>
      <c r="D246" s="20" t="s">
        <v>239</v>
      </c>
      <c r="E246" s="21">
        <v>318787</v>
      </c>
      <c r="F246" s="20"/>
      <c r="G246" s="20"/>
      <c r="H246" s="20"/>
      <c r="I246" s="20"/>
      <c r="J246" s="20"/>
      <c r="K246" s="20"/>
      <c r="L246" s="20"/>
      <c r="M246" s="20"/>
      <c r="N246" s="22"/>
      <c r="O246" s="20"/>
      <c r="P246" s="20"/>
      <c r="Q246" s="20"/>
      <c r="R246" s="20"/>
      <c r="S246" s="20"/>
    </row>
    <row r="247" spans="1:19" x14ac:dyDescent="0.3">
      <c r="A247" s="1">
        <f t="shared" si="3"/>
        <v>0</v>
      </c>
      <c r="B247" s="3" t="s">
        <v>571</v>
      </c>
      <c r="C247" s="19" t="s">
        <v>571</v>
      </c>
      <c r="D247" s="20" t="s">
        <v>240</v>
      </c>
      <c r="E247" s="21">
        <v>14440</v>
      </c>
      <c r="F247" s="20"/>
      <c r="G247" s="20"/>
      <c r="H247" s="20"/>
      <c r="I247" s="20"/>
      <c r="J247" s="20"/>
      <c r="K247" s="20"/>
      <c r="L247" s="20"/>
      <c r="M247" s="20"/>
      <c r="N247" s="22"/>
      <c r="O247" s="20"/>
      <c r="P247" s="20"/>
      <c r="Q247" s="20"/>
      <c r="R247" s="20"/>
      <c r="S247" s="20"/>
    </row>
    <row r="248" spans="1:19" x14ac:dyDescent="0.3">
      <c r="A248" s="1">
        <f t="shared" si="3"/>
        <v>0</v>
      </c>
      <c r="B248" s="3" t="s">
        <v>572</v>
      </c>
      <c r="C248" s="19" t="s">
        <v>572</v>
      </c>
      <c r="D248" s="20" t="s">
        <v>241</v>
      </c>
      <c r="E248" s="21">
        <v>19466</v>
      </c>
      <c r="F248" s="20"/>
      <c r="G248" s="20"/>
      <c r="H248" s="20"/>
      <c r="I248" s="20"/>
      <c r="J248" s="20"/>
      <c r="K248" s="20"/>
      <c r="L248" s="20"/>
      <c r="M248" s="20"/>
      <c r="N248" s="22"/>
      <c r="O248" s="20"/>
      <c r="P248" s="20"/>
      <c r="Q248" s="20"/>
      <c r="R248" s="20"/>
      <c r="S248" s="20"/>
    </row>
    <row r="249" spans="1:19" x14ac:dyDescent="0.3">
      <c r="A249" s="1">
        <f t="shared" si="3"/>
        <v>0</v>
      </c>
      <c r="B249" s="3" t="s">
        <v>667</v>
      </c>
      <c r="C249" s="19" t="s">
        <v>667</v>
      </c>
      <c r="D249" s="20" t="s">
        <v>243</v>
      </c>
      <c r="E249" s="21">
        <v>168348</v>
      </c>
      <c r="F249" s="20"/>
      <c r="G249" s="20"/>
      <c r="H249" s="20"/>
      <c r="I249" s="20"/>
      <c r="J249" s="20"/>
      <c r="K249" s="20"/>
      <c r="L249" s="20"/>
      <c r="M249" s="20"/>
      <c r="N249" s="22"/>
      <c r="O249" s="20"/>
      <c r="P249" s="20"/>
      <c r="Q249" s="20"/>
      <c r="R249" s="20"/>
      <c r="S249" s="20"/>
    </row>
    <row r="250" spans="1:19" x14ac:dyDescent="0.3">
      <c r="A250" s="1">
        <f t="shared" si="3"/>
        <v>0</v>
      </c>
      <c r="B250" s="3" t="s">
        <v>574</v>
      </c>
      <c r="C250" s="19" t="s">
        <v>574</v>
      </c>
      <c r="D250" s="20" t="s">
        <v>244</v>
      </c>
      <c r="E250" s="21">
        <v>167509</v>
      </c>
      <c r="F250" s="20"/>
      <c r="G250" s="20"/>
      <c r="H250" s="20"/>
      <c r="I250" s="20"/>
      <c r="J250" s="20"/>
      <c r="K250" s="20"/>
      <c r="L250" s="20"/>
      <c r="M250" s="20"/>
      <c r="N250" s="22"/>
      <c r="O250" s="20"/>
      <c r="P250" s="20"/>
      <c r="Q250" s="20"/>
      <c r="R250" s="20"/>
      <c r="S250" s="20"/>
    </row>
    <row r="251" spans="1:19" x14ac:dyDescent="0.3">
      <c r="A251" s="1">
        <f t="shared" si="3"/>
        <v>0</v>
      </c>
      <c r="B251" s="3" t="s">
        <v>575</v>
      </c>
      <c r="C251" s="19" t="s">
        <v>575</v>
      </c>
      <c r="D251" s="20" t="s">
        <v>245</v>
      </c>
      <c r="E251" s="21">
        <v>225526</v>
      </c>
      <c r="F251" s="20"/>
      <c r="G251" s="20"/>
      <c r="H251" s="20"/>
      <c r="I251" s="20"/>
      <c r="J251" s="20"/>
      <c r="K251" s="20"/>
      <c r="L251" s="20"/>
      <c r="M251" s="20"/>
      <c r="N251" s="22"/>
      <c r="O251" s="20"/>
      <c r="P251" s="20"/>
      <c r="Q251" s="20"/>
      <c r="R251" s="20"/>
      <c r="S251" s="20"/>
    </row>
    <row r="252" spans="1:19" x14ac:dyDescent="0.3">
      <c r="A252" s="1">
        <f t="shared" si="3"/>
        <v>0</v>
      </c>
      <c r="B252" s="3" t="s">
        <v>576</v>
      </c>
      <c r="C252" s="19" t="s">
        <v>576</v>
      </c>
      <c r="D252" s="20" t="s">
        <v>246</v>
      </c>
      <c r="E252" s="21">
        <v>66604</v>
      </c>
      <c r="F252" s="20"/>
      <c r="G252" s="20"/>
      <c r="H252" s="20"/>
      <c r="I252" s="20"/>
      <c r="J252" s="20"/>
      <c r="K252" s="20"/>
      <c r="L252" s="20"/>
      <c r="M252" s="20"/>
      <c r="N252" s="22"/>
      <c r="O252" s="20"/>
      <c r="P252" s="20"/>
      <c r="Q252" s="20"/>
      <c r="R252" s="20"/>
      <c r="S252" s="20"/>
    </row>
    <row r="253" spans="1:19" x14ac:dyDescent="0.3">
      <c r="A253" s="1">
        <f t="shared" si="3"/>
        <v>0</v>
      </c>
      <c r="B253" s="3" t="s">
        <v>577</v>
      </c>
      <c r="C253" s="19" t="s">
        <v>577</v>
      </c>
      <c r="D253" s="20" t="s">
        <v>247</v>
      </c>
      <c r="E253" s="21">
        <v>75627</v>
      </c>
      <c r="F253" s="20"/>
      <c r="G253" s="20"/>
      <c r="H253" s="20"/>
      <c r="I253" s="20"/>
      <c r="J253" s="20"/>
      <c r="K253" s="20"/>
      <c r="L253" s="20"/>
      <c r="M253" s="20"/>
      <c r="N253" s="22"/>
      <c r="O253" s="20"/>
      <c r="P253" s="20"/>
      <c r="Q253" s="20"/>
      <c r="R253" s="20"/>
      <c r="S253" s="20"/>
    </row>
    <row r="254" spans="1:19" x14ac:dyDescent="0.3">
      <c r="A254" s="1">
        <f t="shared" si="3"/>
        <v>0</v>
      </c>
      <c r="B254" s="3" t="s">
        <v>602</v>
      </c>
      <c r="C254" s="19" t="s">
        <v>602</v>
      </c>
      <c r="D254" s="20" t="s">
        <v>274</v>
      </c>
      <c r="E254" s="21">
        <v>79261</v>
      </c>
      <c r="F254" s="20"/>
      <c r="G254" s="20"/>
      <c r="H254" s="20"/>
      <c r="I254" s="20"/>
      <c r="J254" s="20"/>
      <c r="K254" s="20"/>
      <c r="L254" s="20"/>
      <c r="M254" s="20"/>
      <c r="N254" s="22"/>
      <c r="O254" s="20"/>
      <c r="P254" s="20"/>
      <c r="Q254" s="20"/>
      <c r="R254" s="20"/>
      <c r="S254" s="20"/>
    </row>
    <row r="255" spans="1:19" x14ac:dyDescent="0.3">
      <c r="A255" s="1">
        <f t="shared" si="3"/>
        <v>0</v>
      </c>
      <c r="B255" s="3" t="s">
        <v>578</v>
      </c>
      <c r="C255" s="19" t="s">
        <v>578</v>
      </c>
      <c r="D255" s="20" t="s">
        <v>248</v>
      </c>
      <c r="E255" s="21">
        <v>373870</v>
      </c>
      <c r="F255" s="20"/>
      <c r="G255" s="20"/>
      <c r="H255" s="20"/>
      <c r="I255" s="20"/>
      <c r="J255" s="20"/>
      <c r="K255" s="20"/>
      <c r="L255" s="20"/>
      <c r="M255" s="20"/>
      <c r="N255" s="22"/>
      <c r="O255" s="20"/>
      <c r="P255" s="20"/>
      <c r="Q255" s="20"/>
      <c r="R255" s="20"/>
      <c r="S255" s="20"/>
    </row>
    <row r="256" spans="1:19" x14ac:dyDescent="0.3">
      <c r="A256" s="1">
        <f t="shared" si="3"/>
        <v>0</v>
      </c>
      <c r="B256" s="3" t="s">
        <v>579</v>
      </c>
      <c r="C256" s="19" t="s">
        <v>579</v>
      </c>
      <c r="D256" s="20" t="s">
        <v>249</v>
      </c>
      <c r="E256" s="21">
        <v>52669</v>
      </c>
      <c r="F256" s="20"/>
      <c r="G256" s="20"/>
      <c r="H256" s="20"/>
      <c r="I256" s="20"/>
      <c r="J256" s="20"/>
      <c r="K256" s="20"/>
      <c r="L256" s="20"/>
      <c r="M256" s="20"/>
      <c r="N256" s="22"/>
      <c r="O256" s="20"/>
      <c r="P256" s="20"/>
      <c r="Q256" s="20"/>
      <c r="R256" s="20"/>
      <c r="S256" s="20"/>
    </row>
    <row r="257" spans="1:19" x14ac:dyDescent="0.3">
      <c r="A257" s="1">
        <f t="shared" si="3"/>
        <v>0</v>
      </c>
      <c r="B257" s="3" t="s">
        <v>580</v>
      </c>
      <c r="C257" s="19" t="s">
        <v>580</v>
      </c>
      <c r="D257" s="20" t="s">
        <v>250</v>
      </c>
      <c r="E257" s="21">
        <v>0</v>
      </c>
      <c r="F257" s="20"/>
      <c r="G257" s="20"/>
      <c r="H257" s="20"/>
      <c r="I257" s="20"/>
      <c r="J257" s="20"/>
      <c r="K257" s="20"/>
      <c r="L257" s="20"/>
      <c r="M257" s="20"/>
      <c r="N257" s="22"/>
      <c r="O257" s="20"/>
      <c r="P257" s="20"/>
      <c r="Q257" s="20"/>
      <c r="R257" s="20"/>
      <c r="S257" s="20"/>
    </row>
    <row r="258" spans="1:19" x14ac:dyDescent="0.3">
      <c r="A258" s="1">
        <f t="shared" si="3"/>
        <v>0</v>
      </c>
      <c r="B258" s="3" t="s">
        <v>581</v>
      </c>
      <c r="C258" s="19" t="s">
        <v>581</v>
      </c>
      <c r="D258" s="20" t="s">
        <v>251</v>
      </c>
      <c r="E258" s="21">
        <v>337702</v>
      </c>
      <c r="F258" s="20"/>
      <c r="G258" s="20"/>
      <c r="H258" s="20"/>
      <c r="I258" s="20"/>
      <c r="J258" s="20"/>
      <c r="K258" s="20"/>
      <c r="L258" s="20"/>
      <c r="M258" s="20"/>
      <c r="N258" s="22"/>
      <c r="O258" s="20"/>
      <c r="P258" s="20"/>
      <c r="Q258" s="20"/>
      <c r="R258" s="20"/>
      <c r="S258" s="20"/>
    </row>
    <row r="259" spans="1:19" x14ac:dyDescent="0.3">
      <c r="A259" s="1">
        <f t="shared" si="3"/>
        <v>0</v>
      </c>
      <c r="B259" s="3" t="s">
        <v>582</v>
      </c>
      <c r="C259" s="19" t="s">
        <v>582</v>
      </c>
      <c r="D259" s="20" t="s">
        <v>252</v>
      </c>
      <c r="E259" s="21">
        <v>47194</v>
      </c>
      <c r="F259" s="20"/>
      <c r="G259" s="20"/>
      <c r="H259" s="20"/>
      <c r="I259" s="20"/>
      <c r="J259" s="20"/>
      <c r="K259" s="20"/>
      <c r="L259" s="20"/>
      <c r="M259" s="20"/>
      <c r="N259" s="22"/>
      <c r="O259" s="20"/>
      <c r="P259" s="20"/>
      <c r="Q259" s="20"/>
      <c r="R259" s="20"/>
      <c r="S259" s="20"/>
    </row>
    <row r="260" spans="1:19" x14ac:dyDescent="0.3">
      <c r="A260" s="1">
        <f t="shared" si="3"/>
        <v>0</v>
      </c>
      <c r="B260" s="3" t="s">
        <v>640</v>
      </c>
      <c r="C260" s="19" t="s">
        <v>640</v>
      </c>
      <c r="D260" s="20" t="s">
        <v>313</v>
      </c>
      <c r="E260" s="21">
        <v>154226</v>
      </c>
      <c r="F260" s="20"/>
      <c r="G260" s="20"/>
      <c r="H260" s="20"/>
      <c r="I260" s="20"/>
      <c r="J260" s="20"/>
      <c r="K260" s="20"/>
      <c r="L260" s="20"/>
      <c r="M260" s="20"/>
      <c r="N260" s="22"/>
      <c r="O260" s="20"/>
      <c r="P260" s="20"/>
      <c r="Q260" s="20"/>
      <c r="R260" s="20"/>
      <c r="S260" s="20"/>
    </row>
    <row r="261" spans="1:19" x14ac:dyDescent="0.3">
      <c r="A261" s="1">
        <f t="shared" ref="A261:A324" si="4">C261-B261</f>
        <v>0</v>
      </c>
      <c r="B261" s="3" t="s">
        <v>583</v>
      </c>
      <c r="C261" s="19" t="s">
        <v>583</v>
      </c>
      <c r="D261" s="20" t="s">
        <v>253</v>
      </c>
      <c r="E261" s="21">
        <v>310832</v>
      </c>
      <c r="F261" s="20"/>
      <c r="G261" s="20"/>
      <c r="H261" s="20"/>
      <c r="I261" s="20"/>
      <c r="J261" s="20"/>
      <c r="K261" s="20"/>
      <c r="L261" s="20"/>
      <c r="M261" s="20"/>
      <c r="N261" s="22"/>
      <c r="O261" s="20"/>
      <c r="P261" s="20"/>
      <c r="Q261" s="20"/>
      <c r="R261" s="20"/>
      <c r="S261" s="20"/>
    </row>
    <row r="262" spans="1:19" x14ac:dyDescent="0.3">
      <c r="A262" s="1">
        <f t="shared" si="4"/>
        <v>0</v>
      </c>
      <c r="B262" s="3" t="s">
        <v>584</v>
      </c>
      <c r="C262" s="19" t="s">
        <v>584</v>
      </c>
      <c r="D262" s="20" t="s">
        <v>254</v>
      </c>
      <c r="E262" s="21">
        <v>183610</v>
      </c>
      <c r="F262" s="20"/>
      <c r="G262" s="20"/>
      <c r="H262" s="20"/>
      <c r="I262" s="20"/>
      <c r="J262" s="20"/>
      <c r="K262" s="20"/>
      <c r="L262" s="20"/>
      <c r="M262" s="20"/>
      <c r="N262" s="22"/>
      <c r="O262" s="20"/>
      <c r="P262" s="20"/>
      <c r="Q262" s="20"/>
      <c r="R262" s="20"/>
      <c r="S262" s="20"/>
    </row>
    <row r="263" spans="1:19" x14ac:dyDescent="0.3">
      <c r="A263" s="1">
        <f t="shared" si="4"/>
        <v>0</v>
      </c>
      <c r="B263" s="3" t="s">
        <v>585</v>
      </c>
      <c r="C263" s="19" t="s">
        <v>585</v>
      </c>
      <c r="D263" s="20" t="s">
        <v>255</v>
      </c>
      <c r="E263" s="21">
        <v>253452</v>
      </c>
      <c r="F263" s="20"/>
      <c r="G263" s="20"/>
      <c r="H263" s="20"/>
      <c r="I263" s="20"/>
      <c r="J263" s="20"/>
      <c r="K263" s="20"/>
      <c r="L263" s="20"/>
      <c r="M263" s="20"/>
      <c r="N263" s="22"/>
      <c r="O263" s="20"/>
      <c r="P263" s="20"/>
      <c r="Q263" s="20"/>
      <c r="R263" s="20"/>
      <c r="S263" s="20"/>
    </row>
    <row r="264" spans="1:19" x14ac:dyDescent="0.3">
      <c r="A264" s="1">
        <f t="shared" si="4"/>
        <v>0</v>
      </c>
      <c r="B264" s="3" t="s">
        <v>586</v>
      </c>
      <c r="C264" s="19" t="s">
        <v>586</v>
      </c>
      <c r="D264" s="20" t="s">
        <v>256</v>
      </c>
      <c r="E264" s="21">
        <v>62744</v>
      </c>
      <c r="F264" s="20"/>
      <c r="G264" s="20"/>
      <c r="H264" s="20"/>
      <c r="I264" s="20"/>
      <c r="J264" s="20"/>
      <c r="K264" s="20"/>
      <c r="L264" s="20"/>
      <c r="M264" s="20"/>
      <c r="N264" s="22"/>
      <c r="O264" s="20"/>
      <c r="P264" s="20"/>
      <c r="Q264" s="20"/>
      <c r="R264" s="20"/>
      <c r="S264" s="20"/>
    </row>
    <row r="265" spans="1:19" x14ac:dyDescent="0.3">
      <c r="A265" s="1">
        <f t="shared" si="4"/>
        <v>0</v>
      </c>
      <c r="B265" s="3" t="s">
        <v>587</v>
      </c>
      <c r="C265" s="19" t="s">
        <v>587</v>
      </c>
      <c r="D265" s="20" t="s">
        <v>257</v>
      </c>
      <c r="E265" s="21">
        <v>122527</v>
      </c>
      <c r="F265" s="20"/>
      <c r="G265" s="20"/>
      <c r="H265" s="20"/>
      <c r="I265" s="20"/>
      <c r="J265" s="20"/>
      <c r="K265" s="20"/>
      <c r="L265" s="20"/>
      <c r="M265" s="20"/>
      <c r="N265" s="22"/>
      <c r="O265" s="20"/>
      <c r="P265" s="20"/>
      <c r="Q265" s="20"/>
      <c r="R265" s="20"/>
      <c r="S265" s="20"/>
    </row>
    <row r="266" spans="1:19" x14ac:dyDescent="0.3">
      <c r="A266" s="1">
        <f t="shared" si="4"/>
        <v>0</v>
      </c>
      <c r="B266" s="3" t="s">
        <v>588</v>
      </c>
      <c r="C266" s="19" t="s">
        <v>588</v>
      </c>
      <c r="D266" s="20" t="s">
        <v>258</v>
      </c>
      <c r="E266" s="21">
        <v>410356</v>
      </c>
      <c r="F266" s="20"/>
      <c r="G266" s="20"/>
      <c r="H266" s="20"/>
      <c r="I266" s="20"/>
      <c r="J266" s="20"/>
      <c r="K266" s="20"/>
      <c r="L266" s="20"/>
      <c r="M266" s="20"/>
      <c r="N266" s="22"/>
      <c r="O266" s="20"/>
      <c r="P266" s="20"/>
      <c r="Q266" s="20"/>
      <c r="R266" s="20"/>
      <c r="S266" s="20"/>
    </row>
    <row r="267" spans="1:19" x14ac:dyDescent="0.3">
      <c r="A267" s="1">
        <f t="shared" si="4"/>
        <v>0</v>
      </c>
      <c r="B267" s="3" t="s">
        <v>668</v>
      </c>
      <c r="C267" s="19" t="s">
        <v>668</v>
      </c>
      <c r="D267" s="20" t="s">
        <v>259</v>
      </c>
      <c r="E267" s="21">
        <v>156232</v>
      </c>
      <c r="F267" s="20"/>
      <c r="G267" s="20"/>
      <c r="H267" s="20"/>
      <c r="I267" s="20"/>
      <c r="J267" s="20"/>
      <c r="K267" s="20"/>
      <c r="L267" s="20"/>
      <c r="M267" s="20"/>
      <c r="N267" s="22"/>
      <c r="O267" s="20"/>
      <c r="P267" s="20"/>
      <c r="Q267" s="20"/>
      <c r="R267" s="20"/>
      <c r="S267" s="20"/>
    </row>
    <row r="268" spans="1:19" x14ac:dyDescent="0.3">
      <c r="A268" s="1">
        <f t="shared" si="4"/>
        <v>0</v>
      </c>
      <c r="B268" s="3" t="s">
        <v>589</v>
      </c>
      <c r="C268" s="19" t="s">
        <v>589</v>
      </c>
      <c r="D268" s="20" t="s">
        <v>260</v>
      </c>
      <c r="E268" s="21">
        <v>4779793</v>
      </c>
      <c r="F268" s="20"/>
      <c r="G268" s="20"/>
      <c r="H268" s="20"/>
      <c r="I268" s="20"/>
      <c r="J268" s="20"/>
      <c r="K268" s="20"/>
      <c r="L268" s="20"/>
      <c r="M268" s="20"/>
      <c r="N268" s="22"/>
      <c r="O268" s="20"/>
      <c r="P268" s="20"/>
      <c r="Q268" s="20"/>
      <c r="R268" s="20"/>
      <c r="S268" s="20"/>
    </row>
    <row r="269" spans="1:19" x14ac:dyDescent="0.3">
      <c r="A269" s="1">
        <f t="shared" si="4"/>
        <v>0</v>
      </c>
      <c r="B269" s="3" t="s">
        <v>591</v>
      </c>
      <c r="C269" s="19" t="s">
        <v>591</v>
      </c>
      <c r="D269" s="20" t="s">
        <v>262</v>
      </c>
      <c r="E269" s="21">
        <v>304737</v>
      </c>
      <c r="F269" s="20"/>
      <c r="G269" s="20"/>
      <c r="H269" s="20"/>
      <c r="I269" s="20"/>
      <c r="J269" s="20"/>
      <c r="K269" s="20"/>
      <c r="L269" s="20"/>
      <c r="M269" s="20"/>
      <c r="N269" s="22"/>
      <c r="O269" s="20"/>
      <c r="P269" s="20"/>
      <c r="Q269" s="20"/>
      <c r="R269" s="20"/>
      <c r="S269" s="20"/>
    </row>
    <row r="270" spans="1:19" x14ac:dyDescent="0.3">
      <c r="A270" s="1">
        <f t="shared" si="4"/>
        <v>0</v>
      </c>
      <c r="B270" s="3" t="s">
        <v>590</v>
      </c>
      <c r="C270" s="19" t="s">
        <v>590</v>
      </c>
      <c r="D270" s="20" t="s">
        <v>261</v>
      </c>
      <c r="E270" s="21">
        <v>204498</v>
      </c>
      <c r="F270" s="20"/>
      <c r="G270" s="20"/>
      <c r="H270" s="20"/>
      <c r="I270" s="20"/>
      <c r="J270" s="20"/>
      <c r="K270" s="20"/>
      <c r="L270" s="20"/>
      <c r="M270" s="20"/>
      <c r="N270" s="22"/>
      <c r="O270" s="20"/>
      <c r="P270" s="20"/>
      <c r="Q270" s="20"/>
      <c r="R270" s="20"/>
      <c r="S270" s="20"/>
    </row>
    <row r="271" spans="1:19" x14ac:dyDescent="0.3">
      <c r="A271" s="1">
        <f t="shared" si="4"/>
        <v>0</v>
      </c>
      <c r="B271" s="3" t="s">
        <v>597</v>
      </c>
      <c r="C271" s="19" t="s">
        <v>597</v>
      </c>
      <c r="D271" s="20" t="s">
        <v>269</v>
      </c>
      <c r="E271" s="21">
        <v>191699</v>
      </c>
      <c r="F271" s="20"/>
      <c r="G271" s="20"/>
      <c r="H271" s="20"/>
      <c r="I271" s="20"/>
      <c r="J271" s="20"/>
      <c r="K271" s="20"/>
      <c r="L271" s="20"/>
      <c r="M271" s="20"/>
      <c r="N271" s="22"/>
      <c r="O271" s="20"/>
      <c r="P271" s="20"/>
      <c r="Q271" s="20"/>
      <c r="R271" s="20"/>
      <c r="S271" s="20"/>
    </row>
    <row r="272" spans="1:19" x14ac:dyDescent="0.3">
      <c r="A272" s="1">
        <f t="shared" si="4"/>
        <v>0</v>
      </c>
      <c r="B272" s="3" t="s">
        <v>592</v>
      </c>
      <c r="C272" s="19" t="s">
        <v>592</v>
      </c>
      <c r="D272" s="20" t="s">
        <v>263</v>
      </c>
      <c r="E272" s="21">
        <v>132037</v>
      </c>
      <c r="F272" s="20"/>
      <c r="G272" s="20"/>
      <c r="H272" s="20"/>
      <c r="I272" s="20"/>
      <c r="J272" s="20"/>
      <c r="K272" s="20"/>
      <c r="L272" s="20"/>
      <c r="M272" s="20"/>
      <c r="N272" s="22"/>
      <c r="O272" s="20"/>
      <c r="P272" s="20"/>
      <c r="Q272" s="20"/>
      <c r="R272" s="20"/>
      <c r="S272" s="20"/>
    </row>
    <row r="273" spans="1:19" x14ac:dyDescent="0.3">
      <c r="A273" s="1">
        <f t="shared" si="4"/>
        <v>0</v>
      </c>
      <c r="B273" s="3" t="s">
        <v>598</v>
      </c>
      <c r="C273" s="19" t="s">
        <v>598</v>
      </c>
      <c r="D273" s="20" t="s">
        <v>270</v>
      </c>
      <c r="E273" s="21">
        <v>123864</v>
      </c>
      <c r="F273" s="20"/>
      <c r="G273" s="20"/>
      <c r="H273" s="20"/>
      <c r="I273" s="20"/>
      <c r="J273" s="20"/>
      <c r="K273" s="20"/>
      <c r="L273" s="20"/>
      <c r="M273" s="20"/>
      <c r="N273" s="22"/>
      <c r="O273" s="20"/>
      <c r="P273" s="20"/>
      <c r="Q273" s="20"/>
      <c r="R273" s="20"/>
      <c r="S273" s="20"/>
    </row>
    <row r="274" spans="1:19" x14ac:dyDescent="0.3">
      <c r="A274" s="1">
        <f t="shared" si="4"/>
        <v>0</v>
      </c>
      <c r="B274" s="3" t="s">
        <v>593</v>
      </c>
      <c r="C274" s="19" t="s">
        <v>593</v>
      </c>
      <c r="D274" s="20" t="s">
        <v>265</v>
      </c>
      <c r="E274" s="21">
        <v>24470</v>
      </c>
      <c r="F274" s="20"/>
      <c r="G274" s="20"/>
      <c r="H274" s="20"/>
      <c r="I274" s="20"/>
      <c r="J274" s="20"/>
      <c r="K274" s="20"/>
      <c r="L274" s="20"/>
      <c r="M274" s="20"/>
      <c r="N274" s="22"/>
      <c r="O274" s="20"/>
      <c r="P274" s="20"/>
      <c r="Q274" s="20"/>
      <c r="R274" s="20"/>
      <c r="S274" s="20"/>
    </row>
    <row r="275" spans="1:19" x14ac:dyDescent="0.3">
      <c r="A275" s="1">
        <f t="shared" si="4"/>
        <v>0</v>
      </c>
      <c r="B275" s="3" t="s">
        <v>594</v>
      </c>
      <c r="C275" s="19" t="s">
        <v>594</v>
      </c>
      <c r="D275" s="20" t="s">
        <v>266</v>
      </c>
      <c r="E275" s="21">
        <v>245413</v>
      </c>
      <c r="F275" s="20"/>
      <c r="G275" s="20"/>
      <c r="H275" s="20"/>
      <c r="I275" s="20"/>
      <c r="J275" s="20"/>
      <c r="K275" s="20"/>
      <c r="L275" s="20"/>
      <c r="M275" s="20"/>
      <c r="N275" s="22"/>
      <c r="O275" s="20"/>
      <c r="P275" s="20"/>
      <c r="Q275" s="20"/>
      <c r="R275" s="20"/>
      <c r="S275" s="20"/>
    </row>
    <row r="276" spans="1:19" x14ac:dyDescent="0.3">
      <c r="A276" s="1">
        <f t="shared" si="4"/>
        <v>0</v>
      </c>
      <c r="B276" s="3" t="s">
        <v>669</v>
      </c>
      <c r="C276" s="19" t="s">
        <v>669</v>
      </c>
      <c r="D276" s="20" t="s">
        <v>264</v>
      </c>
      <c r="E276" s="21">
        <v>204436</v>
      </c>
      <c r="F276" s="20"/>
      <c r="G276" s="20"/>
      <c r="H276" s="20"/>
      <c r="I276" s="20"/>
      <c r="J276" s="20"/>
      <c r="K276" s="20"/>
      <c r="L276" s="20"/>
      <c r="M276" s="20"/>
      <c r="N276" s="22"/>
      <c r="O276" s="20"/>
      <c r="P276" s="20"/>
      <c r="Q276" s="20"/>
      <c r="R276" s="20"/>
      <c r="S276" s="20"/>
    </row>
    <row r="277" spans="1:19" x14ac:dyDescent="0.3">
      <c r="A277" s="1">
        <f t="shared" si="4"/>
        <v>0</v>
      </c>
      <c r="B277" s="3" t="s">
        <v>595</v>
      </c>
      <c r="C277" s="19" t="s">
        <v>595</v>
      </c>
      <c r="D277" s="20" t="s">
        <v>267</v>
      </c>
      <c r="E277" s="21">
        <v>162014</v>
      </c>
      <c r="F277" s="20"/>
      <c r="G277" s="20"/>
      <c r="H277" s="20"/>
      <c r="I277" s="20"/>
      <c r="J277" s="20"/>
      <c r="K277" s="20"/>
      <c r="L277" s="20"/>
      <c r="M277" s="20"/>
      <c r="N277" s="22"/>
      <c r="O277" s="20"/>
      <c r="P277" s="20"/>
      <c r="Q277" s="20"/>
      <c r="R277" s="20"/>
      <c r="S277" s="20"/>
    </row>
    <row r="278" spans="1:19" x14ac:dyDescent="0.3">
      <c r="A278" s="1">
        <f t="shared" si="4"/>
        <v>0</v>
      </c>
      <c r="B278" s="3" t="s">
        <v>596</v>
      </c>
      <c r="C278" s="19" t="s">
        <v>596</v>
      </c>
      <c r="D278" s="20" t="s">
        <v>268</v>
      </c>
      <c r="E278" s="21">
        <v>1672174</v>
      </c>
      <c r="F278" s="20"/>
      <c r="G278" s="20"/>
      <c r="H278" s="20"/>
      <c r="I278" s="20"/>
      <c r="J278" s="20"/>
      <c r="K278" s="20"/>
      <c r="L278" s="20"/>
      <c r="M278" s="20"/>
      <c r="N278" s="22"/>
      <c r="O278" s="20"/>
      <c r="P278" s="20"/>
      <c r="Q278" s="20"/>
      <c r="R278" s="20"/>
      <c r="S278" s="20"/>
    </row>
    <row r="279" spans="1:19" x14ac:dyDescent="0.3">
      <c r="A279" s="1">
        <f t="shared" si="4"/>
        <v>0</v>
      </c>
      <c r="B279" s="3" t="s">
        <v>599</v>
      </c>
      <c r="C279" s="19" t="s">
        <v>599</v>
      </c>
      <c r="D279" s="20" t="s">
        <v>271</v>
      </c>
      <c r="E279" s="21">
        <v>609074</v>
      </c>
      <c r="F279" s="20"/>
      <c r="G279" s="20"/>
      <c r="H279" s="20"/>
      <c r="I279" s="20"/>
      <c r="J279" s="20"/>
      <c r="K279" s="20"/>
      <c r="L279" s="20"/>
      <c r="M279" s="20"/>
      <c r="N279" s="22"/>
      <c r="O279" s="20"/>
      <c r="P279" s="20"/>
      <c r="Q279" s="20"/>
      <c r="R279" s="20"/>
      <c r="S279" s="20"/>
    </row>
    <row r="280" spans="1:19" x14ac:dyDescent="0.3">
      <c r="A280" s="1">
        <f t="shared" si="4"/>
        <v>0</v>
      </c>
      <c r="B280" s="3" t="s">
        <v>600</v>
      </c>
      <c r="C280" s="19" t="s">
        <v>600</v>
      </c>
      <c r="D280" s="20" t="s">
        <v>272</v>
      </c>
      <c r="E280" s="21">
        <v>189998</v>
      </c>
      <c r="F280" s="20"/>
      <c r="G280" s="20"/>
      <c r="H280" s="20"/>
      <c r="I280" s="20"/>
      <c r="J280" s="20"/>
      <c r="K280" s="20"/>
      <c r="L280" s="20"/>
      <c r="M280" s="20"/>
      <c r="N280" s="22"/>
      <c r="O280" s="20"/>
      <c r="P280" s="20"/>
      <c r="Q280" s="20"/>
      <c r="R280" s="20"/>
      <c r="S280" s="20"/>
    </row>
    <row r="281" spans="1:19" x14ac:dyDescent="0.3">
      <c r="A281" s="1">
        <f t="shared" si="4"/>
        <v>0</v>
      </c>
      <c r="B281" s="3" t="s">
        <v>601</v>
      </c>
      <c r="C281" s="19" t="s">
        <v>601</v>
      </c>
      <c r="D281" s="20" t="s">
        <v>273</v>
      </c>
      <c r="E281" s="21">
        <v>35999</v>
      </c>
      <c r="F281" s="20"/>
      <c r="G281" s="20"/>
      <c r="H281" s="20"/>
      <c r="I281" s="20"/>
      <c r="J281" s="20"/>
      <c r="K281" s="20"/>
      <c r="L281" s="20"/>
      <c r="M281" s="20"/>
      <c r="N281" s="22"/>
      <c r="O281" s="20"/>
      <c r="P281" s="20"/>
      <c r="Q281" s="20"/>
      <c r="R281" s="20"/>
      <c r="S281" s="20"/>
    </row>
    <row r="282" spans="1:19" x14ac:dyDescent="0.3">
      <c r="A282" s="1">
        <f t="shared" si="4"/>
        <v>0</v>
      </c>
      <c r="B282" s="3" t="s">
        <v>603</v>
      </c>
      <c r="C282" s="19" t="s">
        <v>603</v>
      </c>
      <c r="D282" s="20" t="s">
        <v>275</v>
      </c>
      <c r="E282" s="21">
        <v>7783</v>
      </c>
      <c r="F282" s="20"/>
      <c r="G282" s="20"/>
      <c r="H282" s="20"/>
      <c r="I282" s="20"/>
      <c r="J282" s="20"/>
      <c r="K282" s="20"/>
      <c r="L282" s="20"/>
      <c r="M282" s="20"/>
      <c r="N282" s="22"/>
      <c r="O282" s="20"/>
      <c r="P282" s="20"/>
      <c r="Q282" s="20"/>
      <c r="R282" s="20"/>
      <c r="S282" s="20"/>
    </row>
    <row r="283" spans="1:19" x14ac:dyDescent="0.3">
      <c r="A283" s="1">
        <f t="shared" si="4"/>
        <v>0</v>
      </c>
      <c r="B283" s="3" t="s">
        <v>604</v>
      </c>
      <c r="C283" s="19" t="s">
        <v>604</v>
      </c>
      <c r="D283" s="20" t="s">
        <v>276</v>
      </c>
      <c r="E283" s="21">
        <v>139557</v>
      </c>
      <c r="F283" s="20"/>
      <c r="G283" s="20"/>
      <c r="H283" s="20"/>
      <c r="I283" s="20"/>
      <c r="J283" s="20"/>
      <c r="K283" s="20"/>
      <c r="L283" s="20"/>
      <c r="M283" s="20"/>
      <c r="N283" s="22"/>
      <c r="O283" s="20"/>
      <c r="P283" s="20"/>
      <c r="Q283" s="20"/>
      <c r="R283" s="20"/>
      <c r="S283" s="20"/>
    </row>
    <row r="284" spans="1:19" x14ac:dyDescent="0.3">
      <c r="A284" s="1">
        <f t="shared" si="4"/>
        <v>0</v>
      </c>
      <c r="B284" s="3" t="s">
        <v>605</v>
      </c>
      <c r="C284" s="19" t="s">
        <v>605</v>
      </c>
      <c r="D284" s="20" t="s">
        <v>277</v>
      </c>
      <c r="E284" s="21">
        <v>488464</v>
      </c>
      <c r="F284" s="20"/>
      <c r="G284" s="20"/>
      <c r="H284" s="20"/>
      <c r="I284" s="20"/>
      <c r="J284" s="20"/>
      <c r="K284" s="20"/>
      <c r="L284" s="20"/>
      <c r="M284" s="20"/>
      <c r="N284" s="22"/>
      <c r="O284" s="20"/>
      <c r="P284" s="20"/>
      <c r="Q284" s="20"/>
      <c r="R284" s="20"/>
      <c r="S284" s="20"/>
    </row>
    <row r="285" spans="1:19" x14ac:dyDescent="0.3">
      <c r="A285" s="1">
        <f t="shared" si="4"/>
        <v>0</v>
      </c>
      <c r="B285" s="3" t="s">
        <v>606</v>
      </c>
      <c r="C285" s="19" t="s">
        <v>606</v>
      </c>
      <c r="D285" s="20" t="s">
        <v>278</v>
      </c>
      <c r="E285" s="21">
        <v>54365</v>
      </c>
      <c r="F285" s="20"/>
      <c r="G285" s="20"/>
      <c r="H285" s="20"/>
      <c r="I285" s="20"/>
      <c r="J285" s="20"/>
      <c r="K285" s="20"/>
      <c r="L285" s="20"/>
      <c r="M285" s="20"/>
      <c r="N285" s="22"/>
      <c r="O285" s="20"/>
      <c r="P285" s="20"/>
      <c r="Q285" s="20"/>
      <c r="R285" s="20"/>
      <c r="S285" s="20"/>
    </row>
    <row r="286" spans="1:19" x14ac:dyDescent="0.3">
      <c r="A286" s="1">
        <f t="shared" si="4"/>
        <v>0</v>
      </c>
      <c r="B286" s="3" t="s">
        <v>637</v>
      </c>
      <c r="C286" s="19" t="s">
        <v>637</v>
      </c>
      <c r="D286" s="20" t="s">
        <v>310</v>
      </c>
      <c r="E286" s="21">
        <v>48156</v>
      </c>
      <c r="F286" s="20"/>
      <c r="G286" s="20"/>
      <c r="H286" s="20"/>
      <c r="I286" s="20"/>
      <c r="J286" s="20"/>
      <c r="K286" s="20"/>
      <c r="L286" s="20"/>
      <c r="M286" s="20"/>
      <c r="N286" s="22"/>
      <c r="O286" s="20"/>
      <c r="P286" s="20"/>
      <c r="Q286" s="20"/>
      <c r="R286" s="20"/>
      <c r="S286" s="20"/>
    </row>
    <row r="287" spans="1:19" x14ac:dyDescent="0.3">
      <c r="A287" s="1">
        <f t="shared" si="4"/>
        <v>0</v>
      </c>
      <c r="B287" s="3" t="s">
        <v>607</v>
      </c>
      <c r="C287" s="19" t="s">
        <v>607</v>
      </c>
      <c r="D287" s="20" t="s">
        <v>279</v>
      </c>
      <c r="E287" s="21">
        <v>78911</v>
      </c>
      <c r="F287" s="20"/>
      <c r="G287" s="20"/>
      <c r="H287" s="20"/>
      <c r="I287" s="20"/>
      <c r="J287" s="20"/>
      <c r="K287" s="20"/>
      <c r="L287" s="20"/>
      <c r="M287" s="20"/>
      <c r="N287" s="22"/>
      <c r="O287" s="20"/>
      <c r="P287" s="20"/>
      <c r="Q287" s="20"/>
      <c r="R287" s="20"/>
      <c r="S287" s="20"/>
    </row>
    <row r="288" spans="1:19" x14ac:dyDescent="0.3">
      <c r="A288" s="1">
        <f t="shared" si="4"/>
        <v>0</v>
      </c>
      <c r="B288" s="3" t="s">
        <v>608</v>
      </c>
      <c r="C288" s="19" t="s">
        <v>608</v>
      </c>
      <c r="D288" s="20" t="s">
        <v>280</v>
      </c>
      <c r="E288" s="21">
        <v>19500</v>
      </c>
      <c r="F288" s="20"/>
      <c r="G288" s="20"/>
      <c r="H288" s="20"/>
      <c r="I288" s="20"/>
      <c r="J288" s="20"/>
      <c r="K288" s="20"/>
      <c r="L288" s="20"/>
      <c r="M288" s="20"/>
      <c r="N288" s="22"/>
      <c r="O288" s="20"/>
      <c r="P288" s="20"/>
      <c r="Q288" s="20"/>
      <c r="R288" s="20"/>
      <c r="S288" s="20"/>
    </row>
    <row r="289" spans="1:19" x14ac:dyDescent="0.3">
      <c r="A289" s="1">
        <f t="shared" si="4"/>
        <v>0</v>
      </c>
      <c r="B289" s="3" t="s">
        <v>609</v>
      </c>
      <c r="C289" s="19" t="s">
        <v>609</v>
      </c>
      <c r="D289" s="20" t="s">
        <v>281</v>
      </c>
      <c r="E289" s="21">
        <v>73344</v>
      </c>
      <c r="F289" s="20"/>
      <c r="G289" s="20"/>
      <c r="H289" s="20"/>
      <c r="I289" s="20"/>
      <c r="J289" s="20"/>
      <c r="K289" s="20"/>
      <c r="L289" s="20"/>
      <c r="M289" s="20"/>
      <c r="N289" s="22"/>
      <c r="O289" s="20"/>
      <c r="P289" s="20"/>
      <c r="Q289" s="20"/>
      <c r="R289" s="20"/>
      <c r="S289" s="20"/>
    </row>
    <row r="290" spans="1:19" x14ac:dyDescent="0.3">
      <c r="A290" s="1">
        <f t="shared" si="4"/>
        <v>0</v>
      </c>
      <c r="B290" s="3" t="s">
        <v>610</v>
      </c>
      <c r="C290" s="19" t="s">
        <v>610</v>
      </c>
      <c r="D290" s="20" t="s">
        <v>282</v>
      </c>
      <c r="E290" s="21">
        <v>178396</v>
      </c>
      <c r="F290" s="20"/>
      <c r="G290" s="20"/>
      <c r="H290" s="20"/>
      <c r="I290" s="20"/>
      <c r="J290" s="20"/>
      <c r="K290" s="20"/>
      <c r="L290" s="20"/>
      <c r="M290" s="20"/>
      <c r="N290" s="22"/>
      <c r="O290" s="20"/>
      <c r="P290" s="20"/>
      <c r="Q290" s="20"/>
      <c r="R290" s="20"/>
      <c r="S290" s="20"/>
    </row>
    <row r="291" spans="1:19" x14ac:dyDescent="0.3">
      <c r="A291" s="1">
        <f t="shared" si="4"/>
        <v>0</v>
      </c>
      <c r="B291" s="3" t="s">
        <v>611</v>
      </c>
      <c r="C291" s="19" t="s">
        <v>611</v>
      </c>
      <c r="D291" s="20" t="s">
        <v>283</v>
      </c>
      <c r="E291" s="21">
        <v>62118</v>
      </c>
      <c r="F291" s="20"/>
      <c r="G291" s="20"/>
      <c r="H291" s="20"/>
      <c r="I291" s="20"/>
      <c r="J291" s="20"/>
      <c r="K291" s="20"/>
      <c r="L291" s="20"/>
      <c r="M291" s="20"/>
      <c r="N291" s="22"/>
      <c r="O291" s="20"/>
      <c r="P291" s="20"/>
      <c r="Q291" s="20"/>
      <c r="R291" s="20"/>
      <c r="S291" s="20"/>
    </row>
    <row r="292" spans="1:19" x14ac:dyDescent="0.3">
      <c r="A292" s="1">
        <f t="shared" si="4"/>
        <v>0</v>
      </c>
      <c r="B292" s="3" t="s">
        <v>612</v>
      </c>
      <c r="C292" s="19" t="s">
        <v>612</v>
      </c>
      <c r="D292" s="20" t="s">
        <v>284</v>
      </c>
      <c r="E292" s="21">
        <v>53913</v>
      </c>
      <c r="F292" s="20"/>
      <c r="G292" s="20"/>
      <c r="H292" s="20"/>
      <c r="I292" s="20"/>
      <c r="J292" s="20"/>
      <c r="K292" s="20"/>
      <c r="L292" s="20"/>
      <c r="M292" s="20"/>
      <c r="N292" s="22"/>
      <c r="O292" s="20"/>
      <c r="P292" s="20"/>
      <c r="Q292" s="20"/>
      <c r="R292" s="20"/>
      <c r="S292" s="20"/>
    </row>
    <row r="293" spans="1:19" x14ac:dyDescent="0.3">
      <c r="A293" s="1">
        <f t="shared" si="4"/>
        <v>0</v>
      </c>
      <c r="B293" s="3" t="s">
        <v>613</v>
      </c>
      <c r="C293" s="19" t="s">
        <v>613</v>
      </c>
      <c r="D293" s="20" t="s">
        <v>285</v>
      </c>
      <c r="E293" s="21">
        <v>120022</v>
      </c>
      <c r="F293" s="20"/>
      <c r="G293" s="20"/>
      <c r="H293" s="20"/>
      <c r="I293" s="20"/>
      <c r="J293" s="20"/>
      <c r="K293" s="20"/>
      <c r="L293" s="20"/>
      <c r="M293" s="20"/>
      <c r="N293" s="22"/>
      <c r="O293" s="20"/>
      <c r="P293" s="20"/>
      <c r="Q293" s="20"/>
      <c r="R293" s="20"/>
      <c r="S293" s="20"/>
    </row>
    <row r="294" spans="1:19" x14ac:dyDescent="0.3">
      <c r="A294" s="1">
        <f t="shared" si="4"/>
        <v>0</v>
      </c>
      <c r="B294" s="3" t="s">
        <v>614</v>
      </c>
      <c r="C294" s="19" t="s">
        <v>614</v>
      </c>
      <c r="D294" s="20" t="s">
        <v>286</v>
      </c>
      <c r="E294" s="21">
        <v>71651</v>
      </c>
      <c r="F294" s="20"/>
      <c r="G294" s="20"/>
      <c r="H294" s="20"/>
      <c r="I294" s="20"/>
      <c r="J294" s="20"/>
      <c r="K294" s="20"/>
      <c r="L294" s="20"/>
      <c r="M294" s="20"/>
      <c r="N294" s="22"/>
      <c r="O294" s="20"/>
      <c r="P294" s="20"/>
      <c r="Q294" s="20"/>
      <c r="R294" s="20"/>
      <c r="S294" s="20"/>
    </row>
    <row r="295" spans="1:19" x14ac:dyDescent="0.3">
      <c r="A295" s="1">
        <f t="shared" si="4"/>
        <v>0</v>
      </c>
      <c r="B295" s="3" t="s">
        <v>615</v>
      </c>
      <c r="C295" s="19" t="s">
        <v>615</v>
      </c>
      <c r="D295" s="20" t="s">
        <v>287</v>
      </c>
      <c r="E295" s="21">
        <v>5150</v>
      </c>
      <c r="F295" s="20"/>
      <c r="G295" s="20"/>
      <c r="H295" s="20"/>
      <c r="I295" s="20"/>
      <c r="J295" s="20"/>
      <c r="K295" s="20"/>
      <c r="L295" s="20"/>
      <c r="M295" s="20"/>
      <c r="N295" s="22"/>
      <c r="O295" s="20"/>
      <c r="P295" s="20"/>
      <c r="Q295" s="20"/>
      <c r="R295" s="20"/>
      <c r="S295" s="20"/>
    </row>
    <row r="296" spans="1:19" x14ac:dyDescent="0.3">
      <c r="A296" s="1">
        <f t="shared" si="4"/>
        <v>0</v>
      </c>
      <c r="B296" s="3" t="s">
        <v>616</v>
      </c>
      <c r="C296" s="19" t="s">
        <v>616</v>
      </c>
      <c r="D296" s="20" t="s">
        <v>288</v>
      </c>
      <c r="E296" s="21">
        <v>189526</v>
      </c>
      <c r="F296" s="20"/>
      <c r="G296" s="20"/>
      <c r="H296" s="20"/>
      <c r="I296" s="20"/>
      <c r="J296" s="20"/>
      <c r="K296" s="20"/>
      <c r="L296" s="20"/>
      <c r="M296" s="20"/>
      <c r="N296" s="22"/>
      <c r="O296" s="20"/>
      <c r="P296" s="20"/>
      <c r="Q296" s="20"/>
      <c r="R296" s="20"/>
      <c r="S296" s="20"/>
    </row>
    <row r="297" spans="1:19" x14ac:dyDescent="0.3">
      <c r="A297" s="1">
        <f t="shared" si="4"/>
        <v>0</v>
      </c>
      <c r="B297" s="3" t="s">
        <v>670</v>
      </c>
      <c r="C297" s="19" t="s">
        <v>670</v>
      </c>
      <c r="D297" s="20" t="s">
        <v>289</v>
      </c>
      <c r="E297" s="21">
        <v>132492</v>
      </c>
      <c r="F297" s="20"/>
      <c r="G297" s="20"/>
      <c r="H297" s="20"/>
      <c r="I297" s="20"/>
      <c r="J297" s="20"/>
      <c r="K297" s="20"/>
      <c r="L297" s="20"/>
      <c r="M297" s="20"/>
      <c r="N297" s="22"/>
      <c r="O297" s="20"/>
      <c r="P297" s="20"/>
      <c r="Q297" s="20"/>
      <c r="R297" s="20"/>
      <c r="S297" s="20"/>
    </row>
    <row r="298" spans="1:19" x14ac:dyDescent="0.3">
      <c r="A298" s="1">
        <f t="shared" si="4"/>
        <v>0</v>
      </c>
      <c r="B298" s="3" t="s">
        <v>617</v>
      </c>
      <c r="C298" s="19" t="s">
        <v>617</v>
      </c>
      <c r="D298" s="20" t="s">
        <v>290</v>
      </c>
      <c r="E298" s="21">
        <v>26017</v>
      </c>
      <c r="F298" s="20"/>
      <c r="G298" s="20"/>
      <c r="H298" s="20"/>
      <c r="I298" s="20"/>
      <c r="J298" s="20"/>
      <c r="K298" s="20"/>
      <c r="L298" s="20"/>
      <c r="M298" s="20"/>
      <c r="N298" s="22"/>
      <c r="O298" s="20"/>
      <c r="P298" s="20"/>
      <c r="Q298" s="20"/>
      <c r="R298" s="20"/>
      <c r="S298" s="20"/>
    </row>
    <row r="299" spans="1:19" x14ac:dyDescent="0.3">
      <c r="A299" s="1">
        <f t="shared" si="4"/>
        <v>0</v>
      </c>
      <c r="B299" s="3" t="s">
        <v>618</v>
      </c>
      <c r="C299" s="19" t="s">
        <v>618</v>
      </c>
      <c r="D299" s="20" t="s">
        <v>291</v>
      </c>
      <c r="E299" s="21">
        <v>613170</v>
      </c>
      <c r="F299" s="20"/>
      <c r="G299" s="20"/>
      <c r="H299" s="20"/>
      <c r="I299" s="20"/>
      <c r="J299" s="20"/>
      <c r="K299" s="20"/>
      <c r="L299" s="20"/>
      <c r="M299" s="20"/>
      <c r="N299" s="22"/>
      <c r="O299" s="20"/>
      <c r="P299" s="20"/>
      <c r="Q299" s="20"/>
      <c r="R299" s="20"/>
      <c r="S299" s="20"/>
    </row>
    <row r="300" spans="1:19" x14ac:dyDescent="0.3">
      <c r="A300" s="1">
        <f t="shared" si="4"/>
        <v>0</v>
      </c>
      <c r="B300" s="3" t="s">
        <v>619</v>
      </c>
      <c r="C300" s="19" t="s">
        <v>619</v>
      </c>
      <c r="D300" s="20" t="s">
        <v>292</v>
      </c>
      <c r="E300" s="21">
        <v>102016</v>
      </c>
      <c r="F300" s="20"/>
      <c r="G300" s="20"/>
      <c r="H300" s="20"/>
      <c r="I300" s="20"/>
      <c r="J300" s="20"/>
      <c r="K300" s="20"/>
      <c r="L300" s="20"/>
      <c r="M300" s="20"/>
      <c r="N300" s="22"/>
      <c r="O300" s="20"/>
      <c r="P300" s="20"/>
      <c r="Q300" s="20"/>
      <c r="R300" s="20"/>
      <c r="S300" s="20"/>
    </row>
    <row r="301" spans="1:19" x14ac:dyDescent="0.3">
      <c r="A301" s="1">
        <f t="shared" si="4"/>
        <v>0</v>
      </c>
      <c r="B301" s="3" t="s">
        <v>620</v>
      </c>
      <c r="C301" s="19" t="s">
        <v>620</v>
      </c>
      <c r="D301" s="20" t="s">
        <v>293</v>
      </c>
      <c r="E301" s="21">
        <v>205670</v>
      </c>
      <c r="F301" s="20"/>
      <c r="G301" s="20"/>
      <c r="H301" s="20"/>
      <c r="I301" s="20"/>
      <c r="J301" s="20"/>
      <c r="K301" s="20"/>
      <c r="L301" s="20"/>
      <c r="M301" s="20"/>
      <c r="N301" s="22"/>
      <c r="O301" s="20"/>
      <c r="P301" s="20"/>
      <c r="Q301" s="20"/>
      <c r="R301" s="20"/>
      <c r="S301" s="20"/>
    </row>
    <row r="302" spans="1:19" x14ac:dyDescent="0.3">
      <c r="A302" s="1">
        <f t="shared" si="4"/>
        <v>0</v>
      </c>
      <c r="B302" s="3" t="s">
        <v>621</v>
      </c>
      <c r="C302" s="19" t="s">
        <v>621</v>
      </c>
      <c r="D302" s="20" t="s">
        <v>294</v>
      </c>
      <c r="E302" s="21">
        <v>42519</v>
      </c>
      <c r="F302" s="20"/>
      <c r="G302" s="20"/>
      <c r="H302" s="20"/>
      <c r="I302" s="20"/>
      <c r="J302" s="20"/>
      <c r="K302" s="20"/>
      <c r="L302" s="20"/>
      <c r="M302" s="20"/>
      <c r="N302" s="22"/>
      <c r="O302" s="20"/>
      <c r="P302" s="20"/>
      <c r="Q302" s="20"/>
      <c r="R302" s="20"/>
      <c r="S302" s="20"/>
    </row>
    <row r="303" spans="1:19" x14ac:dyDescent="0.3">
      <c r="A303" s="1">
        <f t="shared" si="4"/>
        <v>0</v>
      </c>
      <c r="B303" s="3" t="s">
        <v>622</v>
      </c>
      <c r="C303" s="19" t="s">
        <v>622</v>
      </c>
      <c r="D303" s="20" t="s">
        <v>295</v>
      </c>
      <c r="E303" s="21">
        <v>74136</v>
      </c>
      <c r="F303" s="20"/>
      <c r="G303" s="20"/>
      <c r="H303" s="20"/>
      <c r="I303" s="20"/>
      <c r="J303" s="20"/>
      <c r="K303" s="20"/>
      <c r="L303" s="20"/>
      <c r="M303" s="20"/>
      <c r="N303" s="22"/>
      <c r="O303" s="20"/>
      <c r="P303" s="20"/>
      <c r="Q303" s="20"/>
      <c r="R303" s="20"/>
      <c r="S303" s="20"/>
    </row>
    <row r="304" spans="1:19" x14ac:dyDescent="0.3">
      <c r="A304" s="1">
        <f t="shared" si="4"/>
        <v>0</v>
      </c>
      <c r="B304" s="3" t="s">
        <v>623</v>
      </c>
      <c r="C304" s="19" t="s">
        <v>623</v>
      </c>
      <c r="D304" s="20" t="s">
        <v>296</v>
      </c>
      <c r="E304" s="21">
        <v>303417</v>
      </c>
      <c r="F304" s="20"/>
      <c r="G304" s="20"/>
      <c r="H304" s="20"/>
      <c r="I304" s="20"/>
      <c r="J304" s="20"/>
      <c r="K304" s="20"/>
      <c r="L304" s="20"/>
      <c r="M304" s="20"/>
      <c r="N304" s="22"/>
      <c r="O304" s="20"/>
      <c r="P304" s="20"/>
      <c r="Q304" s="20"/>
      <c r="R304" s="20"/>
      <c r="S304" s="20"/>
    </row>
    <row r="305" spans="1:19" x14ac:dyDescent="0.3">
      <c r="A305" s="1">
        <f t="shared" si="4"/>
        <v>0</v>
      </c>
      <c r="B305" s="3" t="s">
        <v>624</v>
      </c>
      <c r="C305" s="19" t="s">
        <v>624</v>
      </c>
      <c r="D305" s="20" t="s">
        <v>297</v>
      </c>
      <c r="E305" s="21">
        <v>0</v>
      </c>
      <c r="F305" s="20"/>
      <c r="G305" s="20"/>
      <c r="H305" s="20"/>
      <c r="I305" s="20"/>
      <c r="J305" s="20"/>
      <c r="K305" s="20"/>
      <c r="L305" s="20"/>
      <c r="M305" s="20"/>
      <c r="N305" s="22"/>
      <c r="O305" s="20"/>
      <c r="P305" s="20"/>
      <c r="Q305" s="20"/>
      <c r="R305" s="20"/>
      <c r="S305" s="20"/>
    </row>
    <row r="306" spans="1:19" x14ac:dyDescent="0.3">
      <c r="A306" s="1">
        <f t="shared" si="4"/>
        <v>0</v>
      </c>
      <c r="B306" s="3" t="s">
        <v>428</v>
      </c>
      <c r="C306" s="19" t="s">
        <v>428</v>
      </c>
      <c r="D306" s="20" t="s">
        <v>95</v>
      </c>
      <c r="E306" s="21">
        <v>281723</v>
      </c>
      <c r="F306" s="20"/>
      <c r="G306" s="20"/>
      <c r="H306" s="20"/>
      <c r="I306" s="20"/>
      <c r="J306" s="20"/>
      <c r="K306" s="20"/>
      <c r="L306" s="20"/>
      <c r="M306" s="20"/>
      <c r="N306" s="22"/>
      <c r="O306" s="20"/>
      <c r="P306" s="20"/>
      <c r="Q306" s="20"/>
      <c r="R306" s="20"/>
      <c r="S306" s="20"/>
    </row>
    <row r="307" spans="1:19" x14ac:dyDescent="0.3">
      <c r="A307" s="1">
        <f t="shared" si="4"/>
        <v>0</v>
      </c>
      <c r="B307" s="3" t="s">
        <v>625</v>
      </c>
      <c r="C307" s="19" t="s">
        <v>625</v>
      </c>
      <c r="D307" s="20" t="s">
        <v>298</v>
      </c>
      <c r="E307" s="21">
        <v>106816</v>
      </c>
      <c r="F307" s="20"/>
      <c r="G307" s="20"/>
      <c r="H307" s="20"/>
      <c r="I307" s="20"/>
      <c r="J307" s="20"/>
      <c r="K307" s="20"/>
      <c r="L307" s="20"/>
      <c r="M307" s="20"/>
      <c r="N307" s="22"/>
      <c r="O307" s="20"/>
      <c r="P307" s="20"/>
      <c r="Q307" s="20"/>
      <c r="R307" s="20"/>
      <c r="S307" s="20"/>
    </row>
    <row r="308" spans="1:19" x14ac:dyDescent="0.3">
      <c r="A308" s="1">
        <f t="shared" si="4"/>
        <v>0</v>
      </c>
      <c r="B308" s="3" t="s">
        <v>626</v>
      </c>
      <c r="C308" s="19" t="s">
        <v>626</v>
      </c>
      <c r="D308" s="20" t="s">
        <v>299</v>
      </c>
      <c r="E308" s="21">
        <v>41107</v>
      </c>
      <c r="F308" s="20"/>
      <c r="G308" s="20"/>
      <c r="H308" s="20"/>
      <c r="I308" s="20"/>
      <c r="J308" s="20"/>
      <c r="K308" s="20"/>
      <c r="L308" s="20"/>
      <c r="M308" s="20"/>
      <c r="N308" s="22"/>
      <c r="O308" s="20"/>
      <c r="P308" s="20"/>
      <c r="Q308" s="20"/>
      <c r="R308" s="20"/>
      <c r="S308" s="20"/>
    </row>
    <row r="309" spans="1:19" x14ac:dyDescent="0.3">
      <c r="A309" s="1">
        <f t="shared" si="4"/>
        <v>0</v>
      </c>
      <c r="B309" s="3" t="s">
        <v>627</v>
      </c>
      <c r="C309" s="19" t="s">
        <v>627</v>
      </c>
      <c r="D309" s="20" t="s">
        <v>300</v>
      </c>
      <c r="E309" s="21">
        <v>319937</v>
      </c>
      <c r="F309" s="20"/>
      <c r="G309" s="20"/>
      <c r="H309" s="20"/>
      <c r="I309" s="20"/>
      <c r="J309" s="20"/>
      <c r="K309" s="20"/>
      <c r="L309" s="20"/>
      <c r="M309" s="20"/>
      <c r="N309" s="22"/>
      <c r="O309" s="20"/>
      <c r="P309" s="20"/>
      <c r="Q309" s="20"/>
      <c r="R309" s="20"/>
      <c r="S309" s="20"/>
    </row>
    <row r="310" spans="1:19" x14ac:dyDescent="0.3">
      <c r="A310" s="1">
        <f t="shared" si="4"/>
        <v>0</v>
      </c>
      <c r="B310" s="3" t="s">
        <v>628</v>
      </c>
      <c r="C310" s="19" t="s">
        <v>628</v>
      </c>
      <c r="D310" s="20" t="s">
        <v>301</v>
      </c>
      <c r="E310" s="21">
        <v>3570641</v>
      </c>
      <c r="F310" s="20"/>
      <c r="G310" s="20"/>
      <c r="H310" s="20"/>
      <c r="I310" s="20"/>
      <c r="J310" s="20"/>
      <c r="K310" s="20"/>
      <c r="L310" s="20"/>
      <c r="M310" s="20"/>
      <c r="N310" s="22"/>
      <c r="O310" s="20"/>
      <c r="P310" s="20"/>
      <c r="Q310" s="20"/>
      <c r="R310" s="20"/>
      <c r="S310" s="20"/>
    </row>
    <row r="311" spans="1:19" x14ac:dyDescent="0.3">
      <c r="A311" s="1">
        <f t="shared" si="4"/>
        <v>0</v>
      </c>
      <c r="B311" s="3" t="s">
        <v>629</v>
      </c>
      <c r="C311" s="19" t="s">
        <v>629</v>
      </c>
      <c r="D311" s="20" t="s">
        <v>302</v>
      </c>
      <c r="E311" s="21">
        <v>1772389</v>
      </c>
      <c r="F311" s="20"/>
      <c r="G311" s="20"/>
      <c r="H311" s="20"/>
      <c r="I311" s="20"/>
      <c r="J311" s="20"/>
      <c r="K311" s="20"/>
      <c r="L311" s="20"/>
      <c r="M311" s="20"/>
      <c r="N311" s="22"/>
      <c r="O311" s="20"/>
      <c r="P311" s="20"/>
      <c r="Q311" s="20"/>
      <c r="R311" s="20"/>
      <c r="S311" s="20"/>
    </row>
    <row r="312" spans="1:19" x14ac:dyDescent="0.3">
      <c r="A312" s="1">
        <f t="shared" si="4"/>
        <v>0</v>
      </c>
      <c r="B312" s="3" t="s">
        <v>630</v>
      </c>
      <c r="C312" s="19" t="s">
        <v>630</v>
      </c>
      <c r="D312" s="20" t="s">
        <v>303</v>
      </c>
      <c r="E312" s="21">
        <v>305856</v>
      </c>
      <c r="F312" s="20"/>
      <c r="G312" s="20"/>
      <c r="H312" s="20"/>
      <c r="I312" s="20"/>
      <c r="J312" s="20"/>
      <c r="K312" s="20"/>
      <c r="L312" s="20"/>
      <c r="M312" s="20"/>
      <c r="N312" s="22"/>
      <c r="O312" s="20"/>
      <c r="P312" s="20"/>
      <c r="Q312" s="20"/>
      <c r="R312" s="20"/>
      <c r="S312" s="20"/>
    </row>
    <row r="313" spans="1:19" x14ac:dyDescent="0.3">
      <c r="A313" s="1">
        <f t="shared" si="4"/>
        <v>0</v>
      </c>
      <c r="B313" s="3" t="s">
        <v>631</v>
      </c>
      <c r="C313" s="19" t="s">
        <v>631</v>
      </c>
      <c r="D313" s="20" t="s">
        <v>304</v>
      </c>
      <c r="E313" s="21">
        <v>183091</v>
      </c>
      <c r="F313" s="20"/>
      <c r="G313" s="20"/>
      <c r="H313" s="20"/>
      <c r="I313" s="20"/>
      <c r="J313" s="20"/>
      <c r="K313" s="20"/>
      <c r="L313" s="20"/>
      <c r="M313" s="20"/>
      <c r="N313" s="22"/>
      <c r="O313" s="20"/>
      <c r="P313" s="20"/>
      <c r="Q313" s="20"/>
      <c r="R313" s="20"/>
      <c r="S313" s="20"/>
    </row>
    <row r="314" spans="1:19" x14ac:dyDescent="0.3">
      <c r="A314" s="1">
        <f t="shared" si="4"/>
        <v>0</v>
      </c>
      <c r="B314" s="3" t="s">
        <v>632</v>
      </c>
      <c r="C314" s="19" t="s">
        <v>632</v>
      </c>
      <c r="D314" s="20" t="s">
        <v>305</v>
      </c>
      <c r="E314" s="21">
        <v>508726</v>
      </c>
      <c r="F314" s="20"/>
      <c r="G314" s="20"/>
      <c r="H314" s="20"/>
      <c r="I314" s="20"/>
      <c r="J314" s="20"/>
      <c r="K314" s="20"/>
      <c r="L314" s="20"/>
      <c r="M314" s="20"/>
      <c r="N314" s="22"/>
      <c r="O314" s="20"/>
      <c r="P314" s="20"/>
      <c r="Q314" s="20"/>
      <c r="R314" s="20"/>
      <c r="S314" s="20"/>
    </row>
    <row r="315" spans="1:19" x14ac:dyDescent="0.3">
      <c r="A315" s="1">
        <f t="shared" si="4"/>
        <v>0</v>
      </c>
      <c r="B315" s="3" t="s">
        <v>633</v>
      </c>
      <c r="C315" s="19" t="s">
        <v>633</v>
      </c>
      <c r="D315" s="20" t="s">
        <v>306</v>
      </c>
      <c r="E315" s="21">
        <v>37608</v>
      </c>
      <c r="F315" s="20"/>
      <c r="G315" s="20"/>
      <c r="H315" s="20"/>
      <c r="I315" s="20"/>
      <c r="J315" s="20"/>
      <c r="K315" s="20"/>
      <c r="L315" s="20"/>
      <c r="M315" s="20"/>
      <c r="N315" s="22"/>
      <c r="O315" s="20"/>
      <c r="P315" s="20"/>
      <c r="Q315" s="20"/>
      <c r="R315" s="20"/>
      <c r="S315" s="20"/>
    </row>
    <row r="316" spans="1:19" x14ac:dyDescent="0.3">
      <c r="A316" s="1">
        <f t="shared" si="4"/>
        <v>0</v>
      </c>
      <c r="B316" s="3" t="s">
        <v>634</v>
      </c>
      <c r="C316" s="19" t="s">
        <v>634</v>
      </c>
      <c r="D316" s="20" t="s">
        <v>307</v>
      </c>
      <c r="E316" s="21">
        <v>187834</v>
      </c>
      <c r="F316" s="20"/>
      <c r="G316" s="20"/>
      <c r="H316" s="20"/>
      <c r="I316" s="20"/>
      <c r="J316" s="20"/>
      <c r="K316" s="20"/>
      <c r="L316" s="20"/>
      <c r="M316" s="20"/>
      <c r="N316" s="22"/>
      <c r="O316" s="20"/>
      <c r="P316" s="20"/>
      <c r="Q316" s="20"/>
      <c r="R316" s="20"/>
      <c r="S316" s="20"/>
    </row>
    <row r="317" spans="1:19" x14ac:dyDescent="0.3">
      <c r="A317" s="1">
        <f t="shared" si="4"/>
        <v>0</v>
      </c>
      <c r="B317" s="3" t="s">
        <v>635</v>
      </c>
      <c r="C317" s="19" t="s">
        <v>635</v>
      </c>
      <c r="D317" s="20" t="s">
        <v>308</v>
      </c>
      <c r="E317" s="21">
        <v>146913</v>
      </c>
      <c r="F317" s="20"/>
      <c r="G317" s="20"/>
      <c r="H317" s="20"/>
      <c r="I317" s="20"/>
      <c r="J317" s="20"/>
      <c r="K317" s="20"/>
      <c r="L317" s="20"/>
      <c r="M317" s="20"/>
      <c r="N317" s="22"/>
      <c r="O317" s="20"/>
      <c r="P317" s="20"/>
      <c r="Q317" s="20"/>
      <c r="R317" s="20"/>
      <c r="S317" s="20"/>
    </row>
    <row r="318" spans="1:19" x14ac:dyDescent="0.3">
      <c r="A318" s="1">
        <f t="shared" si="4"/>
        <v>0</v>
      </c>
      <c r="B318" s="3" t="s">
        <v>636</v>
      </c>
      <c r="C318" s="19" t="s">
        <v>636</v>
      </c>
      <c r="D318" s="20" t="s">
        <v>309</v>
      </c>
      <c r="E318" s="21">
        <v>84760</v>
      </c>
      <c r="F318" s="20"/>
      <c r="G318" s="20"/>
      <c r="H318" s="20"/>
      <c r="I318" s="20"/>
      <c r="J318" s="20"/>
      <c r="K318" s="20"/>
      <c r="L318" s="20"/>
      <c r="M318" s="20"/>
      <c r="N318" s="22"/>
      <c r="O318" s="20"/>
      <c r="P318" s="20"/>
      <c r="Q318" s="20"/>
      <c r="R318" s="20"/>
      <c r="S318" s="20"/>
    </row>
    <row r="319" spans="1:19" x14ac:dyDescent="0.3">
      <c r="A319" s="1">
        <f t="shared" si="4"/>
        <v>0</v>
      </c>
      <c r="B319" s="3" t="s">
        <v>638</v>
      </c>
      <c r="C319" s="19" t="s">
        <v>638</v>
      </c>
      <c r="D319" s="20" t="s">
        <v>311</v>
      </c>
      <c r="E319" s="21">
        <v>294772</v>
      </c>
      <c r="F319" s="20"/>
      <c r="G319" s="20"/>
      <c r="H319" s="20"/>
      <c r="I319" s="20"/>
      <c r="J319" s="20"/>
      <c r="K319" s="20"/>
      <c r="L319" s="20"/>
      <c r="M319" s="20"/>
      <c r="N319" s="22"/>
      <c r="O319" s="20"/>
      <c r="P319" s="20"/>
      <c r="Q319" s="20"/>
      <c r="R319" s="20"/>
      <c r="S319" s="20"/>
    </row>
    <row r="320" spans="1:19" x14ac:dyDescent="0.3">
      <c r="A320" s="1">
        <f t="shared" si="4"/>
        <v>0</v>
      </c>
      <c r="B320" s="3" t="s">
        <v>639</v>
      </c>
      <c r="C320" s="19" t="s">
        <v>639</v>
      </c>
      <c r="D320" s="20" t="s">
        <v>312</v>
      </c>
      <c r="E320" s="21">
        <v>2590774</v>
      </c>
      <c r="F320" s="20"/>
      <c r="G320" s="20"/>
      <c r="H320" s="20"/>
      <c r="I320" s="20"/>
      <c r="J320" s="20"/>
      <c r="K320" s="20"/>
      <c r="L320" s="20"/>
      <c r="M320" s="20"/>
      <c r="N320" s="22"/>
      <c r="O320" s="20"/>
      <c r="P320" s="20"/>
      <c r="Q320" s="20"/>
      <c r="R320" s="20"/>
      <c r="S320" s="20"/>
    </row>
    <row r="321" spans="1:19" x14ac:dyDescent="0.3">
      <c r="A321" s="1">
        <f t="shared" si="4"/>
        <v>0</v>
      </c>
      <c r="B321" s="3" t="s">
        <v>648</v>
      </c>
      <c r="C321" s="19" t="s">
        <v>648</v>
      </c>
      <c r="D321" s="20" t="s">
        <v>321</v>
      </c>
      <c r="E321" s="21">
        <v>858058</v>
      </c>
      <c r="F321" s="20"/>
      <c r="G321" s="20"/>
      <c r="H321" s="20"/>
      <c r="I321" s="20"/>
      <c r="J321" s="20"/>
      <c r="K321" s="20"/>
      <c r="L321" s="20"/>
      <c r="M321" s="20"/>
      <c r="N321" s="22"/>
      <c r="O321" s="20"/>
      <c r="P321" s="20"/>
      <c r="Q321" s="20"/>
      <c r="R321" s="20"/>
      <c r="S321" s="20"/>
    </row>
    <row r="322" spans="1:19" x14ac:dyDescent="0.3">
      <c r="A322" s="1">
        <f t="shared" si="4"/>
        <v>0</v>
      </c>
      <c r="B322" s="3" t="s">
        <v>642</v>
      </c>
      <c r="C322" s="19" t="s">
        <v>642</v>
      </c>
      <c r="D322" s="20" t="s">
        <v>315</v>
      </c>
      <c r="E322" s="21">
        <v>88303</v>
      </c>
      <c r="F322" s="20"/>
      <c r="G322" s="20"/>
      <c r="H322" s="20"/>
      <c r="I322" s="20"/>
      <c r="J322" s="20"/>
      <c r="K322" s="20"/>
      <c r="L322" s="20"/>
      <c r="M322" s="20"/>
      <c r="N322" s="22"/>
      <c r="O322" s="20"/>
      <c r="P322" s="20"/>
      <c r="Q322" s="20"/>
      <c r="R322" s="20"/>
      <c r="S322" s="20"/>
    </row>
    <row r="323" spans="1:19" x14ac:dyDescent="0.3">
      <c r="A323" s="1">
        <f t="shared" si="4"/>
        <v>0</v>
      </c>
      <c r="B323" s="3" t="s">
        <v>643</v>
      </c>
      <c r="C323" s="19" t="s">
        <v>643</v>
      </c>
      <c r="D323" s="20" t="s">
        <v>316</v>
      </c>
      <c r="E323" s="21">
        <v>186496</v>
      </c>
      <c r="F323" s="20"/>
      <c r="G323" s="20"/>
      <c r="H323" s="20"/>
      <c r="I323" s="20"/>
      <c r="J323" s="20"/>
      <c r="K323" s="20"/>
      <c r="L323" s="20"/>
      <c r="M323" s="20"/>
      <c r="N323" s="22"/>
      <c r="O323" s="20"/>
      <c r="P323" s="20"/>
      <c r="Q323" s="20"/>
      <c r="R323" s="20"/>
      <c r="S323" s="20"/>
    </row>
    <row r="324" spans="1:19" x14ac:dyDescent="0.3">
      <c r="A324" s="1">
        <f t="shared" si="4"/>
        <v>0</v>
      </c>
      <c r="B324" s="3" t="s">
        <v>644</v>
      </c>
      <c r="C324" s="19" t="s">
        <v>644</v>
      </c>
      <c r="D324" s="20" t="s">
        <v>317</v>
      </c>
      <c r="E324" s="21">
        <v>179162</v>
      </c>
      <c r="F324" s="20"/>
      <c r="G324" s="20"/>
      <c r="H324" s="20"/>
      <c r="I324" s="20"/>
      <c r="J324" s="20"/>
      <c r="K324" s="20"/>
      <c r="L324" s="20"/>
      <c r="M324" s="20"/>
      <c r="N324" s="22"/>
      <c r="O324" s="20"/>
      <c r="P324" s="20"/>
      <c r="Q324" s="20"/>
      <c r="R324" s="20"/>
      <c r="S324" s="20"/>
    </row>
    <row r="325" spans="1:19" x14ac:dyDescent="0.3">
      <c r="A325" s="1">
        <f t="shared" ref="A325:A345" si="5">C325-B325</f>
        <v>0</v>
      </c>
      <c r="B325" s="3" t="s">
        <v>645</v>
      </c>
      <c r="C325" s="19" t="s">
        <v>645</v>
      </c>
      <c r="D325" s="20" t="s">
        <v>318</v>
      </c>
      <c r="E325" s="21">
        <v>80414</v>
      </c>
      <c r="F325" s="20"/>
      <c r="G325" s="20"/>
      <c r="H325" s="20"/>
      <c r="I325" s="20"/>
      <c r="J325" s="20"/>
      <c r="K325" s="20"/>
      <c r="L325" s="20"/>
      <c r="M325" s="20"/>
      <c r="N325" s="22"/>
      <c r="O325" s="20"/>
      <c r="P325" s="20"/>
      <c r="Q325" s="20"/>
      <c r="R325" s="20"/>
      <c r="S325" s="20"/>
    </row>
    <row r="326" spans="1:19" x14ac:dyDescent="0.3">
      <c r="A326" s="1">
        <f t="shared" si="5"/>
        <v>0</v>
      </c>
      <c r="B326" s="3" t="s">
        <v>646</v>
      </c>
      <c r="C326" s="19" t="s">
        <v>646</v>
      </c>
      <c r="D326" s="20" t="s">
        <v>319</v>
      </c>
      <c r="E326" s="21">
        <v>158486</v>
      </c>
      <c r="F326" s="20"/>
      <c r="G326" s="20"/>
      <c r="H326" s="20"/>
      <c r="I326" s="20"/>
      <c r="J326" s="20"/>
      <c r="K326" s="20"/>
      <c r="L326" s="20"/>
      <c r="M326" s="20"/>
      <c r="N326" s="22"/>
      <c r="O326" s="20"/>
      <c r="P326" s="20"/>
      <c r="Q326" s="20"/>
      <c r="R326" s="20"/>
      <c r="S326" s="20"/>
    </row>
    <row r="327" spans="1:19" x14ac:dyDescent="0.3">
      <c r="A327" s="1">
        <f t="shared" si="5"/>
        <v>0</v>
      </c>
      <c r="B327" s="3" t="s">
        <v>647</v>
      </c>
      <c r="C327" s="19" t="s">
        <v>647</v>
      </c>
      <c r="D327" s="20" t="s">
        <v>320</v>
      </c>
      <c r="E327" s="21">
        <v>259826</v>
      </c>
      <c r="F327" s="20"/>
      <c r="G327" s="20"/>
      <c r="H327" s="20"/>
      <c r="I327" s="20"/>
      <c r="J327" s="20"/>
      <c r="K327" s="20"/>
      <c r="L327" s="20"/>
      <c r="M327" s="20"/>
      <c r="N327" s="22"/>
      <c r="O327" s="20"/>
      <c r="P327" s="20"/>
      <c r="Q327" s="20"/>
      <c r="R327" s="20"/>
      <c r="S327" s="20"/>
    </row>
    <row r="328" spans="1:19" x14ac:dyDescent="0.3">
      <c r="A328" s="1">
        <f t="shared" si="5"/>
        <v>0</v>
      </c>
      <c r="B328" s="3" t="s">
        <v>649</v>
      </c>
      <c r="C328" s="19" t="s">
        <v>649</v>
      </c>
      <c r="D328" s="20" t="s">
        <v>322</v>
      </c>
      <c r="E328" s="21">
        <v>176925</v>
      </c>
      <c r="F328" s="20"/>
      <c r="G328" s="20"/>
      <c r="H328" s="20"/>
      <c r="I328" s="20"/>
      <c r="J328" s="20"/>
      <c r="K328" s="20"/>
      <c r="L328" s="20"/>
      <c r="M328" s="20"/>
      <c r="N328" s="22"/>
      <c r="O328" s="20"/>
      <c r="P328" s="20"/>
      <c r="Q328" s="20"/>
      <c r="R328" s="20"/>
      <c r="S328" s="20"/>
    </row>
    <row r="329" spans="1:19" x14ac:dyDescent="0.3">
      <c r="A329" s="1">
        <f t="shared" si="5"/>
        <v>0</v>
      </c>
      <c r="B329" s="3" t="s">
        <v>650</v>
      </c>
      <c r="C329" s="19" t="s">
        <v>650</v>
      </c>
      <c r="D329" s="20" t="s">
        <v>323</v>
      </c>
      <c r="E329" s="21">
        <v>56247</v>
      </c>
      <c r="F329" s="20"/>
      <c r="G329" s="20"/>
      <c r="H329" s="20"/>
      <c r="I329" s="20"/>
      <c r="J329" s="20"/>
      <c r="K329" s="20"/>
      <c r="L329" s="20"/>
      <c r="M329" s="20"/>
      <c r="N329" s="22"/>
      <c r="O329" s="20"/>
      <c r="P329" s="20"/>
      <c r="Q329" s="20"/>
      <c r="R329" s="20"/>
      <c r="S329" s="20"/>
    </row>
    <row r="330" spans="1:19" x14ac:dyDescent="0.3">
      <c r="A330" s="1">
        <f t="shared" si="5"/>
        <v>0</v>
      </c>
      <c r="B330" s="3" t="s">
        <v>651</v>
      </c>
      <c r="C330" s="19" t="s">
        <v>651</v>
      </c>
      <c r="D330" s="20" t="s">
        <v>324</v>
      </c>
      <c r="E330" s="21">
        <v>327802</v>
      </c>
      <c r="F330" s="20"/>
      <c r="G330" s="20"/>
      <c r="H330" s="20"/>
      <c r="I330" s="20"/>
      <c r="J330" s="20"/>
      <c r="K330" s="20"/>
      <c r="L330" s="20"/>
      <c r="M330" s="20"/>
      <c r="N330" s="22"/>
      <c r="O330" s="20"/>
      <c r="P330" s="20"/>
      <c r="Q330" s="20"/>
      <c r="R330" s="20"/>
      <c r="S330" s="20"/>
    </row>
    <row r="331" spans="1:19" x14ac:dyDescent="0.3">
      <c r="A331" s="1">
        <f t="shared" si="5"/>
        <v>0</v>
      </c>
      <c r="B331" s="3" t="s">
        <v>652</v>
      </c>
      <c r="C331" s="19" t="s">
        <v>652</v>
      </c>
      <c r="D331" s="20" t="s">
        <v>325</v>
      </c>
      <c r="E331" s="21">
        <v>269473</v>
      </c>
      <c r="F331" s="20"/>
      <c r="G331" s="20"/>
      <c r="H331" s="20"/>
      <c r="I331" s="20"/>
      <c r="J331" s="20"/>
      <c r="K331" s="20"/>
      <c r="L331" s="20"/>
      <c r="M331" s="20"/>
      <c r="N331" s="22"/>
      <c r="O331" s="20"/>
      <c r="P331" s="20"/>
      <c r="Q331" s="20"/>
      <c r="R331" s="20"/>
      <c r="S331" s="20"/>
    </row>
    <row r="332" spans="1:19" x14ac:dyDescent="0.3">
      <c r="A332" s="1">
        <f t="shared" si="5"/>
        <v>0</v>
      </c>
      <c r="B332" s="3" t="s">
        <v>653</v>
      </c>
      <c r="C332" s="19" t="s">
        <v>653</v>
      </c>
      <c r="D332" s="20" t="s">
        <v>326</v>
      </c>
      <c r="E332" s="21">
        <v>29229</v>
      </c>
      <c r="F332" s="20"/>
      <c r="G332" s="20"/>
      <c r="H332" s="20"/>
      <c r="I332" s="20"/>
      <c r="J332" s="20"/>
      <c r="K332" s="20"/>
      <c r="L332" s="20"/>
      <c r="M332" s="20"/>
      <c r="N332" s="22"/>
      <c r="O332" s="20"/>
      <c r="P332" s="20"/>
      <c r="Q332" s="20"/>
      <c r="R332" s="20"/>
      <c r="S332" s="20"/>
    </row>
    <row r="333" spans="1:19" x14ac:dyDescent="0.3">
      <c r="A333" s="1">
        <f t="shared" si="5"/>
        <v>0</v>
      </c>
      <c r="B333" s="3" t="s">
        <v>654</v>
      </c>
      <c r="C333" s="19" t="s">
        <v>654</v>
      </c>
      <c r="D333" s="20" t="s">
        <v>327</v>
      </c>
      <c r="E333" s="21">
        <v>449163</v>
      </c>
      <c r="F333" s="20"/>
      <c r="G333" s="20"/>
      <c r="H333" s="20"/>
      <c r="I333" s="20"/>
      <c r="J333" s="20"/>
      <c r="K333" s="20"/>
      <c r="L333" s="20"/>
      <c r="M333" s="20"/>
      <c r="N333" s="22"/>
      <c r="O333" s="20"/>
      <c r="P333" s="20"/>
      <c r="Q333" s="20"/>
      <c r="R333" s="20"/>
      <c r="S333" s="20"/>
    </row>
    <row r="334" spans="1:19" x14ac:dyDescent="0.3">
      <c r="A334" s="1">
        <f t="shared" si="5"/>
        <v>0</v>
      </c>
      <c r="B334" s="3" t="s">
        <v>655</v>
      </c>
      <c r="C334" s="19" t="s">
        <v>655</v>
      </c>
      <c r="D334" s="20" t="s">
        <v>328</v>
      </c>
      <c r="E334" s="21">
        <v>78944</v>
      </c>
      <c r="F334" s="20"/>
      <c r="G334" s="20"/>
      <c r="H334" s="20"/>
      <c r="I334" s="20"/>
      <c r="J334" s="20"/>
      <c r="K334" s="20"/>
      <c r="L334" s="20"/>
      <c r="M334" s="20"/>
      <c r="N334" s="22"/>
      <c r="O334" s="20"/>
      <c r="P334" s="20"/>
      <c r="Q334" s="20"/>
      <c r="R334" s="20"/>
      <c r="S334" s="20"/>
    </row>
    <row r="335" spans="1:19" x14ac:dyDescent="0.3">
      <c r="A335" s="1">
        <f t="shared" si="5"/>
        <v>0</v>
      </c>
      <c r="B335" s="3" t="s">
        <v>656</v>
      </c>
      <c r="C335" s="19" t="s">
        <v>656</v>
      </c>
      <c r="D335" s="20" t="s">
        <v>329</v>
      </c>
      <c r="E335" s="21">
        <v>77313</v>
      </c>
      <c r="F335" s="20"/>
      <c r="G335" s="20"/>
      <c r="H335" s="20"/>
      <c r="I335" s="20"/>
      <c r="J335" s="20"/>
      <c r="K335" s="20"/>
      <c r="L335" s="20"/>
      <c r="M335" s="20"/>
      <c r="N335" s="22"/>
      <c r="O335" s="20"/>
      <c r="P335" s="20"/>
      <c r="Q335" s="20"/>
      <c r="R335" s="20"/>
      <c r="S335" s="20"/>
    </row>
    <row r="336" spans="1:19" x14ac:dyDescent="0.3">
      <c r="A336" s="1">
        <f t="shared" si="5"/>
        <v>0</v>
      </c>
      <c r="B336" s="3" t="s">
        <v>657</v>
      </c>
      <c r="C336" s="19" t="s">
        <v>657</v>
      </c>
      <c r="D336" s="20" t="s">
        <v>330</v>
      </c>
      <c r="E336" s="21">
        <v>79352</v>
      </c>
      <c r="F336" s="20"/>
      <c r="G336" s="20"/>
      <c r="H336" s="20"/>
      <c r="I336" s="20"/>
      <c r="J336" s="20"/>
      <c r="K336" s="20"/>
      <c r="L336" s="20"/>
      <c r="M336" s="20"/>
      <c r="N336" s="22"/>
      <c r="O336" s="20"/>
      <c r="P336" s="20"/>
      <c r="Q336" s="20"/>
      <c r="R336" s="20"/>
      <c r="S336" s="20"/>
    </row>
    <row r="337" spans="1:21" x14ac:dyDescent="0.3">
      <c r="A337" s="1" t="e">
        <f t="shared" si="5"/>
        <v>#VALUE!</v>
      </c>
      <c r="B337" s="3" t="s">
        <v>693</v>
      </c>
      <c r="C337" s="19" t="s">
        <v>691</v>
      </c>
      <c r="D337" s="20" t="s">
        <v>331</v>
      </c>
      <c r="E337" s="24">
        <f>SUM(E4:E336)</f>
        <v>120075686</v>
      </c>
      <c r="F337" s="20"/>
      <c r="G337" s="22">
        <f>SUM(G4:G336)</f>
        <v>0</v>
      </c>
      <c r="H337" s="22">
        <f t="shared" ref="H337:P337" si="6">SUM(H4:H336)</f>
        <v>0</v>
      </c>
      <c r="I337" s="22">
        <f t="shared" si="6"/>
        <v>0</v>
      </c>
      <c r="J337" s="22">
        <f t="shared" si="6"/>
        <v>0</v>
      </c>
      <c r="K337" s="22">
        <f t="shared" si="6"/>
        <v>0</v>
      </c>
      <c r="L337" s="22">
        <f t="shared" si="6"/>
        <v>0</v>
      </c>
      <c r="M337" s="22">
        <f t="shared" si="6"/>
        <v>0</v>
      </c>
      <c r="N337" s="22">
        <f t="shared" si="6"/>
        <v>0</v>
      </c>
      <c r="O337" s="22">
        <f t="shared" si="6"/>
        <v>0</v>
      </c>
      <c r="P337" s="22">
        <f t="shared" si="6"/>
        <v>0</v>
      </c>
      <c r="Q337" s="22">
        <f>SUM(N4:N336)</f>
        <v>0</v>
      </c>
      <c r="R337" s="22">
        <f>SUM(O4:O336)</f>
        <v>0</v>
      </c>
      <c r="S337" s="22">
        <f>SUM(P4:P336)</f>
        <v>0</v>
      </c>
      <c r="T337" s="22">
        <f>SUM(Q4:Q336)</f>
        <v>0</v>
      </c>
      <c r="U337" s="22">
        <f>SUM(R4:R336)</f>
        <v>0</v>
      </c>
    </row>
    <row r="338" spans="1:21" x14ac:dyDescent="0.3">
      <c r="A338" s="1">
        <f t="shared" si="5"/>
        <v>-9205</v>
      </c>
      <c r="B338" s="3" t="s">
        <v>694</v>
      </c>
    </row>
    <row r="339" spans="1:21" x14ac:dyDescent="0.3">
      <c r="A339" s="1">
        <f t="shared" si="5"/>
        <v>-9207</v>
      </c>
      <c r="B339" s="3" t="s">
        <v>695</v>
      </c>
    </row>
    <row r="340" spans="1:21" x14ac:dyDescent="0.3">
      <c r="A340" s="1">
        <f t="shared" si="5"/>
        <v>-9209</v>
      </c>
      <c r="B340" s="3" t="s">
        <v>696</v>
      </c>
    </row>
    <row r="341" spans="1:21" x14ac:dyDescent="0.3">
      <c r="A341" s="1">
        <f t="shared" si="5"/>
        <v>-9210</v>
      </c>
      <c r="B341" s="3" t="s">
        <v>697</v>
      </c>
    </row>
    <row r="342" spans="1:21" x14ac:dyDescent="0.3">
      <c r="A342" s="1">
        <f t="shared" si="5"/>
        <v>-9211</v>
      </c>
      <c r="B342" s="3" t="s">
        <v>698</v>
      </c>
    </row>
    <row r="343" spans="1:21" x14ac:dyDescent="0.3">
      <c r="A343" s="1">
        <f t="shared" si="5"/>
        <v>-9212</v>
      </c>
      <c r="B343" s="3" t="s">
        <v>699</v>
      </c>
    </row>
    <row r="344" spans="1:21" x14ac:dyDescent="0.3">
      <c r="A344" s="1">
        <f t="shared" si="5"/>
        <v>-9213</v>
      </c>
      <c r="B344" s="3" t="s">
        <v>700</v>
      </c>
    </row>
    <row r="345" spans="1:21" x14ac:dyDescent="0.3">
      <c r="A345" s="1">
        <f t="shared" si="5"/>
        <v>-9215</v>
      </c>
      <c r="B345" s="3" t="s">
        <v>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2022-23 Dropout</vt:lpstr>
      <vt:lpstr>FY17 SBRC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2015-09-10T16:07:36Z</dcterms:created>
  <dcterms:modified xsi:type="dcterms:W3CDTF">2022-03-18T19:14:02Z</dcterms:modified>
</cp:coreProperties>
</file>