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pecial Education\SES\SES Files FY25\"/>
    </mc:Choice>
  </mc:AlternateContent>
  <xr:revisionPtr revIDLastSave="0" documentId="13_ncr:1_{0172A637-CA7C-4D6A-9404-E01402EE74AD}" xr6:coauthVersionLast="36" xr6:coauthVersionMax="36" xr10:uidLastSave="{00000000-0000-0000-0000-000000000000}"/>
  <bookViews>
    <workbookView xWindow="0" yWindow="0" windowWidth="21570" windowHeight="7890" xr2:uid="{132C07AA-E1DB-4C5F-921D-806A4421DA99}"/>
  </bookViews>
  <sheets>
    <sheet name="FY25" sheetId="2" r:id="rId1"/>
    <sheet name="Raw 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1" i="2" l="1"/>
  <c r="E331" i="2"/>
  <c r="F331" i="2"/>
  <c r="G331" i="2"/>
  <c r="H331" i="2"/>
  <c r="I331" i="2"/>
  <c r="J331" i="2"/>
  <c r="K331" i="2"/>
  <c r="L331" i="2"/>
  <c r="M331" i="2"/>
  <c r="N331" i="2"/>
  <c r="O331" i="2"/>
  <c r="P331" i="2"/>
  <c r="Q331" i="2"/>
  <c r="R331" i="2"/>
  <c r="S331" i="2"/>
  <c r="T331" i="2"/>
  <c r="U331" i="2"/>
  <c r="V331" i="2"/>
  <c r="W331" i="2"/>
  <c r="C331" i="2"/>
  <c r="D327" i="2" l="1"/>
  <c r="H327" i="2"/>
  <c r="I327" i="2"/>
  <c r="M327" i="2"/>
  <c r="N327" i="2"/>
  <c r="C327" i="2"/>
  <c r="D331" i="1" l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C331" i="1"/>
  <c r="S326" i="2" l="1"/>
  <c r="V326" i="2" s="1"/>
  <c r="R326" i="2"/>
  <c r="U326" i="2" s="1"/>
  <c r="P326" i="2"/>
  <c r="O326" i="2"/>
  <c r="K326" i="2"/>
  <c r="J326" i="2"/>
  <c r="F326" i="2"/>
  <c r="E326" i="2"/>
  <c r="S325" i="2"/>
  <c r="V325" i="2" s="1"/>
  <c r="R325" i="2"/>
  <c r="U325" i="2" s="1"/>
  <c r="P325" i="2"/>
  <c r="O325" i="2"/>
  <c r="K325" i="2"/>
  <c r="J325" i="2"/>
  <c r="F325" i="2"/>
  <c r="E325" i="2"/>
  <c r="S324" i="2"/>
  <c r="V324" i="2" s="1"/>
  <c r="R324" i="2"/>
  <c r="U324" i="2" s="1"/>
  <c r="P324" i="2"/>
  <c r="O324" i="2"/>
  <c r="K324" i="2"/>
  <c r="J324" i="2"/>
  <c r="L324" i="2" s="1"/>
  <c r="F324" i="2"/>
  <c r="E324" i="2"/>
  <c r="S323" i="2"/>
  <c r="V323" i="2" s="1"/>
  <c r="R323" i="2"/>
  <c r="U323" i="2" s="1"/>
  <c r="P323" i="2"/>
  <c r="O323" i="2"/>
  <c r="K323" i="2"/>
  <c r="J323" i="2"/>
  <c r="F323" i="2"/>
  <c r="E323" i="2"/>
  <c r="S322" i="2"/>
  <c r="V322" i="2" s="1"/>
  <c r="R322" i="2"/>
  <c r="U322" i="2" s="1"/>
  <c r="P322" i="2"/>
  <c r="O322" i="2"/>
  <c r="K322" i="2"/>
  <c r="J322" i="2"/>
  <c r="F322" i="2"/>
  <c r="E322" i="2"/>
  <c r="S321" i="2"/>
  <c r="V321" i="2" s="1"/>
  <c r="R321" i="2"/>
  <c r="U321" i="2" s="1"/>
  <c r="P321" i="2"/>
  <c r="O321" i="2"/>
  <c r="K321" i="2"/>
  <c r="J321" i="2"/>
  <c r="F321" i="2"/>
  <c r="E321" i="2"/>
  <c r="S320" i="2"/>
  <c r="V320" i="2" s="1"/>
  <c r="R320" i="2"/>
  <c r="U320" i="2" s="1"/>
  <c r="P320" i="2"/>
  <c r="O320" i="2"/>
  <c r="K320" i="2"/>
  <c r="J320" i="2"/>
  <c r="L320" i="2" s="1"/>
  <c r="F320" i="2"/>
  <c r="E320" i="2"/>
  <c r="S319" i="2"/>
  <c r="V319" i="2" s="1"/>
  <c r="R319" i="2"/>
  <c r="U319" i="2" s="1"/>
  <c r="P319" i="2"/>
  <c r="O319" i="2"/>
  <c r="K319" i="2"/>
  <c r="J319" i="2"/>
  <c r="F319" i="2"/>
  <c r="E319" i="2"/>
  <c r="S318" i="2"/>
  <c r="V318" i="2" s="1"/>
  <c r="R318" i="2"/>
  <c r="U318" i="2" s="1"/>
  <c r="P318" i="2"/>
  <c r="O318" i="2"/>
  <c r="K318" i="2"/>
  <c r="J318" i="2"/>
  <c r="L318" i="2" s="1"/>
  <c r="F318" i="2"/>
  <c r="E318" i="2"/>
  <c r="S317" i="2"/>
  <c r="V317" i="2" s="1"/>
  <c r="R317" i="2"/>
  <c r="U317" i="2" s="1"/>
  <c r="P317" i="2"/>
  <c r="O317" i="2"/>
  <c r="K317" i="2"/>
  <c r="J317" i="2"/>
  <c r="F317" i="2"/>
  <c r="E317" i="2"/>
  <c r="S316" i="2"/>
  <c r="V316" i="2" s="1"/>
  <c r="R316" i="2"/>
  <c r="U316" i="2" s="1"/>
  <c r="P316" i="2"/>
  <c r="O316" i="2"/>
  <c r="Q316" i="2" s="1"/>
  <c r="K316" i="2"/>
  <c r="J316" i="2"/>
  <c r="L316" i="2" s="1"/>
  <c r="F316" i="2"/>
  <c r="E316" i="2"/>
  <c r="S315" i="2"/>
  <c r="V315" i="2" s="1"/>
  <c r="R315" i="2"/>
  <c r="U315" i="2" s="1"/>
  <c r="P315" i="2"/>
  <c r="O315" i="2"/>
  <c r="K315" i="2"/>
  <c r="J315" i="2"/>
  <c r="F315" i="2"/>
  <c r="E315" i="2"/>
  <c r="S314" i="2"/>
  <c r="V314" i="2" s="1"/>
  <c r="R314" i="2"/>
  <c r="U314" i="2" s="1"/>
  <c r="P314" i="2"/>
  <c r="O314" i="2"/>
  <c r="K314" i="2"/>
  <c r="J314" i="2"/>
  <c r="F314" i="2"/>
  <c r="E314" i="2"/>
  <c r="S313" i="2"/>
  <c r="V313" i="2" s="1"/>
  <c r="R313" i="2"/>
  <c r="U313" i="2" s="1"/>
  <c r="P313" i="2"/>
  <c r="O313" i="2"/>
  <c r="K313" i="2"/>
  <c r="J313" i="2"/>
  <c r="F313" i="2"/>
  <c r="E313" i="2"/>
  <c r="S312" i="2"/>
  <c r="V312" i="2" s="1"/>
  <c r="R312" i="2"/>
  <c r="U312" i="2" s="1"/>
  <c r="P312" i="2"/>
  <c r="O312" i="2"/>
  <c r="Q312" i="2" s="1"/>
  <c r="K312" i="2"/>
  <c r="J312" i="2"/>
  <c r="F312" i="2"/>
  <c r="E312" i="2"/>
  <c r="S311" i="2"/>
  <c r="V311" i="2" s="1"/>
  <c r="R311" i="2"/>
  <c r="U311" i="2" s="1"/>
  <c r="P311" i="2"/>
  <c r="O311" i="2"/>
  <c r="K311" i="2"/>
  <c r="J311" i="2"/>
  <c r="F311" i="2"/>
  <c r="E311" i="2"/>
  <c r="S310" i="2"/>
  <c r="V310" i="2" s="1"/>
  <c r="R310" i="2"/>
  <c r="U310" i="2" s="1"/>
  <c r="P310" i="2"/>
  <c r="O310" i="2"/>
  <c r="K310" i="2"/>
  <c r="J310" i="2"/>
  <c r="F310" i="2"/>
  <c r="E310" i="2"/>
  <c r="S309" i="2"/>
  <c r="V309" i="2" s="1"/>
  <c r="R309" i="2"/>
  <c r="U309" i="2" s="1"/>
  <c r="P309" i="2"/>
  <c r="O309" i="2"/>
  <c r="K309" i="2"/>
  <c r="J309" i="2"/>
  <c r="F309" i="2"/>
  <c r="E309" i="2"/>
  <c r="S308" i="2"/>
  <c r="V308" i="2" s="1"/>
  <c r="R308" i="2"/>
  <c r="U308" i="2" s="1"/>
  <c r="P308" i="2"/>
  <c r="O308" i="2"/>
  <c r="Q308" i="2" s="1"/>
  <c r="K308" i="2"/>
  <c r="J308" i="2"/>
  <c r="L308" i="2" s="1"/>
  <c r="F308" i="2"/>
  <c r="E308" i="2"/>
  <c r="S307" i="2"/>
  <c r="V307" i="2" s="1"/>
  <c r="R307" i="2"/>
  <c r="U307" i="2" s="1"/>
  <c r="P307" i="2"/>
  <c r="O307" i="2"/>
  <c r="K307" i="2"/>
  <c r="J307" i="2"/>
  <c r="F307" i="2"/>
  <c r="E307" i="2"/>
  <c r="S306" i="2"/>
  <c r="V306" i="2" s="1"/>
  <c r="R306" i="2"/>
  <c r="U306" i="2" s="1"/>
  <c r="P306" i="2"/>
  <c r="O306" i="2"/>
  <c r="Q306" i="2" s="1"/>
  <c r="K306" i="2"/>
  <c r="J306" i="2"/>
  <c r="F306" i="2"/>
  <c r="E306" i="2"/>
  <c r="S305" i="2"/>
  <c r="V305" i="2" s="1"/>
  <c r="R305" i="2"/>
  <c r="U305" i="2" s="1"/>
  <c r="P305" i="2"/>
  <c r="O305" i="2"/>
  <c r="K305" i="2"/>
  <c r="J305" i="2"/>
  <c r="F305" i="2"/>
  <c r="E305" i="2"/>
  <c r="S304" i="2"/>
  <c r="V304" i="2" s="1"/>
  <c r="R304" i="2"/>
  <c r="U304" i="2" s="1"/>
  <c r="P304" i="2"/>
  <c r="O304" i="2"/>
  <c r="K304" i="2"/>
  <c r="J304" i="2"/>
  <c r="F304" i="2"/>
  <c r="E304" i="2"/>
  <c r="S303" i="2"/>
  <c r="V303" i="2" s="1"/>
  <c r="R303" i="2"/>
  <c r="U303" i="2" s="1"/>
  <c r="P303" i="2"/>
  <c r="O303" i="2"/>
  <c r="K303" i="2"/>
  <c r="J303" i="2"/>
  <c r="F303" i="2"/>
  <c r="E303" i="2"/>
  <c r="S302" i="2"/>
  <c r="V302" i="2" s="1"/>
  <c r="R302" i="2"/>
  <c r="U302" i="2" s="1"/>
  <c r="P302" i="2"/>
  <c r="O302" i="2"/>
  <c r="K302" i="2"/>
  <c r="J302" i="2"/>
  <c r="F302" i="2"/>
  <c r="E302" i="2"/>
  <c r="S301" i="2"/>
  <c r="V301" i="2" s="1"/>
  <c r="R301" i="2"/>
  <c r="U301" i="2" s="1"/>
  <c r="P301" i="2"/>
  <c r="O301" i="2"/>
  <c r="K301" i="2"/>
  <c r="J301" i="2"/>
  <c r="F301" i="2"/>
  <c r="E301" i="2"/>
  <c r="S300" i="2"/>
  <c r="V300" i="2" s="1"/>
  <c r="R300" i="2"/>
  <c r="U300" i="2" s="1"/>
  <c r="P300" i="2"/>
  <c r="O300" i="2"/>
  <c r="K300" i="2"/>
  <c r="J300" i="2"/>
  <c r="F300" i="2"/>
  <c r="E300" i="2"/>
  <c r="S299" i="2"/>
  <c r="V299" i="2" s="1"/>
  <c r="R299" i="2"/>
  <c r="U299" i="2" s="1"/>
  <c r="P299" i="2"/>
  <c r="O299" i="2"/>
  <c r="K299" i="2"/>
  <c r="J299" i="2"/>
  <c r="F299" i="2"/>
  <c r="E299" i="2"/>
  <c r="S298" i="2"/>
  <c r="V298" i="2" s="1"/>
  <c r="R298" i="2"/>
  <c r="U298" i="2" s="1"/>
  <c r="P298" i="2"/>
  <c r="O298" i="2"/>
  <c r="K298" i="2"/>
  <c r="J298" i="2"/>
  <c r="F298" i="2"/>
  <c r="E298" i="2"/>
  <c r="S297" i="2"/>
  <c r="V297" i="2" s="1"/>
  <c r="R297" i="2"/>
  <c r="U297" i="2" s="1"/>
  <c r="P297" i="2"/>
  <c r="O297" i="2"/>
  <c r="K297" i="2"/>
  <c r="J297" i="2"/>
  <c r="F297" i="2"/>
  <c r="E297" i="2"/>
  <c r="S296" i="2"/>
  <c r="V296" i="2" s="1"/>
  <c r="R296" i="2"/>
  <c r="U296" i="2" s="1"/>
  <c r="P296" i="2"/>
  <c r="O296" i="2"/>
  <c r="K296" i="2"/>
  <c r="J296" i="2"/>
  <c r="F296" i="2"/>
  <c r="E296" i="2"/>
  <c r="S295" i="2"/>
  <c r="V295" i="2" s="1"/>
  <c r="R295" i="2"/>
  <c r="U295" i="2" s="1"/>
  <c r="P295" i="2"/>
  <c r="O295" i="2"/>
  <c r="K295" i="2"/>
  <c r="J295" i="2"/>
  <c r="F295" i="2"/>
  <c r="E295" i="2"/>
  <c r="S294" i="2"/>
  <c r="V294" i="2" s="1"/>
  <c r="R294" i="2"/>
  <c r="U294" i="2" s="1"/>
  <c r="P294" i="2"/>
  <c r="O294" i="2"/>
  <c r="K294" i="2"/>
  <c r="J294" i="2"/>
  <c r="F294" i="2"/>
  <c r="E294" i="2"/>
  <c r="S293" i="2"/>
  <c r="V293" i="2" s="1"/>
  <c r="R293" i="2"/>
  <c r="U293" i="2" s="1"/>
  <c r="P293" i="2"/>
  <c r="O293" i="2"/>
  <c r="K293" i="2"/>
  <c r="J293" i="2"/>
  <c r="F293" i="2"/>
  <c r="E293" i="2"/>
  <c r="S292" i="2"/>
  <c r="V292" i="2" s="1"/>
  <c r="R292" i="2"/>
  <c r="U292" i="2" s="1"/>
  <c r="P292" i="2"/>
  <c r="O292" i="2"/>
  <c r="K292" i="2"/>
  <c r="J292" i="2"/>
  <c r="F292" i="2"/>
  <c r="E292" i="2"/>
  <c r="S291" i="2"/>
  <c r="V291" i="2" s="1"/>
  <c r="R291" i="2"/>
  <c r="U291" i="2" s="1"/>
  <c r="P291" i="2"/>
  <c r="O291" i="2"/>
  <c r="K291" i="2"/>
  <c r="J291" i="2"/>
  <c r="F291" i="2"/>
  <c r="E291" i="2"/>
  <c r="S290" i="2"/>
  <c r="V290" i="2" s="1"/>
  <c r="R290" i="2"/>
  <c r="U290" i="2" s="1"/>
  <c r="P290" i="2"/>
  <c r="O290" i="2"/>
  <c r="K290" i="2"/>
  <c r="J290" i="2"/>
  <c r="F290" i="2"/>
  <c r="E290" i="2"/>
  <c r="S289" i="2"/>
  <c r="V289" i="2" s="1"/>
  <c r="R289" i="2"/>
  <c r="U289" i="2" s="1"/>
  <c r="P289" i="2"/>
  <c r="O289" i="2"/>
  <c r="K289" i="2"/>
  <c r="J289" i="2"/>
  <c r="F289" i="2"/>
  <c r="E289" i="2"/>
  <c r="S288" i="2"/>
  <c r="V288" i="2" s="1"/>
  <c r="R288" i="2"/>
  <c r="U288" i="2" s="1"/>
  <c r="P288" i="2"/>
  <c r="O288" i="2"/>
  <c r="K288" i="2"/>
  <c r="J288" i="2"/>
  <c r="F288" i="2"/>
  <c r="E288" i="2"/>
  <c r="S287" i="2"/>
  <c r="V287" i="2" s="1"/>
  <c r="R287" i="2"/>
  <c r="U287" i="2" s="1"/>
  <c r="P287" i="2"/>
  <c r="O287" i="2"/>
  <c r="K287" i="2"/>
  <c r="J287" i="2"/>
  <c r="F287" i="2"/>
  <c r="E287" i="2"/>
  <c r="S286" i="2"/>
  <c r="V286" i="2" s="1"/>
  <c r="R286" i="2"/>
  <c r="U286" i="2" s="1"/>
  <c r="P286" i="2"/>
  <c r="O286" i="2"/>
  <c r="Q286" i="2" s="1"/>
  <c r="K286" i="2"/>
  <c r="J286" i="2"/>
  <c r="F286" i="2"/>
  <c r="E286" i="2"/>
  <c r="S285" i="2"/>
  <c r="V285" i="2" s="1"/>
  <c r="R285" i="2"/>
  <c r="U285" i="2" s="1"/>
  <c r="P285" i="2"/>
  <c r="O285" i="2"/>
  <c r="K285" i="2"/>
  <c r="J285" i="2"/>
  <c r="F285" i="2"/>
  <c r="E285" i="2"/>
  <c r="S284" i="2"/>
  <c r="V284" i="2" s="1"/>
  <c r="R284" i="2"/>
  <c r="U284" i="2" s="1"/>
  <c r="P284" i="2"/>
  <c r="O284" i="2"/>
  <c r="K284" i="2"/>
  <c r="J284" i="2"/>
  <c r="F284" i="2"/>
  <c r="E284" i="2"/>
  <c r="S283" i="2"/>
  <c r="V283" i="2" s="1"/>
  <c r="R283" i="2"/>
  <c r="U283" i="2" s="1"/>
  <c r="P283" i="2"/>
  <c r="O283" i="2"/>
  <c r="K283" i="2"/>
  <c r="J283" i="2"/>
  <c r="F283" i="2"/>
  <c r="E283" i="2"/>
  <c r="S282" i="2"/>
  <c r="V282" i="2" s="1"/>
  <c r="R282" i="2"/>
  <c r="U282" i="2" s="1"/>
  <c r="P282" i="2"/>
  <c r="O282" i="2"/>
  <c r="K282" i="2"/>
  <c r="J282" i="2"/>
  <c r="F282" i="2"/>
  <c r="E282" i="2"/>
  <c r="S281" i="2"/>
  <c r="V281" i="2" s="1"/>
  <c r="R281" i="2"/>
  <c r="U281" i="2" s="1"/>
  <c r="P281" i="2"/>
  <c r="O281" i="2"/>
  <c r="K281" i="2"/>
  <c r="J281" i="2"/>
  <c r="F281" i="2"/>
  <c r="E281" i="2"/>
  <c r="S280" i="2"/>
  <c r="V280" i="2" s="1"/>
  <c r="R280" i="2"/>
  <c r="U280" i="2" s="1"/>
  <c r="P280" i="2"/>
  <c r="O280" i="2"/>
  <c r="K280" i="2"/>
  <c r="J280" i="2"/>
  <c r="F280" i="2"/>
  <c r="E280" i="2"/>
  <c r="S279" i="2"/>
  <c r="V279" i="2" s="1"/>
  <c r="R279" i="2"/>
  <c r="U279" i="2" s="1"/>
  <c r="P279" i="2"/>
  <c r="O279" i="2"/>
  <c r="K279" i="2"/>
  <c r="J279" i="2"/>
  <c r="F279" i="2"/>
  <c r="E279" i="2"/>
  <c r="S278" i="2"/>
  <c r="V278" i="2" s="1"/>
  <c r="R278" i="2"/>
  <c r="U278" i="2" s="1"/>
  <c r="P278" i="2"/>
  <c r="O278" i="2"/>
  <c r="K278" i="2"/>
  <c r="J278" i="2"/>
  <c r="F278" i="2"/>
  <c r="E278" i="2"/>
  <c r="S277" i="2"/>
  <c r="V277" i="2" s="1"/>
  <c r="R277" i="2"/>
  <c r="U277" i="2" s="1"/>
  <c r="P277" i="2"/>
  <c r="O277" i="2"/>
  <c r="K277" i="2"/>
  <c r="J277" i="2"/>
  <c r="F277" i="2"/>
  <c r="E277" i="2"/>
  <c r="S276" i="2"/>
  <c r="V276" i="2" s="1"/>
  <c r="R276" i="2"/>
  <c r="U276" i="2" s="1"/>
  <c r="P276" i="2"/>
  <c r="O276" i="2"/>
  <c r="K276" i="2"/>
  <c r="J276" i="2"/>
  <c r="F276" i="2"/>
  <c r="E276" i="2"/>
  <c r="S275" i="2"/>
  <c r="V275" i="2" s="1"/>
  <c r="R275" i="2"/>
  <c r="U275" i="2" s="1"/>
  <c r="P275" i="2"/>
  <c r="O275" i="2"/>
  <c r="K275" i="2"/>
  <c r="J275" i="2"/>
  <c r="F275" i="2"/>
  <c r="E275" i="2"/>
  <c r="S274" i="2"/>
  <c r="V274" i="2" s="1"/>
  <c r="R274" i="2"/>
  <c r="U274" i="2" s="1"/>
  <c r="P274" i="2"/>
  <c r="O274" i="2"/>
  <c r="K274" i="2"/>
  <c r="J274" i="2"/>
  <c r="F274" i="2"/>
  <c r="E274" i="2"/>
  <c r="S273" i="2"/>
  <c r="V273" i="2" s="1"/>
  <c r="R273" i="2"/>
  <c r="U273" i="2" s="1"/>
  <c r="P273" i="2"/>
  <c r="O273" i="2"/>
  <c r="K273" i="2"/>
  <c r="J273" i="2"/>
  <c r="F273" i="2"/>
  <c r="E273" i="2"/>
  <c r="S272" i="2"/>
  <c r="V272" i="2" s="1"/>
  <c r="R272" i="2"/>
  <c r="U272" i="2" s="1"/>
  <c r="P272" i="2"/>
  <c r="O272" i="2"/>
  <c r="Q272" i="2" s="1"/>
  <c r="K272" i="2"/>
  <c r="J272" i="2"/>
  <c r="F272" i="2"/>
  <c r="E272" i="2"/>
  <c r="S271" i="2"/>
  <c r="V271" i="2" s="1"/>
  <c r="R271" i="2"/>
  <c r="U271" i="2" s="1"/>
  <c r="P271" i="2"/>
  <c r="O271" i="2"/>
  <c r="K271" i="2"/>
  <c r="J271" i="2"/>
  <c r="F271" i="2"/>
  <c r="E271" i="2"/>
  <c r="S270" i="2"/>
  <c r="V270" i="2" s="1"/>
  <c r="R270" i="2"/>
  <c r="U270" i="2" s="1"/>
  <c r="P270" i="2"/>
  <c r="O270" i="2"/>
  <c r="Q270" i="2" s="1"/>
  <c r="K270" i="2"/>
  <c r="J270" i="2"/>
  <c r="F270" i="2"/>
  <c r="E270" i="2"/>
  <c r="S269" i="2"/>
  <c r="V269" i="2" s="1"/>
  <c r="R269" i="2"/>
  <c r="U269" i="2" s="1"/>
  <c r="P269" i="2"/>
  <c r="O269" i="2"/>
  <c r="K269" i="2"/>
  <c r="J269" i="2"/>
  <c r="F269" i="2"/>
  <c r="E269" i="2"/>
  <c r="S268" i="2"/>
  <c r="V268" i="2" s="1"/>
  <c r="R268" i="2"/>
  <c r="U268" i="2" s="1"/>
  <c r="P268" i="2"/>
  <c r="O268" i="2"/>
  <c r="Q268" i="2" s="1"/>
  <c r="K268" i="2"/>
  <c r="J268" i="2"/>
  <c r="F268" i="2"/>
  <c r="E268" i="2"/>
  <c r="S267" i="2"/>
  <c r="V267" i="2" s="1"/>
  <c r="R267" i="2"/>
  <c r="U267" i="2" s="1"/>
  <c r="P267" i="2"/>
  <c r="O267" i="2"/>
  <c r="K267" i="2"/>
  <c r="J267" i="2"/>
  <c r="F267" i="2"/>
  <c r="E267" i="2"/>
  <c r="S266" i="2"/>
  <c r="V266" i="2" s="1"/>
  <c r="R266" i="2"/>
  <c r="U266" i="2" s="1"/>
  <c r="P266" i="2"/>
  <c r="O266" i="2"/>
  <c r="K266" i="2"/>
  <c r="J266" i="2"/>
  <c r="F266" i="2"/>
  <c r="E266" i="2"/>
  <c r="S265" i="2"/>
  <c r="V265" i="2" s="1"/>
  <c r="R265" i="2"/>
  <c r="U265" i="2" s="1"/>
  <c r="P265" i="2"/>
  <c r="O265" i="2"/>
  <c r="K265" i="2"/>
  <c r="J265" i="2"/>
  <c r="F265" i="2"/>
  <c r="E265" i="2"/>
  <c r="S264" i="2"/>
  <c r="V264" i="2" s="1"/>
  <c r="R264" i="2"/>
  <c r="U264" i="2" s="1"/>
  <c r="P264" i="2"/>
  <c r="O264" i="2"/>
  <c r="K264" i="2"/>
  <c r="J264" i="2"/>
  <c r="F264" i="2"/>
  <c r="E264" i="2"/>
  <c r="S263" i="2"/>
  <c r="V263" i="2" s="1"/>
  <c r="R263" i="2"/>
  <c r="U263" i="2" s="1"/>
  <c r="P263" i="2"/>
  <c r="O263" i="2"/>
  <c r="K263" i="2"/>
  <c r="J263" i="2"/>
  <c r="F263" i="2"/>
  <c r="E263" i="2"/>
  <c r="S262" i="2"/>
  <c r="V262" i="2" s="1"/>
  <c r="R262" i="2"/>
  <c r="U262" i="2" s="1"/>
  <c r="P262" i="2"/>
  <c r="O262" i="2"/>
  <c r="K262" i="2"/>
  <c r="J262" i="2"/>
  <c r="L262" i="2" s="1"/>
  <c r="F262" i="2"/>
  <c r="E262" i="2"/>
  <c r="S261" i="2"/>
  <c r="V261" i="2" s="1"/>
  <c r="R261" i="2"/>
  <c r="U261" i="2" s="1"/>
  <c r="P261" i="2"/>
  <c r="O261" i="2"/>
  <c r="K261" i="2"/>
  <c r="J261" i="2"/>
  <c r="F261" i="2"/>
  <c r="E261" i="2"/>
  <c r="S260" i="2"/>
  <c r="V260" i="2" s="1"/>
  <c r="R260" i="2"/>
  <c r="U260" i="2" s="1"/>
  <c r="P260" i="2"/>
  <c r="O260" i="2"/>
  <c r="K260" i="2"/>
  <c r="J260" i="2"/>
  <c r="F260" i="2"/>
  <c r="E260" i="2"/>
  <c r="S259" i="2"/>
  <c r="V259" i="2" s="1"/>
  <c r="R259" i="2"/>
  <c r="U259" i="2" s="1"/>
  <c r="P259" i="2"/>
  <c r="O259" i="2"/>
  <c r="K259" i="2"/>
  <c r="J259" i="2"/>
  <c r="F259" i="2"/>
  <c r="E259" i="2"/>
  <c r="S258" i="2"/>
  <c r="V258" i="2" s="1"/>
  <c r="R258" i="2"/>
  <c r="U258" i="2" s="1"/>
  <c r="P258" i="2"/>
  <c r="O258" i="2"/>
  <c r="K258" i="2"/>
  <c r="J258" i="2"/>
  <c r="F258" i="2"/>
  <c r="E258" i="2"/>
  <c r="S257" i="2"/>
  <c r="V257" i="2" s="1"/>
  <c r="R257" i="2"/>
  <c r="U257" i="2" s="1"/>
  <c r="P257" i="2"/>
  <c r="O257" i="2"/>
  <c r="K257" i="2"/>
  <c r="J257" i="2"/>
  <c r="F257" i="2"/>
  <c r="E257" i="2"/>
  <c r="S256" i="2"/>
  <c r="V256" i="2" s="1"/>
  <c r="R256" i="2"/>
  <c r="U256" i="2" s="1"/>
  <c r="P256" i="2"/>
  <c r="O256" i="2"/>
  <c r="K256" i="2"/>
  <c r="J256" i="2"/>
  <c r="L256" i="2" s="1"/>
  <c r="F256" i="2"/>
  <c r="E256" i="2"/>
  <c r="S255" i="2"/>
  <c r="V255" i="2" s="1"/>
  <c r="R255" i="2"/>
  <c r="U255" i="2" s="1"/>
  <c r="P255" i="2"/>
  <c r="O255" i="2"/>
  <c r="K255" i="2"/>
  <c r="J255" i="2"/>
  <c r="F255" i="2"/>
  <c r="E255" i="2"/>
  <c r="S254" i="2"/>
  <c r="V254" i="2" s="1"/>
  <c r="R254" i="2"/>
  <c r="U254" i="2" s="1"/>
  <c r="P254" i="2"/>
  <c r="O254" i="2"/>
  <c r="K254" i="2"/>
  <c r="J254" i="2"/>
  <c r="L254" i="2" s="1"/>
  <c r="F254" i="2"/>
  <c r="E254" i="2"/>
  <c r="S253" i="2"/>
  <c r="V253" i="2" s="1"/>
  <c r="R253" i="2"/>
  <c r="U253" i="2" s="1"/>
  <c r="P253" i="2"/>
  <c r="O253" i="2"/>
  <c r="K253" i="2"/>
  <c r="J253" i="2"/>
  <c r="F253" i="2"/>
  <c r="E253" i="2"/>
  <c r="S252" i="2"/>
  <c r="V252" i="2" s="1"/>
  <c r="R252" i="2"/>
  <c r="U252" i="2" s="1"/>
  <c r="P252" i="2"/>
  <c r="O252" i="2"/>
  <c r="K252" i="2"/>
  <c r="J252" i="2"/>
  <c r="F252" i="2"/>
  <c r="E252" i="2"/>
  <c r="S251" i="2"/>
  <c r="V251" i="2" s="1"/>
  <c r="R251" i="2"/>
  <c r="U251" i="2" s="1"/>
  <c r="P251" i="2"/>
  <c r="O251" i="2"/>
  <c r="K251" i="2"/>
  <c r="J251" i="2"/>
  <c r="F251" i="2"/>
  <c r="E251" i="2"/>
  <c r="S250" i="2"/>
  <c r="V250" i="2" s="1"/>
  <c r="R250" i="2"/>
  <c r="U250" i="2" s="1"/>
  <c r="P250" i="2"/>
  <c r="O250" i="2"/>
  <c r="K250" i="2"/>
  <c r="J250" i="2"/>
  <c r="F250" i="2"/>
  <c r="E250" i="2"/>
  <c r="S249" i="2"/>
  <c r="V249" i="2" s="1"/>
  <c r="R249" i="2"/>
  <c r="U249" i="2" s="1"/>
  <c r="P249" i="2"/>
  <c r="O249" i="2"/>
  <c r="K249" i="2"/>
  <c r="J249" i="2"/>
  <c r="F249" i="2"/>
  <c r="E249" i="2"/>
  <c r="S248" i="2"/>
  <c r="V248" i="2" s="1"/>
  <c r="R248" i="2"/>
  <c r="U248" i="2" s="1"/>
  <c r="P248" i="2"/>
  <c r="O248" i="2"/>
  <c r="K248" i="2"/>
  <c r="J248" i="2"/>
  <c r="F248" i="2"/>
  <c r="E248" i="2"/>
  <c r="S247" i="2"/>
  <c r="V247" i="2" s="1"/>
  <c r="R247" i="2"/>
  <c r="U247" i="2" s="1"/>
  <c r="P247" i="2"/>
  <c r="O247" i="2"/>
  <c r="K247" i="2"/>
  <c r="J247" i="2"/>
  <c r="F247" i="2"/>
  <c r="E247" i="2"/>
  <c r="S246" i="2"/>
  <c r="V246" i="2" s="1"/>
  <c r="R246" i="2"/>
  <c r="U246" i="2" s="1"/>
  <c r="P246" i="2"/>
  <c r="O246" i="2"/>
  <c r="K246" i="2"/>
  <c r="J246" i="2"/>
  <c r="L246" i="2" s="1"/>
  <c r="F246" i="2"/>
  <c r="E246" i="2"/>
  <c r="S245" i="2"/>
  <c r="V245" i="2" s="1"/>
  <c r="R245" i="2"/>
  <c r="U245" i="2" s="1"/>
  <c r="P245" i="2"/>
  <c r="O245" i="2"/>
  <c r="K245" i="2"/>
  <c r="J245" i="2"/>
  <c r="F245" i="2"/>
  <c r="E245" i="2"/>
  <c r="S244" i="2"/>
  <c r="V244" i="2" s="1"/>
  <c r="R244" i="2"/>
  <c r="U244" i="2" s="1"/>
  <c r="P244" i="2"/>
  <c r="O244" i="2"/>
  <c r="K244" i="2"/>
  <c r="J244" i="2"/>
  <c r="F244" i="2"/>
  <c r="E244" i="2"/>
  <c r="S243" i="2"/>
  <c r="V243" i="2" s="1"/>
  <c r="R243" i="2"/>
  <c r="U243" i="2" s="1"/>
  <c r="P243" i="2"/>
  <c r="O243" i="2"/>
  <c r="K243" i="2"/>
  <c r="J243" i="2"/>
  <c r="F243" i="2"/>
  <c r="E243" i="2"/>
  <c r="S242" i="2"/>
  <c r="V242" i="2" s="1"/>
  <c r="R242" i="2"/>
  <c r="U242" i="2" s="1"/>
  <c r="P242" i="2"/>
  <c r="O242" i="2"/>
  <c r="K242" i="2"/>
  <c r="J242" i="2"/>
  <c r="L242" i="2" s="1"/>
  <c r="F242" i="2"/>
  <c r="E242" i="2"/>
  <c r="S241" i="2"/>
  <c r="V241" i="2" s="1"/>
  <c r="R241" i="2"/>
  <c r="U241" i="2" s="1"/>
  <c r="P241" i="2"/>
  <c r="O241" i="2"/>
  <c r="K241" i="2"/>
  <c r="J241" i="2"/>
  <c r="F241" i="2"/>
  <c r="E241" i="2"/>
  <c r="S240" i="2"/>
  <c r="V240" i="2" s="1"/>
  <c r="R240" i="2"/>
  <c r="U240" i="2" s="1"/>
  <c r="P240" i="2"/>
  <c r="O240" i="2"/>
  <c r="K240" i="2"/>
  <c r="J240" i="2"/>
  <c r="F240" i="2"/>
  <c r="E240" i="2"/>
  <c r="S239" i="2"/>
  <c r="V239" i="2" s="1"/>
  <c r="R239" i="2"/>
  <c r="U239" i="2" s="1"/>
  <c r="P239" i="2"/>
  <c r="O239" i="2"/>
  <c r="K239" i="2"/>
  <c r="J239" i="2"/>
  <c r="F239" i="2"/>
  <c r="E239" i="2"/>
  <c r="S238" i="2"/>
  <c r="V238" i="2" s="1"/>
  <c r="R238" i="2"/>
  <c r="U238" i="2" s="1"/>
  <c r="P238" i="2"/>
  <c r="O238" i="2"/>
  <c r="K238" i="2"/>
  <c r="J238" i="2"/>
  <c r="F238" i="2"/>
  <c r="E238" i="2"/>
  <c r="S237" i="2"/>
  <c r="V237" i="2" s="1"/>
  <c r="R237" i="2"/>
  <c r="U237" i="2" s="1"/>
  <c r="P237" i="2"/>
  <c r="O237" i="2"/>
  <c r="K237" i="2"/>
  <c r="J237" i="2"/>
  <c r="F237" i="2"/>
  <c r="E237" i="2"/>
  <c r="S236" i="2"/>
  <c r="V236" i="2" s="1"/>
  <c r="R236" i="2"/>
  <c r="U236" i="2" s="1"/>
  <c r="P236" i="2"/>
  <c r="O236" i="2"/>
  <c r="K236" i="2"/>
  <c r="J236" i="2"/>
  <c r="F236" i="2"/>
  <c r="E236" i="2"/>
  <c r="S235" i="2"/>
  <c r="V235" i="2" s="1"/>
  <c r="R235" i="2"/>
  <c r="U235" i="2" s="1"/>
  <c r="P235" i="2"/>
  <c r="O235" i="2"/>
  <c r="K235" i="2"/>
  <c r="J235" i="2"/>
  <c r="F235" i="2"/>
  <c r="E235" i="2"/>
  <c r="S234" i="2"/>
  <c r="V234" i="2" s="1"/>
  <c r="R234" i="2"/>
  <c r="U234" i="2" s="1"/>
  <c r="P234" i="2"/>
  <c r="O234" i="2"/>
  <c r="K234" i="2"/>
  <c r="J234" i="2"/>
  <c r="L234" i="2" s="1"/>
  <c r="F234" i="2"/>
  <c r="E234" i="2"/>
  <c r="S233" i="2"/>
  <c r="V233" i="2" s="1"/>
  <c r="R233" i="2"/>
  <c r="U233" i="2" s="1"/>
  <c r="P233" i="2"/>
  <c r="O233" i="2"/>
  <c r="K233" i="2"/>
  <c r="J233" i="2"/>
  <c r="F233" i="2"/>
  <c r="E233" i="2"/>
  <c r="S232" i="2"/>
  <c r="V232" i="2" s="1"/>
  <c r="R232" i="2"/>
  <c r="U232" i="2" s="1"/>
  <c r="P232" i="2"/>
  <c r="O232" i="2"/>
  <c r="K232" i="2"/>
  <c r="J232" i="2"/>
  <c r="L232" i="2" s="1"/>
  <c r="F232" i="2"/>
  <c r="E232" i="2"/>
  <c r="S231" i="2"/>
  <c r="V231" i="2" s="1"/>
  <c r="R231" i="2"/>
  <c r="U231" i="2" s="1"/>
  <c r="P231" i="2"/>
  <c r="O231" i="2"/>
  <c r="K231" i="2"/>
  <c r="J231" i="2"/>
  <c r="F231" i="2"/>
  <c r="E231" i="2"/>
  <c r="S230" i="2"/>
  <c r="V230" i="2" s="1"/>
  <c r="R230" i="2"/>
  <c r="U230" i="2" s="1"/>
  <c r="P230" i="2"/>
  <c r="O230" i="2"/>
  <c r="K230" i="2"/>
  <c r="J230" i="2"/>
  <c r="F230" i="2"/>
  <c r="E230" i="2"/>
  <c r="S229" i="2"/>
  <c r="V229" i="2" s="1"/>
  <c r="R229" i="2"/>
  <c r="U229" i="2" s="1"/>
  <c r="P229" i="2"/>
  <c r="O229" i="2"/>
  <c r="K229" i="2"/>
  <c r="J229" i="2"/>
  <c r="F229" i="2"/>
  <c r="E229" i="2"/>
  <c r="S228" i="2"/>
  <c r="V228" i="2" s="1"/>
  <c r="R228" i="2"/>
  <c r="U228" i="2" s="1"/>
  <c r="P228" i="2"/>
  <c r="O228" i="2"/>
  <c r="K228" i="2"/>
  <c r="J228" i="2"/>
  <c r="F228" i="2"/>
  <c r="E228" i="2"/>
  <c r="S227" i="2"/>
  <c r="V227" i="2" s="1"/>
  <c r="R227" i="2"/>
  <c r="U227" i="2" s="1"/>
  <c r="P227" i="2"/>
  <c r="O227" i="2"/>
  <c r="K227" i="2"/>
  <c r="J227" i="2"/>
  <c r="F227" i="2"/>
  <c r="E227" i="2"/>
  <c r="S226" i="2"/>
  <c r="V226" i="2" s="1"/>
  <c r="R226" i="2"/>
  <c r="U226" i="2" s="1"/>
  <c r="P226" i="2"/>
  <c r="O226" i="2"/>
  <c r="K226" i="2"/>
  <c r="J226" i="2"/>
  <c r="F226" i="2"/>
  <c r="E226" i="2"/>
  <c r="S225" i="2"/>
  <c r="V225" i="2" s="1"/>
  <c r="R225" i="2"/>
  <c r="U225" i="2" s="1"/>
  <c r="P225" i="2"/>
  <c r="O225" i="2"/>
  <c r="K225" i="2"/>
  <c r="J225" i="2"/>
  <c r="F225" i="2"/>
  <c r="E225" i="2"/>
  <c r="S224" i="2"/>
  <c r="V224" i="2" s="1"/>
  <c r="R224" i="2"/>
  <c r="U224" i="2" s="1"/>
  <c r="P224" i="2"/>
  <c r="O224" i="2"/>
  <c r="K224" i="2"/>
  <c r="J224" i="2"/>
  <c r="F224" i="2"/>
  <c r="E224" i="2"/>
  <c r="S223" i="2"/>
  <c r="V223" i="2" s="1"/>
  <c r="R223" i="2"/>
  <c r="U223" i="2" s="1"/>
  <c r="P223" i="2"/>
  <c r="O223" i="2"/>
  <c r="K223" i="2"/>
  <c r="J223" i="2"/>
  <c r="F223" i="2"/>
  <c r="E223" i="2"/>
  <c r="S222" i="2"/>
  <c r="V222" i="2" s="1"/>
  <c r="R222" i="2"/>
  <c r="U222" i="2" s="1"/>
  <c r="P222" i="2"/>
  <c r="O222" i="2"/>
  <c r="K222" i="2"/>
  <c r="J222" i="2"/>
  <c r="F222" i="2"/>
  <c r="E222" i="2"/>
  <c r="S221" i="2"/>
  <c r="V221" i="2" s="1"/>
  <c r="R221" i="2"/>
  <c r="U221" i="2" s="1"/>
  <c r="P221" i="2"/>
  <c r="O221" i="2"/>
  <c r="K221" i="2"/>
  <c r="J221" i="2"/>
  <c r="F221" i="2"/>
  <c r="E221" i="2"/>
  <c r="S220" i="2"/>
  <c r="V220" i="2" s="1"/>
  <c r="R220" i="2"/>
  <c r="U220" i="2" s="1"/>
  <c r="P220" i="2"/>
  <c r="O220" i="2"/>
  <c r="K220" i="2"/>
  <c r="J220" i="2"/>
  <c r="F220" i="2"/>
  <c r="E220" i="2"/>
  <c r="S219" i="2"/>
  <c r="V219" i="2" s="1"/>
  <c r="R219" i="2"/>
  <c r="U219" i="2" s="1"/>
  <c r="P219" i="2"/>
  <c r="O219" i="2"/>
  <c r="K219" i="2"/>
  <c r="J219" i="2"/>
  <c r="F219" i="2"/>
  <c r="E219" i="2"/>
  <c r="S218" i="2"/>
  <c r="V218" i="2" s="1"/>
  <c r="R218" i="2"/>
  <c r="U218" i="2" s="1"/>
  <c r="P218" i="2"/>
  <c r="O218" i="2"/>
  <c r="K218" i="2"/>
  <c r="J218" i="2"/>
  <c r="F218" i="2"/>
  <c r="E218" i="2"/>
  <c r="S217" i="2"/>
  <c r="V217" i="2" s="1"/>
  <c r="R217" i="2"/>
  <c r="U217" i="2" s="1"/>
  <c r="P217" i="2"/>
  <c r="O217" i="2"/>
  <c r="K217" i="2"/>
  <c r="J217" i="2"/>
  <c r="F217" i="2"/>
  <c r="E217" i="2"/>
  <c r="S216" i="2"/>
  <c r="V216" i="2" s="1"/>
  <c r="R216" i="2"/>
  <c r="U216" i="2" s="1"/>
  <c r="P216" i="2"/>
  <c r="O216" i="2"/>
  <c r="K216" i="2"/>
  <c r="J216" i="2"/>
  <c r="F216" i="2"/>
  <c r="E216" i="2"/>
  <c r="S215" i="2"/>
  <c r="V215" i="2" s="1"/>
  <c r="R215" i="2"/>
  <c r="U215" i="2" s="1"/>
  <c r="P215" i="2"/>
  <c r="O215" i="2"/>
  <c r="K215" i="2"/>
  <c r="J215" i="2"/>
  <c r="F215" i="2"/>
  <c r="E215" i="2"/>
  <c r="S214" i="2"/>
  <c r="V214" i="2" s="1"/>
  <c r="R214" i="2"/>
  <c r="U214" i="2" s="1"/>
  <c r="P214" i="2"/>
  <c r="O214" i="2"/>
  <c r="K214" i="2"/>
  <c r="J214" i="2"/>
  <c r="L214" i="2" s="1"/>
  <c r="F214" i="2"/>
  <c r="E214" i="2"/>
  <c r="S213" i="2"/>
  <c r="V213" i="2" s="1"/>
  <c r="R213" i="2"/>
  <c r="U213" i="2" s="1"/>
  <c r="P213" i="2"/>
  <c r="O213" i="2"/>
  <c r="K213" i="2"/>
  <c r="J213" i="2"/>
  <c r="F213" i="2"/>
  <c r="E213" i="2"/>
  <c r="S212" i="2"/>
  <c r="V212" i="2" s="1"/>
  <c r="R212" i="2"/>
  <c r="U212" i="2" s="1"/>
  <c r="P212" i="2"/>
  <c r="O212" i="2"/>
  <c r="K212" i="2"/>
  <c r="J212" i="2"/>
  <c r="L212" i="2" s="1"/>
  <c r="F212" i="2"/>
  <c r="E212" i="2"/>
  <c r="S211" i="2"/>
  <c r="V211" i="2" s="1"/>
  <c r="R211" i="2"/>
  <c r="U211" i="2" s="1"/>
  <c r="P211" i="2"/>
  <c r="O211" i="2"/>
  <c r="K211" i="2"/>
  <c r="J211" i="2"/>
  <c r="F211" i="2"/>
  <c r="E211" i="2"/>
  <c r="S210" i="2"/>
  <c r="V210" i="2" s="1"/>
  <c r="R210" i="2"/>
  <c r="U210" i="2" s="1"/>
  <c r="P210" i="2"/>
  <c r="O210" i="2"/>
  <c r="K210" i="2"/>
  <c r="J210" i="2"/>
  <c r="F210" i="2"/>
  <c r="E210" i="2"/>
  <c r="S209" i="2"/>
  <c r="V209" i="2" s="1"/>
  <c r="R209" i="2"/>
  <c r="U209" i="2" s="1"/>
  <c r="P209" i="2"/>
  <c r="O209" i="2"/>
  <c r="K209" i="2"/>
  <c r="J209" i="2"/>
  <c r="F209" i="2"/>
  <c r="E209" i="2"/>
  <c r="S208" i="2"/>
  <c r="V208" i="2" s="1"/>
  <c r="R208" i="2"/>
  <c r="U208" i="2" s="1"/>
  <c r="P208" i="2"/>
  <c r="O208" i="2"/>
  <c r="K208" i="2"/>
  <c r="J208" i="2"/>
  <c r="F208" i="2"/>
  <c r="E208" i="2"/>
  <c r="S207" i="2"/>
  <c r="V207" i="2" s="1"/>
  <c r="R207" i="2"/>
  <c r="U207" i="2" s="1"/>
  <c r="P207" i="2"/>
  <c r="O207" i="2"/>
  <c r="K207" i="2"/>
  <c r="J207" i="2"/>
  <c r="F207" i="2"/>
  <c r="E207" i="2"/>
  <c r="S206" i="2"/>
  <c r="V206" i="2" s="1"/>
  <c r="R206" i="2"/>
  <c r="U206" i="2" s="1"/>
  <c r="P206" i="2"/>
  <c r="O206" i="2"/>
  <c r="K206" i="2"/>
  <c r="J206" i="2"/>
  <c r="F206" i="2"/>
  <c r="E206" i="2"/>
  <c r="S205" i="2"/>
  <c r="V205" i="2" s="1"/>
  <c r="R205" i="2"/>
  <c r="U205" i="2" s="1"/>
  <c r="P205" i="2"/>
  <c r="O205" i="2"/>
  <c r="K205" i="2"/>
  <c r="J205" i="2"/>
  <c r="F205" i="2"/>
  <c r="E205" i="2"/>
  <c r="S204" i="2"/>
  <c r="V204" i="2" s="1"/>
  <c r="R204" i="2"/>
  <c r="U204" i="2" s="1"/>
  <c r="P204" i="2"/>
  <c r="O204" i="2"/>
  <c r="K204" i="2"/>
  <c r="J204" i="2"/>
  <c r="F204" i="2"/>
  <c r="E204" i="2"/>
  <c r="S203" i="2"/>
  <c r="V203" i="2" s="1"/>
  <c r="R203" i="2"/>
  <c r="U203" i="2" s="1"/>
  <c r="P203" i="2"/>
  <c r="O203" i="2"/>
  <c r="K203" i="2"/>
  <c r="J203" i="2"/>
  <c r="F203" i="2"/>
  <c r="E203" i="2"/>
  <c r="S202" i="2"/>
  <c r="V202" i="2" s="1"/>
  <c r="R202" i="2"/>
  <c r="U202" i="2" s="1"/>
  <c r="P202" i="2"/>
  <c r="O202" i="2"/>
  <c r="K202" i="2"/>
  <c r="J202" i="2"/>
  <c r="F202" i="2"/>
  <c r="E202" i="2"/>
  <c r="S201" i="2"/>
  <c r="V201" i="2" s="1"/>
  <c r="R201" i="2"/>
  <c r="U201" i="2" s="1"/>
  <c r="P201" i="2"/>
  <c r="O201" i="2"/>
  <c r="K201" i="2"/>
  <c r="J201" i="2"/>
  <c r="F201" i="2"/>
  <c r="E201" i="2"/>
  <c r="S200" i="2"/>
  <c r="V200" i="2" s="1"/>
  <c r="R200" i="2"/>
  <c r="U200" i="2" s="1"/>
  <c r="P200" i="2"/>
  <c r="O200" i="2"/>
  <c r="K200" i="2"/>
  <c r="J200" i="2"/>
  <c r="F200" i="2"/>
  <c r="E200" i="2"/>
  <c r="S199" i="2"/>
  <c r="V199" i="2" s="1"/>
  <c r="R199" i="2"/>
  <c r="U199" i="2" s="1"/>
  <c r="P199" i="2"/>
  <c r="O199" i="2"/>
  <c r="K199" i="2"/>
  <c r="J199" i="2"/>
  <c r="F199" i="2"/>
  <c r="E199" i="2"/>
  <c r="S198" i="2"/>
  <c r="V198" i="2" s="1"/>
  <c r="R198" i="2"/>
  <c r="U198" i="2" s="1"/>
  <c r="P198" i="2"/>
  <c r="O198" i="2"/>
  <c r="K198" i="2"/>
  <c r="J198" i="2"/>
  <c r="F198" i="2"/>
  <c r="E198" i="2"/>
  <c r="S197" i="2"/>
  <c r="V197" i="2" s="1"/>
  <c r="R197" i="2"/>
  <c r="U197" i="2" s="1"/>
  <c r="P197" i="2"/>
  <c r="O197" i="2"/>
  <c r="K197" i="2"/>
  <c r="J197" i="2"/>
  <c r="F197" i="2"/>
  <c r="E197" i="2"/>
  <c r="S196" i="2"/>
  <c r="V196" i="2" s="1"/>
  <c r="R196" i="2"/>
  <c r="U196" i="2" s="1"/>
  <c r="P196" i="2"/>
  <c r="O196" i="2"/>
  <c r="K196" i="2"/>
  <c r="J196" i="2"/>
  <c r="F196" i="2"/>
  <c r="E196" i="2"/>
  <c r="S195" i="2"/>
  <c r="V195" i="2" s="1"/>
  <c r="R195" i="2"/>
  <c r="U195" i="2" s="1"/>
  <c r="P195" i="2"/>
  <c r="O195" i="2"/>
  <c r="K195" i="2"/>
  <c r="J195" i="2"/>
  <c r="F195" i="2"/>
  <c r="E195" i="2"/>
  <c r="S194" i="2"/>
  <c r="V194" i="2" s="1"/>
  <c r="R194" i="2"/>
  <c r="U194" i="2" s="1"/>
  <c r="P194" i="2"/>
  <c r="O194" i="2"/>
  <c r="K194" i="2"/>
  <c r="J194" i="2"/>
  <c r="F194" i="2"/>
  <c r="E194" i="2"/>
  <c r="S193" i="2"/>
  <c r="V193" i="2" s="1"/>
  <c r="R193" i="2"/>
  <c r="U193" i="2" s="1"/>
  <c r="P193" i="2"/>
  <c r="O193" i="2"/>
  <c r="K193" i="2"/>
  <c r="J193" i="2"/>
  <c r="F193" i="2"/>
  <c r="E193" i="2"/>
  <c r="S192" i="2"/>
  <c r="V192" i="2" s="1"/>
  <c r="R192" i="2"/>
  <c r="U192" i="2" s="1"/>
  <c r="P192" i="2"/>
  <c r="O192" i="2"/>
  <c r="K192" i="2"/>
  <c r="J192" i="2"/>
  <c r="F192" i="2"/>
  <c r="E192" i="2"/>
  <c r="S191" i="2"/>
  <c r="V191" i="2" s="1"/>
  <c r="R191" i="2"/>
  <c r="U191" i="2" s="1"/>
  <c r="P191" i="2"/>
  <c r="O191" i="2"/>
  <c r="K191" i="2"/>
  <c r="J191" i="2"/>
  <c r="F191" i="2"/>
  <c r="E191" i="2"/>
  <c r="S190" i="2"/>
  <c r="V190" i="2" s="1"/>
  <c r="R190" i="2"/>
  <c r="U190" i="2" s="1"/>
  <c r="P190" i="2"/>
  <c r="O190" i="2"/>
  <c r="K190" i="2"/>
  <c r="J190" i="2"/>
  <c r="F190" i="2"/>
  <c r="E190" i="2"/>
  <c r="S189" i="2"/>
  <c r="V189" i="2" s="1"/>
  <c r="R189" i="2"/>
  <c r="U189" i="2" s="1"/>
  <c r="P189" i="2"/>
  <c r="O189" i="2"/>
  <c r="K189" i="2"/>
  <c r="J189" i="2"/>
  <c r="F189" i="2"/>
  <c r="E189" i="2"/>
  <c r="S188" i="2"/>
  <c r="V188" i="2" s="1"/>
  <c r="R188" i="2"/>
  <c r="U188" i="2" s="1"/>
  <c r="P188" i="2"/>
  <c r="O188" i="2"/>
  <c r="K188" i="2"/>
  <c r="J188" i="2"/>
  <c r="L188" i="2" s="1"/>
  <c r="F188" i="2"/>
  <c r="E188" i="2"/>
  <c r="S187" i="2"/>
  <c r="V187" i="2" s="1"/>
  <c r="R187" i="2"/>
  <c r="U187" i="2" s="1"/>
  <c r="P187" i="2"/>
  <c r="O187" i="2"/>
  <c r="K187" i="2"/>
  <c r="J187" i="2"/>
  <c r="F187" i="2"/>
  <c r="E187" i="2"/>
  <c r="S186" i="2"/>
  <c r="V186" i="2" s="1"/>
  <c r="R186" i="2"/>
  <c r="U186" i="2" s="1"/>
  <c r="P186" i="2"/>
  <c r="O186" i="2"/>
  <c r="K186" i="2"/>
  <c r="J186" i="2"/>
  <c r="F186" i="2"/>
  <c r="E186" i="2"/>
  <c r="S185" i="2"/>
  <c r="V185" i="2" s="1"/>
  <c r="R185" i="2"/>
  <c r="U185" i="2" s="1"/>
  <c r="P185" i="2"/>
  <c r="O185" i="2"/>
  <c r="K185" i="2"/>
  <c r="J185" i="2"/>
  <c r="F185" i="2"/>
  <c r="E185" i="2"/>
  <c r="S184" i="2"/>
  <c r="V184" i="2" s="1"/>
  <c r="R184" i="2"/>
  <c r="U184" i="2" s="1"/>
  <c r="P184" i="2"/>
  <c r="O184" i="2"/>
  <c r="K184" i="2"/>
  <c r="J184" i="2"/>
  <c r="L184" i="2" s="1"/>
  <c r="F184" i="2"/>
  <c r="E184" i="2"/>
  <c r="S183" i="2"/>
  <c r="V183" i="2" s="1"/>
  <c r="R183" i="2"/>
  <c r="U183" i="2" s="1"/>
  <c r="P183" i="2"/>
  <c r="O183" i="2"/>
  <c r="K183" i="2"/>
  <c r="J183" i="2"/>
  <c r="F183" i="2"/>
  <c r="E183" i="2"/>
  <c r="S182" i="2"/>
  <c r="V182" i="2" s="1"/>
  <c r="R182" i="2"/>
  <c r="U182" i="2" s="1"/>
  <c r="P182" i="2"/>
  <c r="O182" i="2"/>
  <c r="K182" i="2"/>
  <c r="J182" i="2"/>
  <c r="F182" i="2"/>
  <c r="E182" i="2"/>
  <c r="S181" i="2"/>
  <c r="V181" i="2" s="1"/>
  <c r="R181" i="2"/>
  <c r="U181" i="2" s="1"/>
  <c r="P181" i="2"/>
  <c r="O181" i="2"/>
  <c r="K181" i="2"/>
  <c r="J181" i="2"/>
  <c r="F181" i="2"/>
  <c r="E181" i="2"/>
  <c r="S180" i="2"/>
  <c r="V180" i="2" s="1"/>
  <c r="R180" i="2"/>
  <c r="U180" i="2" s="1"/>
  <c r="P180" i="2"/>
  <c r="O180" i="2"/>
  <c r="K180" i="2"/>
  <c r="J180" i="2"/>
  <c r="L180" i="2" s="1"/>
  <c r="F180" i="2"/>
  <c r="E180" i="2"/>
  <c r="S179" i="2"/>
  <c r="V179" i="2" s="1"/>
  <c r="R179" i="2"/>
  <c r="U179" i="2" s="1"/>
  <c r="P179" i="2"/>
  <c r="O179" i="2"/>
  <c r="K179" i="2"/>
  <c r="J179" i="2"/>
  <c r="F179" i="2"/>
  <c r="E179" i="2"/>
  <c r="S178" i="2"/>
  <c r="V178" i="2" s="1"/>
  <c r="R178" i="2"/>
  <c r="U178" i="2" s="1"/>
  <c r="P178" i="2"/>
  <c r="O178" i="2"/>
  <c r="K178" i="2"/>
  <c r="J178" i="2"/>
  <c r="L178" i="2" s="1"/>
  <c r="F178" i="2"/>
  <c r="E178" i="2"/>
  <c r="S177" i="2"/>
  <c r="V177" i="2" s="1"/>
  <c r="R177" i="2"/>
  <c r="U177" i="2" s="1"/>
  <c r="P177" i="2"/>
  <c r="O177" i="2"/>
  <c r="K177" i="2"/>
  <c r="J177" i="2"/>
  <c r="F177" i="2"/>
  <c r="E177" i="2"/>
  <c r="S176" i="2"/>
  <c r="V176" i="2" s="1"/>
  <c r="R176" i="2"/>
  <c r="U176" i="2" s="1"/>
  <c r="P176" i="2"/>
  <c r="O176" i="2"/>
  <c r="Q176" i="2" s="1"/>
  <c r="K176" i="2"/>
  <c r="J176" i="2"/>
  <c r="F176" i="2"/>
  <c r="E176" i="2"/>
  <c r="S175" i="2"/>
  <c r="V175" i="2" s="1"/>
  <c r="R175" i="2"/>
  <c r="U175" i="2" s="1"/>
  <c r="P175" i="2"/>
  <c r="O175" i="2"/>
  <c r="K175" i="2"/>
  <c r="J175" i="2"/>
  <c r="F175" i="2"/>
  <c r="E175" i="2"/>
  <c r="S174" i="2"/>
  <c r="V174" i="2" s="1"/>
  <c r="R174" i="2"/>
  <c r="U174" i="2" s="1"/>
  <c r="P174" i="2"/>
  <c r="O174" i="2"/>
  <c r="K174" i="2"/>
  <c r="J174" i="2"/>
  <c r="F174" i="2"/>
  <c r="E174" i="2"/>
  <c r="S173" i="2"/>
  <c r="V173" i="2" s="1"/>
  <c r="R173" i="2"/>
  <c r="U173" i="2" s="1"/>
  <c r="P173" i="2"/>
  <c r="O173" i="2"/>
  <c r="K173" i="2"/>
  <c r="J173" i="2"/>
  <c r="F173" i="2"/>
  <c r="E173" i="2"/>
  <c r="S172" i="2"/>
  <c r="V172" i="2" s="1"/>
  <c r="R172" i="2"/>
  <c r="U172" i="2" s="1"/>
  <c r="P172" i="2"/>
  <c r="O172" i="2"/>
  <c r="K172" i="2"/>
  <c r="J172" i="2"/>
  <c r="F172" i="2"/>
  <c r="E172" i="2"/>
  <c r="S171" i="2"/>
  <c r="V171" i="2" s="1"/>
  <c r="R171" i="2"/>
  <c r="U171" i="2" s="1"/>
  <c r="P171" i="2"/>
  <c r="O171" i="2"/>
  <c r="K171" i="2"/>
  <c r="J171" i="2"/>
  <c r="F171" i="2"/>
  <c r="E171" i="2"/>
  <c r="S170" i="2"/>
  <c r="V170" i="2" s="1"/>
  <c r="R170" i="2"/>
  <c r="U170" i="2" s="1"/>
  <c r="P170" i="2"/>
  <c r="O170" i="2"/>
  <c r="K170" i="2"/>
  <c r="J170" i="2"/>
  <c r="F170" i="2"/>
  <c r="E170" i="2"/>
  <c r="S169" i="2"/>
  <c r="V169" i="2" s="1"/>
  <c r="R169" i="2"/>
  <c r="U169" i="2" s="1"/>
  <c r="P169" i="2"/>
  <c r="O169" i="2"/>
  <c r="K169" i="2"/>
  <c r="J169" i="2"/>
  <c r="F169" i="2"/>
  <c r="E169" i="2"/>
  <c r="S168" i="2"/>
  <c r="V168" i="2" s="1"/>
  <c r="R168" i="2"/>
  <c r="U168" i="2" s="1"/>
  <c r="P168" i="2"/>
  <c r="O168" i="2"/>
  <c r="K168" i="2"/>
  <c r="J168" i="2"/>
  <c r="F168" i="2"/>
  <c r="E168" i="2"/>
  <c r="S167" i="2"/>
  <c r="V167" i="2" s="1"/>
  <c r="R167" i="2"/>
  <c r="U167" i="2" s="1"/>
  <c r="P167" i="2"/>
  <c r="O167" i="2"/>
  <c r="K167" i="2"/>
  <c r="J167" i="2"/>
  <c r="F167" i="2"/>
  <c r="E167" i="2"/>
  <c r="S166" i="2"/>
  <c r="V166" i="2" s="1"/>
  <c r="R166" i="2"/>
  <c r="U166" i="2" s="1"/>
  <c r="P166" i="2"/>
  <c r="O166" i="2"/>
  <c r="K166" i="2"/>
  <c r="J166" i="2"/>
  <c r="F166" i="2"/>
  <c r="E166" i="2"/>
  <c r="S165" i="2"/>
  <c r="V165" i="2" s="1"/>
  <c r="R165" i="2"/>
  <c r="U165" i="2" s="1"/>
  <c r="P165" i="2"/>
  <c r="O165" i="2"/>
  <c r="K165" i="2"/>
  <c r="J165" i="2"/>
  <c r="F165" i="2"/>
  <c r="E165" i="2"/>
  <c r="S164" i="2"/>
  <c r="V164" i="2" s="1"/>
  <c r="R164" i="2"/>
  <c r="U164" i="2" s="1"/>
  <c r="P164" i="2"/>
  <c r="O164" i="2"/>
  <c r="K164" i="2"/>
  <c r="J164" i="2"/>
  <c r="F164" i="2"/>
  <c r="E164" i="2"/>
  <c r="S163" i="2"/>
  <c r="V163" i="2" s="1"/>
  <c r="R163" i="2"/>
  <c r="U163" i="2" s="1"/>
  <c r="P163" i="2"/>
  <c r="O163" i="2"/>
  <c r="K163" i="2"/>
  <c r="J163" i="2"/>
  <c r="F163" i="2"/>
  <c r="E163" i="2"/>
  <c r="S162" i="2"/>
  <c r="V162" i="2" s="1"/>
  <c r="R162" i="2"/>
  <c r="U162" i="2" s="1"/>
  <c r="P162" i="2"/>
  <c r="O162" i="2"/>
  <c r="K162" i="2"/>
  <c r="J162" i="2"/>
  <c r="F162" i="2"/>
  <c r="E162" i="2"/>
  <c r="S161" i="2"/>
  <c r="V161" i="2" s="1"/>
  <c r="R161" i="2"/>
  <c r="U161" i="2" s="1"/>
  <c r="P161" i="2"/>
  <c r="O161" i="2"/>
  <c r="K161" i="2"/>
  <c r="J161" i="2"/>
  <c r="F161" i="2"/>
  <c r="E161" i="2"/>
  <c r="S160" i="2"/>
  <c r="V160" i="2" s="1"/>
  <c r="R160" i="2"/>
  <c r="U160" i="2" s="1"/>
  <c r="P160" i="2"/>
  <c r="O160" i="2"/>
  <c r="Q160" i="2" s="1"/>
  <c r="K160" i="2"/>
  <c r="J160" i="2"/>
  <c r="F160" i="2"/>
  <c r="E160" i="2"/>
  <c r="S159" i="2"/>
  <c r="V159" i="2" s="1"/>
  <c r="R159" i="2"/>
  <c r="U159" i="2" s="1"/>
  <c r="P159" i="2"/>
  <c r="O159" i="2"/>
  <c r="K159" i="2"/>
  <c r="J159" i="2"/>
  <c r="F159" i="2"/>
  <c r="E159" i="2"/>
  <c r="S158" i="2"/>
  <c r="V158" i="2" s="1"/>
  <c r="R158" i="2"/>
  <c r="U158" i="2" s="1"/>
  <c r="P158" i="2"/>
  <c r="O158" i="2"/>
  <c r="Q158" i="2" s="1"/>
  <c r="K158" i="2"/>
  <c r="J158" i="2"/>
  <c r="F158" i="2"/>
  <c r="E158" i="2"/>
  <c r="S157" i="2"/>
  <c r="V157" i="2" s="1"/>
  <c r="R157" i="2"/>
  <c r="U157" i="2" s="1"/>
  <c r="P157" i="2"/>
  <c r="O157" i="2"/>
  <c r="K157" i="2"/>
  <c r="J157" i="2"/>
  <c r="F157" i="2"/>
  <c r="E157" i="2"/>
  <c r="S156" i="2"/>
  <c r="V156" i="2" s="1"/>
  <c r="R156" i="2"/>
  <c r="U156" i="2" s="1"/>
  <c r="P156" i="2"/>
  <c r="O156" i="2"/>
  <c r="K156" i="2"/>
  <c r="J156" i="2"/>
  <c r="F156" i="2"/>
  <c r="E156" i="2"/>
  <c r="S155" i="2"/>
  <c r="V155" i="2" s="1"/>
  <c r="R155" i="2"/>
  <c r="U155" i="2" s="1"/>
  <c r="P155" i="2"/>
  <c r="O155" i="2"/>
  <c r="K155" i="2"/>
  <c r="J155" i="2"/>
  <c r="F155" i="2"/>
  <c r="E155" i="2"/>
  <c r="S154" i="2"/>
  <c r="V154" i="2" s="1"/>
  <c r="R154" i="2"/>
  <c r="U154" i="2" s="1"/>
  <c r="P154" i="2"/>
  <c r="O154" i="2"/>
  <c r="K154" i="2"/>
  <c r="J154" i="2"/>
  <c r="F154" i="2"/>
  <c r="E154" i="2"/>
  <c r="S153" i="2"/>
  <c r="V153" i="2" s="1"/>
  <c r="R153" i="2"/>
  <c r="U153" i="2" s="1"/>
  <c r="P153" i="2"/>
  <c r="O153" i="2"/>
  <c r="K153" i="2"/>
  <c r="J153" i="2"/>
  <c r="F153" i="2"/>
  <c r="E153" i="2"/>
  <c r="S152" i="2"/>
  <c r="V152" i="2" s="1"/>
  <c r="R152" i="2"/>
  <c r="U152" i="2" s="1"/>
  <c r="P152" i="2"/>
  <c r="O152" i="2"/>
  <c r="K152" i="2"/>
  <c r="J152" i="2"/>
  <c r="L152" i="2" s="1"/>
  <c r="F152" i="2"/>
  <c r="E152" i="2"/>
  <c r="G152" i="2" s="1"/>
  <c r="S151" i="2"/>
  <c r="V151" i="2" s="1"/>
  <c r="R151" i="2"/>
  <c r="U151" i="2" s="1"/>
  <c r="P151" i="2"/>
  <c r="O151" i="2"/>
  <c r="K151" i="2"/>
  <c r="J151" i="2"/>
  <c r="F151" i="2"/>
  <c r="E151" i="2"/>
  <c r="S150" i="2"/>
  <c r="V150" i="2" s="1"/>
  <c r="R150" i="2"/>
  <c r="U150" i="2" s="1"/>
  <c r="P150" i="2"/>
  <c r="O150" i="2"/>
  <c r="K150" i="2"/>
  <c r="J150" i="2"/>
  <c r="F150" i="2"/>
  <c r="E150" i="2"/>
  <c r="G150" i="2" s="1"/>
  <c r="S149" i="2"/>
  <c r="V149" i="2" s="1"/>
  <c r="R149" i="2"/>
  <c r="U149" i="2" s="1"/>
  <c r="P149" i="2"/>
  <c r="O149" i="2"/>
  <c r="K149" i="2"/>
  <c r="J149" i="2"/>
  <c r="F149" i="2"/>
  <c r="E149" i="2"/>
  <c r="S148" i="2"/>
  <c r="V148" i="2" s="1"/>
  <c r="R148" i="2"/>
  <c r="U148" i="2" s="1"/>
  <c r="P148" i="2"/>
  <c r="O148" i="2"/>
  <c r="K148" i="2"/>
  <c r="J148" i="2"/>
  <c r="L148" i="2" s="1"/>
  <c r="F148" i="2"/>
  <c r="E148" i="2"/>
  <c r="G148" i="2" s="1"/>
  <c r="S147" i="2"/>
  <c r="V147" i="2" s="1"/>
  <c r="R147" i="2"/>
  <c r="U147" i="2" s="1"/>
  <c r="P147" i="2"/>
  <c r="O147" i="2"/>
  <c r="K147" i="2"/>
  <c r="J147" i="2"/>
  <c r="F147" i="2"/>
  <c r="E147" i="2"/>
  <c r="S146" i="2"/>
  <c r="V146" i="2" s="1"/>
  <c r="R146" i="2"/>
  <c r="U146" i="2" s="1"/>
  <c r="P146" i="2"/>
  <c r="O146" i="2"/>
  <c r="K146" i="2"/>
  <c r="J146" i="2"/>
  <c r="F146" i="2"/>
  <c r="E146" i="2"/>
  <c r="S145" i="2"/>
  <c r="V145" i="2" s="1"/>
  <c r="R145" i="2"/>
  <c r="U145" i="2" s="1"/>
  <c r="P145" i="2"/>
  <c r="O145" i="2"/>
  <c r="K145" i="2"/>
  <c r="J145" i="2"/>
  <c r="F145" i="2"/>
  <c r="E145" i="2"/>
  <c r="S144" i="2"/>
  <c r="V144" i="2" s="1"/>
  <c r="R144" i="2"/>
  <c r="U144" i="2" s="1"/>
  <c r="P144" i="2"/>
  <c r="O144" i="2"/>
  <c r="K144" i="2"/>
  <c r="J144" i="2"/>
  <c r="F144" i="2"/>
  <c r="E144" i="2"/>
  <c r="S143" i="2"/>
  <c r="V143" i="2" s="1"/>
  <c r="R143" i="2"/>
  <c r="U143" i="2" s="1"/>
  <c r="P143" i="2"/>
  <c r="O143" i="2"/>
  <c r="K143" i="2"/>
  <c r="J143" i="2"/>
  <c r="F143" i="2"/>
  <c r="E143" i="2"/>
  <c r="S142" i="2"/>
  <c r="V142" i="2" s="1"/>
  <c r="R142" i="2"/>
  <c r="U142" i="2" s="1"/>
  <c r="P142" i="2"/>
  <c r="O142" i="2"/>
  <c r="K142" i="2"/>
  <c r="J142" i="2"/>
  <c r="F142" i="2"/>
  <c r="E142" i="2"/>
  <c r="S141" i="2"/>
  <c r="V141" i="2" s="1"/>
  <c r="R141" i="2"/>
  <c r="U141" i="2" s="1"/>
  <c r="P141" i="2"/>
  <c r="O141" i="2"/>
  <c r="K141" i="2"/>
  <c r="J141" i="2"/>
  <c r="F141" i="2"/>
  <c r="E141" i="2"/>
  <c r="S140" i="2"/>
  <c r="V140" i="2" s="1"/>
  <c r="R140" i="2"/>
  <c r="U140" i="2" s="1"/>
  <c r="P140" i="2"/>
  <c r="O140" i="2"/>
  <c r="K140" i="2"/>
  <c r="J140" i="2"/>
  <c r="F140" i="2"/>
  <c r="E140" i="2"/>
  <c r="S139" i="2"/>
  <c r="V139" i="2" s="1"/>
  <c r="R139" i="2"/>
  <c r="U139" i="2" s="1"/>
  <c r="P139" i="2"/>
  <c r="O139" i="2"/>
  <c r="K139" i="2"/>
  <c r="J139" i="2"/>
  <c r="F139" i="2"/>
  <c r="E139" i="2"/>
  <c r="S138" i="2"/>
  <c r="V138" i="2" s="1"/>
  <c r="R138" i="2"/>
  <c r="U138" i="2" s="1"/>
  <c r="P138" i="2"/>
  <c r="O138" i="2"/>
  <c r="K138" i="2"/>
  <c r="J138" i="2"/>
  <c r="F138" i="2"/>
  <c r="E138" i="2"/>
  <c r="S137" i="2"/>
  <c r="V137" i="2" s="1"/>
  <c r="R137" i="2"/>
  <c r="U137" i="2" s="1"/>
  <c r="P137" i="2"/>
  <c r="O137" i="2"/>
  <c r="K137" i="2"/>
  <c r="J137" i="2"/>
  <c r="F137" i="2"/>
  <c r="E137" i="2"/>
  <c r="S136" i="2"/>
  <c r="V136" i="2" s="1"/>
  <c r="R136" i="2"/>
  <c r="U136" i="2" s="1"/>
  <c r="P136" i="2"/>
  <c r="O136" i="2"/>
  <c r="K136" i="2"/>
  <c r="J136" i="2"/>
  <c r="F136" i="2"/>
  <c r="E136" i="2"/>
  <c r="S135" i="2"/>
  <c r="V135" i="2" s="1"/>
  <c r="R135" i="2"/>
  <c r="U135" i="2" s="1"/>
  <c r="P135" i="2"/>
  <c r="O135" i="2"/>
  <c r="K135" i="2"/>
  <c r="J135" i="2"/>
  <c r="F135" i="2"/>
  <c r="E135" i="2"/>
  <c r="S134" i="2"/>
  <c r="V134" i="2" s="1"/>
  <c r="R134" i="2"/>
  <c r="U134" i="2" s="1"/>
  <c r="P134" i="2"/>
  <c r="O134" i="2"/>
  <c r="K134" i="2"/>
  <c r="J134" i="2"/>
  <c r="F134" i="2"/>
  <c r="E134" i="2"/>
  <c r="S133" i="2"/>
  <c r="V133" i="2" s="1"/>
  <c r="R133" i="2"/>
  <c r="U133" i="2" s="1"/>
  <c r="P133" i="2"/>
  <c r="O133" i="2"/>
  <c r="K133" i="2"/>
  <c r="J133" i="2"/>
  <c r="F133" i="2"/>
  <c r="E133" i="2"/>
  <c r="S132" i="2"/>
  <c r="V132" i="2" s="1"/>
  <c r="R132" i="2"/>
  <c r="U132" i="2" s="1"/>
  <c r="P132" i="2"/>
  <c r="O132" i="2"/>
  <c r="K132" i="2"/>
  <c r="J132" i="2"/>
  <c r="F132" i="2"/>
  <c r="E132" i="2"/>
  <c r="S131" i="2"/>
  <c r="V131" i="2" s="1"/>
  <c r="R131" i="2"/>
  <c r="U131" i="2" s="1"/>
  <c r="P131" i="2"/>
  <c r="O131" i="2"/>
  <c r="K131" i="2"/>
  <c r="J131" i="2"/>
  <c r="F131" i="2"/>
  <c r="E131" i="2"/>
  <c r="S130" i="2"/>
  <c r="V130" i="2" s="1"/>
  <c r="R130" i="2"/>
  <c r="U130" i="2" s="1"/>
  <c r="P130" i="2"/>
  <c r="O130" i="2"/>
  <c r="K130" i="2"/>
  <c r="J130" i="2"/>
  <c r="F130" i="2"/>
  <c r="E130" i="2"/>
  <c r="S129" i="2"/>
  <c r="V129" i="2" s="1"/>
  <c r="R129" i="2"/>
  <c r="U129" i="2" s="1"/>
  <c r="P129" i="2"/>
  <c r="O129" i="2"/>
  <c r="K129" i="2"/>
  <c r="J129" i="2"/>
  <c r="F129" i="2"/>
  <c r="E129" i="2"/>
  <c r="S128" i="2"/>
  <c r="V128" i="2" s="1"/>
  <c r="R128" i="2"/>
  <c r="U128" i="2" s="1"/>
  <c r="P128" i="2"/>
  <c r="O128" i="2"/>
  <c r="K128" i="2"/>
  <c r="J128" i="2"/>
  <c r="F128" i="2"/>
  <c r="E128" i="2"/>
  <c r="S127" i="2"/>
  <c r="V127" i="2" s="1"/>
  <c r="R127" i="2"/>
  <c r="U127" i="2" s="1"/>
  <c r="P127" i="2"/>
  <c r="O127" i="2"/>
  <c r="K127" i="2"/>
  <c r="J127" i="2"/>
  <c r="F127" i="2"/>
  <c r="E127" i="2"/>
  <c r="S126" i="2"/>
  <c r="V126" i="2" s="1"/>
  <c r="R126" i="2"/>
  <c r="U126" i="2" s="1"/>
  <c r="P126" i="2"/>
  <c r="O126" i="2"/>
  <c r="K126" i="2"/>
  <c r="J126" i="2"/>
  <c r="F126" i="2"/>
  <c r="E126" i="2"/>
  <c r="S125" i="2"/>
  <c r="V125" i="2" s="1"/>
  <c r="R125" i="2"/>
  <c r="U125" i="2" s="1"/>
  <c r="P125" i="2"/>
  <c r="O125" i="2"/>
  <c r="K125" i="2"/>
  <c r="J125" i="2"/>
  <c r="F125" i="2"/>
  <c r="E125" i="2"/>
  <c r="S124" i="2"/>
  <c r="V124" i="2" s="1"/>
  <c r="R124" i="2"/>
  <c r="U124" i="2" s="1"/>
  <c r="P124" i="2"/>
  <c r="O124" i="2"/>
  <c r="K124" i="2"/>
  <c r="J124" i="2"/>
  <c r="F124" i="2"/>
  <c r="E124" i="2"/>
  <c r="S123" i="2"/>
  <c r="V123" i="2" s="1"/>
  <c r="R123" i="2"/>
  <c r="U123" i="2" s="1"/>
  <c r="P123" i="2"/>
  <c r="O123" i="2"/>
  <c r="K123" i="2"/>
  <c r="J123" i="2"/>
  <c r="F123" i="2"/>
  <c r="E123" i="2"/>
  <c r="S122" i="2"/>
  <c r="V122" i="2" s="1"/>
  <c r="R122" i="2"/>
  <c r="U122" i="2" s="1"/>
  <c r="P122" i="2"/>
  <c r="O122" i="2"/>
  <c r="K122" i="2"/>
  <c r="J122" i="2"/>
  <c r="F122" i="2"/>
  <c r="E122" i="2"/>
  <c r="S121" i="2"/>
  <c r="V121" i="2" s="1"/>
  <c r="R121" i="2"/>
  <c r="U121" i="2" s="1"/>
  <c r="P121" i="2"/>
  <c r="O121" i="2"/>
  <c r="K121" i="2"/>
  <c r="J121" i="2"/>
  <c r="F121" i="2"/>
  <c r="E121" i="2"/>
  <c r="S120" i="2"/>
  <c r="V120" i="2" s="1"/>
  <c r="R120" i="2"/>
  <c r="U120" i="2" s="1"/>
  <c r="P120" i="2"/>
  <c r="O120" i="2"/>
  <c r="K120" i="2"/>
  <c r="J120" i="2"/>
  <c r="F120" i="2"/>
  <c r="E120" i="2"/>
  <c r="S119" i="2"/>
  <c r="V119" i="2" s="1"/>
  <c r="R119" i="2"/>
  <c r="U119" i="2" s="1"/>
  <c r="P119" i="2"/>
  <c r="O119" i="2"/>
  <c r="K119" i="2"/>
  <c r="J119" i="2"/>
  <c r="F119" i="2"/>
  <c r="E119" i="2"/>
  <c r="S118" i="2"/>
  <c r="V118" i="2" s="1"/>
  <c r="R118" i="2"/>
  <c r="U118" i="2" s="1"/>
  <c r="P118" i="2"/>
  <c r="O118" i="2"/>
  <c r="K118" i="2"/>
  <c r="J118" i="2"/>
  <c r="F118" i="2"/>
  <c r="E118" i="2"/>
  <c r="S117" i="2"/>
  <c r="V117" i="2" s="1"/>
  <c r="R117" i="2"/>
  <c r="U117" i="2" s="1"/>
  <c r="P117" i="2"/>
  <c r="O117" i="2"/>
  <c r="K117" i="2"/>
  <c r="J117" i="2"/>
  <c r="F117" i="2"/>
  <c r="E117" i="2"/>
  <c r="S116" i="2"/>
  <c r="V116" i="2" s="1"/>
  <c r="R116" i="2"/>
  <c r="U116" i="2" s="1"/>
  <c r="P116" i="2"/>
  <c r="O116" i="2"/>
  <c r="K116" i="2"/>
  <c r="J116" i="2"/>
  <c r="F116" i="2"/>
  <c r="E116" i="2"/>
  <c r="S115" i="2"/>
  <c r="V115" i="2" s="1"/>
  <c r="R115" i="2"/>
  <c r="U115" i="2" s="1"/>
  <c r="P115" i="2"/>
  <c r="O115" i="2"/>
  <c r="K115" i="2"/>
  <c r="J115" i="2"/>
  <c r="F115" i="2"/>
  <c r="E115" i="2"/>
  <c r="S114" i="2"/>
  <c r="V114" i="2" s="1"/>
  <c r="R114" i="2"/>
  <c r="U114" i="2" s="1"/>
  <c r="P114" i="2"/>
  <c r="O114" i="2"/>
  <c r="K114" i="2"/>
  <c r="J114" i="2"/>
  <c r="F114" i="2"/>
  <c r="E114" i="2"/>
  <c r="S113" i="2"/>
  <c r="V113" i="2" s="1"/>
  <c r="R113" i="2"/>
  <c r="U113" i="2" s="1"/>
  <c r="P113" i="2"/>
  <c r="O113" i="2"/>
  <c r="K113" i="2"/>
  <c r="J113" i="2"/>
  <c r="F113" i="2"/>
  <c r="E113" i="2"/>
  <c r="S112" i="2"/>
  <c r="V112" i="2" s="1"/>
  <c r="R112" i="2"/>
  <c r="U112" i="2" s="1"/>
  <c r="P112" i="2"/>
  <c r="O112" i="2"/>
  <c r="K112" i="2"/>
  <c r="J112" i="2"/>
  <c r="F112" i="2"/>
  <c r="E112" i="2"/>
  <c r="S111" i="2"/>
  <c r="V111" i="2" s="1"/>
  <c r="R111" i="2"/>
  <c r="U111" i="2" s="1"/>
  <c r="P111" i="2"/>
  <c r="O111" i="2"/>
  <c r="K111" i="2"/>
  <c r="J111" i="2"/>
  <c r="F111" i="2"/>
  <c r="E111" i="2"/>
  <c r="S110" i="2"/>
  <c r="V110" i="2" s="1"/>
  <c r="R110" i="2"/>
  <c r="U110" i="2" s="1"/>
  <c r="P110" i="2"/>
  <c r="O110" i="2"/>
  <c r="K110" i="2"/>
  <c r="J110" i="2"/>
  <c r="F110" i="2"/>
  <c r="E110" i="2"/>
  <c r="S109" i="2"/>
  <c r="V109" i="2" s="1"/>
  <c r="R109" i="2"/>
  <c r="U109" i="2" s="1"/>
  <c r="P109" i="2"/>
  <c r="O109" i="2"/>
  <c r="K109" i="2"/>
  <c r="J109" i="2"/>
  <c r="F109" i="2"/>
  <c r="E109" i="2"/>
  <c r="S108" i="2"/>
  <c r="V108" i="2" s="1"/>
  <c r="R108" i="2"/>
  <c r="U108" i="2" s="1"/>
  <c r="P108" i="2"/>
  <c r="O108" i="2"/>
  <c r="K108" i="2"/>
  <c r="J108" i="2"/>
  <c r="F108" i="2"/>
  <c r="E108" i="2"/>
  <c r="S107" i="2"/>
  <c r="V107" i="2" s="1"/>
  <c r="R107" i="2"/>
  <c r="U107" i="2" s="1"/>
  <c r="P107" i="2"/>
  <c r="O107" i="2"/>
  <c r="K107" i="2"/>
  <c r="J107" i="2"/>
  <c r="F107" i="2"/>
  <c r="E107" i="2"/>
  <c r="S106" i="2"/>
  <c r="V106" i="2" s="1"/>
  <c r="R106" i="2"/>
  <c r="U106" i="2" s="1"/>
  <c r="P106" i="2"/>
  <c r="O106" i="2"/>
  <c r="K106" i="2"/>
  <c r="J106" i="2"/>
  <c r="F106" i="2"/>
  <c r="E106" i="2"/>
  <c r="S105" i="2"/>
  <c r="V105" i="2" s="1"/>
  <c r="R105" i="2"/>
  <c r="U105" i="2" s="1"/>
  <c r="P105" i="2"/>
  <c r="O105" i="2"/>
  <c r="K105" i="2"/>
  <c r="J105" i="2"/>
  <c r="F105" i="2"/>
  <c r="E105" i="2"/>
  <c r="S104" i="2"/>
  <c r="V104" i="2" s="1"/>
  <c r="R104" i="2"/>
  <c r="U104" i="2" s="1"/>
  <c r="P104" i="2"/>
  <c r="O104" i="2"/>
  <c r="K104" i="2"/>
  <c r="J104" i="2"/>
  <c r="F104" i="2"/>
  <c r="E104" i="2"/>
  <c r="S103" i="2"/>
  <c r="V103" i="2" s="1"/>
  <c r="R103" i="2"/>
  <c r="U103" i="2" s="1"/>
  <c r="P103" i="2"/>
  <c r="O103" i="2"/>
  <c r="K103" i="2"/>
  <c r="J103" i="2"/>
  <c r="F103" i="2"/>
  <c r="E103" i="2"/>
  <c r="S102" i="2"/>
  <c r="V102" i="2" s="1"/>
  <c r="R102" i="2"/>
  <c r="U102" i="2" s="1"/>
  <c r="P102" i="2"/>
  <c r="O102" i="2"/>
  <c r="K102" i="2"/>
  <c r="J102" i="2"/>
  <c r="F102" i="2"/>
  <c r="E102" i="2"/>
  <c r="S101" i="2"/>
  <c r="V101" i="2" s="1"/>
  <c r="R101" i="2"/>
  <c r="U101" i="2" s="1"/>
  <c r="P101" i="2"/>
  <c r="O101" i="2"/>
  <c r="K101" i="2"/>
  <c r="J101" i="2"/>
  <c r="F101" i="2"/>
  <c r="E101" i="2"/>
  <c r="S100" i="2"/>
  <c r="V100" i="2" s="1"/>
  <c r="R100" i="2"/>
  <c r="U100" i="2" s="1"/>
  <c r="P100" i="2"/>
  <c r="O100" i="2"/>
  <c r="K100" i="2"/>
  <c r="J100" i="2"/>
  <c r="F100" i="2"/>
  <c r="E100" i="2"/>
  <c r="S99" i="2"/>
  <c r="V99" i="2" s="1"/>
  <c r="R99" i="2"/>
  <c r="U99" i="2" s="1"/>
  <c r="P99" i="2"/>
  <c r="O99" i="2"/>
  <c r="K99" i="2"/>
  <c r="J99" i="2"/>
  <c r="F99" i="2"/>
  <c r="E99" i="2"/>
  <c r="S98" i="2"/>
  <c r="V98" i="2" s="1"/>
  <c r="R98" i="2"/>
  <c r="U98" i="2" s="1"/>
  <c r="P98" i="2"/>
  <c r="O98" i="2"/>
  <c r="K98" i="2"/>
  <c r="J98" i="2"/>
  <c r="F98" i="2"/>
  <c r="E98" i="2"/>
  <c r="S97" i="2"/>
  <c r="V97" i="2" s="1"/>
  <c r="R97" i="2"/>
  <c r="U97" i="2" s="1"/>
  <c r="P97" i="2"/>
  <c r="O97" i="2"/>
  <c r="K97" i="2"/>
  <c r="J97" i="2"/>
  <c r="F97" i="2"/>
  <c r="E97" i="2"/>
  <c r="S96" i="2"/>
  <c r="V96" i="2" s="1"/>
  <c r="R96" i="2"/>
  <c r="U96" i="2" s="1"/>
  <c r="P96" i="2"/>
  <c r="O96" i="2"/>
  <c r="K96" i="2"/>
  <c r="J96" i="2"/>
  <c r="F96" i="2"/>
  <c r="E96" i="2"/>
  <c r="S95" i="2"/>
  <c r="V95" i="2" s="1"/>
  <c r="R95" i="2"/>
  <c r="U95" i="2" s="1"/>
  <c r="P95" i="2"/>
  <c r="O95" i="2"/>
  <c r="K95" i="2"/>
  <c r="J95" i="2"/>
  <c r="F95" i="2"/>
  <c r="E95" i="2"/>
  <c r="S94" i="2"/>
  <c r="V94" i="2" s="1"/>
  <c r="R94" i="2"/>
  <c r="U94" i="2" s="1"/>
  <c r="P94" i="2"/>
  <c r="O94" i="2"/>
  <c r="K94" i="2"/>
  <c r="J94" i="2"/>
  <c r="F94" i="2"/>
  <c r="E94" i="2"/>
  <c r="S93" i="2"/>
  <c r="V93" i="2" s="1"/>
  <c r="R93" i="2"/>
  <c r="U93" i="2" s="1"/>
  <c r="P93" i="2"/>
  <c r="O93" i="2"/>
  <c r="K93" i="2"/>
  <c r="J93" i="2"/>
  <c r="F93" i="2"/>
  <c r="E93" i="2"/>
  <c r="S92" i="2"/>
  <c r="V92" i="2" s="1"/>
  <c r="R92" i="2"/>
  <c r="U92" i="2" s="1"/>
  <c r="P92" i="2"/>
  <c r="O92" i="2"/>
  <c r="K92" i="2"/>
  <c r="J92" i="2"/>
  <c r="F92" i="2"/>
  <c r="E92" i="2"/>
  <c r="S91" i="2"/>
  <c r="V91" i="2" s="1"/>
  <c r="R91" i="2"/>
  <c r="U91" i="2" s="1"/>
  <c r="P91" i="2"/>
  <c r="O91" i="2"/>
  <c r="K91" i="2"/>
  <c r="J91" i="2"/>
  <c r="F91" i="2"/>
  <c r="E91" i="2"/>
  <c r="S90" i="2"/>
  <c r="V90" i="2" s="1"/>
  <c r="R90" i="2"/>
  <c r="U90" i="2" s="1"/>
  <c r="P90" i="2"/>
  <c r="O90" i="2"/>
  <c r="K90" i="2"/>
  <c r="J90" i="2"/>
  <c r="F90" i="2"/>
  <c r="E90" i="2"/>
  <c r="S89" i="2"/>
  <c r="V89" i="2" s="1"/>
  <c r="R89" i="2"/>
  <c r="U89" i="2" s="1"/>
  <c r="P89" i="2"/>
  <c r="O89" i="2"/>
  <c r="K89" i="2"/>
  <c r="J89" i="2"/>
  <c r="F89" i="2"/>
  <c r="E89" i="2"/>
  <c r="S88" i="2"/>
  <c r="V88" i="2" s="1"/>
  <c r="R88" i="2"/>
  <c r="U88" i="2" s="1"/>
  <c r="P88" i="2"/>
  <c r="O88" i="2"/>
  <c r="K88" i="2"/>
  <c r="J88" i="2"/>
  <c r="F88" i="2"/>
  <c r="E88" i="2"/>
  <c r="S87" i="2"/>
  <c r="V87" i="2" s="1"/>
  <c r="R87" i="2"/>
  <c r="U87" i="2" s="1"/>
  <c r="P87" i="2"/>
  <c r="O87" i="2"/>
  <c r="K87" i="2"/>
  <c r="J87" i="2"/>
  <c r="F87" i="2"/>
  <c r="E87" i="2"/>
  <c r="S86" i="2"/>
  <c r="V86" i="2" s="1"/>
  <c r="R86" i="2"/>
  <c r="U86" i="2" s="1"/>
  <c r="P86" i="2"/>
  <c r="O86" i="2"/>
  <c r="K86" i="2"/>
  <c r="J86" i="2"/>
  <c r="F86" i="2"/>
  <c r="E86" i="2"/>
  <c r="S85" i="2"/>
  <c r="V85" i="2" s="1"/>
  <c r="R85" i="2"/>
  <c r="U85" i="2" s="1"/>
  <c r="P85" i="2"/>
  <c r="O85" i="2"/>
  <c r="K85" i="2"/>
  <c r="J85" i="2"/>
  <c r="F85" i="2"/>
  <c r="E85" i="2"/>
  <c r="S84" i="2"/>
  <c r="V84" i="2" s="1"/>
  <c r="R84" i="2"/>
  <c r="U84" i="2" s="1"/>
  <c r="P84" i="2"/>
  <c r="O84" i="2"/>
  <c r="K84" i="2"/>
  <c r="J84" i="2"/>
  <c r="F84" i="2"/>
  <c r="E84" i="2"/>
  <c r="S83" i="2"/>
  <c r="V83" i="2" s="1"/>
  <c r="R83" i="2"/>
  <c r="U83" i="2" s="1"/>
  <c r="P83" i="2"/>
  <c r="O83" i="2"/>
  <c r="K83" i="2"/>
  <c r="J83" i="2"/>
  <c r="F83" i="2"/>
  <c r="E83" i="2"/>
  <c r="S82" i="2"/>
  <c r="V82" i="2" s="1"/>
  <c r="R82" i="2"/>
  <c r="U82" i="2" s="1"/>
  <c r="P82" i="2"/>
  <c r="O82" i="2"/>
  <c r="K82" i="2"/>
  <c r="J82" i="2"/>
  <c r="F82" i="2"/>
  <c r="E82" i="2"/>
  <c r="S81" i="2"/>
  <c r="V81" i="2" s="1"/>
  <c r="R81" i="2"/>
  <c r="U81" i="2" s="1"/>
  <c r="P81" i="2"/>
  <c r="O81" i="2"/>
  <c r="K81" i="2"/>
  <c r="J81" i="2"/>
  <c r="F81" i="2"/>
  <c r="E81" i="2"/>
  <c r="S80" i="2"/>
  <c r="V80" i="2" s="1"/>
  <c r="R80" i="2"/>
  <c r="U80" i="2" s="1"/>
  <c r="P80" i="2"/>
  <c r="O80" i="2"/>
  <c r="K80" i="2"/>
  <c r="J80" i="2"/>
  <c r="F80" i="2"/>
  <c r="E80" i="2"/>
  <c r="S79" i="2"/>
  <c r="V79" i="2" s="1"/>
  <c r="R79" i="2"/>
  <c r="U79" i="2" s="1"/>
  <c r="P79" i="2"/>
  <c r="O79" i="2"/>
  <c r="K79" i="2"/>
  <c r="J79" i="2"/>
  <c r="F79" i="2"/>
  <c r="E79" i="2"/>
  <c r="S78" i="2"/>
  <c r="V78" i="2" s="1"/>
  <c r="R78" i="2"/>
  <c r="U78" i="2" s="1"/>
  <c r="P78" i="2"/>
  <c r="O78" i="2"/>
  <c r="K78" i="2"/>
  <c r="J78" i="2"/>
  <c r="F78" i="2"/>
  <c r="E78" i="2"/>
  <c r="S77" i="2"/>
  <c r="V77" i="2" s="1"/>
  <c r="R77" i="2"/>
  <c r="U77" i="2" s="1"/>
  <c r="P77" i="2"/>
  <c r="O77" i="2"/>
  <c r="K77" i="2"/>
  <c r="J77" i="2"/>
  <c r="F77" i="2"/>
  <c r="E77" i="2"/>
  <c r="S76" i="2"/>
  <c r="V76" i="2" s="1"/>
  <c r="R76" i="2"/>
  <c r="U76" i="2" s="1"/>
  <c r="P76" i="2"/>
  <c r="O76" i="2"/>
  <c r="K76" i="2"/>
  <c r="J76" i="2"/>
  <c r="F76" i="2"/>
  <c r="E76" i="2"/>
  <c r="S75" i="2"/>
  <c r="V75" i="2" s="1"/>
  <c r="R75" i="2"/>
  <c r="U75" i="2" s="1"/>
  <c r="P75" i="2"/>
  <c r="O75" i="2"/>
  <c r="K75" i="2"/>
  <c r="J75" i="2"/>
  <c r="F75" i="2"/>
  <c r="E75" i="2"/>
  <c r="S74" i="2"/>
  <c r="V74" i="2" s="1"/>
  <c r="R74" i="2"/>
  <c r="U74" i="2" s="1"/>
  <c r="P74" i="2"/>
  <c r="O74" i="2"/>
  <c r="K74" i="2"/>
  <c r="J74" i="2"/>
  <c r="F74" i="2"/>
  <c r="E74" i="2"/>
  <c r="S73" i="2"/>
  <c r="V73" i="2" s="1"/>
  <c r="R73" i="2"/>
  <c r="U73" i="2" s="1"/>
  <c r="P73" i="2"/>
  <c r="O73" i="2"/>
  <c r="K73" i="2"/>
  <c r="J73" i="2"/>
  <c r="F73" i="2"/>
  <c r="E73" i="2"/>
  <c r="S72" i="2"/>
  <c r="V72" i="2" s="1"/>
  <c r="R72" i="2"/>
  <c r="U72" i="2" s="1"/>
  <c r="P72" i="2"/>
  <c r="O72" i="2"/>
  <c r="K72" i="2"/>
  <c r="J72" i="2"/>
  <c r="F72" i="2"/>
  <c r="E72" i="2"/>
  <c r="S71" i="2"/>
  <c r="V71" i="2" s="1"/>
  <c r="R71" i="2"/>
  <c r="U71" i="2" s="1"/>
  <c r="P71" i="2"/>
  <c r="O71" i="2"/>
  <c r="K71" i="2"/>
  <c r="J71" i="2"/>
  <c r="F71" i="2"/>
  <c r="E71" i="2"/>
  <c r="S70" i="2"/>
  <c r="V70" i="2" s="1"/>
  <c r="R70" i="2"/>
  <c r="U70" i="2" s="1"/>
  <c r="P70" i="2"/>
  <c r="O70" i="2"/>
  <c r="K70" i="2"/>
  <c r="J70" i="2"/>
  <c r="F70" i="2"/>
  <c r="E70" i="2"/>
  <c r="S69" i="2"/>
  <c r="V69" i="2" s="1"/>
  <c r="R69" i="2"/>
  <c r="U69" i="2" s="1"/>
  <c r="P69" i="2"/>
  <c r="O69" i="2"/>
  <c r="K69" i="2"/>
  <c r="J69" i="2"/>
  <c r="F69" i="2"/>
  <c r="E69" i="2"/>
  <c r="S68" i="2"/>
  <c r="V68" i="2" s="1"/>
  <c r="R68" i="2"/>
  <c r="U68" i="2" s="1"/>
  <c r="P68" i="2"/>
  <c r="O68" i="2"/>
  <c r="K68" i="2"/>
  <c r="J68" i="2"/>
  <c r="F68" i="2"/>
  <c r="E68" i="2"/>
  <c r="S67" i="2"/>
  <c r="V67" i="2" s="1"/>
  <c r="R67" i="2"/>
  <c r="U67" i="2" s="1"/>
  <c r="P67" i="2"/>
  <c r="O67" i="2"/>
  <c r="K67" i="2"/>
  <c r="J67" i="2"/>
  <c r="F67" i="2"/>
  <c r="E67" i="2"/>
  <c r="S66" i="2"/>
  <c r="V66" i="2" s="1"/>
  <c r="R66" i="2"/>
  <c r="U66" i="2" s="1"/>
  <c r="P66" i="2"/>
  <c r="O66" i="2"/>
  <c r="K66" i="2"/>
  <c r="J66" i="2"/>
  <c r="F66" i="2"/>
  <c r="E66" i="2"/>
  <c r="S65" i="2"/>
  <c r="V65" i="2" s="1"/>
  <c r="R65" i="2"/>
  <c r="U65" i="2" s="1"/>
  <c r="P65" i="2"/>
  <c r="O65" i="2"/>
  <c r="K65" i="2"/>
  <c r="J65" i="2"/>
  <c r="F65" i="2"/>
  <c r="E65" i="2"/>
  <c r="S64" i="2"/>
  <c r="V64" i="2" s="1"/>
  <c r="R64" i="2"/>
  <c r="U64" i="2" s="1"/>
  <c r="P64" i="2"/>
  <c r="O64" i="2"/>
  <c r="K64" i="2"/>
  <c r="J64" i="2"/>
  <c r="F64" i="2"/>
  <c r="E64" i="2"/>
  <c r="S63" i="2"/>
  <c r="V63" i="2" s="1"/>
  <c r="R63" i="2"/>
  <c r="U63" i="2" s="1"/>
  <c r="P63" i="2"/>
  <c r="O63" i="2"/>
  <c r="K63" i="2"/>
  <c r="J63" i="2"/>
  <c r="F63" i="2"/>
  <c r="E63" i="2"/>
  <c r="S62" i="2"/>
  <c r="V62" i="2" s="1"/>
  <c r="R62" i="2"/>
  <c r="U62" i="2" s="1"/>
  <c r="P62" i="2"/>
  <c r="O62" i="2"/>
  <c r="K62" i="2"/>
  <c r="J62" i="2"/>
  <c r="F62" i="2"/>
  <c r="E62" i="2"/>
  <c r="S61" i="2"/>
  <c r="V61" i="2" s="1"/>
  <c r="R61" i="2"/>
  <c r="U61" i="2" s="1"/>
  <c r="P61" i="2"/>
  <c r="O61" i="2"/>
  <c r="K61" i="2"/>
  <c r="J61" i="2"/>
  <c r="F61" i="2"/>
  <c r="E61" i="2"/>
  <c r="S60" i="2"/>
  <c r="V60" i="2" s="1"/>
  <c r="R60" i="2"/>
  <c r="U60" i="2" s="1"/>
  <c r="P60" i="2"/>
  <c r="O60" i="2"/>
  <c r="K60" i="2"/>
  <c r="J60" i="2"/>
  <c r="F60" i="2"/>
  <c r="E60" i="2"/>
  <c r="S59" i="2"/>
  <c r="V59" i="2" s="1"/>
  <c r="R59" i="2"/>
  <c r="U59" i="2" s="1"/>
  <c r="P59" i="2"/>
  <c r="O59" i="2"/>
  <c r="K59" i="2"/>
  <c r="J59" i="2"/>
  <c r="F59" i="2"/>
  <c r="E59" i="2"/>
  <c r="S58" i="2"/>
  <c r="V58" i="2" s="1"/>
  <c r="R58" i="2"/>
  <c r="U58" i="2" s="1"/>
  <c r="P58" i="2"/>
  <c r="O58" i="2"/>
  <c r="K58" i="2"/>
  <c r="J58" i="2"/>
  <c r="F58" i="2"/>
  <c r="E58" i="2"/>
  <c r="S57" i="2"/>
  <c r="V57" i="2" s="1"/>
  <c r="R57" i="2"/>
  <c r="U57" i="2" s="1"/>
  <c r="P57" i="2"/>
  <c r="O57" i="2"/>
  <c r="K57" i="2"/>
  <c r="J57" i="2"/>
  <c r="F57" i="2"/>
  <c r="E57" i="2"/>
  <c r="S56" i="2"/>
  <c r="V56" i="2" s="1"/>
  <c r="R56" i="2"/>
  <c r="U56" i="2" s="1"/>
  <c r="P56" i="2"/>
  <c r="O56" i="2"/>
  <c r="K56" i="2"/>
  <c r="J56" i="2"/>
  <c r="F56" i="2"/>
  <c r="E56" i="2"/>
  <c r="S55" i="2"/>
  <c r="V55" i="2" s="1"/>
  <c r="R55" i="2"/>
  <c r="U55" i="2" s="1"/>
  <c r="P55" i="2"/>
  <c r="O55" i="2"/>
  <c r="K55" i="2"/>
  <c r="J55" i="2"/>
  <c r="F55" i="2"/>
  <c r="E55" i="2"/>
  <c r="S54" i="2"/>
  <c r="V54" i="2" s="1"/>
  <c r="R54" i="2"/>
  <c r="U54" i="2" s="1"/>
  <c r="P54" i="2"/>
  <c r="O54" i="2"/>
  <c r="K54" i="2"/>
  <c r="J54" i="2"/>
  <c r="F54" i="2"/>
  <c r="E54" i="2"/>
  <c r="S53" i="2"/>
  <c r="V53" i="2" s="1"/>
  <c r="R53" i="2"/>
  <c r="U53" i="2" s="1"/>
  <c r="P53" i="2"/>
  <c r="O53" i="2"/>
  <c r="K53" i="2"/>
  <c r="J53" i="2"/>
  <c r="F53" i="2"/>
  <c r="E53" i="2"/>
  <c r="S52" i="2"/>
  <c r="V52" i="2" s="1"/>
  <c r="R52" i="2"/>
  <c r="U52" i="2" s="1"/>
  <c r="P52" i="2"/>
  <c r="O52" i="2"/>
  <c r="K52" i="2"/>
  <c r="J52" i="2"/>
  <c r="F52" i="2"/>
  <c r="E52" i="2"/>
  <c r="S51" i="2"/>
  <c r="V51" i="2" s="1"/>
  <c r="R51" i="2"/>
  <c r="U51" i="2" s="1"/>
  <c r="P51" i="2"/>
  <c r="O51" i="2"/>
  <c r="K51" i="2"/>
  <c r="J51" i="2"/>
  <c r="F51" i="2"/>
  <c r="E51" i="2"/>
  <c r="S50" i="2"/>
  <c r="V50" i="2" s="1"/>
  <c r="R50" i="2"/>
  <c r="U50" i="2" s="1"/>
  <c r="P50" i="2"/>
  <c r="O50" i="2"/>
  <c r="K50" i="2"/>
  <c r="J50" i="2"/>
  <c r="F50" i="2"/>
  <c r="E50" i="2"/>
  <c r="S49" i="2"/>
  <c r="V49" i="2" s="1"/>
  <c r="R49" i="2"/>
  <c r="U49" i="2" s="1"/>
  <c r="P49" i="2"/>
  <c r="O49" i="2"/>
  <c r="K49" i="2"/>
  <c r="J49" i="2"/>
  <c r="F49" i="2"/>
  <c r="E49" i="2"/>
  <c r="S48" i="2"/>
  <c r="V48" i="2" s="1"/>
  <c r="R48" i="2"/>
  <c r="U48" i="2" s="1"/>
  <c r="P48" i="2"/>
  <c r="O48" i="2"/>
  <c r="K48" i="2"/>
  <c r="J48" i="2"/>
  <c r="F48" i="2"/>
  <c r="E48" i="2"/>
  <c r="S47" i="2"/>
  <c r="V47" i="2" s="1"/>
  <c r="R47" i="2"/>
  <c r="U47" i="2" s="1"/>
  <c r="P47" i="2"/>
  <c r="O47" i="2"/>
  <c r="K47" i="2"/>
  <c r="J47" i="2"/>
  <c r="F47" i="2"/>
  <c r="E47" i="2"/>
  <c r="S46" i="2"/>
  <c r="V46" i="2" s="1"/>
  <c r="R46" i="2"/>
  <c r="U46" i="2" s="1"/>
  <c r="P46" i="2"/>
  <c r="O46" i="2"/>
  <c r="K46" i="2"/>
  <c r="J46" i="2"/>
  <c r="F46" i="2"/>
  <c r="E46" i="2"/>
  <c r="S45" i="2"/>
  <c r="V45" i="2" s="1"/>
  <c r="R45" i="2"/>
  <c r="U45" i="2" s="1"/>
  <c r="P45" i="2"/>
  <c r="O45" i="2"/>
  <c r="K45" i="2"/>
  <c r="J45" i="2"/>
  <c r="F45" i="2"/>
  <c r="E45" i="2"/>
  <c r="S44" i="2"/>
  <c r="V44" i="2" s="1"/>
  <c r="R44" i="2"/>
  <c r="U44" i="2" s="1"/>
  <c r="P44" i="2"/>
  <c r="O44" i="2"/>
  <c r="K44" i="2"/>
  <c r="J44" i="2"/>
  <c r="F44" i="2"/>
  <c r="E44" i="2"/>
  <c r="S43" i="2"/>
  <c r="V43" i="2" s="1"/>
  <c r="R43" i="2"/>
  <c r="U43" i="2" s="1"/>
  <c r="P43" i="2"/>
  <c r="O43" i="2"/>
  <c r="K43" i="2"/>
  <c r="J43" i="2"/>
  <c r="F43" i="2"/>
  <c r="E43" i="2"/>
  <c r="S42" i="2"/>
  <c r="V42" i="2" s="1"/>
  <c r="R42" i="2"/>
  <c r="U42" i="2" s="1"/>
  <c r="P42" i="2"/>
  <c r="O42" i="2"/>
  <c r="K42" i="2"/>
  <c r="J42" i="2"/>
  <c r="F42" i="2"/>
  <c r="E42" i="2"/>
  <c r="S41" i="2"/>
  <c r="V41" i="2" s="1"/>
  <c r="R41" i="2"/>
  <c r="U41" i="2" s="1"/>
  <c r="P41" i="2"/>
  <c r="O41" i="2"/>
  <c r="K41" i="2"/>
  <c r="J41" i="2"/>
  <c r="F41" i="2"/>
  <c r="E41" i="2"/>
  <c r="S40" i="2"/>
  <c r="V40" i="2" s="1"/>
  <c r="R40" i="2"/>
  <c r="U40" i="2" s="1"/>
  <c r="P40" i="2"/>
  <c r="O40" i="2"/>
  <c r="K40" i="2"/>
  <c r="J40" i="2"/>
  <c r="L40" i="2" s="1"/>
  <c r="F40" i="2"/>
  <c r="E40" i="2"/>
  <c r="S39" i="2"/>
  <c r="V39" i="2" s="1"/>
  <c r="R39" i="2"/>
  <c r="U39" i="2" s="1"/>
  <c r="P39" i="2"/>
  <c r="O39" i="2"/>
  <c r="K39" i="2"/>
  <c r="J39" i="2"/>
  <c r="F39" i="2"/>
  <c r="E39" i="2"/>
  <c r="S38" i="2"/>
  <c r="V38" i="2" s="1"/>
  <c r="R38" i="2"/>
  <c r="U38" i="2" s="1"/>
  <c r="P38" i="2"/>
  <c r="O38" i="2"/>
  <c r="Q38" i="2" s="1"/>
  <c r="K38" i="2"/>
  <c r="J38" i="2"/>
  <c r="F38" i="2"/>
  <c r="E38" i="2"/>
  <c r="S37" i="2"/>
  <c r="V37" i="2" s="1"/>
  <c r="R37" i="2"/>
  <c r="U37" i="2" s="1"/>
  <c r="P37" i="2"/>
  <c r="O37" i="2"/>
  <c r="K37" i="2"/>
  <c r="J37" i="2"/>
  <c r="F37" i="2"/>
  <c r="E37" i="2"/>
  <c r="S36" i="2"/>
  <c r="V36" i="2" s="1"/>
  <c r="R36" i="2"/>
  <c r="U36" i="2" s="1"/>
  <c r="P36" i="2"/>
  <c r="O36" i="2"/>
  <c r="K36" i="2"/>
  <c r="J36" i="2"/>
  <c r="F36" i="2"/>
  <c r="E36" i="2"/>
  <c r="S35" i="2"/>
  <c r="V35" i="2" s="1"/>
  <c r="R35" i="2"/>
  <c r="U35" i="2" s="1"/>
  <c r="P35" i="2"/>
  <c r="O35" i="2"/>
  <c r="K35" i="2"/>
  <c r="J35" i="2"/>
  <c r="F35" i="2"/>
  <c r="E35" i="2"/>
  <c r="S34" i="2"/>
  <c r="V34" i="2" s="1"/>
  <c r="R34" i="2"/>
  <c r="U34" i="2" s="1"/>
  <c r="P34" i="2"/>
  <c r="O34" i="2"/>
  <c r="Q34" i="2" s="1"/>
  <c r="K34" i="2"/>
  <c r="J34" i="2"/>
  <c r="F34" i="2"/>
  <c r="E34" i="2"/>
  <c r="S33" i="2"/>
  <c r="V33" i="2" s="1"/>
  <c r="R33" i="2"/>
  <c r="U33" i="2" s="1"/>
  <c r="P33" i="2"/>
  <c r="O33" i="2"/>
  <c r="K33" i="2"/>
  <c r="J33" i="2"/>
  <c r="F33" i="2"/>
  <c r="E33" i="2"/>
  <c r="S32" i="2"/>
  <c r="V32" i="2" s="1"/>
  <c r="R32" i="2"/>
  <c r="U32" i="2" s="1"/>
  <c r="P32" i="2"/>
  <c r="O32" i="2"/>
  <c r="Q32" i="2" s="1"/>
  <c r="K32" i="2"/>
  <c r="J32" i="2"/>
  <c r="L32" i="2" s="1"/>
  <c r="F32" i="2"/>
  <c r="E32" i="2"/>
  <c r="S31" i="2"/>
  <c r="V31" i="2" s="1"/>
  <c r="R31" i="2"/>
  <c r="U31" i="2" s="1"/>
  <c r="P31" i="2"/>
  <c r="O31" i="2"/>
  <c r="K31" i="2"/>
  <c r="J31" i="2"/>
  <c r="F31" i="2"/>
  <c r="E31" i="2"/>
  <c r="S30" i="2"/>
  <c r="V30" i="2" s="1"/>
  <c r="R30" i="2"/>
  <c r="U30" i="2" s="1"/>
  <c r="P30" i="2"/>
  <c r="O30" i="2"/>
  <c r="K30" i="2"/>
  <c r="J30" i="2"/>
  <c r="L30" i="2" s="1"/>
  <c r="F30" i="2"/>
  <c r="E30" i="2"/>
  <c r="S29" i="2"/>
  <c r="V29" i="2" s="1"/>
  <c r="R29" i="2"/>
  <c r="U29" i="2" s="1"/>
  <c r="P29" i="2"/>
  <c r="O29" i="2"/>
  <c r="K29" i="2"/>
  <c r="J29" i="2"/>
  <c r="F29" i="2"/>
  <c r="E29" i="2"/>
  <c r="S28" i="2"/>
  <c r="V28" i="2" s="1"/>
  <c r="R28" i="2"/>
  <c r="U28" i="2" s="1"/>
  <c r="P28" i="2"/>
  <c r="O28" i="2"/>
  <c r="K28" i="2"/>
  <c r="J28" i="2"/>
  <c r="L28" i="2" s="1"/>
  <c r="F28" i="2"/>
  <c r="E28" i="2"/>
  <c r="S27" i="2"/>
  <c r="V27" i="2" s="1"/>
  <c r="R27" i="2"/>
  <c r="U27" i="2" s="1"/>
  <c r="P27" i="2"/>
  <c r="O27" i="2"/>
  <c r="K27" i="2"/>
  <c r="J27" i="2"/>
  <c r="F27" i="2"/>
  <c r="E27" i="2"/>
  <c r="S26" i="2"/>
  <c r="V26" i="2" s="1"/>
  <c r="R26" i="2"/>
  <c r="U26" i="2" s="1"/>
  <c r="P26" i="2"/>
  <c r="O26" i="2"/>
  <c r="K26" i="2"/>
  <c r="J26" i="2"/>
  <c r="F26" i="2"/>
  <c r="E26" i="2"/>
  <c r="S25" i="2"/>
  <c r="V25" i="2" s="1"/>
  <c r="R25" i="2"/>
  <c r="U25" i="2" s="1"/>
  <c r="P25" i="2"/>
  <c r="O25" i="2"/>
  <c r="K25" i="2"/>
  <c r="J25" i="2"/>
  <c r="F25" i="2"/>
  <c r="E25" i="2"/>
  <c r="S24" i="2"/>
  <c r="V24" i="2" s="1"/>
  <c r="R24" i="2"/>
  <c r="U24" i="2" s="1"/>
  <c r="P24" i="2"/>
  <c r="O24" i="2"/>
  <c r="K24" i="2"/>
  <c r="J24" i="2"/>
  <c r="L24" i="2" s="1"/>
  <c r="F24" i="2"/>
  <c r="E24" i="2"/>
  <c r="S23" i="2"/>
  <c r="V23" i="2" s="1"/>
  <c r="R23" i="2"/>
  <c r="U23" i="2" s="1"/>
  <c r="P23" i="2"/>
  <c r="O23" i="2"/>
  <c r="K23" i="2"/>
  <c r="J23" i="2"/>
  <c r="F23" i="2"/>
  <c r="E23" i="2"/>
  <c r="S22" i="2"/>
  <c r="V22" i="2" s="1"/>
  <c r="R22" i="2"/>
  <c r="U22" i="2" s="1"/>
  <c r="P22" i="2"/>
  <c r="O22" i="2"/>
  <c r="K22" i="2"/>
  <c r="J22" i="2"/>
  <c r="L22" i="2" s="1"/>
  <c r="F22" i="2"/>
  <c r="E22" i="2"/>
  <c r="S21" i="2"/>
  <c r="V21" i="2" s="1"/>
  <c r="R21" i="2"/>
  <c r="U21" i="2" s="1"/>
  <c r="P21" i="2"/>
  <c r="O21" i="2"/>
  <c r="K21" i="2"/>
  <c r="J21" i="2"/>
  <c r="F21" i="2"/>
  <c r="E21" i="2"/>
  <c r="S20" i="2"/>
  <c r="V20" i="2" s="1"/>
  <c r="R20" i="2"/>
  <c r="U20" i="2" s="1"/>
  <c r="P20" i="2"/>
  <c r="O20" i="2"/>
  <c r="K20" i="2"/>
  <c r="J20" i="2"/>
  <c r="F20" i="2"/>
  <c r="E20" i="2"/>
  <c r="S19" i="2"/>
  <c r="V19" i="2" s="1"/>
  <c r="R19" i="2"/>
  <c r="U19" i="2" s="1"/>
  <c r="P19" i="2"/>
  <c r="O19" i="2"/>
  <c r="K19" i="2"/>
  <c r="J19" i="2"/>
  <c r="F19" i="2"/>
  <c r="E19" i="2"/>
  <c r="S18" i="2"/>
  <c r="V18" i="2" s="1"/>
  <c r="R18" i="2"/>
  <c r="U18" i="2" s="1"/>
  <c r="P18" i="2"/>
  <c r="O18" i="2"/>
  <c r="K18" i="2"/>
  <c r="J18" i="2"/>
  <c r="F18" i="2"/>
  <c r="E18" i="2"/>
  <c r="S17" i="2"/>
  <c r="V17" i="2" s="1"/>
  <c r="R17" i="2"/>
  <c r="U17" i="2" s="1"/>
  <c r="P17" i="2"/>
  <c r="O17" i="2"/>
  <c r="K17" i="2"/>
  <c r="J17" i="2"/>
  <c r="F17" i="2"/>
  <c r="E17" i="2"/>
  <c r="S16" i="2"/>
  <c r="V16" i="2" s="1"/>
  <c r="R16" i="2"/>
  <c r="U16" i="2" s="1"/>
  <c r="P16" i="2"/>
  <c r="O16" i="2"/>
  <c r="K16" i="2"/>
  <c r="J16" i="2"/>
  <c r="F16" i="2"/>
  <c r="E16" i="2"/>
  <c r="S15" i="2"/>
  <c r="V15" i="2" s="1"/>
  <c r="R15" i="2"/>
  <c r="U15" i="2" s="1"/>
  <c r="P15" i="2"/>
  <c r="O15" i="2"/>
  <c r="K15" i="2"/>
  <c r="J15" i="2"/>
  <c r="F15" i="2"/>
  <c r="E15" i="2"/>
  <c r="S14" i="2"/>
  <c r="V14" i="2" s="1"/>
  <c r="R14" i="2"/>
  <c r="U14" i="2" s="1"/>
  <c r="P14" i="2"/>
  <c r="O14" i="2"/>
  <c r="K14" i="2"/>
  <c r="J14" i="2"/>
  <c r="F14" i="2"/>
  <c r="E14" i="2"/>
  <c r="S13" i="2"/>
  <c r="V13" i="2" s="1"/>
  <c r="R13" i="2"/>
  <c r="U13" i="2" s="1"/>
  <c r="P13" i="2"/>
  <c r="O13" i="2"/>
  <c r="K13" i="2"/>
  <c r="J13" i="2"/>
  <c r="F13" i="2"/>
  <c r="E13" i="2"/>
  <c r="S12" i="2"/>
  <c r="V12" i="2" s="1"/>
  <c r="R12" i="2"/>
  <c r="U12" i="2" s="1"/>
  <c r="P12" i="2"/>
  <c r="O12" i="2"/>
  <c r="K12" i="2"/>
  <c r="J12" i="2"/>
  <c r="L12" i="2" s="1"/>
  <c r="F12" i="2"/>
  <c r="E12" i="2"/>
  <c r="S11" i="2"/>
  <c r="V11" i="2" s="1"/>
  <c r="R11" i="2"/>
  <c r="U11" i="2" s="1"/>
  <c r="P11" i="2"/>
  <c r="O11" i="2"/>
  <c r="K11" i="2"/>
  <c r="J11" i="2"/>
  <c r="F11" i="2"/>
  <c r="E11" i="2"/>
  <c r="S10" i="2"/>
  <c r="V10" i="2" s="1"/>
  <c r="R10" i="2"/>
  <c r="U10" i="2" s="1"/>
  <c r="P10" i="2"/>
  <c r="O10" i="2"/>
  <c r="K10" i="2"/>
  <c r="J10" i="2"/>
  <c r="F10" i="2"/>
  <c r="E10" i="2"/>
  <c r="S9" i="2"/>
  <c r="V9" i="2" s="1"/>
  <c r="R9" i="2"/>
  <c r="U9" i="2" s="1"/>
  <c r="P9" i="2"/>
  <c r="O9" i="2"/>
  <c r="K9" i="2"/>
  <c r="J9" i="2"/>
  <c r="F9" i="2"/>
  <c r="E9" i="2"/>
  <c r="S8" i="2"/>
  <c r="V8" i="2" s="1"/>
  <c r="R8" i="2"/>
  <c r="U8" i="2" s="1"/>
  <c r="P8" i="2"/>
  <c r="O8" i="2"/>
  <c r="K8" i="2"/>
  <c r="J8" i="2"/>
  <c r="F8" i="2"/>
  <c r="E8" i="2"/>
  <c r="S7" i="2"/>
  <c r="V7" i="2" s="1"/>
  <c r="R7" i="2"/>
  <c r="U7" i="2" s="1"/>
  <c r="P7" i="2"/>
  <c r="O7" i="2"/>
  <c r="K7" i="2"/>
  <c r="J7" i="2"/>
  <c r="F7" i="2"/>
  <c r="E7" i="2"/>
  <c r="S6" i="2"/>
  <c r="V6" i="2" s="1"/>
  <c r="R6" i="2"/>
  <c r="U6" i="2" s="1"/>
  <c r="P6" i="2"/>
  <c r="O6" i="2"/>
  <c r="K6" i="2"/>
  <c r="J6" i="2"/>
  <c r="L6" i="2" s="1"/>
  <c r="F6" i="2"/>
  <c r="E6" i="2"/>
  <c r="S5" i="2"/>
  <c r="V5" i="2" s="1"/>
  <c r="R5" i="2"/>
  <c r="U5" i="2" s="1"/>
  <c r="P5" i="2"/>
  <c r="O5" i="2"/>
  <c r="K5" i="2"/>
  <c r="J5" i="2"/>
  <c r="F5" i="2"/>
  <c r="E5" i="2"/>
  <c r="S4" i="2"/>
  <c r="V4" i="2" s="1"/>
  <c r="R4" i="2"/>
  <c r="U4" i="2" s="1"/>
  <c r="P4" i="2"/>
  <c r="O4" i="2"/>
  <c r="K4" i="2"/>
  <c r="J4" i="2"/>
  <c r="F4" i="2"/>
  <c r="E4" i="2"/>
  <c r="S3" i="2"/>
  <c r="V3" i="2" s="1"/>
  <c r="R3" i="2"/>
  <c r="U3" i="2" s="1"/>
  <c r="P3" i="2"/>
  <c r="O3" i="2"/>
  <c r="K3" i="2"/>
  <c r="J3" i="2"/>
  <c r="F3" i="2"/>
  <c r="E3" i="2"/>
  <c r="S2" i="2"/>
  <c r="R2" i="2"/>
  <c r="P2" i="2"/>
  <c r="O2" i="2"/>
  <c r="K2" i="2"/>
  <c r="J2" i="2"/>
  <c r="F2" i="2"/>
  <c r="E2" i="2"/>
  <c r="E327" i="2" s="1"/>
  <c r="K327" i="2" l="1"/>
  <c r="G41" i="2"/>
  <c r="G43" i="2"/>
  <c r="G67" i="2"/>
  <c r="G69" i="2"/>
  <c r="G83" i="2"/>
  <c r="G87" i="2"/>
  <c r="G91" i="2"/>
  <c r="G97" i="2"/>
  <c r="G101" i="2"/>
  <c r="G103" i="2"/>
  <c r="G105" i="2"/>
  <c r="G113" i="2"/>
  <c r="G127" i="2"/>
  <c r="G133" i="2"/>
  <c r="G135" i="2"/>
  <c r="G143" i="2"/>
  <c r="G185" i="2"/>
  <c r="G277" i="2"/>
  <c r="G281" i="2"/>
  <c r="G289" i="2"/>
  <c r="G295" i="2"/>
  <c r="G303" i="2"/>
  <c r="G305" i="2"/>
  <c r="G309" i="2"/>
  <c r="G311" i="2"/>
  <c r="G313" i="2"/>
  <c r="G315" i="2"/>
  <c r="F327" i="2"/>
  <c r="L21" i="2"/>
  <c r="L33" i="2"/>
  <c r="L39" i="2"/>
  <c r="L53" i="2"/>
  <c r="L55" i="2"/>
  <c r="L57" i="2"/>
  <c r="L59" i="2"/>
  <c r="L61" i="2"/>
  <c r="L79" i="2"/>
  <c r="L81" i="2"/>
  <c r="L83" i="2"/>
  <c r="L85" i="2"/>
  <c r="L97" i="2"/>
  <c r="L141" i="2"/>
  <c r="L145" i="2"/>
  <c r="L177" i="2"/>
  <c r="Q147" i="2"/>
  <c r="O327" i="2"/>
  <c r="Q141" i="2"/>
  <c r="Q185" i="2"/>
  <c r="P327" i="2"/>
  <c r="R327" i="2"/>
  <c r="J327" i="2"/>
  <c r="S327" i="2"/>
  <c r="L187" i="2"/>
  <c r="L56" i="2"/>
  <c r="L48" i="2"/>
  <c r="G134" i="2"/>
  <c r="G160" i="2"/>
  <c r="G164" i="2"/>
  <c r="G178" i="2"/>
  <c r="Q198" i="2"/>
  <c r="Q234" i="2"/>
  <c r="Q264" i="2"/>
  <c r="Q3" i="2"/>
  <c r="Q7" i="2"/>
  <c r="Q13" i="2"/>
  <c r="Q15" i="2"/>
  <c r="Q21" i="2"/>
  <c r="Q23" i="2"/>
  <c r="Q27" i="2"/>
  <c r="Q29" i="2"/>
  <c r="Q33" i="2"/>
  <c r="Q39" i="2"/>
  <c r="L163" i="2"/>
  <c r="L165" i="2"/>
  <c r="L171" i="2"/>
  <c r="Q43" i="2"/>
  <c r="Q45" i="2"/>
  <c r="Q51" i="2"/>
  <c r="Q57" i="2"/>
  <c r="Q59" i="2"/>
  <c r="Q65" i="2"/>
  <c r="Q67" i="2"/>
  <c r="Q69" i="2"/>
  <c r="Q83" i="2"/>
  <c r="Q85" i="2"/>
  <c r="Q87" i="2"/>
  <c r="Q91" i="2"/>
  <c r="Q97" i="2"/>
  <c r="Q99" i="2"/>
  <c r="Q103" i="2"/>
  <c r="Q105" i="2"/>
  <c r="Q107" i="2"/>
  <c r="L219" i="2"/>
  <c r="L223" i="2"/>
  <c r="L231" i="2"/>
  <c r="L245" i="2"/>
  <c r="L267" i="2"/>
  <c r="L273" i="2"/>
  <c r="L279" i="2"/>
  <c r="L289" i="2"/>
  <c r="L291" i="2"/>
  <c r="L297" i="2"/>
  <c r="L299" i="2"/>
  <c r="L305" i="2"/>
  <c r="L313" i="2"/>
  <c r="L317" i="2"/>
  <c r="Q151" i="2"/>
  <c r="W16" i="2"/>
  <c r="Q92" i="2"/>
  <c r="Q100" i="2"/>
  <c r="Q102" i="2"/>
  <c r="Q104" i="2"/>
  <c r="Q106" i="2"/>
  <c r="Q120" i="2"/>
  <c r="Q122" i="2"/>
  <c r="Q128" i="2"/>
  <c r="Q134" i="2"/>
  <c r="Q8" i="2"/>
  <c r="W46" i="2"/>
  <c r="Q182" i="2"/>
  <c r="Q212" i="2"/>
  <c r="Q220" i="2"/>
  <c r="Q224" i="2"/>
  <c r="Q228" i="2"/>
  <c r="Q248" i="2"/>
  <c r="Q280" i="2"/>
  <c r="W286" i="2"/>
  <c r="Q125" i="2"/>
  <c r="Q131" i="2"/>
  <c r="Q137" i="2"/>
  <c r="Q139" i="2"/>
  <c r="Q177" i="2"/>
  <c r="Q179" i="2"/>
  <c r="Q189" i="2"/>
  <c r="Q191" i="2"/>
  <c r="Q193" i="2"/>
  <c r="Q195" i="2"/>
  <c r="Q197" i="2"/>
  <c r="Q205" i="2"/>
  <c r="Q207" i="2"/>
  <c r="Q229" i="2"/>
  <c r="Q265" i="2"/>
  <c r="Q267" i="2"/>
  <c r="Q271" i="2"/>
  <c r="Q273" i="2"/>
  <c r="Q275" i="2"/>
  <c r="Q305" i="2"/>
  <c r="L47" i="2"/>
  <c r="L51" i="2"/>
  <c r="L63" i="2"/>
  <c r="L75" i="2"/>
  <c r="L107" i="2"/>
  <c r="L151" i="2"/>
  <c r="L173" i="2"/>
  <c r="L92" i="2"/>
  <c r="L114" i="2"/>
  <c r="L116" i="2"/>
  <c r="L128" i="2"/>
  <c r="L140" i="2"/>
  <c r="G188" i="2"/>
  <c r="G190" i="2"/>
  <c r="G192" i="2"/>
  <c r="G194" i="2"/>
  <c r="G196" i="2"/>
  <c r="G198" i="2"/>
  <c r="G200" i="2"/>
  <c r="G206" i="2"/>
  <c r="G210" i="2"/>
  <c r="G212" i="2"/>
  <c r="G218" i="2"/>
  <c r="G222" i="2"/>
  <c r="G230" i="2"/>
  <c r="G252" i="2"/>
  <c r="G258" i="2"/>
  <c r="G260" i="2"/>
  <c r="G268" i="2"/>
  <c r="G270" i="2"/>
  <c r="G280" i="2"/>
  <c r="G4" i="2"/>
  <c r="G6" i="2"/>
  <c r="G8" i="2"/>
  <c r="G10" i="2"/>
  <c r="G12" i="2"/>
  <c r="G14" i="2"/>
  <c r="G16" i="2"/>
  <c r="G24" i="2"/>
  <c r="G26" i="2"/>
  <c r="G28" i="2"/>
  <c r="G70" i="2"/>
  <c r="G72" i="2"/>
  <c r="G74" i="2"/>
  <c r="G76" i="2"/>
  <c r="G78" i="2"/>
  <c r="G84" i="2"/>
  <c r="G86" i="2"/>
  <c r="G92" i="2"/>
  <c r="G168" i="2"/>
  <c r="G170" i="2"/>
  <c r="G172" i="2"/>
  <c r="G29" i="2"/>
  <c r="L215" i="2"/>
  <c r="G235" i="2"/>
  <c r="L120" i="2"/>
  <c r="L25" i="2"/>
  <c r="L241" i="2"/>
  <c r="Q247" i="2"/>
  <c r="L271" i="2"/>
  <c r="Q41" i="2"/>
  <c r="Q61" i="2"/>
  <c r="L196" i="2"/>
  <c r="Q277" i="2"/>
  <c r="L100" i="2"/>
  <c r="Q152" i="2"/>
  <c r="G34" i="2"/>
  <c r="L113" i="2"/>
  <c r="L135" i="2"/>
  <c r="G149" i="2"/>
  <c r="G151" i="2"/>
  <c r="G155" i="2"/>
  <c r="G159" i="2"/>
  <c r="G177" i="2"/>
  <c r="Q188" i="2"/>
  <c r="L220" i="2"/>
  <c r="L228" i="2"/>
  <c r="Q287" i="2"/>
  <c r="Q289" i="2"/>
  <c r="Q291" i="2"/>
  <c r="Q293" i="2"/>
  <c r="Q299" i="2"/>
  <c r="Q301" i="2"/>
  <c r="Q303" i="2"/>
  <c r="L225" i="2"/>
  <c r="L257" i="2"/>
  <c r="Q19" i="2"/>
  <c r="Q146" i="2"/>
  <c r="L237" i="2"/>
  <c r="Q113" i="2"/>
  <c r="Q115" i="2"/>
  <c r="Q307" i="2"/>
  <c r="Q108" i="2"/>
  <c r="Q16" i="2"/>
  <c r="Q18" i="2"/>
  <c r="Q20" i="2"/>
  <c r="Q22" i="2"/>
  <c r="Q30" i="2"/>
  <c r="L36" i="2"/>
  <c r="Q143" i="2"/>
  <c r="L159" i="2"/>
  <c r="Q256" i="2"/>
  <c r="Q258" i="2"/>
  <c r="Q260" i="2"/>
  <c r="W289" i="2"/>
  <c r="Q313" i="2"/>
  <c r="Q315" i="2"/>
  <c r="L323" i="2"/>
  <c r="L325" i="2"/>
  <c r="L227" i="2"/>
  <c r="Q288" i="2"/>
  <c r="Q300" i="2"/>
  <c r="L42" i="2"/>
  <c r="L44" i="2"/>
  <c r="L46" i="2"/>
  <c r="L60" i="2"/>
  <c r="L62" i="2"/>
  <c r="L64" i="2"/>
  <c r="L66" i="2"/>
  <c r="L76" i="2"/>
  <c r="L78" i="2"/>
  <c r="L82" i="2"/>
  <c r="L84" i="2"/>
  <c r="L86" i="2"/>
  <c r="L88" i="2"/>
  <c r="Q153" i="2"/>
  <c r="L183" i="2"/>
  <c r="L185" i="2"/>
  <c r="L278" i="2"/>
  <c r="L280" i="2"/>
  <c r="Q319" i="2"/>
  <c r="Q323" i="2"/>
  <c r="Q325" i="2"/>
  <c r="G19" i="2"/>
  <c r="L98" i="2"/>
  <c r="Q282" i="2"/>
  <c r="L9" i="2"/>
  <c r="Q257" i="2"/>
  <c r="L67" i="2"/>
  <c r="L20" i="2"/>
  <c r="L89" i="2"/>
  <c r="Q46" i="2"/>
  <c r="Q52" i="2"/>
  <c r="Q54" i="2"/>
  <c r="Q56" i="2"/>
  <c r="Q66" i="2"/>
  <c r="Q68" i="2"/>
  <c r="Q70" i="2"/>
  <c r="Q74" i="2"/>
  <c r="Q78" i="2"/>
  <c r="Q80" i="2"/>
  <c r="Q84" i="2"/>
  <c r="L94" i="2"/>
  <c r="L96" i="2"/>
  <c r="G114" i="2"/>
  <c r="G116" i="2"/>
  <c r="L195" i="2"/>
  <c r="L201" i="2"/>
  <c r="L205" i="2"/>
  <c r="G221" i="2"/>
  <c r="G227" i="2"/>
  <c r="G229" i="2"/>
  <c r="Q276" i="2"/>
  <c r="Q278" i="2"/>
  <c r="L288" i="2"/>
  <c r="L290" i="2"/>
  <c r="L300" i="2"/>
  <c r="G38" i="2"/>
  <c r="G40" i="2"/>
  <c r="G179" i="2"/>
  <c r="W8" i="2"/>
  <c r="W10" i="2"/>
  <c r="G288" i="2"/>
  <c r="G294" i="2"/>
  <c r="G298" i="2"/>
  <c r="G300" i="2"/>
  <c r="G302" i="2"/>
  <c r="G39" i="2"/>
  <c r="W32" i="2"/>
  <c r="G3" i="2"/>
  <c r="G5" i="2"/>
  <c r="G7" i="2"/>
  <c r="G11" i="2"/>
  <c r="G13" i="2"/>
  <c r="G21" i="2"/>
  <c r="G165" i="2"/>
  <c r="G250" i="2"/>
  <c r="G316" i="2"/>
  <c r="G169" i="2"/>
  <c r="G52" i="2"/>
  <c r="G64" i="2"/>
  <c r="G66" i="2"/>
  <c r="G121" i="2"/>
  <c r="G15" i="2"/>
  <c r="G183" i="2"/>
  <c r="G123" i="2"/>
  <c r="G25" i="2"/>
  <c r="G100" i="2"/>
  <c r="G102" i="2"/>
  <c r="G104" i="2"/>
  <c r="G110" i="2"/>
  <c r="G112" i="2"/>
  <c r="G189" i="2"/>
  <c r="G191" i="2"/>
  <c r="G193" i="2"/>
  <c r="G195" i="2"/>
  <c r="G205" i="2"/>
  <c r="G320" i="2"/>
  <c r="G32" i="2"/>
  <c r="W73" i="2"/>
  <c r="G31" i="2"/>
  <c r="G124" i="2"/>
  <c r="G126" i="2"/>
  <c r="G128" i="2"/>
  <c r="G136" i="2"/>
  <c r="G140" i="2"/>
  <c r="W175" i="2"/>
  <c r="G217" i="2"/>
  <c r="G51" i="2"/>
  <c r="G61" i="2"/>
  <c r="G231" i="2"/>
  <c r="G141" i="2"/>
  <c r="G174" i="2"/>
  <c r="G176" i="2"/>
  <c r="G233" i="2"/>
  <c r="G306" i="2"/>
  <c r="G308" i="2"/>
  <c r="G153" i="2"/>
  <c r="G247" i="2"/>
  <c r="G249" i="2"/>
  <c r="G251" i="2"/>
  <c r="G253" i="2"/>
  <c r="G255" i="2"/>
  <c r="G259" i="2"/>
  <c r="G261" i="2"/>
  <c r="G312" i="2"/>
  <c r="Q4" i="2"/>
  <c r="Q6" i="2"/>
  <c r="Q10" i="2"/>
  <c r="Q14" i="2"/>
  <c r="Q159" i="2"/>
  <c r="Q161" i="2"/>
  <c r="Q190" i="2"/>
  <c r="Q194" i="2"/>
  <c r="Q196" i="2"/>
  <c r="Q200" i="2"/>
  <c r="Q206" i="2"/>
  <c r="Q249" i="2"/>
  <c r="Q251" i="2"/>
  <c r="Q255" i="2"/>
  <c r="Q259" i="2"/>
  <c r="Q261" i="2"/>
  <c r="Q263" i="2"/>
  <c r="Q302" i="2"/>
  <c r="Q28" i="2"/>
  <c r="Q124" i="2"/>
  <c r="Q216" i="2"/>
  <c r="Q310" i="2"/>
  <c r="Q71" i="2"/>
  <c r="Q75" i="2"/>
  <c r="Q130" i="2"/>
  <c r="Q320" i="2"/>
  <c r="Q322" i="2"/>
  <c r="Q324" i="2"/>
  <c r="Q326" i="2"/>
  <c r="Q142" i="2"/>
  <c r="Q144" i="2"/>
  <c r="Q183" i="2"/>
  <c r="W224" i="2"/>
  <c r="Q232" i="2"/>
  <c r="Q279" i="2"/>
  <c r="Q36" i="2"/>
  <c r="Q150" i="2"/>
  <c r="Q236" i="2"/>
  <c r="Q242" i="2"/>
  <c r="Q281" i="2"/>
  <c r="W318" i="2"/>
  <c r="W140" i="2"/>
  <c r="W144" i="2"/>
  <c r="Q154" i="2"/>
  <c r="Q156" i="2"/>
  <c r="Q187" i="2"/>
  <c r="Q285" i="2"/>
  <c r="Q11" i="2"/>
  <c r="Q17" i="2"/>
  <c r="Q42" i="2"/>
  <c r="Q109" i="2"/>
  <c r="Q111" i="2"/>
  <c r="Q174" i="2"/>
  <c r="Q297" i="2"/>
  <c r="Q117" i="2"/>
  <c r="Q119" i="2"/>
  <c r="Q121" i="2"/>
  <c r="Q211" i="2"/>
  <c r="Q213" i="2"/>
  <c r="Q215" i="2"/>
  <c r="Q217" i="2"/>
  <c r="Q219" i="2"/>
  <c r="Q266" i="2"/>
  <c r="Q309" i="2"/>
  <c r="Q311" i="2"/>
  <c r="Q48" i="2"/>
  <c r="Q58" i="2"/>
  <c r="Q72" i="2"/>
  <c r="Q76" i="2"/>
  <c r="Q133" i="2"/>
  <c r="Q135" i="2"/>
  <c r="Q184" i="2"/>
  <c r="W211" i="2"/>
  <c r="Q233" i="2"/>
  <c r="Q317" i="2"/>
  <c r="Q25" i="2"/>
  <c r="Q35" i="2"/>
  <c r="Q37" i="2"/>
  <c r="W62" i="2"/>
  <c r="Q94" i="2"/>
  <c r="Q96" i="2"/>
  <c r="Q186" i="2"/>
  <c r="Q235" i="2"/>
  <c r="Q237" i="2"/>
  <c r="Q239" i="2"/>
  <c r="Q241" i="2"/>
  <c r="Q243" i="2"/>
  <c r="W272" i="2"/>
  <c r="Q284" i="2"/>
  <c r="L31" i="2"/>
  <c r="L68" i="2"/>
  <c r="L74" i="2"/>
  <c r="L265" i="2"/>
  <c r="L35" i="2"/>
  <c r="L117" i="2"/>
  <c r="L121" i="2"/>
  <c r="L125" i="2"/>
  <c r="L127" i="2"/>
  <c r="L131" i="2"/>
  <c r="L160" i="2"/>
  <c r="L162" i="2"/>
  <c r="L164" i="2"/>
  <c r="L168" i="2"/>
  <c r="W179" i="2"/>
  <c r="L189" i="2"/>
  <c r="L269" i="2"/>
  <c r="L8" i="2"/>
  <c r="L191" i="2"/>
  <c r="L197" i="2"/>
  <c r="L199" i="2"/>
  <c r="L16" i="2"/>
  <c r="L43" i="2"/>
  <c r="L45" i="2"/>
  <c r="L143" i="2"/>
  <c r="L147" i="2"/>
  <c r="L207" i="2"/>
  <c r="L149" i="2"/>
  <c r="W172" i="2"/>
  <c r="W174" i="2"/>
  <c r="L213" i="2"/>
  <c r="L248" i="2"/>
  <c r="W265" i="2"/>
  <c r="L277" i="2"/>
  <c r="L281" i="2"/>
  <c r="L137" i="2"/>
  <c r="W205" i="2"/>
  <c r="L133" i="2"/>
  <c r="L77" i="2"/>
  <c r="L91" i="2"/>
  <c r="L157" i="2"/>
  <c r="L186" i="2"/>
  <c r="L266" i="2"/>
  <c r="L287" i="2"/>
  <c r="L293" i="2"/>
  <c r="L301" i="2"/>
  <c r="L311" i="2"/>
  <c r="L5" i="2"/>
  <c r="L7" i="2"/>
  <c r="L13" i="2"/>
  <c r="L15" i="2"/>
  <c r="L95" i="2"/>
  <c r="W110" i="2"/>
  <c r="L134" i="2"/>
  <c r="L161" i="2"/>
  <c r="L175" i="2"/>
  <c r="L190" i="2"/>
  <c r="L198" i="2"/>
  <c r="W256" i="2"/>
  <c r="L315" i="2"/>
  <c r="W79" i="2"/>
  <c r="W151" i="2"/>
  <c r="L202" i="2"/>
  <c r="L204" i="2"/>
  <c r="W221" i="2"/>
  <c r="L235" i="2"/>
  <c r="L239" i="2"/>
  <c r="L319" i="2"/>
  <c r="L321" i="2"/>
  <c r="L27" i="2"/>
  <c r="L52" i="2"/>
  <c r="W93" i="2"/>
  <c r="L109" i="2"/>
  <c r="W163" i="2"/>
  <c r="L181" i="2"/>
  <c r="L249" i="2"/>
  <c r="L251" i="2"/>
  <c r="L253" i="2"/>
  <c r="L255" i="2"/>
  <c r="L263" i="2"/>
  <c r="L286" i="2"/>
  <c r="G20" i="2"/>
  <c r="G35" i="2"/>
  <c r="G56" i="2"/>
  <c r="G58" i="2"/>
  <c r="G60" i="2"/>
  <c r="G62" i="2"/>
  <c r="W71" i="2"/>
  <c r="G93" i="2"/>
  <c r="G120" i="2"/>
  <c r="G187" i="2"/>
  <c r="G216" i="2"/>
  <c r="G239" i="2"/>
  <c r="G241" i="2"/>
  <c r="G285" i="2"/>
  <c r="W306" i="2"/>
  <c r="G318" i="2"/>
  <c r="G322" i="2"/>
  <c r="G324" i="2"/>
  <c r="G326" i="2"/>
  <c r="G201" i="2"/>
  <c r="G307" i="2"/>
  <c r="G287" i="2"/>
  <c r="G88" i="2"/>
  <c r="G109" i="2"/>
  <c r="G132" i="2"/>
  <c r="G180" i="2"/>
  <c r="G224" i="2"/>
  <c r="G228" i="2"/>
  <c r="W229" i="2"/>
  <c r="G293" i="2"/>
  <c r="G49" i="2"/>
  <c r="G182" i="2"/>
  <c r="G263" i="2"/>
  <c r="G291" i="2"/>
  <c r="G157" i="2"/>
  <c r="G99" i="2"/>
  <c r="G53" i="2"/>
  <c r="G55" i="2"/>
  <c r="G94" i="2"/>
  <c r="G144" i="2"/>
  <c r="G163" i="2"/>
  <c r="G171" i="2"/>
  <c r="G175" i="2"/>
  <c r="G184" i="2"/>
  <c r="W187" i="2"/>
  <c r="G234" i="2"/>
  <c r="G284" i="2"/>
  <c r="W287" i="2"/>
  <c r="W297" i="2"/>
  <c r="G317" i="2"/>
  <c r="G59" i="2"/>
  <c r="G63" i="2"/>
  <c r="G117" i="2"/>
  <c r="G146" i="2"/>
  <c r="G186" i="2"/>
  <c r="G215" i="2"/>
  <c r="G236" i="2"/>
  <c r="G238" i="2"/>
  <c r="G240" i="2"/>
  <c r="G267" i="2"/>
  <c r="G321" i="2"/>
  <c r="G323" i="2"/>
  <c r="G242" i="2"/>
  <c r="G246" i="2"/>
  <c r="G304" i="2"/>
  <c r="G2" i="2"/>
  <c r="G23" i="2"/>
  <c r="G42" i="2"/>
  <c r="G44" i="2"/>
  <c r="W47" i="2"/>
  <c r="G73" i="2"/>
  <c r="G75" i="2"/>
  <c r="G77" i="2"/>
  <c r="G79" i="2"/>
  <c r="G81" i="2"/>
  <c r="G108" i="2"/>
  <c r="G131" i="2"/>
  <c r="W157" i="2"/>
  <c r="G204" i="2"/>
  <c r="G223" i="2"/>
  <c r="G273" i="2"/>
  <c r="G275" i="2"/>
  <c r="W313" i="2"/>
  <c r="G46" i="2"/>
  <c r="G48" i="2"/>
  <c r="G50" i="2"/>
  <c r="G89" i="2"/>
  <c r="G181" i="2"/>
  <c r="G254" i="2"/>
  <c r="G262" i="2"/>
  <c r="W282" i="2"/>
  <c r="G314" i="2"/>
  <c r="G18" i="2"/>
  <c r="W65" i="2"/>
  <c r="G139" i="2"/>
  <c r="W215" i="2"/>
  <c r="G264" i="2"/>
  <c r="W323" i="2"/>
  <c r="W19" i="2"/>
  <c r="Q230" i="2"/>
  <c r="Q95" i="2"/>
  <c r="Q123" i="2"/>
  <c r="Q145" i="2"/>
  <c r="Q304" i="2"/>
  <c r="Q274" i="2"/>
  <c r="W67" i="2"/>
  <c r="W69" i="2"/>
  <c r="Q73" i="2"/>
  <c r="Q86" i="2"/>
  <c r="Q90" i="2"/>
  <c r="Q110" i="2"/>
  <c r="Q112" i="2"/>
  <c r="Q127" i="2"/>
  <c r="Q136" i="2"/>
  <c r="Q149" i="2"/>
  <c r="Q199" i="2"/>
  <c r="W304" i="2"/>
  <c r="Q5" i="2"/>
  <c r="W84" i="2"/>
  <c r="Q210" i="2"/>
  <c r="Q269" i="2"/>
  <c r="Q114" i="2"/>
  <c r="Q138" i="2"/>
  <c r="W145" i="2"/>
  <c r="Q164" i="2"/>
  <c r="Q168" i="2"/>
  <c r="Q170" i="2"/>
  <c r="Q172" i="2"/>
  <c r="Q201" i="2"/>
  <c r="Q203" i="2"/>
  <c r="Q221" i="2"/>
  <c r="Q245" i="2"/>
  <c r="W278" i="2"/>
  <c r="Q295" i="2"/>
  <c r="W295" i="2"/>
  <c r="W233" i="2"/>
  <c r="Q9" i="2"/>
  <c r="Q62" i="2"/>
  <c r="Q64" i="2"/>
  <c r="Q79" i="2"/>
  <c r="Q140" i="2"/>
  <c r="W160" i="2"/>
  <c r="Q181" i="2"/>
  <c r="Q214" i="2"/>
  <c r="Q223" i="2"/>
  <c r="Q225" i="2"/>
  <c r="Q227" i="2"/>
  <c r="W232" i="2"/>
  <c r="W315" i="2"/>
  <c r="W77" i="2"/>
  <c r="Q116" i="2"/>
  <c r="Q118" i="2"/>
  <c r="Q192" i="2"/>
  <c r="Q253" i="2"/>
  <c r="Q2" i="2"/>
  <c r="Q31" i="2"/>
  <c r="Q40" i="2"/>
  <c r="Q53" i="2"/>
  <c r="Q55" i="2"/>
  <c r="Q155" i="2"/>
  <c r="Q157" i="2"/>
  <c r="Q178" i="2"/>
  <c r="W194" i="2"/>
  <c r="Q209" i="2"/>
  <c r="Q218" i="2"/>
  <c r="Q231" i="2"/>
  <c r="W236" i="2"/>
  <c r="Q238" i="2"/>
  <c r="Q240" i="2"/>
  <c r="W251" i="2"/>
  <c r="Q314" i="2"/>
  <c r="Q321" i="2"/>
  <c r="W255" i="2"/>
  <c r="Q44" i="2"/>
  <c r="W87" i="2"/>
  <c r="Q98" i="2"/>
  <c r="Q163" i="2"/>
  <c r="Q165" i="2"/>
  <c r="Q167" i="2"/>
  <c r="Q169" i="2"/>
  <c r="Q171" i="2"/>
  <c r="Q173" i="2"/>
  <c r="Q180" i="2"/>
  <c r="Q202" i="2"/>
  <c r="Q204" i="2"/>
  <c r="Q246" i="2"/>
  <c r="Q292" i="2"/>
  <c r="W188" i="2"/>
  <c r="Q47" i="2"/>
  <c r="W6" i="2"/>
  <c r="Q12" i="2"/>
  <c r="Q24" i="2"/>
  <c r="Q26" i="2"/>
  <c r="W35" i="2"/>
  <c r="Q50" i="2"/>
  <c r="Q63" i="2"/>
  <c r="Q175" i="2"/>
  <c r="Q283" i="2"/>
  <c r="W294" i="2"/>
  <c r="Q298" i="2"/>
  <c r="Q318" i="2"/>
  <c r="L209" i="2"/>
  <c r="L295" i="2"/>
  <c r="L73" i="2"/>
  <c r="W92" i="2"/>
  <c r="W165" i="2"/>
  <c r="W263" i="2"/>
  <c r="L19" i="2"/>
  <c r="L29" i="2"/>
  <c r="W50" i="2"/>
  <c r="L54" i="2"/>
  <c r="L65" i="2"/>
  <c r="L104" i="2"/>
  <c r="W116" i="2"/>
  <c r="W118" i="2"/>
  <c r="W277" i="2"/>
  <c r="W291" i="2"/>
  <c r="W34" i="2"/>
  <c r="L58" i="2"/>
  <c r="W100" i="2"/>
  <c r="L115" i="2"/>
  <c r="W137" i="2"/>
  <c r="L150" i="2"/>
  <c r="W158" i="2"/>
  <c r="L166" i="2"/>
  <c r="W191" i="2"/>
  <c r="W207" i="2"/>
  <c r="W246" i="2"/>
  <c r="W275" i="2"/>
  <c r="L306" i="2"/>
  <c r="W97" i="2"/>
  <c r="L103" i="2"/>
  <c r="W301" i="2"/>
  <c r="W305" i="2"/>
  <c r="L17" i="2"/>
  <c r="L193" i="2"/>
  <c r="L229" i="2"/>
  <c r="L309" i="2"/>
  <c r="W75" i="2"/>
  <c r="W123" i="2"/>
  <c r="W310" i="2"/>
  <c r="W320" i="2"/>
  <c r="L14" i="2"/>
  <c r="W43" i="2"/>
  <c r="W63" i="2"/>
  <c r="W81" i="2"/>
  <c r="W88" i="2"/>
  <c r="W95" i="2"/>
  <c r="W109" i="2"/>
  <c r="L124" i="2"/>
  <c r="W125" i="2"/>
  <c r="L129" i="2"/>
  <c r="L153" i="2"/>
  <c r="W171" i="2"/>
  <c r="L236" i="2"/>
  <c r="W237" i="2"/>
  <c r="W248" i="2"/>
  <c r="L252" i="2"/>
  <c r="L283" i="2"/>
  <c r="L292" i="2"/>
  <c r="W293" i="2"/>
  <c r="W319" i="2"/>
  <c r="W326" i="2"/>
  <c r="L11" i="2"/>
  <c r="L26" i="2"/>
  <c r="W36" i="2"/>
  <c r="W52" i="2"/>
  <c r="L71" i="2"/>
  <c r="L99" i="2"/>
  <c r="L108" i="2"/>
  <c r="L155" i="2"/>
  <c r="L170" i="2"/>
  <c r="L224" i="2"/>
  <c r="L226" i="2"/>
  <c r="L259" i="2"/>
  <c r="L276" i="2"/>
  <c r="W231" i="2"/>
  <c r="L4" i="2"/>
  <c r="L18" i="2"/>
  <c r="W38" i="2"/>
  <c r="L80" i="2"/>
  <c r="L87" i="2"/>
  <c r="L110" i="2"/>
  <c r="L112" i="2"/>
  <c r="W129" i="2"/>
  <c r="W168" i="2"/>
  <c r="L172" i="2"/>
  <c r="L179" i="2"/>
  <c r="L208" i="2"/>
  <c r="L217" i="2"/>
  <c r="L233" i="2"/>
  <c r="L247" i="2"/>
  <c r="W257" i="2"/>
  <c r="L261" i="2"/>
  <c r="L285" i="2"/>
  <c r="L294" i="2"/>
  <c r="L303" i="2"/>
  <c r="W85" i="2"/>
  <c r="L268" i="2"/>
  <c r="W285" i="2"/>
  <c r="L3" i="2"/>
  <c r="W4" i="2"/>
  <c r="L123" i="2"/>
  <c r="W201" i="2"/>
  <c r="L37" i="2"/>
  <c r="W261" i="2"/>
  <c r="L23" i="2"/>
  <c r="L105" i="2"/>
  <c r="L167" i="2"/>
  <c r="W245" i="2"/>
  <c r="L10" i="2"/>
  <c r="W28" i="2"/>
  <c r="L34" i="2"/>
  <c r="W44" i="2"/>
  <c r="L50" i="2"/>
  <c r="W55" i="2"/>
  <c r="L70" i="2"/>
  <c r="L93" i="2"/>
  <c r="W103" i="2"/>
  <c r="L118" i="2"/>
  <c r="L132" i="2"/>
  <c r="L139" i="2"/>
  <c r="L169" i="2"/>
  <c r="L200" i="2"/>
  <c r="L221" i="2"/>
  <c r="L260" i="2"/>
  <c r="L312" i="2"/>
  <c r="W132" i="2"/>
  <c r="W72" i="2"/>
  <c r="W64" i="2"/>
  <c r="G272" i="2"/>
  <c r="W98" i="2"/>
  <c r="W235" i="2"/>
  <c r="W262" i="2"/>
  <c r="W273" i="2"/>
  <c r="W288" i="2"/>
  <c r="G292" i="2"/>
  <c r="G297" i="2"/>
  <c r="W37" i="2"/>
  <c r="W61" i="2"/>
  <c r="W166" i="2"/>
  <c r="W45" i="2"/>
  <c r="G36" i="2"/>
  <c r="W243" i="2"/>
  <c r="W280" i="2"/>
  <c r="W13" i="2"/>
  <c r="W18" i="2"/>
  <c r="W21" i="2"/>
  <c r="G54" i="2"/>
  <c r="G125" i="2"/>
  <c r="W150" i="2"/>
  <c r="W161" i="2"/>
  <c r="G167" i="2"/>
  <c r="W199" i="2"/>
  <c r="W240" i="2"/>
  <c r="W321" i="2"/>
  <c r="W42" i="2"/>
  <c r="G17" i="2"/>
  <c r="G30" i="2"/>
  <c r="W31" i="2"/>
  <c r="G80" i="2"/>
  <c r="G96" i="2"/>
  <c r="W113" i="2"/>
  <c r="W185" i="2"/>
  <c r="G203" i="2"/>
  <c r="G209" i="2"/>
  <c r="G214" i="2"/>
  <c r="W223" i="2"/>
  <c r="G244" i="2"/>
  <c r="G271" i="2"/>
  <c r="G276" i="2"/>
  <c r="G286" i="2"/>
  <c r="W66" i="2"/>
  <c r="W3" i="2"/>
  <c r="W29" i="2"/>
  <c r="W5" i="2"/>
  <c r="W26" i="2"/>
  <c r="W39" i="2"/>
  <c r="W57" i="2"/>
  <c r="W68" i="2"/>
  <c r="G22" i="2"/>
  <c r="W60" i="2"/>
  <c r="W76" i="2"/>
  <c r="W153" i="2"/>
  <c r="W173" i="2"/>
  <c r="G219" i="2"/>
  <c r="W11" i="2"/>
  <c r="W142" i="2"/>
  <c r="G27" i="2"/>
  <c r="W70" i="2"/>
  <c r="G85" i="2"/>
  <c r="W102" i="2"/>
  <c r="W115" i="2"/>
  <c r="W133" i="2"/>
  <c r="W139" i="2"/>
  <c r="W147" i="2"/>
  <c r="G154" i="2"/>
  <c r="W155" i="2"/>
  <c r="G211" i="2"/>
  <c r="W225" i="2"/>
  <c r="G232" i="2"/>
  <c r="G257" i="2"/>
  <c r="G265" i="2"/>
  <c r="G278" i="2"/>
  <c r="W279" i="2"/>
  <c r="G296" i="2"/>
  <c r="G299" i="2"/>
  <c r="G310" i="2"/>
  <c r="G325" i="2"/>
  <c r="W49" i="2"/>
  <c r="W78" i="2"/>
  <c r="W120" i="2"/>
  <c r="W149" i="2"/>
  <c r="W167" i="2"/>
  <c r="W178" i="2"/>
  <c r="W212" i="2"/>
  <c r="W239" i="2"/>
  <c r="W258" i="2"/>
  <c r="W269" i="2"/>
  <c r="W284" i="2"/>
  <c r="W311" i="2"/>
  <c r="W86" i="2"/>
  <c r="W7" i="2"/>
  <c r="W17" i="2"/>
  <c r="W20" i="2"/>
  <c r="W25" i="2"/>
  <c r="W33" i="2"/>
  <c r="G37" i="2"/>
  <c r="G45" i="2"/>
  <c r="W80" i="2"/>
  <c r="W83" i="2"/>
  <c r="G106" i="2"/>
  <c r="G156" i="2"/>
  <c r="G166" i="2"/>
  <c r="G202" i="2"/>
  <c r="W203" i="2"/>
  <c r="G208" i="2"/>
  <c r="W209" i="2"/>
  <c r="G213" i="2"/>
  <c r="G226" i="2"/>
  <c r="W227" i="2"/>
  <c r="G248" i="2"/>
  <c r="G301" i="2"/>
  <c r="W99" i="2"/>
  <c r="G111" i="2"/>
  <c r="W112" i="2"/>
  <c r="G137" i="2"/>
  <c r="G161" i="2"/>
  <c r="W206" i="2"/>
  <c r="W222" i="2"/>
  <c r="G256" i="2"/>
  <c r="W302" i="2"/>
  <c r="W117" i="2"/>
  <c r="W152" i="2"/>
  <c r="W219" i="2"/>
  <c r="W260" i="2"/>
  <c r="W12" i="2"/>
  <c r="W59" i="2"/>
  <c r="G95" i="2"/>
  <c r="W114" i="2"/>
  <c r="W271" i="2"/>
  <c r="W281" i="2"/>
  <c r="W101" i="2"/>
  <c r="W135" i="2"/>
  <c r="G158" i="2"/>
  <c r="W169" i="2"/>
  <c r="W183" i="2"/>
  <c r="W249" i="2"/>
  <c r="W296" i="2"/>
  <c r="W307" i="2"/>
  <c r="W56" i="2"/>
  <c r="W9" i="2"/>
  <c r="W127" i="2"/>
  <c r="W325" i="2"/>
  <c r="W27" i="2"/>
  <c r="G47" i="2"/>
  <c r="W48" i="2"/>
  <c r="W58" i="2"/>
  <c r="G68" i="2"/>
  <c r="W74" i="2"/>
  <c r="G118" i="2"/>
  <c r="G142" i="2"/>
  <c r="G147" i="2"/>
  <c r="W159" i="2"/>
  <c r="W177" i="2"/>
  <c r="G220" i="2"/>
  <c r="G245" i="2"/>
  <c r="G279" i="2"/>
  <c r="W24" i="2"/>
  <c r="W90" i="2"/>
  <c r="W111" i="2"/>
  <c r="W15" i="2"/>
  <c r="W23" i="2"/>
  <c r="W108" i="2"/>
  <c r="W41" i="2"/>
  <c r="W91" i="2"/>
  <c r="W96" i="2"/>
  <c r="W107" i="2"/>
  <c r="W254" i="2"/>
  <c r="L38" i="2"/>
  <c r="W104" i="2"/>
  <c r="L106" i="2"/>
  <c r="L119" i="2"/>
  <c r="W136" i="2"/>
  <c r="Q166" i="2"/>
  <c r="W190" i="2"/>
  <c r="W193" i="2"/>
  <c r="G207" i="2"/>
  <c r="G225" i="2"/>
  <c r="G283" i="2"/>
  <c r="W303" i="2"/>
  <c r="W51" i="2"/>
  <c r="L41" i="2"/>
  <c r="L49" i="2"/>
  <c r="Q82" i="2"/>
  <c r="Q89" i="2"/>
  <c r="L154" i="2"/>
  <c r="W170" i="2"/>
  <c r="W196" i="2"/>
  <c r="W202" i="2"/>
  <c r="Q208" i="2"/>
  <c r="L250" i="2"/>
  <c r="Q262" i="2"/>
  <c r="G319" i="2"/>
  <c r="W30" i="2"/>
  <c r="U2" i="2"/>
  <c r="U327" i="2" s="1"/>
  <c r="W22" i="2"/>
  <c r="Q49" i="2"/>
  <c r="G115" i="2"/>
  <c r="G130" i="2"/>
  <c r="G162" i="2"/>
  <c r="G197" i="2"/>
  <c r="Q250" i="2"/>
  <c r="Q294" i="2"/>
  <c r="V2" i="2"/>
  <c r="L102" i="2"/>
  <c r="W119" i="2"/>
  <c r="L275" i="2"/>
  <c r="G9" i="2"/>
  <c r="G33" i="2"/>
  <c r="W53" i="2"/>
  <c r="W82" i="2"/>
  <c r="W122" i="2"/>
  <c r="L156" i="2"/>
  <c r="W195" i="2"/>
  <c r="Q222" i="2"/>
  <c r="G237" i="2"/>
  <c r="W247" i="2"/>
  <c r="W253" i="2"/>
  <c r="W259" i="2"/>
  <c r="L307" i="2"/>
  <c r="Q81" i="2"/>
  <c r="L194" i="2"/>
  <c r="W238" i="2"/>
  <c r="G266" i="2"/>
  <c r="G290" i="2"/>
  <c r="W106" i="2"/>
  <c r="W182" i="2"/>
  <c r="W192" i="2"/>
  <c r="Q60" i="2"/>
  <c r="L90" i="2"/>
  <c r="G98" i="2"/>
  <c r="W154" i="2"/>
  <c r="L230" i="2"/>
  <c r="Q252" i="2"/>
  <c r="L272" i="2"/>
  <c r="W299" i="2"/>
  <c r="W130" i="2"/>
  <c r="W141" i="2"/>
  <c r="W228" i="2"/>
  <c r="W267" i="2"/>
  <c r="L101" i="2"/>
  <c r="G145" i="2"/>
  <c r="W216" i="2"/>
  <c r="W264" i="2"/>
  <c r="W181" i="2"/>
  <c r="W213" i="2"/>
  <c r="W200" i="2"/>
  <c r="W40" i="2"/>
  <c r="G65" i="2"/>
  <c r="L72" i="2"/>
  <c r="G82" i="2"/>
  <c r="W124" i="2"/>
  <c r="Q129" i="2"/>
  <c r="Q132" i="2"/>
  <c r="G138" i="2"/>
  <c r="W143" i="2"/>
  <c r="W146" i="2"/>
  <c r="W184" i="2"/>
  <c r="L2" i="2"/>
  <c r="W14" i="2"/>
  <c r="L69" i="2"/>
  <c r="G119" i="2"/>
  <c r="G122" i="2"/>
  <c r="L142" i="2"/>
  <c r="Q226" i="2"/>
  <c r="W180" i="2"/>
  <c r="W218" i="2"/>
  <c r="W226" i="2"/>
  <c r="G57" i="2"/>
  <c r="G71" i="2"/>
  <c r="W89" i="2"/>
  <c r="Q101" i="2"/>
  <c r="G107" i="2"/>
  <c r="L111" i="2"/>
  <c r="L122" i="2"/>
  <c r="W131" i="2"/>
  <c r="L144" i="2"/>
  <c r="W162" i="2"/>
  <c r="W208" i="2"/>
  <c r="W128" i="2"/>
  <c r="W176" i="2"/>
  <c r="W198" i="2"/>
  <c r="Q88" i="2"/>
  <c r="L126" i="2"/>
  <c r="G129" i="2"/>
  <c r="Q148" i="2"/>
  <c r="G199" i="2"/>
  <c r="W214" i="2"/>
  <c r="L216" i="2"/>
  <c r="W252" i="2"/>
  <c r="G274" i="2"/>
  <c r="W54" i="2"/>
  <c r="G90" i="2"/>
  <c r="W105" i="2"/>
  <c r="Q126" i="2"/>
  <c r="W134" i="2"/>
  <c r="G173" i="2"/>
  <c r="W186" i="2"/>
  <c r="W197" i="2"/>
  <c r="W217" i="2"/>
  <c r="Q254" i="2"/>
  <c r="G282" i="2"/>
  <c r="W283" i="2"/>
  <c r="W314" i="2"/>
  <c r="W317" i="2"/>
  <c r="L270" i="2"/>
  <c r="W300" i="2"/>
  <c r="W322" i="2"/>
  <c r="W268" i="2"/>
  <c r="W241" i="2"/>
  <c r="L243" i="2"/>
  <c r="W244" i="2"/>
  <c r="G269" i="2"/>
  <c r="W309" i="2"/>
  <c r="L211" i="2"/>
  <c r="W270" i="2"/>
  <c r="W94" i="2"/>
  <c r="W126" i="2"/>
  <c r="L174" i="2"/>
  <c r="W189" i="2"/>
  <c r="W230" i="2"/>
  <c r="Q93" i="2"/>
  <c r="L138" i="2"/>
  <c r="W156" i="2"/>
  <c r="L158" i="2"/>
  <c r="L203" i="2"/>
  <c r="W234" i="2"/>
  <c r="W242" i="2"/>
  <c r="L244" i="2"/>
  <c r="W290" i="2"/>
  <c r="L296" i="2"/>
  <c r="W298" i="2"/>
  <c r="Q77" i="2"/>
  <c r="W121" i="2"/>
  <c r="W148" i="2"/>
  <c r="Q162" i="2"/>
  <c r="L206" i="2"/>
  <c r="L210" i="2"/>
  <c r="L240" i="2"/>
  <c r="G243" i="2"/>
  <c r="Q244" i="2"/>
  <c r="W274" i="2"/>
  <c r="Q296" i="2"/>
  <c r="L284" i="2"/>
  <c r="L298" i="2"/>
  <c r="L302" i="2"/>
  <c r="W308" i="2"/>
  <c r="W276" i="2"/>
  <c r="Q290" i="2"/>
  <c r="W324" i="2"/>
  <c r="L326" i="2"/>
  <c r="L282" i="2"/>
  <c r="W312" i="2"/>
  <c r="L322" i="2"/>
  <c r="L136" i="2"/>
  <c r="W164" i="2"/>
  <c r="L182" i="2"/>
  <c r="W210" i="2"/>
  <c r="L218" i="2"/>
  <c r="L264" i="2"/>
  <c r="W292" i="2"/>
  <c r="L310" i="2"/>
  <c r="L130" i="2"/>
  <c r="W138" i="2"/>
  <c r="L146" i="2"/>
  <c r="L192" i="2"/>
  <c r="W220" i="2"/>
  <c r="L238" i="2"/>
  <c r="W266" i="2"/>
  <c r="L274" i="2"/>
  <c r="L176" i="2"/>
  <c r="W204" i="2"/>
  <c r="L222" i="2"/>
  <c r="W250" i="2"/>
  <c r="L258" i="2"/>
  <c r="L304" i="2"/>
  <c r="L314" i="2"/>
  <c r="W316" i="2"/>
  <c r="G327" i="2" l="1"/>
  <c r="Q327" i="2"/>
  <c r="L327" i="2"/>
  <c r="V327" i="2"/>
  <c r="W2" i="2"/>
  <c r="W327" i="2" l="1"/>
</calcChain>
</file>

<file path=xl/sharedStrings.xml><?xml version="1.0" encoding="utf-8"?>
<sst xmlns="http://schemas.openxmlformats.org/spreadsheetml/2006/main" count="1379" uniqueCount="733">
  <si>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</si>
  <si>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</si>
  <si>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</si>
  <si>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</si>
  <si>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</si>
  <si>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</si>
  <si>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</si>
  <si>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</si>
  <si>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</si>
  <si>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</si>
  <si>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</si>
  <si>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</si>
  <si>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</si>
  <si>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</si>
  <si>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</si>
  <si>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</si>
  <si>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</si>
  <si>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</si>
  <si>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</si>
  <si>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</si>
  <si>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</si>
  <si>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</si>
  <si>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WT1</t>
  </si>
  <si>
    <t>WT 2</t>
  </si>
  <si>
    <t>WT 3</t>
  </si>
  <si>
    <t>WT3</t>
  </si>
  <si>
    <t>All</t>
  </si>
  <si>
    <t>R1</t>
  </si>
  <si>
    <t>L1</t>
  </si>
  <si>
    <t>Head</t>
  </si>
  <si>
    <t>AddWT</t>
  </si>
  <si>
    <t>R2</t>
  </si>
  <si>
    <t>L2PKF</t>
  </si>
  <si>
    <t>L2PKP</t>
  </si>
  <si>
    <t>L2SAF</t>
  </si>
  <si>
    <t>L2SAP</t>
  </si>
  <si>
    <t>R3</t>
  </si>
  <si>
    <t>L3PKF</t>
  </si>
  <si>
    <t>L3PKP</t>
  </si>
  <si>
    <t>L3SAF</t>
  </si>
  <si>
    <t>L3SAP</t>
  </si>
  <si>
    <t>Add Wt</t>
  </si>
  <si>
    <t>District Name</t>
  </si>
  <si>
    <t xml:space="preserve"> Total</t>
  </si>
  <si>
    <t>Total</t>
  </si>
  <si>
    <t>0135</t>
  </si>
  <si>
    <t>Allamakee</t>
  </si>
  <si>
    <t>1080</t>
  </si>
  <si>
    <t>Central</t>
  </si>
  <si>
    <t>1638</t>
  </si>
  <si>
    <t>Decorah (Incl North Winn)</t>
  </si>
  <si>
    <t>1863</t>
  </si>
  <si>
    <t>Dubuque</t>
  </si>
  <si>
    <t>1972</t>
  </si>
  <si>
    <t>Eastern Allamakee</t>
  </si>
  <si>
    <t>1989</t>
  </si>
  <si>
    <t>Edgewood-Colesburg</t>
  </si>
  <si>
    <t>2763</t>
  </si>
  <si>
    <t>Clayton Ridge</t>
  </si>
  <si>
    <t>3029</t>
  </si>
  <si>
    <t>Howard-Winneshiek</t>
  </si>
  <si>
    <t>4043</t>
  </si>
  <si>
    <t>Maquoketa Valley</t>
  </si>
  <si>
    <t>4419</t>
  </si>
  <si>
    <t>MFL MarMac</t>
  </si>
  <si>
    <t>4662</t>
  </si>
  <si>
    <t>New Hampton</t>
  </si>
  <si>
    <t>4774</t>
  </si>
  <si>
    <t>North Fayette</t>
  </si>
  <si>
    <t>4869</t>
  </si>
  <si>
    <t>Oelwein</t>
  </si>
  <si>
    <t>5310</t>
  </si>
  <si>
    <t>Postville</t>
  </si>
  <si>
    <t>5508</t>
  </si>
  <si>
    <t>Riceville</t>
  </si>
  <si>
    <t>6100</t>
  </si>
  <si>
    <t>South Winneshiek</t>
  </si>
  <si>
    <t>6175</t>
  </si>
  <si>
    <t>Starmont</t>
  </si>
  <si>
    <t>6509</t>
  </si>
  <si>
    <t>Turkey Valley</t>
  </si>
  <si>
    <t>6943</t>
  </si>
  <si>
    <t>West Central</t>
  </si>
  <si>
    <t>6950</t>
  </si>
  <si>
    <t>West Delaware County</t>
  </si>
  <si>
    <t>6961</t>
  </si>
  <si>
    <t>Western Dubuque</t>
  </si>
  <si>
    <t>0009</t>
  </si>
  <si>
    <t>AGWSR</t>
  </si>
  <si>
    <t>0108</t>
  </si>
  <si>
    <t>Alden</t>
  </si>
  <si>
    <t>0153</t>
  </si>
  <si>
    <t>North Butler</t>
  </si>
  <si>
    <t>0279</t>
  </si>
  <si>
    <t>Aplington-Parkersburg</t>
  </si>
  <si>
    <t>0540</t>
  </si>
  <si>
    <t>BCLUW</t>
  </si>
  <si>
    <t>0594</t>
  </si>
  <si>
    <t>Belmond-Klemme</t>
  </si>
  <si>
    <t>0819</t>
  </si>
  <si>
    <t>West Hancock</t>
  </si>
  <si>
    <t>0846</t>
  </si>
  <si>
    <t>Brooklyn-Guernsey-Malcom</t>
  </si>
  <si>
    <t>0873</t>
  </si>
  <si>
    <t>North Iowa</t>
  </si>
  <si>
    <t>0916</t>
  </si>
  <si>
    <t>CAL</t>
  </si>
  <si>
    <t>1044</t>
  </si>
  <si>
    <t>Cedar Falls</t>
  </si>
  <si>
    <t>1116</t>
  </si>
  <si>
    <t>Charles City</t>
  </si>
  <si>
    <t>1215</t>
  </si>
  <si>
    <t>Clarksville</t>
  </si>
  <si>
    <t>1233</t>
  </si>
  <si>
    <t>Clear Lake</t>
  </si>
  <si>
    <t>1719</t>
  </si>
  <si>
    <t>Denver</t>
  </si>
  <si>
    <t>1791</t>
  </si>
  <si>
    <t>Dike-New Hartford</t>
  </si>
  <si>
    <t>1908</t>
  </si>
  <si>
    <t>Dunkerton</t>
  </si>
  <si>
    <t>1963</t>
  </si>
  <si>
    <t>East Buchanan</t>
  </si>
  <si>
    <t>1968</t>
  </si>
  <si>
    <t>East Marshall</t>
  </si>
  <si>
    <t>2007</t>
  </si>
  <si>
    <t>Eldora-New Providence</t>
  </si>
  <si>
    <t>2295</t>
  </si>
  <si>
    <t>Forest City</t>
  </si>
  <si>
    <t>2403</t>
  </si>
  <si>
    <t>Garner-Hayfield-Ventura</t>
  </si>
  <si>
    <t>2502</t>
  </si>
  <si>
    <t>Gladbrook-Reinbeck</t>
  </si>
  <si>
    <t>2682</t>
  </si>
  <si>
    <t>GMG</t>
  </si>
  <si>
    <t>2709</t>
  </si>
  <si>
    <t>Grinnell-Newburg</t>
  </si>
  <si>
    <t>2727</t>
  </si>
  <si>
    <t>Grundy Center</t>
  </si>
  <si>
    <t>2781</t>
  </si>
  <si>
    <t>Hampton-Dumont</t>
  </si>
  <si>
    <t>3033</t>
  </si>
  <si>
    <t>Hubbard-Radcliffe</t>
  </si>
  <si>
    <t>3042</t>
  </si>
  <si>
    <t>Hudson</t>
  </si>
  <si>
    <t>3105</t>
  </si>
  <si>
    <t>Independence</t>
  </si>
  <si>
    <t>3150</t>
  </si>
  <si>
    <t>Iowa Falls</t>
  </si>
  <si>
    <t>3186</t>
  </si>
  <si>
    <t>Janesville Consolidated</t>
  </si>
  <si>
    <t>3204</t>
  </si>
  <si>
    <t>Jesup</t>
  </si>
  <si>
    <t>3420</t>
  </si>
  <si>
    <t>Lake Mills</t>
  </si>
  <si>
    <t>4104</t>
  </si>
  <si>
    <t>Marshalltown</t>
  </si>
  <si>
    <t>4131</t>
  </si>
  <si>
    <t>Mason City</t>
  </si>
  <si>
    <t>4437</t>
  </si>
  <si>
    <t>Montezuma</t>
  </si>
  <si>
    <t>4599</t>
  </si>
  <si>
    <t>Nashua-Plainfield</t>
  </si>
  <si>
    <t>4772</t>
  </si>
  <si>
    <t>Central Springs</t>
  </si>
  <si>
    <t>4785</t>
  </si>
  <si>
    <t>North Tama</t>
  </si>
  <si>
    <t>4788</t>
  </si>
  <si>
    <t>Northwood-Kensett</t>
  </si>
  <si>
    <t>4995</t>
  </si>
  <si>
    <t>Osage</t>
  </si>
  <si>
    <t>5697</t>
  </si>
  <si>
    <t>Rudd-Rockford-Marble Rock</t>
  </si>
  <si>
    <t>5751</t>
  </si>
  <si>
    <t>St Ansgar</t>
  </si>
  <si>
    <t>5922</t>
  </si>
  <si>
    <t>West Fork</t>
  </si>
  <si>
    <t>6098</t>
  </si>
  <si>
    <t>South Tama</t>
  </si>
  <si>
    <t>6273</t>
  </si>
  <si>
    <t>Sumner-Fredericksburg</t>
  </si>
  <si>
    <t>6471</t>
  </si>
  <si>
    <t>Tripoli</t>
  </si>
  <si>
    <t>6536</t>
  </si>
  <si>
    <t>Union</t>
  </si>
  <si>
    <t>6762</t>
  </si>
  <si>
    <t>Wapsie Valley</t>
  </si>
  <si>
    <t>6795</t>
  </si>
  <si>
    <t>Waterloo</t>
  </si>
  <si>
    <t>6840</t>
  </si>
  <si>
    <t>Waverly-Shell Rock</t>
  </si>
  <si>
    <t>6985</t>
  </si>
  <si>
    <t>West Marshall</t>
  </si>
  <si>
    <t>0072</t>
  </si>
  <si>
    <t>Albert City-Truesdale</t>
  </si>
  <si>
    <t>0126</t>
  </si>
  <si>
    <t>Algona</t>
  </si>
  <si>
    <t>0171</t>
  </si>
  <si>
    <t>Alta-Aurelia</t>
  </si>
  <si>
    <t>0333</t>
  </si>
  <si>
    <t>North Union</t>
  </si>
  <si>
    <t>1206</t>
  </si>
  <si>
    <t>Clarion-Goldfield-Dows</t>
  </si>
  <si>
    <t>1218</t>
  </si>
  <si>
    <t>Clay Central-Everly</t>
  </si>
  <si>
    <t>1944</t>
  </si>
  <si>
    <t>Eagle Grove</t>
  </si>
  <si>
    <t>2088</t>
  </si>
  <si>
    <t>Emmetsburg</t>
  </si>
  <si>
    <t>2124</t>
  </si>
  <si>
    <t>Estherville-Lincoln Central</t>
  </si>
  <si>
    <t>2313</t>
  </si>
  <si>
    <t>Fort Dodge</t>
  </si>
  <si>
    <t>2493</t>
  </si>
  <si>
    <t>Gilmore City-Bradgate</t>
  </si>
  <si>
    <t>2556</t>
  </si>
  <si>
    <t>Graettinger-Terril</t>
  </si>
  <si>
    <t>2846</t>
  </si>
  <si>
    <t>Harris-Lake Park</t>
  </si>
  <si>
    <t>3060</t>
  </si>
  <si>
    <t>Humboldt</t>
  </si>
  <si>
    <t>3195</t>
  </si>
  <si>
    <t>Greene County</t>
  </si>
  <si>
    <t>3537</t>
  </si>
  <si>
    <t>Laurens-Marathon</t>
  </si>
  <si>
    <t>4023</t>
  </si>
  <si>
    <t>Manson-Northwest Webster</t>
  </si>
  <si>
    <t>4644</t>
  </si>
  <si>
    <t>Newell-Fonda</t>
  </si>
  <si>
    <t>4778</t>
  </si>
  <si>
    <t>North Kossuth</t>
  </si>
  <si>
    <t>4890</t>
  </si>
  <si>
    <t>Okoboji</t>
  </si>
  <si>
    <t>5139</t>
  </si>
  <si>
    <t>Paton-Churdan</t>
  </si>
  <si>
    <t>5283</t>
  </si>
  <si>
    <t>Pocahontas Area (plus Pomeroy-Palmer)</t>
  </si>
  <si>
    <t>5724</t>
  </si>
  <si>
    <t>Ruthven-Ayrshire</t>
  </si>
  <si>
    <t>5823</t>
  </si>
  <si>
    <t>Schaller-Crestland</t>
  </si>
  <si>
    <t>6035</t>
  </si>
  <si>
    <t>Sioux Central</t>
  </si>
  <si>
    <t>6091</t>
  </si>
  <si>
    <t>South Central Calhoun</t>
  </si>
  <si>
    <t>6095</t>
  </si>
  <si>
    <t>South Hamilton</t>
  </si>
  <si>
    <t>6096</t>
  </si>
  <si>
    <t>6102</t>
  </si>
  <si>
    <t>Spencer</t>
  </si>
  <si>
    <t>6120</t>
  </si>
  <si>
    <t>Spirit Lake</t>
  </si>
  <si>
    <t>6219</t>
  </si>
  <si>
    <t>Storm Lake</t>
  </si>
  <si>
    <t>6246</t>
  </si>
  <si>
    <t>Stratford</t>
  </si>
  <si>
    <t>6516</t>
  </si>
  <si>
    <t>Twin Rivers</t>
  </si>
  <si>
    <t>6741</t>
  </si>
  <si>
    <t>East Sac County</t>
  </si>
  <si>
    <t>6867</t>
  </si>
  <si>
    <t>Webster City (incl NE Hamilton)</t>
  </si>
  <si>
    <t>6921</t>
  </si>
  <si>
    <t>West Bend-Mallard</t>
  </si>
  <si>
    <t>0243</t>
  </si>
  <si>
    <t>Andrew</t>
  </si>
  <si>
    <t>0585</t>
  </si>
  <si>
    <t>Bellevue</t>
  </si>
  <si>
    <t>0603</t>
  </si>
  <si>
    <t>Bennett</t>
  </si>
  <si>
    <t>0621</t>
  </si>
  <si>
    <t>Bettendorf</t>
  </si>
  <si>
    <t>0918</t>
  </si>
  <si>
    <t>Calamus-Wheatland</t>
  </si>
  <si>
    <t>0936</t>
  </si>
  <si>
    <t>Camanche</t>
  </si>
  <si>
    <t>1082</t>
  </si>
  <si>
    <t>Central De Witt</t>
  </si>
  <si>
    <t>1278</t>
  </si>
  <si>
    <t>Clinton</t>
  </si>
  <si>
    <t>1368</t>
  </si>
  <si>
    <t>Columbus</t>
  </si>
  <si>
    <t>1611</t>
  </si>
  <si>
    <t>Davenport</t>
  </si>
  <si>
    <t>1675</t>
  </si>
  <si>
    <t>Delwood</t>
  </si>
  <si>
    <t>1926</t>
  </si>
  <si>
    <t>Durant</t>
  </si>
  <si>
    <t>1965</t>
  </si>
  <si>
    <t>Easton Valley</t>
  </si>
  <si>
    <t>3841</t>
  </si>
  <si>
    <t>Louisa-Muscatine</t>
  </si>
  <si>
    <t>4041</t>
  </si>
  <si>
    <t>Maquoketa</t>
  </si>
  <si>
    <t>4581</t>
  </si>
  <si>
    <t>Muscatine</t>
  </si>
  <si>
    <t>4773</t>
  </si>
  <si>
    <t>Northeast</t>
  </si>
  <si>
    <t>4784</t>
  </si>
  <si>
    <t>North Scott</t>
  </si>
  <si>
    <t>5250</t>
  </si>
  <si>
    <t>Pleasant Valley</t>
  </si>
  <si>
    <t>6975</t>
  </si>
  <si>
    <t>West Liberty</t>
  </si>
  <si>
    <t>7038</t>
  </si>
  <si>
    <t>Wilton</t>
  </si>
  <si>
    <t>0099</t>
  </si>
  <si>
    <t>Alburnett</t>
  </si>
  <si>
    <t>0234</t>
  </si>
  <si>
    <t>Anamosa</t>
  </si>
  <si>
    <t>0576</t>
  </si>
  <si>
    <t>Belle Plaine</t>
  </si>
  <si>
    <t>0609</t>
  </si>
  <si>
    <t>Benton</t>
  </si>
  <si>
    <t>1053</t>
  </si>
  <si>
    <t>Cedar Rapids</t>
  </si>
  <si>
    <t>1062</t>
  </si>
  <si>
    <t>Center Point-Urbana</t>
  </si>
  <si>
    <t>1089</t>
  </si>
  <si>
    <t>Central City</t>
  </si>
  <si>
    <t>1221</t>
  </si>
  <si>
    <t>Clear Creek-Amana</t>
  </si>
  <si>
    <t>1337</t>
  </si>
  <si>
    <t>College</t>
  </si>
  <si>
    <t>2097</t>
  </si>
  <si>
    <t>English Valleys</t>
  </si>
  <si>
    <t>2766</t>
  </si>
  <si>
    <t>H-L-V</t>
  </si>
  <si>
    <t>2977</t>
  </si>
  <si>
    <t>Highland</t>
  </si>
  <si>
    <t>3141</t>
  </si>
  <si>
    <t>Iowa City</t>
  </si>
  <si>
    <t>3154</t>
  </si>
  <si>
    <t>Iowa Valley</t>
  </si>
  <si>
    <t>3691</t>
  </si>
  <si>
    <t>North Cedar</t>
  </si>
  <si>
    <t>3715</t>
  </si>
  <si>
    <t>Linn-Mar</t>
  </si>
  <si>
    <t>3744</t>
  </si>
  <si>
    <t>Lisbon</t>
  </si>
  <si>
    <t>3816</t>
  </si>
  <si>
    <t>Lone Tree</t>
  </si>
  <si>
    <t>4086</t>
  </si>
  <si>
    <t>Marion</t>
  </si>
  <si>
    <t>4269</t>
  </si>
  <si>
    <t>Midland</t>
  </si>
  <si>
    <t>4271</t>
  </si>
  <si>
    <t>Mid-Prairie</t>
  </si>
  <si>
    <t>4446</t>
  </si>
  <si>
    <t>Monticello</t>
  </si>
  <si>
    <t>4554</t>
  </si>
  <si>
    <t>Mount Vernon</t>
  </si>
  <si>
    <t>4777</t>
  </si>
  <si>
    <t>North Linn</t>
  </si>
  <si>
    <t>4905</t>
  </si>
  <si>
    <t>Olin Consolidated</t>
  </si>
  <si>
    <t>6093</t>
  </si>
  <si>
    <t>Solon</t>
  </si>
  <si>
    <t>6138</t>
  </si>
  <si>
    <t>Springville</t>
  </si>
  <si>
    <t>6408</t>
  </si>
  <si>
    <t>Tipton</t>
  </si>
  <si>
    <t>6660</t>
  </si>
  <si>
    <t>Vinton-Shellsburg</t>
  </si>
  <si>
    <t>6768</t>
  </si>
  <si>
    <t>Washington</t>
  </si>
  <si>
    <t>6930</t>
  </si>
  <si>
    <t>West Branch</t>
  </si>
  <si>
    <t>7029</t>
  </si>
  <si>
    <t>Williamsburg</t>
  </si>
  <si>
    <t>0018</t>
  </si>
  <si>
    <t>Adair-Casey</t>
  </si>
  <si>
    <t>0027</t>
  </si>
  <si>
    <t>Adel-DeSoto-Minburn</t>
  </si>
  <si>
    <t>0225</t>
  </si>
  <si>
    <t>Ames</t>
  </si>
  <si>
    <t>0261</t>
  </si>
  <si>
    <t>Ankeny</t>
  </si>
  <si>
    <t>0414</t>
  </si>
  <si>
    <t>Audubon</t>
  </si>
  <si>
    <t>0472</t>
  </si>
  <si>
    <t>Ballard</t>
  </si>
  <si>
    <t>0513</t>
  </si>
  <si>
    <t>Baxter</t>
  </si>
  <si>
    <t>0720</t>
  </si>
  <si>
    <t>Bondurant-Farrar</t>
  </si>
  <si>
    <t>0729</t>
  </si>
  <si>
    <t>Boone</t>
  </si>
  <si>
    <t>0981</t>
  </si>
  <si>
    <t>Carlisle</t>
  </si>
  <si>
    <t>0999</t>
  </si>
  <si>
    <t>Carroll</t>
  </si>
  <si>
    <t>1332</t>
  </si>
  <si>
    <t>Colfax-Mingo</t>
  </si>
  <si>
    <t>1350</t>
  </si>
  <si>
    <t>Collins-Maxwell</t>
  </si>
  <si>
    <t>1359</t>
  </si>
  <si>
    <t>Colo-NESCO</t>
  </si>
  <si>
    <t>1413</t>
  </si>
  <si>
    <t>Coon Rapids-Bayard</t>
  </si>
  <si>
    <t>1576</t>
  </si>
  <si>
    <t>Dallas Center-Grimes</t>
  </si>
  <si>
    <t>1737</t>
  </si>
  <si>
    <t>Des Moines</t>
  </si>
  <si>
    <t>1953</t>
  </si>
  <si>
    <t>Earlham</t>
  </si>
  <si>
    <t>2151</t>
  </si>
  <si>
    <t>Exira-Elk horn-Kimballton</t>
  </si>
  <si>
    <t>2466</t>
  </si>
  <si>
    <t>Gilbert</t>
  </si>
  <si>
    <t>2520</t>
  </si>
  <si>
    <t>Glidden-Ralston</t>
  </si>
  <si>
    <t>2754</t>
  </si>
  <si>
    <t>Guthrie Center</t>
  </si>
  <si>
    <t>3114</t>
  </si>
  <si>
    <t>Indianola</t>
  </si>
  <si>
    <t>3119</t>
  </si>
  <si>
    <t>Interstate 35</t>
  </si>
  <si>
    <t>3231</t>
  </si>
  <si>
    <t>Johnston</t>
  </si>
  <si>
    <t>3375</t>
  </si>
  <si>
    <t>Knoxville</t>
  </si>
  <si>
    <t>3906</t>
  </si>
  <si>
    <t>Lynnville-Sully</t>
  </si>
  <si>
    <t>3942</t>
  </si>
  <si>
    <t>Madrid</t>
  </si>
  <si>
    <t>4122</t>
  </si>
  <si>
    <t>Martensdale-St Marys</t>
  </si>
  <si>
    <t>4212</t>
  </si>
  <si>
    <t>Melcher-Dallas</t>
  </si>
  <si>
    <t>4617</t>
  </si>
  <si>
    <t>Nevada</t>
  </si>
  <si>
    <t>4725</t>
  </si>
  <si>
    <t>Newton</t>
  </si>
  <si>
    <t>4779</t>
  </si>
  <si>
    <t>North Polk</t>
  </si>
  <si>
    <t>4797</t>
  </si>
  <si>
    <t>Norwalk</t>
  </si>
  <si>
    <t>4878</t>
  </si>
  <si>
    <t>Ogden</t>
  </si>
  <si>
    <t>5121</t>
  </si>
  <si>
    <t>Panorama</t>
  </si>
  <si>
    <t>5160</t>
  </si>
  <si>
    <t>PCM</t>
  </si>
  <si>
    <t>5166</t>
  </si>
  <si>
    <t>Pella</t>
  </si>
  <si>
    <t>5184</t>
  </si>
  <si>
    <t>Perry</t>
  </si>
  <si>
    <t>5256</t>
  </si>
  <si>
    <t>Pleasantville</t>
  </si>
  <si>
    <t>5643</t>
  </si>
  <si>
    <t>Roland-Story</t>
  </si>
  <si>
    <t>5805</t>
  </si>
  <si>
    <t>Saydel</t>
  </si>
  <si>
    <t>6094</t>
  </si>
  <si>
    <t>Southeast Warren</t>
  </si>
  <si>
    <t>6101</t>
  </si>
  <si>
    <t>Southeast Polk</t>
  </si>
  <si>
    <t>6264</t>
  </si>
  <si>
    <t>West Central Valley</t>
  </si>
  <si>
    <t>6512</t>
  </si>
  <si>
    <t>Twin Cedars</t>
  </si>
  <si>
    <t>6561</t>
  </si>
  <si>
    <t>United</t>
  </si>
  <si>
    <t>6579</t>
  </si>
  <si>
    <t>Urbandale</t>
  </si>
  <si>
    <t>6615</t>
  </si>
  <si>
    <t>Van Meter</t>
  </si>
  <si>
    <t>6822</t>
  </si>
  <si>
    <t>Waukee</t>
  </si>
  <si>
    <t>6957</t>
  </si>
  <si>
    <t>West Des Moines</t>
  </si>
  <si>
    <t>7056</t>
  </si>
  <si>
    <t>Winterset</t>
  </si>
  <si>
    <t>7110</t>
  </si>
  <si>
    <t>Woodward-Granger</t>
  </si>
  <si>
    <t>0063</t>
  </si>
  <si>
    <t>Akron-Westfield</t>
  </si>
  <si>
    <t>0355</t>
  </si>
  <si>
    <t>Ar-We-Va</t>
  </si>
  <si>
    <t>0747</t>
  </si>
  <si>
    <t>Boyden-Hull</t>
  </si>
  <si>
    <t>1095</t>
  </si>
  <si>
    <t>Central Lyon</t>
  </si>
  <si>
    <t>1134</t>
  </si>
  <si>
    <t>Charter Oak-Ute</t>
  </si>
  <si>
    <t>1152</t>
  </si>
  <si>
    <t>Cherokee</t>
  </si>
  <si>
    <t>1701</t>
  </si>
  <si>
    <t>Denison</t>
  </si>
  <si>
    <t>1975</t>
  </si>
  <si>
    <t>River Valley</t>
  </si>
  <si>
    <t>2376</t>
  </si>
  <si>
    <t>Galva-Holstein</t>
  </si>
  <si>
    <t>2457</t>
  </si>
  <si>
    <t>George-Little Rock</t>
  </si>
  <si>
    <t>2862</t>
  </si>
  <si>
    <t>Hartley-Melvin-Sanborn</t>
  </si>
  <si>
    <t>2988</t>
  </si>
  <si>
    <t>Hinton</t>
  </si>
  <si>
    <t>3348</t>
  </si>
  <si>
    <t>Kingsley-Pierson</t>
  </si>
  <si>
    <t>3555</t>
  </si>
  <si>
    <t>Lawton-Bronson</t>
  </si>
  <si>
    <t>3600</t>
  </si>
  <si>
    <t>Le Mars</t>
  </si>
  <si>
    <t>4033</t>
  </si>
  <si>
    <t>Maple Valley-Anthon-Oto</t>
  </si>
  <si>
    <t>4068</t>
  </si>
  <si>
    <t>Marcus-Meriden-Cleghorn</t>
  </si>
  <si>
    <t>4149</t>
  </si>
  <si>
    <t>MOC-Floyd Valley</t>
  </si>
  <si>
    <t>4860</t>
  </si>
  <si>
    <t>Odebolt-Arthur &amp; Battle C-Ida G</t>
  </si>
  <si>
    <t>5486</t>
  </si>
  <si>
    <t>Remsen-Union</t>
  </si>
  <si>
    <t>5607</t>
  </si>
  <si>
    <t>Rock Valley</t>
  </si>
  <si>
    <t>5832</t>
  </si>
  <si>
    <t>Schleswig</t>
  </si>
  <si>
    <t>5877</t>
  </si>
  <si>
    <t>Sergeant Bluff-Luton</t>
  </si>
  <si>
    <t>5949</t>
  </si>
  <si>
    <t>Sheldon</t>
  </si>
  <si>
    <t>5994</t>
  </si>
  <si>
    <t>Sibley-Ocheyedan</t>
  </si>
  <si>
    <t>6030</t>
  </si>
  <si>
    <t>Sioux Center</t>
  </si>
  <si>
    <t>6039</t>
  </si>
  <si>
    <t>Sioux City</t>
  </si>
  <si>
    <t>6099</t>
  </si>
  <si>
    <t>South O'Brien</t>
  </si>
  <si>
    <t>6983</t>
  </si>
  <si>
    <t>West Lyon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</si>
  <si>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</si>
  <si>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</si>
  <si>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</si>
  <si>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</si>
  <si>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</si>
  <si>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</si>
  <si>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</si>
  <si>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</si>
  <si>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7098</t>
  </si>
  <si>
    <t>Woodbury Central</t>
  </si>
  <si>
    <t>0387</t>
  </si>
  <si>
    <t>Atlantic</t>
  </si>
  <si>
    <t>0441</t>
  </si>
  <si>
    <t>A-H-S-T-W</t>
  </si>
  <si>
    <t>0549</t>
  </si>
  <si>
    <t>Bedford</t>
  </si>
  <si>
    <t>0914</t>
  </si>
  <si>
    <t>CAM</t>
  </si>
  <si>
    <t>1093</t>
  </si>
  <si>
    <t>Central Decatur</t>
  </si>
  <si>
    <t>1197</t>
  </si>
  <si>
    <t>Clarinda</t>
  </si>
  <si>
    <t>1211</t>
  </si>
  <si>
    <t>Clarke</t>
  </si>
  <si>
    <t>1431</t>
  </si>
  <si>
    <t>Corning</t>
  </si>
  <si>
    <t>1476</t>
  </si>
  <si>
    <t>Council Bluffs</t>
  </si>
  <si>
    <t>1503</t>
  </si>
  <si>
    <t>Creston</t>
  </si>
  <si>
    <t>1782</t>
  </si>
  <si>
    <t>Diagonal</t>
  </si>
  <si>
    <t>1917</t>
  </si>
  <si>
    <t>Boyer Valley</t>
  </si>
  <si>
    <t>1970</t>
  </si>
  <si>
    <t>East Union</t>
  </si>
  <si>
    <t>2113</t>
  </si>
  <si>
    <t>Essex</t>
  </si>
  <si>
    <t>2369</t>
  </si>
  <si>
    <t>Fremont-Mills</t>
  </si>
  <si>
    <t>2511</t>
  </si>
  <si>
    <t>Glenwood</t>
  </si>
  <si>
    <t>2673</t>
  </si>
  <si>
    <t>Nodaway Valley</t>
  </si>
  <si>
    <t>2718</t>
  </si>
  <si>
    <t>Griswold</t>
  </si>
  <si>
    <t>2772</t>
  </si>
  <si>
    <t>Hamburg</t>
  </si>
  <si>
    <t>2826</t>
  </si>
  <si>
    <t>Harlan</t>
  </si>
  <si>
    <t>3168</t>
  </si>
  <si>
    <t>IKM-Manning</t>
  </si>
  <si>
    <t>3465</t>
  </si>
  <si>
    <t>Lamoni</t>
  </si>
  <si>
    <t>3609</t>
  </si>
  <si>
    <t>Lenox</t>
  </si>
  <si>
    <t>3645</t>
  </si>
  <si>
    <t>Lewis Central</t>
  </si>
  <si>
    <t>3798</t>
  </si>
  <si>
    <t>Logan-Magnolia</t>
  </si>
  <si>
    <t>3978</t>
  </si>
  <si>
    <t>East Mills</t>
  </si>
  <si>
    <t>4356</t>
  </si>
  <si>
    <t>Missouri Valley</t>
  </si>
  <si>
    <t>4505</t>
  </si>
  <si>
    <t>Mormon Trail</t>
  </si>
  <si>
    <t>4527</t>
  </si>
  <si>
    <t>Mount Ayr</t>
  </si>
  <si>
    <t>4572</t>
  </si>
  <si>
    <t>Murray</t>
  </si>
  <si>
    <t>4978</t>
  </si>
  <si>
    <t>Orient-Macksburg</t>
  </si>
  <si>
    <t>5463</t>
  </si>
  <si>
    <t>Red Oak</t>
  </si>
  <si>
    <t>5510</t>
  </si>
  <si>
    <t>Riverside</t>
  </si>
  <si>
    <t>5976</t>
  </si>
  <si>
    <t>Shenandoah</t>
  </si>
  <si>
    <t>6003</t>
  </si>
  <si>
    <t>Sidney</t>
  </si>
  <si>
    <t>6097</t>
  </si>
  <si>
    <t>South Page</t>
  </si>
  <si>
    <t>6165</t>
  </si>
  <si>
    <t>Stanton</t>
  </si>
  <si>
    <t>6453</t>
  </si>
  <si>
    <t>Treynor</t>
  </si>
  <si>
    <t>6460</t>
  </si>
  <si>
    <t>Tri-Center</t>
  </si>
  <si>
    <t>6534</t>
  </si>
  <si>
    <t>Underwood</t>
  </si>
  <si>
    <t>6651</t>
  </si>
  <si>
    <t>Villisca</t>
  </si>
  <si>
    <t>6969</t>
  </si>
  <si>
    <t>West Harrison</t>
  </si>
  <si>
    <t>7092</t>
  </si>
  <si>
    <t>Woodbine</t>
  </si>
  <si>
    <t>0081</t>
  </si>
  <si>
    <t>Albia</t>
  </si>
  <si>
    <t>0657</t>
  </si>
  <si>
    <t>Eddyville-Blakesburg-Fremont</t>
  </si>
  <si>
    <t>0882</t>
  </si>
  <si>
    <t>Burlington</t>
  </si>
  <si>
    <t>0977</t>
  </si>
  <si>
    <t>Cardinal</t>
  </si>
  <si>
    <t>1071</t>
  </si>
  <si>
    <t>Centerville</t>
  </si>
  <si>
    <t>1079</t>
  </si>
  <si>
    <t>Central Lee</t>
  </si>
  <si>
    <t>1107</t>
  </si>
  <si>
    <t>Chariton</t>
  </si>
  <si>
    <t>1602</t>
  </si>
  <si>
    <t>Danville</t>
  </si>
  <si>
    <t>1619</t>
  </si>
  <si>
    <t>Davis County</t>
  </si>
  <si>
    <t>2169</t>
  </si>
  <si>
    <t>Fairfield</t>
  </si>
  <si>
    <t>2322</t>
  </si>
  <si>
    <t>Fort Madison</t>
  </si>
  <si>
    <t>3312</t>
  </si>
  <si>
    <t>Keokuk</t>
  </si>
  <si>
    <t>3330</t>
  </si>
  <si>
    <t>Keota</t>
  </si>
  <si>
    <t>4203</t>
  </si>
  <si>
    <t>Mediapolis</t>
  </si>
  <si>
    <t>4491</t>
  </si>
  <si>
    <t>Moravia</t>
  </si>
  <si>
    <t>4509</t>
  </si>
  <si>
    <t>Morning Sun</t>
  </si>
  <si>
    <t>4518</t>
  </si>
  <si>
    <t>Moulton-Udell</t>
  </si>
  <si>
    <t>4536</t>
  </si>
  <si>
    <t>Mount Pleasant</t>
  </si>
  <si>
    <t>4689</t>
  </si>
  <si>
    <t>New London</t>
  </si>
  <si>
    <t>4776</t>
  </si>
  <si>
    <t>North Mahaska</t>
  </si>
  <si>
    <t>5013</t>
  </si>
  <si>
    <t>Oskaloosa</t>
  </si>
  <si>
    <t>5049</t>
  </si>
  <si>
    <t>Ottumwa</t>
  </si>
  <si>
    <t>5163</t>
  </si>
  <si>
    <t>Pekin</t>
  </si>
  <si>
    <t>5895</t>
  </si>
  <si>
    <t>Seymour</t>
  </si>
  <si>
    <t>6012</t>
  </si>
  <si>
    <t>Sigourney</t>
  </si>
  <si>
    <t>6462</t>
  </si>
  <si>
    <t>Tri-County</t>
  </si>
  <si>
    <t>6592</t>
  </si>
  <si>
    <t>Van Buren Incl (Harmony)</t>
  </si>
  <si>
    <t>6700</t>
  </si>
  <si>
    <t>Waco</t>
  </si>
  <si>
    <t>6759</t>
  </si>
  <si>
    <t>Wapello</t>
  </si>
  <si>
    <t>6854</t>
  </si>
  <si>
    <t>Wayne</t>
  </si>
  <si>
    <t>6937</t>
  </si>
  <si>
    <t>West Burlington</t>
  </si>
  <si>
    <t>7047</t>
  </si>
  <si>
    <t>Winfield-Mt Union</t>
  </si>
  <si>
    <t>State 12-13-2022   R1-27-23</t>
  </si>
  <si>
    <t>Southeast Valley</t>
  </si>
  <si>
    <t>District Number</t>
  </si>
  <si>
    <t>1.72 Count</t>
  </si>
  <si>
    <t>1.72 Add'l Weighting</t>
  </si>
  <si>
    <t>1.72 General Receipts</t>
  </si>
  <si>
    <t>1.72 Add'l Weighting Receipts</t>
  </si>
  <si>
    <t>1.72 Total Receipts</t>
  </si>
  <si>
    <t>2.21 Count</t>
  </si>
  <si>
    <t>2.21 Add'l Weighting</t>
  </si>
  <si>
    <t>2.21 General Receipts</t>
  </si>
  <si>
    <t>2.21 Add'l Weighting Receipts</t>
  </si>
  <si>
    <t>2.21 Total Receipts</t>
  </si>
  <si>
    <t>3.74 Count</t>
  </si>
  <si>
    <t>3.74 Add'l Weighting</t>
  </si>
  <si>
    <t>3.74 General Receipts</t>
  </si>
  <si>
    <t>3.74 Add'l Weighting Receipts</t>
  </si>
  <si>
    <t>3.74 Total Receipts</t>
  </si>
  <si>
    <t>Total Count</t>
  </si>
  <si>
    <t>Total Add'l Weighting</t>
  </si>
  <si>
    <t>DCPP</t>
  </si>
  <si>
    <t>Total General Receipts</t>
  </si>
  <si>
    <t>Total Add'l Weighting Receipts</t>
  </si>
  <si>
    <t>Total Receipts</t>
  </si>
  <si>
    <t>Central Clayton</t>
  </si>
  <si>
    <t>Decorah</t>
  </si>
  <si>
    <t>Janesville</t>
  </si>
  <si>
    <t>Maple Valley-Anthon Oto</t>
  </si>
  <si>
    <t>North Fayette Valley</t>
  </si>
  <si>
    <t>Odebolt Arthur-Battle Creek-Ida Grove</t>
  </si>
  <si>
    <t>Olin</t>
  </si>
  <si>
    <t>Pocahontas Area</t>
  </si>
  <si>
    <t>Van Buren County</t>
  </si>
  <si>
    <t>Webster City</t>
  </si>
  <si>
    <t>FY24 Totals</t>
  </si>
  <si>
    <t>FY23 Totals</t>
  </si>
  <si>
    <t>Difference</t>
  </si>
  <si>
    <t>FY25 Totals</t>
  </si>
  <si>
    <t>Oct 27, 2023 Spec Ed Wtd Enroll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</si>
</sst>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73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8FE2FF"/>
        <bgColor rgb="FF000000"/>
      </patternFill>
    </fill>
    <fill>
      <patternFill patternType="solid">
        <fgColor rgb="FFFFD34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8CBAD"/>
        <bgColor rgb="FFD9E1F2"/>
      </patternFill>
    </fill>
    <fill>
      <patternFill patternType="solid">
        <fgColor rgb="FFFFD347"/>
        <bgColor rgb="FFD9E1F2"/>
      </patternFill>
    </fill>
    <fill>
      <patternFill patternType="solid">
        <fgColor theme="0"/>
        <bgColor rgb="FF000000"/>
      </patternFill>
    </fill>
    <fill>
      <patternFill patternType="solid">
        <fgColor rgb="FFFFD347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D9E1F2"/>
      </patternFill>
    </fill>
    <fill>
      <patternFill patternType="solid">
        <fgColor rgb="FFFF0000"/>
        <bgColor rgb="FFD9E1F2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4" tint="0.5999938962981048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3" fillId="0" borderId="0"/>
    <xf numFmtId="43" fontId="14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left" indent="1"/>
    </xf>
    <xf numFmtId="2" fontId="3" fillId="3" borderId="1" xfId="0" applyNumberFormat="1" applyFont="1" applyFill="1" applyBorder="1"/>
    <xf numFmtId="0" fontId="3" fillId="3" borderId="1" xfId="0" applyNumberFormat="1" applyFont="1" applyFill="1" applyBorder="1"/>
    <xf numFmtId="0" fontId="3" fillId="3" borderId="1" xfId="0" applyFont="1" applyFill="1" applyBorder="1"/>
    <xf numFmtId="0" fontId="3" fillId="3" borderId="2" xfId="0" applyNumberFormat="1" applyFont="1" applyFill="1" applyBorder="1"/>
    <xf numFmtId="0" fontId="8" fillId="10" borderId="1" xfId="0" applyNumberFormat="1" applyFont="1" applyFill="1" applyBorder="1"/>
    <xf numFmtId="2" fontId="8" fillId="10" borderId="1" xfId="0" applyNumberFormat="1" applyFont="1" applyFill="1" applyBorder="1"/>
    <xf numFmtId="0" fontId="9" fillId="3" borderId="1" xfId="0" applyFont="1" applyFill="1" applyBorder="1"/>
    <xf numFmtId="0" fontId="8" fillId="10" borderId="2" xfId="0" applyFont="1" applyFill="1" applyBorder="1" applyAlignment="1">
      <alignment horizontal="left" indent="1"/>
    </xf>
    <xf numFmtId="0" fontId="3" fillId="11" borderId="1" xfId="0" applyNumberFormat="1" applyFont="1" applyFill="1" applyBorder="1"/>
    <xf numFmtId="2" fontId="3" fillId="11" borderId="1" xfId="0" applyNumberFormat="1" applyFont="1" applyFill="1" applyBorder="1"/>
    <xf numFmtId="0" fontId="3" fillId="11" borderId="2" xfId="0" applyNumberFormat="1" applyFont="1" applyFill="1" applyBorder="1"/>
    <xf numFmtId="2" fontId="3" fillId="3" borderId="2" xfId="0" applyNumberFormat="1" applyFont="1" applyFill="1" applyBorder="1"/>
    <xf numFmtId="0" fontId="4" fillId="12" borderId="3" xfId="0" quotePrefix="1" applyFont="1" applyFill="1" applyBorder="1" applyAlignment="1">
      <alignment horizontal="center"/>
    </xf>
    <xf numFmtId="0" fontId="2" fillId="12" borderId="3" xfId="0" applyFont="1" applyFill="1" applyBorder="1" applyAlignment="1">
      <alignment horizontal="left" indent="1"/>
    </xf>
    <xf numFmtId="0" fontId="4" fillId="12" borderId="3" xfId="0" applyFont="1" applyFill="1" applyBorder="1"/>
    <xf numFmtId="0" fontId="2" fillId="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4" fillId="14" borderId="1" xfId="0" applyFont="1" applyFill="1" applyBorder="1"/>
    <xf numFmtId="0" fontId="5" fillId="14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13" borderId="1" xfId="0" applyNumberFormat="1" applyFont="1" applyFill="1" applyBorder="1"/>
    <xf numFmtId="2" fontId="8" fillId="13" borderId="1" xfId="0" applyNumberFormat="1" applyFont="1" applyFill="1" applyBorder="1"/>
    <xf numFmtId="1" fontId="8" fillId="10" borderId="1" xfId="0" applyNumberFormat="1" applyFont="1" applyFill="1" applyBorder="1"/>
    <xf numFmtId="0" fontId="10" fillId="10" borderId="1" xfId="0" applyFont="1" applyFill="1" applyBorder="1"/>
    <xf numFmtId="0" fontId="4" fillId="15" borderId="1" xfId="0" applyFont="1" applyFill="1" applyBorder="1"/>
    <xf numFmtId="0" fontId="7" fillId="15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right"/>
    </xf>
    <xf numFmtId="0" fontId="12" fillId="0" borderId="1" xfId="0" applyFont="1" applyFill="1" applyBorder="1"/>
    <xf numFmtId="0" fontId="9" fillId="0" borderId="1" xfId="0" applyNumberFormat="1" applyFont="1" applyFill="1" applyBorder="1"/>
    <xf numFmtId="2" fontId="9" fillId="0" borderId="1" xfId="0" applyNumberFormat="1" applyFont="1" applyFill="1" applyBorder="1"/>
    <xf numFmtId="3" fontId="12" fillId="0" borderId="1" xfId="0" applyNumberFormat="1" applyFont="1" applyFill="1" applyBorder="1"/>
    <xf numFmtId="4" fontId="12" fillId="0" borderId="1" xfId="0" applyNumberFormat="1" applyFont="1" applyFill="1" applyBorder="1"/>
    <xf numFmtId="164" fontId="13" fillId="0" borderId="1" xfId="1" applyNumberFormat="1" applyBorder="1" applyAlignment="1">
      <alignment horizontal="right"/>
    </xf>
    <xf numFmtId="1" fontId="9" fillId="0" borderId="1" xfId="0" applyNumberFormat="1" applyFont="1" applyFill="1" applyBorder="1"/>
    <xf numFmtId="0" fontId="9" fillId="0" borderId="2" xfId="0" applyNumberFormat="1" applyFont="1" applyFill="1" applyBorder="1"/>
    <xf numFmtId="0" fontId="11" fillId="0" borderId="1" xfId="0" applyFont="1" applyFill="1" applyBorder="1"/>
    <xf numFmtId="3" fontId="3" fillId="0" borderId="1" xfId="0" applyNumberFormat="1" applyFont="1" applyFill="1" applyBorder="1"/>
    <xf numFmtId="4" fontId="3" fillId="0" borderId="1" xfId="0" applyNumberFormat="1" applyFont="1" applyFill="1" applyBorder="1"/>
    <xf numFmtId="164" fontId="3" fillId="0" borderId="1" xfId="0" applyNumberFormat="1" applyFont="1" applyFill="1" applyBorder="1"/>
    <xf numFmtId="3" fontId="11" fillId="0" borderId="1" xfId="0" applyNumberFormat="1" applyFont="1" applyFill="1" applyBorder="1"/>
    <xf numFmtId="4" fontId="11" fillId="0" borderId="1" xfId="0" applyNumberFormat="1" applyFont="1" applyFill="1" applyBorder="1"/>
    <xf numFmtId="164" fontId="11" fillId="0" borderId="1" xfId="0" applyNumberFormat="1" applyFont="1" applyFill="1" applyBorder="1"/>
    <xf numFmtId="0" fontId="9" fillId="10" borderId="1" xfId="0" applyNumberFormat="1" applyFont="1" applyFill="1" applyBorder="1"/>
    <xf numFmtId="2" fontId="9" fillId="10" borderId="1" xfId="0" applyNumberFormat="1" applyFont="1" applyFill="1" applyBorder="1"/>
    <xf numFmtId="0" fontId="9" fillId="13" borderId="1" xfId="0" applyNumberFormat="1" applyFont="1" applyFill="1" applyBorder="1"/>
    <xf numFmtId="2" fontId="9" fillId="13" borderId="1" xfId="0" applyNumberFormat="1" applyFont="1" applyFill="1" applyBorder="1"/>
    <xf numFmtId="0" fontId="8" fillId="10" borderId="2" xfId="0" applyNumberFormat="1" applyFont="1" applyFill="1" applyBorder="1"/>
    <xf numFmtId="0" fontId="8" fillId="10" borderId="2" xfId="0" applyFont="1" applyFill="1" applyBorder="1"/>
    <xf numFmtId="0" fontId="8" fillId="13" borderId="1" xfId="0" applyFont="1" applyFill="1" applyBorder="1" applyAlignment="1">
      <alignment horizontal="left" indent="1"/>
    </xf>
    <xf numFmtId="0" fontId="8" fillId="13" borderId="2" xfId="0" applyFont="1" applyFill="1" applyBorder="1" applyAlignment="1">
      <alignment horizontal="left" indent="1"/>
    </xf>
    <xf numFmtId="0" fontId="8" fillId="13" borderId="2" xfId="0" applyNumberFormat="1" applyFont="1" applyFill="1" applyBorder="1"/>
    <xf numFmtId="0" fontId="7" fillId="15" borderId="2" xfId="0" applyFont="1" applyFill="1" applyBorder="1" applyAlignment="1">
      <alignment horizontal="center"/>
    </xf>
    <xf numFmtId="0" fontId="3" fillId="16" borderId="1" xfId="0" applyNumberFormat="1" applyFont="1" applyFill="1" applyBorder="1"/>
    <xf numFmtId="0" fontId="9" fillId="16" borderId="1" xfId="0" applyFont="1" applyFill="1" applyBorder="1"/>
    <xf numFmtId="0" fontId="2" fillId="17" borderId="1" xfId="0" applyFont="1" applyFill="1" applyBorder="1" applyAlignment="1">
      <alignment horizontal="center"/>
    </xf>
    <xf numFmtId="173" fontId="12" fillId="0" borderId="1" xfId="2" applyNumberFormat="1" applyFont="1" applyFill="1" applyBorder="1"/>
    <xf numFmtId="173" fontId="12" fillId="0" borderId="1" xfId="2" applyNumberFormat="1" applyFont="1" applyFill="1" applyBorder="1" applyAlignment="1">
      <alignment horizontal="right"/>
    </xf>
    <xf numFmtId="173" fontId="0" fillId="0" borderId="0" xfId="2" applyNumberFormat="1" applyFont="1"/>
  </cellXfs>
  <cellStyles count="3">
    <cellStyle name="Comma" xfId="2" builtinId="3"/>
    <cellStyle name="Normal" xfId="0" builtinId="0"/>
    <cellStyle name="Normal 20" xfId="1" xr:uid="{A141E5E5-EEEE-4937-84EF-3CF0214B8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276A-A070-45FA-8458-A883C5709AF5}">
  <dimension ref="A1:W331"/>
  <sheetViews>
    <sheetView tabSelected="1" topLeftCell="I316" zoomScale="110" zoomScaleNormal="110" workbookViewId="0">
      <selection activeCell="E335" sqref="E335"/>
    </sheetView>
  </sheetViews>
  <sheetFormatPr defaultRowHeight="15" x14ac:dyDescent="0.25"/>
  <cols>
    <col min="2" max="2" width="31" bestFit="1" customWidth="1"/>
    <col min="3" max="4" width="11.5703125" bestFit="1" customWidth="1"/>
    <col min="5" max="7" width="16.42578125" bestFit="1" customWidth="1"/>
    <col min="8" max="8" width="9.140625" customWidth="1"/>
    <col min="9" max="9" width="9.42578125" bestFit="1" customWidth="1"/>
    <col min="10" max="12" width="11.140625" bestFit="1" customWidth="1"/>
    <col min="13" max="14" width="9.42578125" bestFit="1" customWidth="1"/>
    <col min="15" max="15" width="10.140625" bestFit="1" customWidth="1"/>
    <col min="16" max="17" width="11.140625" bestFit="1" customWidth="1"/>
    <col min="18" max="19" width="11.5703125" bestFit="1" customWidth="1"/>
    <col min="20" max="20" width="10" bestFit="1" customWidth="1"/>
    <col min="21" max="23" width="16.42578125" bestFit="1" customWidth="1"/>
    <col min="24" max="24" width="2.28515625" customWidth="1"/>
  </cols>
  <sheetData>
    <row r="1" spans="1:23" ht="36.75" x14ac:dyDescent="0.25">
      <c r="A1" s="39" t="s">
        <v>696</v>
      </c>
      <c r="B1" s="39" t="s">
        <v>42</v>
      </c>
      <c r="C1" s="39" t="s">
        <v>697</v>
      </c>
      <c r="D1" s="39" t="s">
        <v>698</v>
      </c>
      <c r="E1" s="39" t="s">
        <v>699</v>
      </c>
      <c r="F1" s="39" t="s">
        <v>700</v>
      </c>
      <c r="G1" s="39" t="s">
        <v>701</v>
      </c>
      <c r="H1" s="39" t="s">
        <v>702</v>
      </c>
      <c r="I1" s="39" t="s">
        <v>703</v>
      </c>
      <c r="J1" s="39" t="s">
        <v>704</v>
      </c>
      <c r="K1" s="39" t="s">
        <v>705</v>
      </c>
      <c r="L1" s="39" t="s">
        <v>706</v>
      </c>
      <c r="M1" s="39" t="s">
        <v>707</v>
      </c>
      <c r="N1" s="39" t="s">
        <v>708</v>
      </c>
      <c r="O1" s="39" t="s">
        <v>709</v>
      </c>
      <c r="P1" s="39" t="s">
        <v>710</v>
      </c>
      <c r="Q1" s="39" t="s">
        <v>711</v>
      </c>
      <c r="R1" s="39" t="s">
        <v>712</v>
      </c>
      <c r="S1" s="39" t="s">
        <v>713</v>
      </c>
      <c r="T1" s="39" t="s">
        <v>714</v>
      </c>
      <c r="U1" s="39" t="s">
        <v>715</v>
      </c>
      <c r="V1" s="39" t="s">
        <v>716</v>
      </c>
      <c r="W1" s="39" t="s">
        <v>717</v>
      </c>
    </row>
    <row r="2" spans="1:23" x14ac:dyDescent="0.25">
      <c r="A2" s="40" t="s">
        <v>87</v>
      </c>
      <c r="B2" s="41" t="s">
        <v>88</v>
      </c>
      <c r="C2" s="56">
        <v>57</v>
      </c>
      <c r="D2" s="57">
        <v>41.04</v>
      </c>
      <c r="E2" s="44">
        <f t="shared" ref="E2:E65" si="0">T2*C2</f>
        <v>450357</v>
      </c>
      <c r="F2" s="44">
        <f t="shared" ref="F2:F65" si="1">T2*D2</f>
        <v>324257.03999999998</v>
      </c>
      <c r="G2" s="44">
        <f>E2+F2</f>
        <v>774614.04</v>
      </c>
      <c r="H2" s="42">
        <v>45</v>
      </c>
      <c r="I2" s="43">
        <v>53.849999999999994</v>
      </c>
      <c r="J2" s="44">
        <f t="shared" ref="J2:J65" si="2">T2*H2</f>
        <v>355545</v>
      </c>
      <c r="K2" s="44">
        <f t="shared" ref="K2:K65" si="3">T2*I2</f>
        <v>425468.85</v>
      </c>
      <c r="L2" s="44">
        <f>J2+K2</f>
        <v>781013.85</v>
      </c>
      <c r="M2" s="42">
        <v>8</v>
      </c>
      <c r="N2" s="43">
        <v>21.92</v>
      </c>
      <c r="O2" s="44">
        <f t="shared" ref="O2:O65" si="4">T2*M2</f>
        <v>63208</v>
      </c>
      <c r="P2" s="44">
        <f t="shared" ref="P2:P65" si="5">T2*N2</f>
        <v>173189.92</v>
      </c>
      <c r="Q2" s="44">
        <f>O2+P2</f>
        <v>236397.92</v>
      </c>
      <c r="R2" s="44">
        <f>C2+H2+M2</f>
        <v>110</v>
      </c>
      <c r="S2" s="45">
        <f>D2+I2+N2</f>
        <v>116.80999999999999</v>
      </c>
      <c r="T2" s="46">
        <v>7901</v>
      </c>
      <c r="U2" s="44">
        <f t="shared" ref="U2:U65" si="6">T2*R2</f>
        <v>869110</v>
      </c>
      <c r="V2" s="44">
        <f t="shared" ref="V2:V65" si="7">T2*S2</f>
        <v>922915.80999999994</v>
      </c>
      <c r="W2" s="44">
        <f>U2+V2</f>
        <v>1792025.81</v>
      </c>
    </row>
    <row r="3" spans="1:23" x14ac:dyDescent="0.25">
      <c r="A3" s="40" t="s">
        <v>370</v>
      </c>
      <c r="B3" s="41" t="s">
        <v>371</v>
      </c>
      <c r="C3" s="58">
        <v>25</v>
      </c>
      <c r="D3" s="59">
        <v>18</v>
      </c>
      <c r="E3" s="44">
        <f t="shared" si="0"/>
        <v>195650</v>
      </c>
      <c r="F3" s="44">
        <f t="shared" si="1"/>
        <v>140868</v>
      </c>
      <c r="G3" s="44">
        <f t="shared" ref="G3:G66" si="8">E3+F3</f>
        <v>336518</v>
      </c>
      <c r="H3" s="42">
        <v>12</v>
      </c>
      <c r="I3" s="43">
        <v>13.919999999999998</v>
      </c>
      <c r="J3" s="44">
        <f t="shared" si="2"/>
        <v>93912</v>
      </c>
      <c r="K3" s="44">
        <f t="shared" si="3"/>
        <v>108937.91999999998</v>
      </c>
      <c r="L3" s="44">
        <f t="shared" ref="L3:L66" si="9">J3+K3</f>
        <v>202849.91999999998</v>
      </c>
      <c r="M3" s="42">
        <v>5</v>
      </c>
      <c r="N3" s="43">
        <v>13.700000000000001</v>
      </c>
      <c r="O3" s="44">
        <f t="shared" si="4"/>
        <v>39130</v>
      </c>
      <c r="P3" s="44">
        <f t="shared" si="5"/>
        <v>107216.20000000001</v>
      </c>
      <c r="Q3" s="44">
        <f t="shared" ref="Q3:Q66" si="10">O3+P3</f>
        <v>146346.20000000001</v>
      </c>
      <c r="R3" s="44">
        <f t="shared" ref="R3:S64" si="11">C3+H3+M3</f>
        <v>42</v>
      </c>
      <c r="S3" s="45">
        <f t="shared" si="11"/>
        <v>45.62</v>
      </c>
      <c r="T3" s="46">
        <v>7826</v>
      </c>
      <c r="U3" s="44">
        <f t="shared" si="6"/>
        <v>328692</v>
      </c>
      <c r="V3" s="44">
        <f t="shared" si="7"/>
        <v>357022.12</v>
      </c>
      <c r="W3" s="44">
        <f t="shared" ref="W3:W66" si="12">U3+V3</f>
        <v>685714.12</v>
      </c>
    </row>
    <row r="4" spans="1:23" x14ac:dyDescent="0.25">
      <c r="A4" s="40" t="s">
        <v>372</v>
      </c>
      <c r="B4" s="41" t="s">
        <v>373</v>
      </c>
      <c r="C4" s="58">
        <v>119</v>
      </c>
      <c r="D4" s="59">
        <v>85.679999999999993</v>
      </c>
      <c r="E4" s="44">
        <f t="shared" si="0"/>
        <v>931294</v>
      </c>
      <c r="F4" s="44">
        <f t="shared" si="1"/>
        <v>670531.67999999993</v>
      </c>
      <c r="G4" s="44">
        <f t="shared" si="8"/>
        <v>1601825.68</v>
      </c>
      <c r="H4" s="42">
        <v>84</v>
      </c>
      <c r="I4" s="43">
        <v>96.839999999999989</v>
      </c>
      <c r="J4" s="44">
        <f t="shared" si="2"/>
        <v>657384</v>
      </c>
      <c r="K4" s="44">
        <f t="shared" si="3"/>
        <v>757869.84</v>
      </c>
      <c r="L4" s="44">
        <f t="shared" si="9"/>
        <v>1415253.8399999999</v>
      </c>
      <c r="M4" s="42">
        <v>30</v>
      </c>
      <c r="N4" s="43">
        <v>68.5</v>
      </c>
      <c r="O4" s="44">
        <f t="shared" si="4"/>
        <v>234780</v>
      </c>
      <c r="P4" s="44">
        <f t="shared" si="5"/>
        <v>536081</v>
      </c>
      <c r="Q4" s="44">
        <f t="shared" si="10"/>
        <v>770861</v>
      </c>
      <c r="R4" s="44">
        <f t="shared" si="11"/>
        <v>233</v>
      </c>
      <c r="S4" s="45">
        <f t="shared" si="11"/>
        <v>251.01999999999998</v>
      </c>
      <c r="T4" s="46">
        <v>7826</v>
      </c>
      <c r="U4" s="44">
        <f t="shared" si="6"/>
        <v>1823458</v>
      </c>
      <c r="V4" s="44">
        <f t="shared" si="7"/>
        <v>1964482.5199999998</v>
      </c>
      <c r="W4" s="44">
        <f t="shared" si="12"/>
        <v>3787940.5199999996</v>
      </c>
    </row>
    <row r="5" spans="1:23" x14ac:dyDescent="0.25">
      <c r="A5" s="40" t="s">
        <v>476</v>
      </c>
      <c r="B5" s="41" t="s">
        <v>477</v>
      </c>
      <c r="C5" s="58">
        <v>39</v>
      </c>
      <c r="D5" s="59">
        <v>28.08</v>
      </c>
      <c r="E5" s="44">
        <f t="shared" si="0"/>
        <v>305838</v>
      </c>
      <c r="F5" s="44">
        <f t="shared" si="1"/>
        <v>220203.36</v>
      </c>
      <c r="G5" s="44">
        <f t="shared" si="8"/>
        <v>526041.36</v>
      </c>
      <c r="H5" s="42">
        <v>15</v>
      </c>
      <c r="I5" s="43">
        <v>18.149999999999999</v>
      </c>
      <c r="J5" s="44">
        <f t="shared" si="2"/>
        <v>117630</v>
      </c>
      <c r="K5" s="44">
        <f t="shared" si="3"/>
        <v>142332.29999999999</v>
      </c>
      <c r="L5" s="44">
        <f t="shared" si="9"/>
        <v>259962.3</v>
      </c>
      <c r="M5" s="42">
        <v>11</v>
      </c>
      <c r="N5" s="43">
        <v>27.400000000000006</v>
      </c>
      <c r="O5" s="44">
        <f t="shared" si="4"/>
        <v>86262</v>
      </c>
      <c r="P5" s="44">
        <f t="shared" si="5"/>
        <v>214870.80000000005</v>
      </c>
      <c r="Q5" s="44">
        <f t="shared" si="10"/>
        <v>301132.80000000005</v>
      </c>
      <c r="R5" s="44">
        <f t="shared" si="11"/>
        <v>65</v>
      </c>
      <c r="S5" s="45">
        <f t="shared" si="11"/>
        <v>73.63</v>
      </c>
      <c r="T5" s="46">
        <v>7842</v>
      </c>
      <c r="U5" s="44">
        <f t="shared" si="6"/>
        <v>509730</v>
      </c>
      <c r="V5" s="44">
        <f t="shared" si="7"/>
        <v>577406.46</v>
      </c>
      <c r="W5" s="44">
        <f t="shared" si="12"/>
        <v>1087136.46</v>
      </c>
    </row>
    <row r="6" spans="1:23" x14ac:dyDescent="0.25">
      <c r="A6" s="40" t="s">
        <v>193</v>
      </c>
      <c r="B6" s="41" t="s">
        <v>194</v>
      </c>
      <c r="C6" s="56">
        <v>15</v>
      </c>
      <c r="D6" s="57">
        <v>10.799999999999999</v>
      </c>
      <c r="E6" s="44">
        <f t="shared" si="0"/>
        <v>118080</v>
      </c>
      <c r="F6" s="44">
        <f t="shared" si="1"/>
        <v>85017.599999999991</v>
      </c>
      <c r="G6" s="44">
        <f t="shared" si="8"/>
        <v>203097.59999999998</v>
      </c>
      <c r="H6" s="42">
        <v>4</v>
      </c>
      <c r="I6" s="43">
        <v>4.24</v>
      </c>
      <c r="J6" s="44">
        <f t="shared" si="2"/>
        <v>31488</v>
      </c>
      <c r="K6" s="44">
        <f t="shared" si="3"/>
        <v>33377.279999999999</v>
      </c>
      <c r="L6" s="44">
        <f t="shared" si="9"/>
        <v>64865.279999999999</v>
      </c>
      <c r="M6" s="42">
        <v>1</v>
      </c>
      <c r="N6" s="43">
        <v>2.74</v>
      </c>
      <c r="O6" s="44">
        <f t="shared" si="4"/>
        <v>7872</v>
      </c>
      <c r="P6" s="44">
        <f t="shared" si="5"/>
        <v>21569.280000000002</v>
      </c>
      <c r="Q6" s="44">
        <f t="shared" si="10"/>
        <v>29441.280000000002</v>
      </c>
      <c r="R6" s="44">
        <f t="shared" si="11"/>
        <v>20</v>
      </c>
      <c r="S6" s="45">
        <f t="shared" si="11"/>
        <v>17.78</v>
      </c>
      <c r="T6" s="46">
        <v>7872</v>
      </c>
      <c r="U6" s="44">
        <f t="shared" si="6"/>
        <v>157440</v>
      </c>
      <c r="V6" s="44">
        <f t="shared" si="7"/>
        <v>139964.16</v>
      </c>
      <c r="W6" s="44">
        <f t="shared" si="12"/>
        <v>297404.16000000003</v>
      </c>
    </row>
    <row r="7" spans="1:23" x14ac:dyDescent="0.25">
      <c r="A7" s="40" t="s">
        <v>630</v>
      </c>
      <c r="B7" s="41" t="s">
        <v>631</v>
      </c>
      <c r="C7" s="56">
        <v>90</v>
      </c>
      <c r="D7" s="57">
        <v>64.8</v>
      </c>
      <c r="E7" s="44">
        <f t="shared" si="0"/>
        <v>704340</v>
      </c>
      <c r="F7" s="44">
        <f t="shared" si="1"/>
        <v>507124.8</v>
      </c>
      <c r="G7" s="44">
        <f t="shared" si="8"/>
        <v>1211464.8</v>
      </c>
      <c r="H7" s="42">
        <v>23</v>
      </c>
      <c r="I7" s="43">
        <v>25.43</v>
      </c>
      <c r="J7" s="44">
        <f t="shared" si="2"/>
        <v>179998</v>
      </c>
      <c r="K7" s="44">
        <f t="shared" si="3"/>
        <v>199015.18</v>
      </c>
      <c r="L7" s="44">
        <f t="shared" si="9"/>
        <v>379013.18</v>
      </c>
      <c r="M7" s="42">
        <v>15</v>
      </c>
      <c r="N7" s="43">
        <v>41.1</v>
      </c>
      <c r="O7" s="44">
        <f t="shared" si="4"/>
        <v>117390</v>
      </c>
      <c r="P7" s="44">
        <f t="shared" si="5"/>
        <v>321648.60000000003</v>
      </c>
      <c r="Q7" s="44">
        <f t="shared" si="10"/>
        <v>439038.60000000003</v>
      </c>
      <c r="R7" s="44">
        <f t="shared" si="11"/>
        <v>128</v>
      </c>
      <c r="S7" s="45">
        <f t="shared" si="11"/>
        <v>131.32999999999998</v>
      </c>
      <c r="T7" s="46">
        <v>7826</v>
      </c>
      <c r="U7" s="44">
        <f t="shared" si="6"/>
        <v>1001728</v>
      </c>
      <c r="V7" s="44">
        <f t="shared" si="7"/>
        <v>1027788.5799999998</v>
      </c>
      <c r="W7" s="44">
        <f t="shared" si="12"/>
        <v>2029516.5799999998</v>
      </c>
    </row>
    <row r="8" spans="1:23" x14ac:dyDescent="0.25">
      <c r="A8" s="40" t="s">
        <v>306</v>
      </c>
      <c r="B8" s="41" t="s">
        <v>307</v>
      </c>
      <c r="C8" s="56">
        <v>38</v>
      </c>
      <c r="D8" s="57">
        <v>27.36</v>
      </c>
      <c r="E8" s="44">
        <f t="shared" si="0"/>
        <v>297388</v>
      </c>
      <c r="F8" s="44">
        <f t="shared" si="1"/>
        <v>214119.36</v>
      </c>
      <c r="G8" s="44">
        <f t="shared" si="8"/>
        <v>511507.36</v>
      </c>
      <c r="H8" s="42">
        <v>6</v>
      </c>
      <c r="I8" s="43">
        <v>5.46</v>
      </c>
      <c r="J8" s="44">
        <f t="shared" si="2"/>
        <v>46956</v>
      </c>
      <c r="K8" s="44">
        <f t="shared" si="3"/>
        <v>42729.96</v>
      </c>
      <c r="L8" s="44">
        <f t="shared" si="9"/>
        <v>89685.959999999992</v>
      </c>
      <c r="M8" s="42">
        <v>2</v>
      </c>
      <c r="N8" s="43">
        <v>5.48</v>
      </c>
      <c r="O8" s="44">
        <f t="shared" si="4"/>
        <v>15652</v>
      </c>
      <c r="P8" s="44">
        <f t="shared" si="5"/>
        <v>42886.48</v>
      </c>
      <c r="Q8" s="44">
        <f t="shared" si="10"/>
        <v>58538.48</v>
      </c>
      <c r="R8" s="44">
        <f t="shared" si="11"/>
        <v>46</v>
      </c>
      <c r="S8" s="45">
        <f t="shared" si="11"/>
        <v>38.299999999999997</v>
      </c>
      <c r="T8" s="46">
        <v>7826</v>
      </c>
      <c r="U8" s="44">
        <f t="shared" si="6"/>
        <v>359996</v>
      </c>
      <c r="V8" s="44">
        <f t="shared" si="7"/>
        <v>299735.8</v>
      </c>
      <c r="W8" s="44">
        <f t="shared" si="12"/>
        <v>659731.80000000005</v>
      </c>
    </row>
    <row r="9" spans="1:23" x14ac:dyDescent="0.25">
      <c r="A9" s="40" t="s">
        <v>89</v>
      </c>
      <c r="B9" s="41" t="s">
        <v>90</v>
      </c>
      <c r="C9" s="56">
        <v>12</v>
      </c>
      <c r="D9" s="57">
        <v>8.64</v>
      </c>
      <c r="E9" s="44">
        <f t="shared" si="0"/>
        <v>93912</v>
      </c>
      <c r="F9" s="44">
        <f t="shared" si="1"/>
        <v>67616.639999999999</v>
      </c>
      <c r="G9" s="44">
        <f t="shared" si="8"/>
        <v>161528.64000000001</v>
      </c>
      <c r="H9" s="42">
        <v>9</v>
      </c>
      <c r="I9" s="43">
        <v>9.69</v>
      </c>
      <c r="J9" s="44">
        <f t="shared" si="2"/>
        <v>70434</v>
      </c>
      <c r="K9" s="44">
        <f t="shared" si="3"/>
        <v>75833.94</v>
      </c>
      <c r="L9" s="44">
        <f t="shared" si="9"/>
        <v>146267.94</v>
      </c>
      <c r="M9" s="42">
        <v>1</v>
      </c>
      <c r="N9" s="43">
        <v>2.74</v>
      </c>
      <c r="O9" s="44">
        <f t="shared" si="4"/>
        <v>7826</v>
      </c>
      <c r="P9" s="44">
        <f t="shared" si="5"/>
        <v>21443.24</v>
      </c>
      <c r="Q9" s="44">
        <f t="shared" si="10"/>
        <v>29269.24</v>
      </c>
      <c r="R9" s="44">
        <f t="shared" si="11"/>
        <v>22</v>
      </c>
      <c r="S9" s="45">
        <f t="shared" si="11"/>
        <v>21.07</v>
      </c>
      <c r="T9" s="46">
        <v>7826</v>
      </c>
      <c r="U9" s="44">
        <f t="shared" si="6"/>
        <v>172172</v>
      </c>
      <c r="V9" s="44">
        <f t="shared" si="7"/>
        <v>164893.82</v>
      </c>
      <c r="W9" s="44">
        <f t="shared" si="12"/>
        <v>337065.82</v>
      </c>
    </row>
    <row r="10" spans="1:23" x14ac:dyDescent="0.25">
      <c r="A10" s="40" t="s">
        <v>195</v>
      </c>
      <c r="B10" s="41" t="s">
        <v>196</v>
      </c>
      <c r="C10" s="56">
        <v>125</v>
      </c>
      <c r="D10" s="57">
        <v>90</v>
      </c>
      <c r="E10" s="44">
        <f t="shared" si="0"/>
        <v>980000</v>
      </c>
      <c r="F10" s="44">
        <f t="shared" si="1"/>
        <v>705600</v>
      </c>
      <c r="G10" s="44">
        <f t="shared" si="8"/>
        <v>1685600</v>
      </c>
      <c r="H10" s="42">
        <v>45</v>
      </c>
      <c r="I10" s="43">
        <v>52.65</v>
      </c>
      <c r="J10" s="44">
        <f t="shared" si="2"/>
        <v>352800</v>
      </c>
      <c r="K10" s="44">
        <f t="shared" si="3"/>
        <v>412776</v>
      </c>
      <c r="L10" s="44">
        <f t="shared" si="9"/>
        <v>765576</v>
      </c>
      <c r="M10" s="42">
        <v>15</v>
      </c>
      <c r="N10" s="43">
        <v>41.1</v>
      </c>
      <c r="O10" s="44">
        <f t="shared" si="4"/>
        <v>117600</v>
      </c>
      <c r="P10" s="44">
        <f t="shared" si="5"/>
        <v>322224</v>
      </c>
      <c r="Q10" s="44">
        <f t="shared" si="10"/>
        <v>439824</v>
      </c>
      <c r="R10" s="44">
        <f t="shared" si="11"/>
        <v>185</v>
      </c>
      <c r="S10" s="45">
        <f t="shared" si="11"/>
        <v>183.75</v>
      </c>
      <c r="T10" s="46">
        <v>7840</v>
      </c>
      <c r="U10" s="44">
        <f t="shared" si="6"/>
        <v>1450400</v>
      </c>
      <c r="V10" s="44">
        <f t="shared" si="7"/>
        <v>1440600</v>
      </c>
      <c r="W10" s="44">
        <f t="shared" si="12"/>
        <v>2891000</v>
      </c>
    </row>
    <row r="11" spans="1:23" x14ac:dyDescent="0.25">
      <c r="A11" s="40" t="s">
        <v>45</v>
      </c>
      <c r="B11" s="41" t="s">
        <v>46</v>
      </c>
      <c r="C11" s="56">
        <v>119</v>
      </c>
      <c r="D11" s="57">
        <v>85.679999999999993</v>
      </c>
      <c r="E11" s="44">
        <f t="shared" si="0"/>
        <v>936887</v>
      </c>
      <c r="F11" s="44">
        <f t="shared" si="1"/>
        <v>674558.6399999999</v>
      </c>
      <c r="G11" s="44">
        <f t="shared" si="8"/>
        <v>1611445.64</v>
      </c>
      <c r="H11" s="47">
        <v>26</v>
      </c>
      <c r="I11" s="43">
        <v>30.259999999999998</v>
      </c>
      <c r="J11" s="44">
        <f t="shared" si="2"/>
        <v>204698</v>
      </c>
      <c r="K11" s="44">
        <f t="shared" si="3"/>
        <v>238236.97999999998</v>
      </c>
      <c r="L11" s="44">
        <f t="shared" si="9"/>
        <v>442934.98</v>
      </c>
      <c r="M11" s="42">
        <v>15</v>
      </c>
      <c r="N11" s="43">
        <v>39.729999999999997</v>
      </c>
      <c r="O11" s="44">
        <f t="shared" si="4"/>
        <v>118095</v>
      </c>
      <c r="P11" s="44">
        <f t="shared" si="5"/>
        <v>312794.28999999998</v>
      </c>
      <c r="Q11" s="44">
        <f t="shared" si="10"/>
        <v>430889.29</v>
      </c>
      <c r="R11" s="44">
        <f t="shared" si="11"/>
        <v>160</v>
      </c>
      <c r="S11" s="45">
        <f t="shared" si="11"/>
        <v>155.66999999999999</v>
      </c>
      <c r="T11" s="46">
        <v>7873</v>
      </c>
      <c r="U11" s="44">
        <f t="shared" si="6"/>
        <v>1259680</v>
      </c>
      <c r="V11" s="44">
        <f t="shared" si="7"/>
        <v>1225589.9099999999</v>
      </c>
      <c r="W11" s="44">
        <f t="shared" si="12"/>
        <v>2485269.91</v>
      </c>
    </row>
    <row r="12" spans="1:23" x14ac:dyDescent="0.25">
      <c r="A12" s="40" t="s">
        <v>91</v>
      </c>
      <c r="B12" s="41" t="s">
        <v>92</v>
      </c>
      <c r="C12" s="56">
        <v>45</v>
      </c>
      <c r="D12" s="57">
        <v>32.4</v>
      </c>
      <c r="E12" s="44">
        <f t="shared" si="0"/>
        <v>354510</v>
      </c>
      <c r="F12" s="44">
        <f t="shared" si="1"/>
        <v>255247.19999999998</v>
      </c>
      <c r="G12" s="44">
        <f t="shared" si="8"/>
        <v>609757.19999999995</v>
      </c>
      <c r="H12" s="42">
        <v>17</v>
      </c>
      <c r="I12" s="43">
        <v>18.769999999999996</v>
      </c>
      <c r="J12" s="44">
        <f t="shared" si="2"/>
        <v>133926</v>
      </c>
      <c r="K12" s="44">
        <f t="shared" si="3"/>
        <v>147870.05999999997</v>
      </c>
      <c r="L12" s="44">
        <f t="shared" si="9"/>
        <v>281796.05999999994</v>
      </c>
      <c r="M12" s="42">
        <v>10</v>
      </c>
      <c r="N12" s="43">
        <v>27.400000000000002</v>
      </c>
      <c r="O12" s="44">
        <f t="shared" si="4"/>
        <v>78780</v>
      </c>
      <c r="P12" s="44">
        <f t="shared" si="5"/>
        <v>215857.2</v>
      </c>
      <c r="Q12" s="44">
        <f t="shared" si="10"/>
        <v>294637.2</v>
      </c>
      <c r="R12" s="44">
        <f t="shared" si="11"/>
        <v>72</v>
      </c>
      <c r="S12" s="45">
        <f t="shared" si="11"/>
        <v>78.569999999999993</v>
      </c>
      <c r="T12" s="46">
        <v>7878</v>
      </c>
      <c r="U12" s="44">
        <f t="shared" si="6"/>
        <v>567216</v>
      </c>
      <c r="V12" s="44">
        <f t="shared" si="7"/>
        <v>618974.46</v>
      </c>
      <c r="W12" s="44">
        <f t="shared" si="12"/>
        <v>1186190.46</v>
      </c>
    </row>
    <row r="13" spans="1:23" x14ac:dyDescent="0.25">
      <c r="A13" s="40" t="s">
        <v>197</v>
      </c>
      <c r="B13" s="41" t="s">
        <v>198</v>
      </c>
      <c r="C13" s="56">
        <v>58</v>
      </c>
      <c r="D13" s="57">
        <v>41.76</v>
      </c>
      <c r="E13" s="44">
        <f t="shared" si="0"/>
        <v>453908</v>
      </c>
      <c r="F13" s="44">
        <f t="shared" si="1"/>
        <v>326813.76</v>
      </c>
      <c r="G13" s="44">
        <f t="shared" si="8"/>
        <v>780721.76</v>
      </c>
      <c r="H13" s="42">
        <v>18</v>
      </c>
      <c r="I13" s="43">
        <v>21.18</v>
      </c>
      <c r="J13" s="44">
        <f t="shared" si="2"/>
        <v>140868</v>
      </c>
      <c r="K13" s="44">
        <f t="shared" si="3"/>
        <v>165754.68</v>
      </c>
      <c r="L13" s="44">
        <f t="shared" si="9"/>
        <v>306622.68</v>
      </c>
      <c r="M13" s="42">
        <v>3</v>
      </c>
      <c r="N13" s="43">
        <v>8.2200000000000006</v>
      </c>
      <c r="O13" s="44">
        <f t="shared" si="4"/>
        <v>23478</v>
      </c>
      <c r="P13" s="44">
        <f t="shared" si="5"/>
        <v>64329.720000000008</v>
      </c>
      <c r="Q13" s="44">
        <f t="shared" si="10"/>
        <v>87807.72</v>
      </c>
      <c r="R13" s="44">
        <f t="shared" si="11"/>
        <v>79</v>
      </c>
      <c r="S13" s="45">
        <f t="shared" si="11"/>
        <v>71.16</v>
      </c>
      <c r="T13" s="46">
        <v>7826</v>
      </c>
      <c r="U13" s="44">
        <f t="shared" si="6"/>
        <v>618254</v>
      </c>
      <c r="V13" s="44">
        <f t="shared" si="7"/>
        <v>556898.15999999992</v>
      </c>
      <c r="W13" s="44">
        <f t="shared" si="12"/>
        <v>1175152.1599999999</v>
      </c>
    </row>
    <row r="14" spans="1:23" x14ac:dyDescent="0.25">
      <c r="A14" s="40" t="s">
        <v>374</v>
      </c>
      <c r="B14" s="41" t="s">
        <v>375</v>
      </c>
      <c r="C14" s="58">
        <v>353</v>
      </c>
      <c r="D14" s="59">
        <v>254.16</v>
      </c>
      <c r="E14" s="44">
        <f t="shared" si="0"/>
        <v>2781993</v>
      </c>
      <c r="F14" s="44">
        <f t="shared" si="1"/>
        <v>2003034.96</v>
      </c>
      <c r="G14" s="44">
        <f t="shared" si="8"/>
        <v>4785027.96</v>
      </c>
      <c r="H14" s="42">
        <v>141</v>
      </c>
      <c r="I14" s="43">
        <v>159.21</v>
      </c>
      <c r="J14" s="44">
        <f t="shared" si="2"/>
        <v>1111221</v>
      </c>
      <c r="K14" s="44">
        <f t="shared" si="3"/>
        <v>1254734.01</v>
      </c>
      <c r="L14" s="44">
        <f t="shared" si="9"/>
        <v>2365955.0099999998</v>
      </c>
      <c r="M14" s="42">
        <v>106</v>
      </c>
      <c r="N14" s="43">
        <v>250.71000000000004</v>
      </c>
      <c r="O14" s="44">
        <f t="shared" si="4"/>
        <v>835386</v>
      </c>
      <c r="P14" s="44">
        <f t="shared" si="5"/>
        <v>1975845.5100000002</v>
      </c>
      <c r="Q14" s="44">
        <f t="shared" si="10"/>
        <v>2811231.5100000002</v>
      </c>
      <c r="R14" s="44">
        <f t="shared" si="11"/>
        <v>600</v>
      </c>
      <c r="S14" s="45">
        <f t="shared" si="11"/>
        <v>664.08</v>
      </c>
      <c r="T14" s="46">
        <v>7881</v>
      </c>
      <c r="U14" s="44">
        <f t="shared" si="6"/>
        <v>4728600</v>
      </c>
      <c r="V14" s="44">
        <f t="shared" si="7"/>
        <v>5233614.4800000004</v>
      </c>
      <c r="W14" s="44">
        <f t="shared" si="12"/>
        <v>9962214.4800000004</v>
      </c>
    </row>
    <row r="15" spans="1:23" x14ac:dyDescent="0.25">
      <c r="A15" s="40" t="s">
        <v>308</v>
      </c>
      <c r="B15" s="41" t="s">
        <v>309</v>
      </c>
      <c r="C15" s="56">
        <v>94</v>
      </c>
      <c r="D15" s="57">
        <v>67.679999999999993</v>
      </c>
      <c r="E15" s="44">
        <f t="shared" si="0"/>
        <v>735644</v>
      </c>
      <c r="F15" s="44">
        <f t="shared" si="1"/>
        <v>529663.67999999993</v>
      </c>
      <c r="G15" s="44">
        <f t="shared" si="8"/>
        <v>1265307.68</v>
      </c>
      <c r="H15" s="42">
        <v>35</v>
      </c>
      <c r="I15" s="43">
        <v>39.949999999999996</v>
      </c>
      <c r="J15" s="44">
        <f t="shared" si="2"/>
        <v>273910</v>
      </c>
      <c r="K15" s="44">
        <f t="shared" si="3"/>
        <v>312648.69999999995</v>
      </c>
      <c r="L15" s="44">
        <f t="shared" si="9"/>
        <v>586558.69999999995</v>
      </c>
      <c r="M15" s="42">
        <v>9</v>
      </c>
      <c r="N15" s="43">
        <v>24.660000000000004</v>
      </c>
      <c r="O15" s="44">
        <f t="shared" si="4"/>
        <v>70434</v>
      </c>
      <c r="P15" s="44">
        <f t="shared" si="5"/>
        <v>192989.16000000003</v>
      </c>
      <c r="Q15" s="44">
        <f t="shared" si="10"/>
        <v>263423.16000000003</v>
      </c>
      <c r="R15" s="44">
        <f t="shared" si="11"/>
        <v>138</v>
      </c>
      <c r="S15" s="45">
        <f t="shared" si="11"/>
        <v>132.29</v>
      </c>
      <c r="T15" s="46">
        <v>7826</v>
      </c>
      <c r="U15" s="44">
        <f t="shared" si="6"/>
        <v>1079988</v>
      </c>
      <c r="V15" s="44">
        <f t="shared" si="7"/>
        <v>1035301.5399999999</v>
      </c>
      <c r="W15" s="44">
        <f t="shared" si="12"/>
        <v>2115289.54</v>
      </c>
    </row>
    <row r="16" spans="1:23" x14ac:dyDescent="0.25">
      <c r="A16" s="40" t="s">
        <v>264</v>
      </c>
      <c r="B16" s="41" t="s">
        <v>265</v>
      </c>
      <c r="C16" s="56">
        <v>15</v>
      </c>
      <c r="D16" s="57">
        <v>10.799999999999999</v>
      </c>
      <c r="E16" s="44">
        <f t="shared" si="0"/>
        <v>117840</v>
      </c>
      <c r="F16" s="44">
        <f t="shared" si="1"/>
        <v>84844.799999999988</v>
      </c>
      <c r="G16" s="44">
        <f t="shared" si="8"/>
        <v>202684.79999999999</v>
      </c>
      <c r="H16" s="42">
        <v>6</v>
      </c>
      <c r="I16" s="43">
        <v>7.26</v>
      </c>
      <c r="J16" s="44">
        <f t="shared" si="2"/>
        <v>47136</v>
      </c>
      <c r="K16" s="44">
        <f t="shared" si="3"/>
        <v>57034.559999999998</v>
      </c>
      <c r="L16" s="44">
        <f t="shared" si="9"/>
        <v>104170.56</v>
      </c>
      <c r="M16" s="42">
        <v>2</v>
      </c>
      <c r="N16" s="43">
        <v>4.1100000000000003</v>
      </c>
      <c r="O16" s="44">
        <f t="shared" si="4"/>
        <v>15712</v>
      </c>
      <c r="P16" s="44">
        <f t="shared" si="5"/>
        <v>32288.160000000003</v>
      </c>
      <c r="Q16" s="44">
        <f t="shared" si="10"/>
        <v>48000.160000000003</v>
      </c>
      <c r="R16" s="44">
        <f t="shared" si="11"/>
        <v>23</v>
      </c>
      <c r="S16" s="45">
        <f t="shared" si="11"/>
        <v>22.169999999999998</v>
      </c>
      <c r="T16" s="46">
        <v>7856</v>
      </c>
      <c r="U16" s="44">
        <f t="shared" si="6"/>
        <v>180688</v>
      </c>
      <c r="V16" s="44">
        <f t="shared" si="7"/>
        <v>174167.52</v>
      </c>
      <c r="W16" s="44">
        <f t="shared" si="12"/>
        <v>354855.52</v>
      </c>
    </row>
    <row r="17" spans="1:23" x14ac:dyDescent="0.25">
      <c r="A17" s="40" t="s">
        <v>376</v>
      </c>
      <c r="B17" s="41" t="s">
        <v>377</v>
      </c>
      <c r="C17" s="58">
        <v>793</v>
      </c>
      <c r="D17" s="59">
        <v>570.95999999999992</v>
      </c>
      <c r="E17" s="44">
        <f t="shared" si="0"/>
        <v>6206018</v>
      </c>
      <c r="F17" s="44">
        <f t="shared" si="1"/>
        <v>4468332.959999999</v>
      </c>
      <c r="G17" s="44">
        <f t="shared" si="8"/>
        <v>10674350.959999999</v>
      </c>
      <c r="H17" s="42">
        <v>423</v>
      </c>
      <c r="I17" s="43">
        <v>464.43</v>
      </c>
      <c r="J17" s="44">
        <f t="shared" si="2"/>
        <v>3310398</v>
      </c>
      <c r="K17" s="44">
        <f t="shared" si="3"/>
        <v>3634629.18</v>
      </c>
      <c r="L17" s="44">
        <f t="shared" si="9"/>
        <v>6945027.1799999997</v>
      </c>
      <c r="M17" s="42">
        <v>148</v>
      </c>
      <c r="N17" s="43">
        <v>374.01</v>
      </c>
      <c r="O17" s="44">
        <f t="shared" si="4"/>
        <v>1158248</v>
      </c>
      <c r="P17" s="44">
        <f t="shared" si="5"/>
        <v>2927002.26</v>
      </c>
      <c r="Q17" s="44">
        <f t="shared" si="10"/>
        <v>4085250.26</v>
      </c>
      <c r="R17" s="44">
        <f t="shared" si="11"/>
        <v>1364</v>
      </c>
      <c r="S17" s="45">
        <f t="shared" si="11"/>
        <v>1409.3999999999999</v>
      </c>
      <c r="T17" s="46">
        <v>7826</v>
      </c>
      <c r="U17" s="44">
        <f t="shared" si="6"/>
        <v>10674664</v>
      </c>
      <c r="V17" s="44">
        <f t="shared" si="7"/>
        <v>11029964.399999999</v>
      </c>
      <c r="W17" s="44">
        <f t="shared" si="12"/>
        <v>21704628.399999999</v>
      </c>
    </row>
    <row r="18" spans="1:23" x14ac:dyDescent="0.25">
      <c r="A18" s="40" t="s">
        <v>93</v>
      </c>
      <c r="B18" s="41" t="s">
        <v>94</v>
      </c>
      <c r="C18" s="56">
        <v>79</v>
      </c>
      <c r="D18" s="57">
        <v>56.879999999999995</v>
      </c>
      <c r="E18" s="44">
        <f t="shared" si="0"/>
        <v>618254</v>
      </c>
      <c r="F18" s="44">
        <f t="shared" si="1"/>
        <v>445142.87999999995</v>
      </c>
      <c r="G18" s="44">
        <f t="shared" si="8"/>
        <v>1063396.8799999999</v>
      </c>
      <c r="H18" s="42">
        <v>24</v>
      </c>
      <c r="I18" s="43">
        <v>29.04</v>
      </c>
      <c r="J18" s="44">
        <f t="shared" si="2"/>
        <v>187824</v>
      </c>
      <c r="K18" s="44">
        <f t="shared" si="3"/>
        <v>227267.03999999998</v>
      </c>
      <c r="L18" s="44">
        <f t="shared" si="9"/>
        <v>415091.04</v>
      </c>
      <c r="M18" s="42">
        <v>12</v>
      </c>
      <c r="N18" s="43">
        <v>32.880000000000003</v>
      </c>
      <c r="O18" s="44">
        <f t="shared" si="4"/>
        <v>93912</v>
      </c>
      <c r="P18" s="44">
        <f t="shared" si="5"/>
        <v>257318.88000000003</v>
      </c>
      <c r="Q18" s="44">
        <f t="shared" si="10"/>
        <v>351230.88</v>
      </c>
      <c r="R18" s="44">
        <f t="shared" si="11"/>
        <v>115</v>
      </c>
      <c r="S18" s="45">
        <f t="shared" si="11"/>
        <v>118.79999999999998</v>
      </c>
      <c r="T18" s="46">
        <v>7826</v>
      </c>
      <c r="U18" s="44">
        <f t="shared" si="6"/>
        <v>899990</v>
      </c>
      <c r="V18" s="44">
        <f t="shared" si="7"/>
        <v>929728.79999999981</v>
      </c>
      <c r="W18" s="44">
        <f t="shared" si="12"/>
        <v>1829718.7999999998</v>
      </c>
    </row>
    <row r="19" spans="1:23" x14ac:dyDescent="0.25">
      <c r="A19" s="40" t="s">
        <v>199</v>
      </c>
      <c r="B19" s="41" t="s">
        <v>200</v>
      </c>
      <c r="C19" s="56">
        <v>34</v>
      </c>
      <c r="D19" s="57">
        <v>24.48</v>
      </c>
      <c r="E19" s="44">
        <f t="shared" si="0"/>
        <v>267274</v>
      </c>
      <c r="F19" s="44">
        <f t="shared" si="1"/>
        <v>192437.28</v>
      </c>
      <c r="G19" s="44">
        <f t="shared" si="8"/>
        <v>459711.28</v>
      </c>
      <c r="H19" s="42">
        <v>16</v>
      </c>
      <c r="I19" s="43">
        <v>19.36</v>
      </c>
      <c r="J19" s="44">
        <f t="shared" si="2"/>
        <v>125776</v>
      </c>
      <c r="K19" s="44">
        <f t="shared" si="3"/>
        <v>152188.96</v>
      </c>
      <c r="L19" s="44">
        <f t="shared" si="9"/>
        <v>277964.95999999996</v>
      </c>
      <c r="M19" s="42">
        <v>2</v>
      </c>
      <c r="N19" s="43">
        <v>5.48</v>
      </c>
      <c r="O19" s="44">
        <f t="shared" si="4"/>
        <v>15722</v>
      </c>
      <c r="P19" s="44">
        <f t="shared" si="5"/>
        <v>43078.280000000006</v>
      </c>
      <c r="Q19" s="44">
        <f t="shared" si="10"/>
        <v>58800.280000000006</v>
      </c>
      <c r="R19" s="44">
        <f t="shared" si="11"/>
        <v>52</v>
      </c>
      <c r="S19" s="45">
        <f t="shared" si="11"/>
        <v>49.320000000000007</v>
      </c>
      <c r="T19" s="46">
        <v>7861</v>
      </c>
      <c r="U19" s="44">
        <f t="shared" si="6"/>
        <v>408772</v>
      </c>
      <c r="V19" s="44">
        <f t="shared" si="7"/>
        <v>387704.52000000008</v>
      </c>
      <c r="W19" s="44">
        <f t="shared" si="12"/>
        <v>796476.52</v>
      </c>
    </row>
    <row r="20" spans="1:23" x14ac:dyDescent="0.25">
      <c r="A20" s="40" t="s">
        <v>478</v>
      </c>
      <c r="B20" s="41" t="s">
        <v>479</v>
      </c>
      <c r="C20" s="58">
        <v>25</v>
      </c>
      <c r="D20" s="59">
        <v>18</v>
      </c>
      <c r="E20" s="44">
        <f t="shared" si="0"/>
        <v>195650</v>
      </c>
      <c r="F20" s="44">
        <f t="shared" si="1"/>
        <v>140868</v>
      </c>
      <c r="G20" s="44">
        <f t="shared" si="8"/>
        <v>336518</v>
      </c>
      <c r="H20" s="42">
        <v>5</v>
      </c>
      <c r="I20" s="43">
        <v>6.05</v>
      </c>
      <c r="J20" s="44">
        <f t="shared" si="2"/>
        <v>39130</v>
      </c>
      <c r="K20" s="44">
        <f t="shared" si="3"/>
        <v>47347.299999999996</v>
      </c>
      <c r="L20" s="44">
        <f t="shared" si="9"/>
        <v>86477.299999999988</v>
      </c>
      <c r="M20" s="42">
        <v>8</v>
      </c>
      <c r="N20" s="43">
        <v>17.810000000000002</v>
      </c>
      <c r="O20" s="44">
        <f t="shared" si="4"/>
        <v>62608</v>
      </c>
      <c r="P20" s="44">
        <f t="shared" si="5"/>
        <v>139381.06000000003</v>
      </c>
      <c r="Q20" s="44">
        <f t="shared" si="10"/>
        <v>201989.06000000003</v>
      </c>
      <c r="R20" s="44">
        <f t="shared" si="11"/>
        <v>38</v>
      </c>
      <c r="S20" s="45">
        <f t="shared" si="11"/>
        <v>41.86</v>
      </c>
      <c r="T20" s="46">
        <v>7826</v>
      </c>
      <c r="U20" s="44">
        <f t="shared" si="6"/>
        <v>297388</v>
      </c>
      <c r="V20" s="44">
        <f t="shared" si="7"/>
        <v>327596.36</v>
      </c>
      <c r="W20" s="44">
        <f t="shared" si="12"/>
        <v>624984.36</v>
      </c>
    </row>
    <row r="21" spans="1:23" x14ac:dyDescent="0.25">
      <c r="A21" s="40" t="s">
        <v>544</v>
      </c>
      <c r="B21" s="41" t="s">
        <v>545</v>
      </c>
      <c r="C21" s="56">
        <v>86</v>
      </c>
      <c r="D21" s="57">
        <v>61.919999999999995</v>
      </c>
      <c r="E21" s="44">
        <f t="shared" si="0"/>
        <v>673036</v>
      </c>
      <c r="F21" s="44">
        <f t="shared" si="1"/>
        <v>484585.92</v>
      </c>
      <c r="G21" s="44">
        <f t="shared" si="8"/>
        <v>1157621.92</v>
      </c>
      <c r="H21" s="42">
        <v>80</v>
      </c>
      <c r="I21" s="43">
        <v>90.199999999999989</v>
      </c>
      <c r="J21" s="44">
        <f t="shared" si="2"/>
        <v>626080</v>
      </c>
      <c r="K21" s="44">
        <f t="shared" si="3"/>
        <v>705905.2</v>
      </c>
      <c r="L21" s="44">
        <f t="shared" si="9"/>
        <v>1331985.2</v>
      </c>
      <c r="M21" s="42">
        <v>38</v>
      </c>
      <c r="N21" s="43">
        <v>94.530000000000015</v>
      </c>
      <c r="O21" s="44">
        <f t="shared" si="4"/>
        <v>297388</v>
      </c>
      <c r="P21" s="44">
        <f t="shared" si="5"/>
        <v>739791.78000000014</v>
      </c>
      <c r="Q21" s="44">
        <f t="shared" si="10"/>
        <v>1037179.7800000001</v>
      </c>
      <c r="R21" s="44">
        <f t="shared" si="11"/>
        <v>204</v>
      </c>
      <c r="S21" s="45">
        <f t="shared" si="11"/>
        <v>246.64999999999998</v>
      </c>
      <c r="T21" s="46">
        <v>7826</v>
      </c>
      <c r="U21" s="44">
        <f t="shared" si="6"/>
        <v>1596504</v>
      </c>
      <c r="V21" s="44">
        <f t="shared" si="7"/>
        <v>1930282.9</v>
      </c>
      <c r="W21" s="44">
        <f t="shared" si="12"/>
        <v>3526786.9</v>
      </c>
    </row>
    <row r="22" spans="1:23" x14ac:dyDescent="0.25">
      <c r="A22" s="40" t="s">
        <v>378</v>
      </c>
      <c r="B22" s="41" t="s">
        <v>379</v>
      </c>
      <c r="C22" s="58">
        <v>35</v>
      </c>
      <c r="D22" s="59">
        <v>25.2</v>
      </c>
      <c r="E22" s="44">
        <f t="shared" si="0"/>
        <v>275450</v>
      </c>
      <c r="F22" s="44">
        <f t="shared" si="1"/>
        <v>198324</v>
      </c>
      <c r="G22" s="44">
        <f t="shared" si="8"/>
        <v>473774</v>
      </c>
      <c r="H22" s="48">
        <v>21</v>
      </c>
      <c r="I22" s="43">
        <v>24.209999999999997</v>
      </c>
      <c r="J22" s="44">
        <f t="shared" si="2"/>
        <v>165270</v>
      </c>
      <c r="K22" s="44">
        <f t="shared" si="3"/>
        <v>190532.69999999998</v>
      </c>
      <c r="L22" s="44">
        <f t="shared" si="9"/>
        <v>355802.69999999995</v>
      </c>
      <c r="M22" s="48">
        <v>7</v>
      </c>
      <c r="N22" s="43">
        <v>17.810000000000002</v>
      </c>
      <c r="O22" s="44">
        <f t="shared" si="4"/>
        <v>55090</v>
      </c>
      <c r="P22" s="44">
        <f t="shared" si="5"/>
        <v>140164.70000000001</v>
      </c>
      <c r="Q22" s="44">
        <f t="shared" si="10"/>
        <v>195254.7</v>
      </c>
      <c r="R22" s="44">
        <f t="shared" si="11"/>
        <v>63</v>
      </c>
      <c r="S22" s="45">
        <f t="shared" si="11"/>
        <v>67.22</v>
      </c>
      <c r="T22" s="46">
        <v>7870</v>
      </c>
      <c r="U22" s="44">
        <f t="shared" si="6"/>
        <v>495810</v>
      </c>
      <c r="V22" s="44">
        <f t="shared" si="7"/>
        <v>529021.4</v>
      </c>
      <c r="W22" s="44">
        <f t="shared" si="12"/>
        <v>1024831.4</v>
      </c>
    </row>
    <row r="23" spans="1:23" x14ac:dyDescent="0.25">
      <c r="A23" s="40" t="s">
        <v>546</v>
      </c>
      <c r="B23" s="41" t="s">
        <v>547</v>
      </c>
      <c r="C23" s="56">
        <v>37</v>
      </c>
      <c r="D23" s="57">
        <v>26.64</v>
      </c>
      <c r="E23" s="44">
        <f t="shared" si="0"/>
        <v>289932</v>
      </c>
      <c r="F23" s="44">
        <f t="shared" si="1"/>
        <v>208751.04</v>
      </c>
      <c r="G23" s="44">
        <f t="shared" si="8"/>
        <v>498683.04000000004</v>
      </c>
      <c r="H23" s="42">
        <v>30</v>
      </c>
      <c r="I23" s="43">
        <v>35.099999999999994</v>
      </c>
      <c r="J23" s="44">
        <f t="shared" si="2"/>
        <v>235080</v>
      </c>
      <c r="K23" s="44">
        <f t="shared" si="3"/>
        <v>275043.59999999998</v>
      </c>
      <c r="L23" s="44">
        <f t="shared" si="9"/>
        <v>510123.6</v>
      </c>
      <c r="M23" s="42">
        <v>12</v>
      </c>
      <c r="N23" s="43">
        <v>32.880000000000003</v>
      </c>
      <c r="O23" s="44">
        <f t="shared" si="4"/>
        <v>94032</v>
      </c>
      <c r="P23" s="44">
        <f t="shared" si="5"/>
        <v>257647.68000000002</v>
      </c>
      <c r="Q23" s="44">
        <f t="shared" si="10"/>
        <v>351679.68000000005</v>
      </c>
      <c r="R23" s="44">
        <f t="shared" si="11"/>
        <v>79</v>
      </c>
      <c r="S23" s="45">
        <f t="shared" si="11"/>
        <v>94.62</v>
      </c>
      <c r="T23" s="46">
        <v>7836</v>
      </c>
      <c r="U23" s="44">
        <f t="shared" si="6"/>
        <v>619044</v>
      </c>
      <c r="V23" s="44">
        <f t="shared" si="7"/>
        <v>741442.32000000007</v>
      </c>
      <c r="W23" s="44">
        <f t="shared" si="12"/>
        <v>1360486.32</v>
      </c>
    </row>
    <row r="24" spans="1:23" x14ac:dyDescent="0.25">
      <c r="A24" s="40" t="s">
        <v>380</v>
      </c>
      <c r="B24" s="41" t="s">
        <v>381</v>
      </c>
      <c r="C24" s="58">
        <v>129</v>
      </c>
      <c r="D24" s="59">
        <v>92.88</v>
      </c>
      <c r="E24" s="44">
        <f t="shared" si="0"/>
        <v>1009554</v>
      </c>
      <c r="F24" s="44">
        <f t="shared" si="1"/>
        <v>726878.88</v>
      </c>
      <c r="G24" s="44">
        <f t="shared" si="8"/>
        <v>1736432.88</v>
      </c>
      <c r="H24" s="42">
        <v>44</v>
      </c>
      <c r="I24" s="43">
        <v>50.839999999999996</v>
      </c>
      <c r="J24" s="44">
        <f t="shared" si="2"/>
        <v>344344</v>
      </c>
      <c r="K24" s="44">
        <f t="shared" si="3"/>
        <v>397873.83999999997</v>
      </c>
      <c r="L24" s="44">
        <f t="shared" si="9"/>
        <v>742217.84</v>
      </c>
      <c r="M24" s="42">
        <v>16</v>
      </c>
      <c r="N24" s="43">
        <v>32.880000000000003</v>
      </c>
      <c r="O24" s="44">
        <f t="shared" si="4"/>
        <v>125216</v>
      </c>
      <c r="P24" s="44">
        <f t="shared" si="5"/>
        <v>257318.88000000003</v>
      </c>
      <c r="Q24" s="44">
        <f t="shared" si="10"/>
        <v>382534.88</v>
      </c>
      <c r="R24" s="44">
        <f t="shared" si="11"/>
        <v>189</v>
      </c>
      <c r="S24" s="45">
        <f t="shared" si="11"/>
        <v>176.6</v>
      </c>
      <c r="T24" s="46">
        <v>7826</v>
      </c>
      <c r="U24" s="44">
        <f t="shared" si="6"/>
        <v>1479114</v>
      </c>
      <c r="V24" s="44">
        <f t="shared" si="7"/>
        <v>1382071.5999999999</v>
      </c>
      <c r="W24" s="44">
        <f t="shared" si="12"/>
        <v>2861185.5999999996</v>
      </c>
    </row>
    <row r="25" spans="1:23" x14ac:dyDescent="0.25">
      <c r="A25" s="40" t="s">
        <v>382</v>
      </c>
      <c r="B25" s="41" t="s">
        <v>383</v>
      </c>
      <c r="C25" s="58">
        <v>19</v>
      </c>
      <c r="D25" s="59">
        <v>13.68</v>
      </c>
      <c r="E25" s="44">
        <f t="shared" si="0"/>
        <v>148694</v>
      </c>
      <c r="F25" s="44">
        <f t="shared" si="1"/>
        <v>107059.68</v>
      </c>
      <c r="G25" s="44">
        <f t="shared" si="8"/>
        <v>255753.68</v>
      </c>
      <c r="H25" s="42">
        <v>8</v>
      </c>
      <c r="I25" s="43">
        <v>9.68</v>
      </c>
      <c r="J25" s="44">
        <f t="shared" si="2"/>
        <v>62608</v>
      </c>
      <c r="K25" s="44">
        <f t="shared" si="3"/>
        <v>75755.679999999993</v>
      </c>
      <c r="L25" s="44">
        <f t="shared" si="9"/>
        <v>138363.68</v>
      </c>
      <c r="M25" s="42">
        <v>3</v>
      </c>
      <c r="N25" s="43">
        <v>8.2200000000000006</v>
      </c>
      <c r="O25" s="44">
        <f t="shared" si="4"/>
        <v>23478</v>
      </c>
      <c r="P25" s="44">
        <f t="shared" si="5"/>
        <v>64329.720000000008</v>
      </c>
      <c r="Q25" s="44">
        <f t="shared" si="10"/>
        <v>87807.72</v>
      </c>
      <c r="R25" s="44">
        <f t="shared" si="11"/>
        <v>30</v>
      </c>
      <c r="S25" s="45">
        <f t="shared" si="11"/>
        <v>31.58</v>
      </c>
      <c r="T25" s="46">
        <v>7826</v>
      </c>
      <c r="U25" s="44">
        <f t="shared" si="6"/>
        <v>234780</v>
      </c>
      <c r="V25" s="44">
        <f t="shared" si="7"/>
        <v>247145.08</v>
      </c>
      <c r="W25" s="44">
        <f t="shared" si="12"/>
        <v>481925.07999999996</v>
      </c>
    </row>
    <row r="26" spans="1:23" x14ac:dyDescent="0.25">
      <c r="A26" s="40" t="s">
        <v>95</v>
      </c>
      <c r="B26" s="41" t="s">
        <v>96</v>
      </c>
      <c r="C26" s="56">
        <v>37</v>
      </c>
      <c r="D26" s="57">
        <v>26.64</v>
      </c>
      <c r="E26" s="44">
        <f t="shared" si="0"/>
        <v>291264</v>
      </c>
      <c r="F26" s="44">
        <f t="shared" si="1"/>
        <v>209710.08000000002</v>
      </c>
      <c r="G26" s="44">
        <f t="shared" si="8"/>
        <v>500974.08000000002</v>
      </c>
      <c r="H26" s="42">
        <v>9</v>
      </c>
      <c r="I26" s="43">
        <v>10.89</v>
      </c>
      <c r="J26" s="44">
        <f t="shared" si="2"/>
        <v>70848</v>
      </c>
      <c r="K26" s="44">
        <f t="shared" si="3"/>
        <v>85726.080000000002</v>
      </c>
      <c r="L26" s="44">
        <f t="shared" si="9"/>
        <v>156574.08000000002</v>
      </c>
      <c r="M26" s="42">
        <v>11</v>
      </c>
      <c r="N26" s="43">
        <v>30.14</v>
      </c>
      <c r="O26" s="44">
        <f t="shared" si="4"/>
        <v>86592</v>
      </c>
      <c r="P26" s="44">
        <f t="shared" si="5"/>
        <v>237262.08000000002</v>
      </c>
      <c r="Q26" s="44">
        <f t="shared" si="10"/>
        <v>323854.08000000002</v>
      </c>
      <c r="R26" s="44">
        <f t="shared" si="11"/>
        <v>57</v>
      </c>
      <c r="S26" s="45">
        <f t="shared" si="11"/>
        <v>67.67</v>
      </c>
      <c r="T26" s="46">
        <v>7872</v>
      </c>
      <c r="U26" s="44">
        <f t="shared" si="6"/>
        <v>448704</v>
      </c>
      <c r="V26" s="44">
        <f t="shared" si="7"/>
        <v>532698.24</v>
      </c>
      <c r="W26" s="44">
        <f t="shared" si="12"/>
        <v>981402.24</v>
      </c>
    </row>
    <row r="27" spans="1:23" x14ac:dyDescent="0.25">
      <c r="A27" s="40" t="s">
        <v>548</v>
      </c>
      <c r="B27" s="41" t="s">
        <v>549</v>
      </c>
      <c r="C27" s="56">
        <v>43</v>
      </c>
      <c r="D27" s="57">
        <v>30.959999999999997</v>
      </c>
      <c r="E27" s="44">
        <f t="shared" si="0"/>
        <v>336518</v>
      </c>
      <c r="F27" s="44">
        <f t="shared" si="1"/>
        <v>242292.96</v>
      </c>
      <c r="G27" s="44">
        <f t="shared" si="8"/>
        <v>578810.96</v>
      </c>
      <c r="H27" s="42">
        <v>13</v>
      </c>
      <c r="I27" s="43">
        <v>13.93</v>
      </c>
      <c r="J27" s="44">
        <f t="shared" si="2"/>
        <v>101738</v>
      </c>
      <c r="K27" s="44">
        <f t="shared" si="3"/>
        <v>109016.18</v>
      </c>
      <c r="L27" s="44">
        <f t="shared" si="9"/>
        <v>210754.18</v>
      </c>
      <c r="M27" s="42">
        <v>7</v>
      </c>
      <c r="N27" s="43">
        <v>19.18</v>
      </c>
      <c r="O27" s="44">
        <f t="shared" si="4"/>
        <v>54782</v>
      </c>
      <c r="P27" s="44">
        <f t="shared" si="5"/>
        <v>150102.68</v>
      </c>
      <c r="Q27" s="44">
        <f t="shared" si="10"/>
        <v>204884.68</v>
      </c>
      <c r="R27" s="44">
        <f t="shared" si="11"/>
        <v>63</v>
      </c>
      <c r="S27" s="45">
        <f t="shared" si="11"/>
        <v>64.069999999999993</v>
      </c>
      <c r="T27" s="46">
        <v>7826</v>
      </c>
      <c r="U27" s="44">
        <f t="shared" si="6"/>
        <v>493038</v>
      </c>
      <c r="V27" s="44">
        <f t="shared" si="7"/>
        <v>501411.81999999995</v>
      </c>
      <c r="W27" s="44">
        <f t="shared" si="12"/>
        <v>994449.82</v>
      </c>
    </row>
    <row r="28" spans="1:23" x14ac:dyDescent="0.25">
      <c r="A28" s="40" t="s">
        <v>310</v>
      </c>
      <c r="B28" s="41" t="s">
        <v>311</v>
      </c>
      <c r="C28" s="56">
        <v>38</v>
      </c>
      <c r="D28" s="57">
        <v>27.36</v>
      </c>
      <c r="E28" s="44">
        <f t="shared" si="0"/>
        <v>297388</v>
      </c>
      <c r="F28" s="44">
        <f t="shared" si="1"/>
        <v>214119.36</v>
      </c>
      <c r="G28" s="44">
        <f t="shared" si="8"/>
        <v>511507.36</v>
      </c>
      <c r="H28" s="42">
        <v>17</v>
      </c>
      <c r="I28" s="43">
        <v>18.170000000000002</v>
      </c>
      <c r="J28" s="44">
        <f t="shared" si="2"/>
        <v>133042</v>
      </c>
      <c r="K28" s="44">
        <f t="shared" si="3"/>
        <v>142198.42000000001</v>
      </c>
      <c r="L28" s="44">
        <f t="shared" si="9"/>
        <v>275240.42000000004</v>
      </c>
      <c r="M28" s="42">
        <v>2</v>
      </c>
      <c r="N28" s="43">
        <v>5.48</v>
      </c>
      <c r="O28" s="44">
        <f t="shared" si="4"/>
        <v>15652</v>
      </c>
      <c r="P28" s="44">
        <f t="shared" si="5"/>
        <v>42886.48</v>
      </c>
      <c r="Q28" s="44">
        <f t="shared" si="10"/>
        <v>58538.48</v>
      </c>
      <c r="R28" s="44">
        <f t="shared" si="11"/>
        <v>57</v>
      </c>
      <c r="S28" s="45">
        <f t="shared" si="11"/>
        <v>51.010000000000005</v>
      </c>
      <c r="T28" s="46">
        <v>7826</v>
      </c>
      <c r="U28" s="44">
        <f t="shared" si="6"/>
        <v>446082</v>
      </c>
      <c r="V28" s="44">
        <f t="shared" si="7"/>
        <v>399204.26000000007</v>
      </c>
      <c r="W28" s="44">
        <f t="shared" si="12"/>
        <v>845286.26</v>
      </c>
    </row>
    <row r="29" spans="1:23" x14ac:dyDescent="0.25">
      <c r="A29" s="40" t="s">
        <v>266</v>
      </c>
      <c r="B29" s="41" t="s">
        <v>267</v>
      </c>
      <c r="C29" s="56">
        <v>28</v>
      </c>
      <c r="D29" s="57">
        <v>20.16</v>
      </c>
      <c r="E29" s="44">
        <f t="shared" si="0"/>
        <v>219744</v>
      </c>
      <c r="F29" s="44">
        <f t="shared" si="1"/>
        <v>158215.67999999999</v>
      </c>
      <c r="G29" s="44">
        <f t="shared" si="8"/>
        <v>377959.67999999999</v>
      </c>
      <c r="H29" s="42">
        <v>16</v>
      </c>
      <c r="I29" s="43">
        <v>16.96</v>
      </c>
      <c r="J29" s="44">
        <f t="shared" si="2"/>
        <v>125568</v>
      </c>
      <c r="K29" s="44">
        <f t="shared" si="3"/>
        <v>133102.08000000002</v>
      </c>
      <c r="L29" s="44">
        <f t="shared" si="9"/>
        <v>258670.08000000002</v>
      </c>
      <c r="M29" s="42">
        <v>5</v>
      </c>
      <c r="N29" s="43">
        <v>12.330000000000002</v>
      </c>
      <c r="O29" s="44">
        <f t="shared" si="4"/>
        <v>39240</v>
      </c>
      <c r="P29" s="44">
        <f t="shared" si="5"/>
        <v>96765.840000000011</v>
      </c>
      <c r="Q29" s="44">
        <f t="shared" si="10"/>
        <v>136005.84000000003</v>
      </c>
      <c r="R29" s="44">
        <f t="shared" si="11"/>
        <v>49</v>
      </c>
      <c r="S29" s="45">
        <f t="shared" si="11"/>
        <v>49.45</v>
      </c>
      <c r="T29" s="46">
        <v>7848</v>
      </c>
      <c r="U29" s="44">
        <f t="shared" si="6"/>
        <v>384552</v>
      </c>
      <c r="V29" s="44">
        <f t="shared" si="7"/>
        <v>388083.60000000003</v>
      </c>
      <c r="W29" s="44">
        <f t="shared" si="12"/>
        <v>772635.60000000009</v>
      </c>
    </row>
    <row r="30" spans="1:23" x14ac:dyDescent="0.25">
      <c r="A30" s="40" t="s">
        <v>97</v>
      </c>
      <c r="B30" s="41" t="s">
        <v>98</v>
      </c>
      <c r="C30" s="56">
        <v>52</v>
      </c>
      <c r="D30" s="57">
        <v>37.44</v>
      </c>
      <c r="E30" s="44">
        <f t="shared" si="0"/>
        <v>406952</v>
      </c>
      <c r="F30" s="44">
        <f t="shared" si="1"/>
        <v>293005.44</v>
      </c>
      <c r="G30" s="44">
        <f t="shared" si="8"/>
        <v>699957.44</v>
      </c>
      <c r="H30" s="42">
        <v>33</v>
      </c>
      <c r="I30" s="43">
        <v>39.93</v>
      </c>
      <c r="J30" s="44">
        <f t="shared" si="2"/>
        <v>258258</v>
      </c>
      <c r="K30" s="44">
        <f t="shared" si="3"/>
        <v>312492.18</v>
      </c>
      <c r="L30" s="44">
        <f t="shared" si="9"/>
        <v>570750.17999999993</v>
      </c>
      <c r="M30" s="42">
        <v>6</v>
      </c>
      <c r="N30" s="43">
        <v>12.330000000000002</v>
      </c>
      <c r="O30" s="44">
        <f t="shared" si="4"/>
        <v>46956</v>
      </c>
      <c r="P30" s="44">
        <f t="shared" si="5"/>
        <v>96494.580000000016</v>
      </c>
      <c r="Q30" s="44">
        <f t="shared" si="10"/>
        <v>143450.58000000002</v>
      </c>
      <c r="R30" s="44">
        <f t="shared" si="11"/>
        <v>91</v>
      </c>
      <c r="S30" s="45">
        <f t="shared" si="11"/>
        <v>89.7</v>
      </c>
      <c r="T30" s="46">
        <v>7826</v>
      </c>
      <c r="U30" s="44">
        <f t="shared" si="6"/>
        <v>712166</v>
      </c>
      <c r="V30" s="44">
        <f t="shared" si="7"/>
        <v>701992.20000000007</v>
      </c>
      <c r="W30" s="44">
        <f t="shared" si="12"/>
        <v>1414158.2000000002</v>
      </c>
    </row>
    <row r="31" spans="1:23" x14ac:dyDescent="0.25">
      <c r="A31" s="40" t="s">
        <v>268</v>
      </c>
      <c r="B31" s="41" t="s">
        <v>269</v>
      </c>
      <c r="C31" s="56">
        <v>14</v>
      </c>
      <c r="D31" s="57">
        <v>10.08</v>
      </c>
      <c r="E31" s="44">
        <f t="shared" si="0"/>
        <v>110908</v>
      </c>
      <c r="F31" s="44">
        <f t="shared" si="1"/>
        <v>79853.759999999995</v>
      </c>
      <c r="G31" s="44">
        <f t="shared" si="8"/>
        <v>190761.76</v>
      </c>
      <c r="H31" s="42">
        <v>5</v>
      </c>
      <c r="I31" s="43">
        <v>5.45</v>
      </c>
      <c r="J31" s="44">
        <f t="shared" si="2"/>
        <v>39610</v>
      </c>
      <c r="K31" s="44">
        <f t="shared" si="3"/>
        <v>43174.9</v>
      </c>
      <c r="L31" s="44">
        <f t="shared" si="9"/>
        <v>82784.899999999994</v>
      </c>
      <c r="M31" s="42">
        <v>0</v>
      </c>
      <c r="N31" s="43">
        <v>0</v>
      </c>
      <c r="O31" s="44">
        <f t="shared" si="4"/>
        <v>0</v>
      </c>
      <c r="P31" s="44">
        <f t="shared" si="5"/>
        <v>0</v>
      </c>
      <c r="Q31" s="44">
        <f t="shared" si="10"/>
        <v>0</v>
      </c>
      <c r="R31" s="44">
        <f t="shared" si="11"/>
        <v>19</v>
      </c>
      <c r="S31" s="45">
        <f t="shared" si="11"/>
        <v>15.530000000000001</v>
      </c>
      <c r="T31" s="46">
        <v>7922</v>
      </c>
      <c r="U31" s="44">
        <f t="shared" si="6"/>
        <v>150518</v>
      </c>
      <c r="V31" s="44">
        <f t="shared" si="7"/>
        <v>123028.66</v>
      </c>
      <c r="W31" s="44">
        <f t="shared" si="12"/>
        <v>273546.66000000003</v>
      </c>
    </row>
    <row r="32" spans="1:23" x14ac:dyDescent="0.25">
      <c r="A32" s="40" t="s">
        <v>312</v>
      </c>
      <c r="B32" s="41" t="s">
        <v>313</v>
      </c>
      <c r="C32" s="56">
        <v>92</v>
      </c>
      <c r="D32" s="57">
        <v>66.239999999999995</v>
      </c>
      <c r="E32" s="44">
        <f t="shared" si="0"/>
        <v>722752</v>
      </c>
      <c r="F32" s="44">
        <f t="shared" si="1"/>
        <v>520381.43999999994</v>
      </c>
      <c r="G32" s="44">
        <f t="shared" si="8"/>
        <v>1243133.4399999999</v>
      </c>
      <c r="H32" s="42">
        <v>40</v>
      </c>
      <c r="I32" s="43">
        <v>44.8</v>
      </c>
      <c r="J32" s="44">
        <f t="shared" si="2"/>
        <v>314240</v>
      </c>
      <c r="K32" s="44">
        <f t="shared" si="3"/>
        <v>351948.79999999999</v>
      </c>
      <c r="L32" s="44">
        <f t="shared" si="9"/>
        <v>666188.80000000005</v>
      </c>
      <c r="M32" s="42">
        <v>9</v>
      </c>
      <c r="N32" s="43">
        <v>23.290000000000003</v>
      </c>
      <c r="O32" s="44">
        <f t="shared" si="4"/>
        <v>70704</v>
      </c>
      <c r="P32" s="44">
        <f t="shared" si="5"/>
        <v>182966.24000000002</v>
      </c>
      <c r="Q32" s="44">
        <f t="shared" si="10"/>
        <v>253670.24000000002</v>
      </c>
      <c r="R32" s="44">
        <f t="shared" si="11"/>
        <v>141</v>
      </c>
      <c r="S32" s="45">
        <f t="shared" si="11"/>
        <v>134.32999999999998</v>
      </c>
      <c r="T32" s="46">
        <v>7856</v>
      </c>
      <c r="U32" s="44">
        <f t="shared" si="6"/>
        <v>1107696</v>
      </c>
      <c r="V32" s="44">
        <f t="shared" si="7"/>
        <v>1055296.48</v>
      </c>
      <c r="W32" s="44">
        <f t="shared" si="12"/>
        <v>2162992.48</v>
      </c>
    </row>
    <row r="33" spans="1:23" x14ac:dyDescent="0.25">
      <c r="A33" s="40" t="s">
        <v>270</v>
      </c>
      <c r="B33" s="41" t="s">
        <v>271</v>
      </c>
      <c r="C33" s="56">
        <v>243</v>
      </c>
      <c r="D33" s="57">
        <v>174.95999999999998</v>
      </c>
      <c r="E33" s="44">
        <f t="shared" si="0"/>
        <v>1911195</v>
      </c>
      <c r="F33" s="44">
        <f t="shared" si="1"/>
        <v>1376060.4</v>
      </c>
      <c r="G33" s="44">
        <f t="shared" si="8"/>
        <v>3287255.4</v>
      </c>
      <c r="H33" s="42">
        <v>118</v>
      </c>
      <c r="I33" s="43">
        <v>135.57999999999998</v>
      </c>
      <c r="J33" s="44">
        <f t="shared" si="2"/>
        <v>928070</v>
      </c>
      <c r="K33" s="44">
        <f t="shared" si="3"/>
        <v>1066336.7</v>
      </c>
      <c r="L33" s="44">
        <f t="shared" si="9"/>
        <v>1994406.7</v>
      </c>
      <c r="M33" s="42">
        <v>73</v>
      </c>
      <c r="N33" s="43">
        <v>200.02</v>
      </c>
      <c r="O33" s="44">
        <f t="shared" si="4"/>
        <v>574145</v>
      </c>
      <c r="P33" s="44">
        <f t="shared" si="5"/>
        <v>1573157.3</v>
      </c>
      <c r="Q33" s="44">
        <f t="shared" si="10"/>
        <v>2147302.2999999998</v>
      </c>
      <c r="R33" s="44">
        <f t="shared" si="11"/>
        <v>434</v>
      </c>
      <c r="S33" s="45">
        <f t="shared" si="11"/>
        <v>510.55999999999995</v>
      </c>
      <c r="T33" s="46">
        <v>7865</v>
      </c>
      <c r="U33" s="44">
        <f t="shared" si="6"/>
        <v>3413410</v>
      </c>
      <c r="V33" s="44">
        <f t="shared" si="7"/>
        <v>4015554.3999999994</v>
      </c>
      <c r="W33" s="44">
        <f t="shared" si="12"/>
        <v>7428964.3999999994</v>
      </c>
    </row>
    <row r="34" spans="1:23" x14ac:dyDescent="0.25">
      <c r="A34" s="40" t="s">
        <v>632</v>
      </c>
      <c r="B34" s="41" t="s">
        <v>633</v>
      </c>
      <c r="C34" s="56">
        <v>58</v>
      </c>
      <c r="D34" s="57">
        <v>41.76</v>
      </c>
      <c r="E34" s="44">
        <f t="shared" si="0"/>
        <v>453908</v>
      </c>
      <c r="F34" s="44">
        <f t="shared" si="1"/>
        <v>326813.76</v>
      </c>
      <c r="G34" s="44">
        <f t="shared" si="8"/>
        <v>780721.76</v>
      </c>
      <c r="H34" s="42">
        <v>12</v>
      </c>
      <c r="I34" s="43">
        <v>13.919999999999998</v>
      </c>
      <c r="J34" s="44">
        <f t="shared" si="2"/>
        <v>93912</v>
      </c>
      <c r="K34" s="44">
        <f t="shared" si="3"/>
        <v>108937.91999999998</v>
      </c>
      <c r="L34" s="44">
        <f t="shared" si="9"/>
        <v>202849.91999999998</v>
      </c>
      <c r="M34" s="42">
        <v>9</v>
      </c>
      <c r="N34" s="43">
        <v>24.660000000000004</v>
      </c>
      <c r="O34" s="44">
        <f t="shared" si="4"/>
        <v>70434</v>
      </c>
      <c r="P34" s="44">
        <f t="shared" si="5"/>
        <v>192989.16000000003</v>
      </c>
      <c r="Q34" s="44">
        <f t="shared" si="10"/>
        <v>263423.16000000003</v>
      </c>
      <c r="R34" s="44">
        <f t="shared" si="11"/>
        <v>79</v>
      </c>
      <c r="S34" s="45">
        <f t="shared" si="11"/>
        <v>80.34</v>
      </c>
      <c r="T34" s="46">
        <v>7826</v>
      </c>
      <c r="U34" s="44">
        <f t="shared" si="6"/>
        <v>618254</v>
      </c>
      <c r="V34" s="44">
        <f t="shared" si="7"/>
        <v>628740.84000000008</v>
      </c>
      <c r="W34" s="44">
        <f t="shared" si="12"/>
        <v>1246994.8400000001</v>
      </c>
    </row>
    <row r="35" spans="1:23" x14ac:dyDescent="0.25">
      <c r="A35" s="40" t="s">
        <v>384</v>
      </c>
      <c r="B35" s="41" t="s">
        <v>385</v>
      </c>
      <c r="C35" s="58">
        <v>185</v>
      </c>
      <c r="D35" s="59">
        <v>133.19999999999999</v>
      </c>
      <c r="E35" s="44">
        <f t="shared" si="0"/>
        <v>1447810</v>
      </c>
      <c r="F35" s="44">
        <f t="shared" si="1"/>
        <v>1042423.2</v>
      </c>
      <c r="G35" s="44">
        <f t="shared" si="8"/>
        <v>2490233.2000000002</v>
      </c>
      <c r="H35" s="42">
        <v>75</v>
      </c>
      <c r="I35" s="43">
        <v>86.55</v>
      </c>
      <c r="J35" s="44">
        <f t="shared" si="2"/>
        <v>586950</v>
      </c>
      <c r="K35" s="44">
        <f t="shared" si="3"/>
        <v>677340.29999999993</v>
      </c>
      <c r="L35" s="44">
        <f t="shared" si="9"/>
        <v>1264290.2999999998</v>
      </c>
      <c r="M35" s="42">
        <v>21</v>
      </c>
      <c r="N35" s="43">
        <v>52.06</v>
      </c>
      <c r="O35" s="44">
        <f t="shared" si="4"/>
        <v>164346</v>
      </c>
      <c r="P35" s="44">
        <f t="shared" si="5"/>
        <v>407421.56</v>
      </c>
      <c r="Q35" s="44">
        <f t="shared" si="10"/>
        <v>571767.56000000006</v>
      </c>
      <c r="R35" s="44">
        <f t="shared" si="11"/>
        <v>281</v>
      </c>
      <c r="S35" s="45">
        <f t="shared" si="11"/>
        <v>271.81</v>
      </c>
      <c r="T35" s="46">
        <v>7826</v>
      </c>
      <c r="U35" s="44">
        <f t="shared" si="6"/>
        <v>2199106</v>
      </c>
      <c r="V35" s="44">
        <f t="shared" si="7"/>
        <v>2127185.06</v>
      </c>
      <c r="W35" s="44">
        <f t="shared" si="12"/>
        <v>4326291.0600000005</v>
      </c>
    </row>
    <row r="36" spans="1:23" x14ac:dyDescent="0.25">
      <c r="A36" s="40" t="s">
        <v>386</v>
      </c>
      <c r="B36" s="41" t="s">
        <v>387</v>
      </c>
      <c r="C36" s="58">
        <v>171</v>
      </c>
      <c r="D36" s="59">
        <v>123.11999999999999</v>
      </c>
      <c r="E36" s="44">
        <f t="shared" si="0"/>
        <v>1338246</v>
      </c>
      <c r="F36" s="44">
        <f t="shared" si="1"/>
        <v>963537.11999999988</v>
      </c>
      <c r="G36" s="44">
        <f t="shared" si="8"/>
        <v>2301783.12</v>
      </c>
      <c r="H36" s="42">
        <v>104</v>
      </c>
      <c r="I36" s="43">
        <v>119.24</v>
      </c>
      <c r="J36" s="44">
        <f t="shared" si="2"/>
        <v>813904</v>
      </c>
      <c r="K36" s="44">
        <f t="shared" si="3"/>
        <v>933172.24</v>
      </c>
      <c r="L36" s="44">
        <f t="shared" si="9"/>
        <v>1747076.24</v>
      </c>
      <c r="M36" s="42">
        <v>45</v>
      </c>
      <c r="N36" s="43">
        <v>110.97000000000001</v>
      </c>
      <c r="O36" s="44">
        <f t="shared" si="4"/>
        <v>352170</v>
      </c>
      <c r="P36" s="44">
        <f t="shared" si="5"/>
        <v>868451.22000000009</v>
      </c>
      <c r="Q36" s="44">
        <f t="shared" si="10"/>
        <v>1220621.2200000002</v>
      </c>
      <c r="R36" s="44">
        <f t="shared" si="11"/>
        <v>320</v>
      </c>
      <c r="S36" s="45">
        <f t="shared" si="11"/>
        <v>353.33</v>
      </c>
      <c r="T36" s="46">
        <v>7826</v>
      </c>
      <c r="U36" s="44">
        <f t="shared" si="6"/>
        <v>2504320</v>
      </c>
      <c r="V36" s="44">
        <f t="shared" si="7"/>
        <v>2765160.58</v>
      </c>
      <c r="W36" s="44">
        <f t="shared" si="12"/>
        <v>5269480.58</v>
      </c>
    </row>
    <row r="37" spans="1:23" x14ac:dyDescent="0.25">
      <c r="A37" s="40" t="s">
        <v>480</v>
      </c>
      <c r="B37" s="41" t="s">
        <v>481</v>
      </c>
      <c r="C37" s="58">
        <v>35</v>
      </c>
      <c r="D37" s="59">
        <v>25.2</v>
      </c>
      <c r="E37" s="44">
        <f t="shared" si="0"/>
        <v>273910</v>
      </c>
      <c r="F37" s="44">
        <f t="shared" si="1"/>
        <v>197215.19999999998</v>
      </c>
      <c r="G37" s="44">
        <f t="shared" si="8"/>
        <v>471125.19999999995</v>
      </c>
      <c r="H37" s="42">
        <v>19</v>
      </c>
      <c r="I37" s="43">
        <v>22.99</v>
      </c>
      <c r="J37" s="44">
        <f t="shared" si="2"/>
        <v>148694</v>
      </c>
      <c r="K37" s="44">
        <f t="shared" si="3"/>
        <v>179919.74</v>
      </c>
      <c r="L37" s="44">
        <f t="shared" si="9"/>
        <v>328613.74</v>
      </c>
      <c r="M37" s="42">
        <v>10</v>
      </c>
      <c r="N37" s="43">
        <v>26.030000000000005</v>
      </c>
      <c r="O37" s="44">
        <f t="shared" si="4"/>
        <v>78260</v>
      </c>
      <c r="P37" s="44">
        <f t="shared" si="5"/>
        <v>203710.78000000003</v>
      </c>
      <c r="Q37" s="44">
        <f t="shared" si="10"/>
        <v>281970.78000000003</v>
      </c>
      <c r="R37" s="44">
        <f t="shared" si="11"/>
        <v>64</v>
      </c>
      <c r="S37" s="45">
        <f t="shared" si="11"/>
        <v>74.22</v>
      </c>
      <c r="T37" s="46">
        <v>7826</v>
      </c>
      <c r="U37" s="44">
        <f t="shared" si="6"/>
        <v>500864</v>
      </c>
      <c r="V37" s="44">
        <f t="shared" si="7"/>
        <v>580845.72</v>
      </c>
      <c r="W37" s="44">
        <f t="shared" si="12"/>
        <v>1081709.72</v>
      </c>
    </row>
    <row r="38" spans="1:23" x14ac:dyDescent="0.25">
      <c r="A38" s="40" t="s">
        <v>99</v>
      </c>
      <c r="B38" s="41" t="s">
        <v>100</v>
      </c>
      <c r="C38" s="56">
        <v>39</v>
      </c>
      <c r="D38" s="57">
        <v>28.08</v>
      </c>
      <c r="E38" s="44">
        <f t="shared" si="0"/>
        <v>305214</v>
      </c>
      <c r="F38" s="44">
        <f t="shared" si="1"/>
        <v>219754.08</v>
      </c>
      <c r="G38" s="44">
        <f t="shared" si="8"/>
        <v>524968.07999999996</v>
      </c>
      <c r="H38" s="42">
        <v>11</v>
      </c>
      <c r="I38" s="43">
        <v>12.110000000000001</v>
      </c>
      <c r="J38" s="44">
        <f t="shared" si="2"/>
        <v>86086</v>
      </c>
      <c r="K38" s="44">
        <f t="shared" si="3"/>
        <v>94772.860000000015</v>
      </c>
      <c r="L38" s="44">
        <f t="shared" si="9"/>
        <v>180858.86000000002</v>
      </c>
      <c r="M38" s="42">
        <v>3</v>
      </c>
      <c r="N38" s="43">
        <v>8.2200000000000006</v>
      </c>
      <c r="O38" s="44">
        <f t="shared" si="4"/>
        <v>23478</v>
      </c>
      <c r="P38" s="44">
        <f t="shared" si="5"/>
        <v>64329.720000000008</v>
      </c>
      <c r="Q38" s="44">
        <f t="shared" si="10"/>
        <v>87807.72</v>
      </c>
      <c r="R38" s="44">
        <f t="shared" si="11"/>
        <v>53</v>
      </c>
      <c r="S38" s="45">
        <f t="shared" si="11"/>
        <v>48.41</v>
      </c>
      <c r="T38" s="46">
        <v>7826</v>
      </c>
      <c r="U38" s="44">
        <f t="shared" si="6"/>
        <v>414778</v>
      </c>
      <c r="V38" s="44">
        <f t="shared" si="7"/>
        <v>378856.66</v>
      </c>
      <c r="W38" s="44">
        <f t="shared" si="12"/>
        <v>793634.65999999992</v>
      </c>
    </row>
    <row r="39" spans="1:23" x14ac:dyDescent="0.25">
      <c r="A39" s="40" t="s">
        <v>101</v>
      </c>
      <c r="B39" s="41" t="s">
        <v>102</v>
      </c>
      <c r="C39" s="56">
        <v>62</v>
      </c>
      <c r="D39" s="57">
        <v>44.64</v>
      </c>
      <c r="E39" s="44">
        <f t="shared" si="0"/>
        <v>485212</v>
      </c>
      <c r="F39" s="44">
        <f t="shared" si="1"/>
        <v>349352.64</v>
      </c>
      <c r="G39" s="44">
        <f t="shared" si="8"/>
        <v>834564.64</v>
      </c>
      <c r="H39" s="42">
        <v>17</v>
      </c>
      <c r="I39" s="43">
        <v>20.57</v>
      </c>
      <c r="J39" s="44">
        <f t="shared" si="2"/>
        <v>133042</v>
      </c>
      <c r="K39" s="44">
        <f t="shared" si="3"/>
        <v>160980.82</v>
      </c>
      <c r="L39" s="44">
        <f t="shared" si="9"/>
        <v>294022.82</v>
      </c>
      <c r="M39" s="42">
        <v>2</v>
      </c>
      <c r="N39" s="43">
        <v>5.48</v>
      </c>
      <c r="O39" s="44">
        <f t="shared" si="4"/>
        <v>15652</v>
      </c>
      <c r="P39" s="44">
        <f t="shared" si="5"/>
        <v>42886.48</v>
      </c>
      <c r="Q39" s="44">
        <f t="shared" si="10"/>
        <v>58538.48</v>
      </c>
      <c r="R39" s="44">
        <f t="shared" si="11"/>
        <v>81</v>
      </c>
      <c r="S39" s="45">
        <f t="shared" si="11"/>
        <v>70.690000000000012</v>
      </c>
      <c r="T39" s="46">
        <v>7826</v>
      </c>
      <c r="U39" s="44">
        <f t="shared" si="6"/>
        <v>633906</v>
      </c>
      <c r="V39" s="44">
        <f t="shared" si="7"/>
        <v>553219.94000000006</v>
      </c>
      <c r="W39" s="44">
        <f t="shared" si="12"/>
        <v>1187125.94</v>
      </c>
    </row>
    <row r="40" spans="1:23" x14ac:dyDescent="0.25">
      <c r="A40" s="40" t="s">
        <v>103</v>
      </c>
      <c r="B40" s="41" t="s">
        <v>104</v>
      </c>
      <c r="C40" s="56">
        <v>35</v>
      </c>
      <c r="D40" s="57">
        <v>25.2</v>
      </c>
      <c r="E40" s="44">
        <f t="shared" si="0"/>
        <v>276500</v>
      </c>
      <c r="F40" s="44">
        <f t="shared" si="1"/>
        <v>199080</v>
      </c>
      <c r="G40" s="44">
        <f t="shared" si="8"/>
        <v>475580</v>
      </c>
      <c r="H40" s="42">
        <v>14</v>
      </c>
      <c r="I40" s="43">
        <v>16.939999999999998</v>
      </c>
      <c r="J40" s="44">
        <f t="shared" si="2"/>
        <v>110600</v>
      </c>
      <c r="K40" s="44">
        <f t="shared" si="3"/>
        <v>133825.99999999997</v>
      </c>
      <c r="L40" s="44">
        <f t="shared" si="9"/>
        <v>244425.99999999997</v>
      </c>
      <c r="M40" s="42">
        <v>12</v>
      </c>
      <c r="N40" s="43">
        <v>32.880000000000003</v>
      </c>
      <c r="O40" s="44">
        <f t="shared" si="4"/>
        <v>94800</v>
      </c>
      <c r="P40" s="44">
        <f t="shared" si="5"/>
        <v>259752.00000000003</v>
      </c>
      <c r="Q40" s="44">
        <f t="shared" si="10"/>
        <v>354552</v>
      </c>
      <c r="R40" s="44">
        <f t="shared" si="11"/>
        <v>61</v>
      </c>
      <c r="S40" s="45">
        <f t="shared" si="11"/>
        <v>75.02000000000001</v>
      </c>
      <c r="T40" s="46">
        <v>7900</v>
      </c>
      <c r="U40" s="44">
        <f t="shared" si="6"/>
        <v>481900</v>
      </c>
      <c r="V40" s="44">
        <f t="shared" si="7"/>
        <v>592658.00000000012</v>
      </c>
      <c r="W40" s="44">
        <f t="shared" si="12"/>
        <v>1074558</v>
      </c>
    </row>
    <row r="41" spans="1:23" x14ac:dyDescent="0.25">
      <c r="A41" s="40" t="s">
        <v>634</v>
      </c>
      <c r="B41" s="41" t="s">
        <v>635</v>
      </c>
      <c r="C41" s="56">
        <v>355</v>
      </c>
      <c r="D41" s="57">
        <v>255.6</v>
      </c>
      <c r="E41" s="44">
        <f t="shared" si="0"/>
        <v>2778230</v>
      </c>
      <c r="F41" s="44">
        <f t="shared" si="1"/>
        <v>2000325.5999999999</v>
      </c>
      <c r="G41" s="44">
        <f t="shared" si="8"/>
        <v>4778555.5999999996</v>
      </c>
      <c r="H41" s="42">
        <v>162</v>
      </c>
      <c r="I41" s="43">
        <v>184.01999999999998</v>
      </c>
      <c r="J41" s="44">
        <f t="shared" si="2"/>
        <v>1267812</v>
      </c>
      <c r="K41" s="44">
        <f t="shared" si="3"/>
        <v>1440140.5199999998</v>
      </c>
      <c r="L41" s="44">
        <f t="shared" si="9"/>
        <v>2707952.5199999996</v>
      </c>
      <c r="M41" s="42">
        <v>110</v>
      </c>
      <c r="N41" s="43">
        <v>293.18000000000006</v>
      </c>
      <c r="O41" s="44">
        <f t="shared" si="4"/>
        <v>860860</v>
      </c>
      <c r="P41" s="44">
        <f t="shared" si="5"/>
        <v>2294426.6800000006</v>
      </c>
      <c r="Q41" s="44">
        <f t="shared" si="10"/>
        <v>3155286.6800000006</v>
      </c>
      <c r="R41" s="44">
        <f t="shared" si="11"/>
        <v>627</v>
      </c>
      <c r="S41" s="45">
        <f t="shared" si="11"/>
        <v>732.80000000000007</v>
      </c>
      <c r="T41" s="46">
        <v>7826</v>
      </c>
      <c r="U41" s="44">
        <f t="shared" si="6"/>
        <v>4906902</v>
      </c>
      <c r="V41" s="44">
        <f t="shared" si="7"/>
        <v>5734892.8000000007</v>
      </c>
      <c r="W41" s="44">
        <f t="shared" si="12"/>
        <v>10641794.800000001</v>
      </c>
    </row>
    <row r="42" spans="1:23" x14ac:dyDescent="0.25">
      <c r="A42" s="40" t="s">
        <v>550</v>
      </c>
      <c r="B42" s="41" t="s">
        <v>551</v>
      </c>
      <c r="C42" s="56">
        <v>37</v>
      </c>
      <c r="D42" s="57">
        <v>26.64</v>
      </c>
      <c r="E42" s="44">
        <f t="shared" si="0"/>
        <v>290117</v>
      </c>
      <c r="F42" s="44">
        <f t="shared" si="1"/>
        <v>208884.24</v>
      </c>
      <c r="G42" s="44">
        <f t="shared" si="8"/>
        <v>499001.24</v>
      </c>
      <c r="H42" s="42">
        <v>11</v>
      </c>
      <c r="I42" s="43">
        <v>12.110000000000001</v>
      </c>
      <c r="J42" s="44">
        <f t="shared" si="2"/>
        <v>86251</v>
      </c>
      <c r="K42" s="44">
        <f t="shared" si="3"/>
        <v>94954.510000000009</v>
      </c>
      <c r="L42" s="44">
        <f t="shared" si="9"/>
        <v>181205.51</v>
      </c>
      <c r="M42" s="42">
        <v>7</v>
      </c>
      <c r="N42" s="43">
        <v>19.18</v>
      </c>
      <c r="O42" s="44">
        <f t="shared" si="4"/>
        <v>54887</v>
      </c>
      <c r="P42" s="44">
        <f t="shared" si="5"/>
        <v>150390.38</v>
      </c>
      <c r="Q42" s="44">
        <f t="shared" si="10"/>
        <v>205277.38</v>
      </c>
      <c r="R42" s="44">
        <f t="shared" si="11"/>
        <v>55</v>
      </c>
      <c r="S42" s="45">
        <f t="shared" si="11"/>
        <v>57.93</v>
      </c>
      <c r="T42" s="46">
        <v>7841</v>
      </c>
      <c r="U42" s="44">
        <f t="shared" si="6"/>
        <v>431255</v>
      </c>
      <c r="V42" s="44">
        <f t="shared" si="7"/>
        <v>454229.13</v>
      </c>
      <c r="W42" s="44">
        <f t="shared" si="12"/>
        <v>885484.13</v>
      </c>
    </row>
    <row r="43" spans="1:23" x14ac:dyDescent="0.25">
      <c r="A43" s="40" t="s">
        <v>105</v>
      </c>
      <c r="B43" s="41" t="s">
        <v>106</v>
      </c>
      <c r="C43" s="56">
        <v>15</v>
      </c>
      <c r="D43" s="57">
        <v>10.799999999999999</v>
      </c>
      <c r="E43" s="44">
        <f t="shared" si="0"/>
        <v>119415</v>
      </c>
      <c r="F43" s="44">
        <f t="shared" si="1"/>
        <v>85978.799999999988</v>
      </c>
      <c r="G43" s="44">
        <f t="shared" si="8"/>
        <v>205393.8</v>
      </c>
      <c r="H43" s="42">
        <v>12</v>
      </c>
      <c r="I43" s="43">
        <v>14.52</v>
      </c>
      <c r="J43" s="44">
        <f t="shared" si="2"/>
        <v>95532</v>
      </c>
      <c r="K43" s="44">
        <f t="shared" si="3"/>
        <v>115593.72</v>
      </c>
      <c r="L43" s="44">
        <f t="shared" si="9"/>
        <v>211125.72</v>
      </c>
      <c r="M43" s="42">
        <v>6</v>
      </c>
      <c r="N43" s="43">
        <v>16.440000000000001</v>
      </c>
      <c r="O43" s="44">
        <f t="shared" si="4"/>
        <v>47766</v>
      </c>
      <c r="P43" s="44">
        <f t="shared" si="5"/>
        <v>130878.84000000001</v>
      </c>
      <c r="Q43" s="44">
        <f t="shared" si="10"/>
        <v>178644.84000000003</v>
      </c>
      <c r="R43" s="44">
        <f t="shared" si="11"/>
        <v>33</v>
      </c>
      <c r="S43" s="45">
        <f t="shared" si="11"/>
        <v>41.760000000000005</v>
      </c>
      <c r="T43" s="46">
        <v>7961</v>
      </c>
      <c r="U43" s="44">
        <f t="shared" si="6"/>
        <v>262713</v>
      </c>
      <c r="V43" s="44">
        <f t="shared" si="7"/>
        <v>332451.36000000004</v>
      </c>
      <c r="W43" s="44">
        <f t="shared" si="12"/>
        <v>595164.3600000001</v>
      </c>
    </row>
    <row r="44" spans="1:23" x14ac:dyDescent="0.25">
      <c r="A44" s="40" t="s">
        <v>272</v>
      </c>
      <c r="B44" s="41" t="s">
        <v>273</v>
      </c>
      <c r="C44" s="56">
        <v>20</v>
      </c>
      <c r="D44" s="57">
        <v>14.399999999999999</v>
      </c>
      <c r="E44" s="44">
        <f t="shared" si="0"/>
        <v>157000</v>
      </c>
      <c r="F44" s="44">
        <f t="shared" si="1"/>
        <v>113039.99999999999</v>
      </c>
      <c r="G44" s="44">
        <f t="shared" si="8"/>
        <v>270040</v>
      </c>
      <c r="H44" s="42">
        <v>14</v>
      </c>
      <c r="I44" s="43">
        <v>16.34</v>
      </c>
      <c r="J44" s="44">
        <f t="shared" si="2"/>
        <v>109900</v>
      </c>
      <c r="K44" s="44">
        <f t="shared" si="3"/>
        <v>128269</v>
      </c>
      <c r="L44" s="44">
        <f t="shared" si="9"/>
        <v>238169</v>
      </c>
      <c r="M44" s="42">
        <v>7</v>
      </c>
      <c r="N44" s="43">
        <v>19.18</v>
      </c>
      <c r="O44" s="44">
        <f t="shared" si="4"/>
        <v>54950</v>
      </c>
      <c r="P44" s="44">
        <f t="shared" si="5"/>
        <v>150563</v>
      </c>
      <c r="Q44" s="44">
        <f t="shared" si="10"/>
        <v>205513</v>
      </c>
      <c r="R44" s="44">
        <f t="shared" si="11"/>
        <v>41</v>
      </c>
      <c r="S44" s="45">
        <f t="shared" si="11"/>
        <v>49.92</v>
      </c>
      <c r="T44" s="46">
        <v>7850</v>
      </c>
      <c r="U44" s="44">
        <f t="shared" si="6"/>
        <v>321850</v>
      </c>
      <c r="V44" s="44">
        <f t="shared" si="7"/>
        <v>391872</v>
      </c>
      <c r="W44" s="44">
        <f t="shared" si="12"/>
        <v>713722</v>
      </c>
    </row>
    <row r="45" spans="1:23" x14ac:dyDescent="0.25">
      <c r="A45" s="40" t="s">
        <v>274</v>
      </c>
      <c r="B45" s="41" t="s">
        <v>275</v>
      </c>
      <c r="C45" s="56">
        <v>68</v>
      </c>
      <c r="D45" s="57">
        <v>48.96</v>
      </c>
      <c r="E45" s="44">
        <f t="shared" si="0"/>
        <v>532168</v>
      </c>
      <c r="F45" s="44">
        <f t="shared" si="1"/>
        <v>383160.96</v>
      </c>
      <c r="G45" s="44">
        <f t="shared" si="8"/>
        <v>915328.96</v>
      </c>
      <c r="H45" s="42">
        <v>17</v>
      </c>
      <c r="I45" s="43">
        <v>17.57</v>
      </c>
      <c r="J45" s="44">
        <f t="shared" si="2"/>
        <v>133042</v>
      </c>
      <c r="K45" s="44">
        <f t="shared" si="3"/>
        <v>137502.82</v>
      </c>
      <c r="L45" s="44">
        <f t="shared" si="9"/>
        <v>270544.82</v>
      </c>
      <c r="M45" s="42">
        <v>17</v>
      </c>
      <c r="N45" s="43">
        <v>45.21</v>
      </c>
      <c r="O45" s="44">
        <f t="shared" si="4"/>
        <v>133042</v>
      </c>
      <c r="P45" s="44">
        <f t="shared" si="5"/>
        <v>353813.46</v>
      </c>
      <c r="Q45" s="44">
        <f t="shared" si="10"/>
        <v>486855.46</v>
      </c>
      <c r="R45" s="44">
        <f t="shared" si="11"/>
        <v>102</v>
      </c>
      <c r="S45" s="45">
        <f t="shared" si="11"/>
        <v>111.74000000000001</v>
      </c>
      <c r="T45" s="46">
        <v>7826</v>
      </c>
      <c r="U45" s="44">
        <f t="shared" si="6"/>
        <v>798252</v>
      </c>
      <c r="V45" s="44">
        <f t="shared" si="7"/>
        <v>874477.24000000011</v>
      </c>
      <c r="W45" s="44">
        <f t="shared" si="12"/>
        <v>1672729.2400000002</v>
      </c>
    </row>
    <row r="46" spans="1:23" x14ac:dyDescent="0.25">
      <c r="A46" s="40" t="s">
        <v>636</v>
      </c>
      <c r="B46" s="41" t="s">
        <v>637</v>
      </c>
      <c r="C46" s="56">
        <v>47</v>
      </c>
      <c r="D46" s="57">
        <v>33.839999999999996</v>
      </c>
      <c r="E46" s="44">
        <f t="shared" si="0"/>
        <v>367822</v>
      </c>
      <c r="F46" s="44">
        <f t="shared" si="1"/>
        <v>264831.83999999997</v>
      </c>
      <c r="G46" s="44">
        <f t="shared" si="8"/>
        <v>632653.84</v>
      </c>
      <c r="H46" s="42">
        <v>16</v>
      </c>
      <c r="I46" s="43">
        <v>19.36</v>
      </c>
      <c r="J46" s="44">
        <f t="shared" si="2"/>
        <v>125216</v>
      </c>
      <c r="K46" s="44">
        <f t="shared" si="3"/>
        <v>151511.35999999999</v>
      </c>
      <c r="L46" s="44">
        <f t="shared" si="9"/>
        <v>276727.36</v>
      </c>
      <c r="M46" s="42">
        <v>10</v>
      </c>
      <c r="N46" s="43">
        <v>27.400000000000002</v>
      </c>
      <c r="O46" s="44">
        <f t="shared" si="4"/>
        <v>78260</v>
      </c>
      <c r="P46" s="44">
        <f t="shared" si="5"/>
        <v>214432.40000000002</v>
      </c>
      <c r="Q46" s="44">
        <f t="shared" si="10"/>
        <v>292692.40000000002</v>
      </c>
      <c r="R46" s="44">
        <f t="shared" si="11"/>
        <v>73</v>
      </c>
      <c r="S46" s="45">
        <f t="shared" si="11"/>
        <v>80.599999999999994</v>
      </c>
      <c r="T46" s="46">
        <v>7826</v>
      </c>
      <c r="U46" s="44">
        <f t="shared" si="6"/>
        <v>571298</v>
      </c>
      <c r="V46" s="44">
        <f t="shared" si="7"/>
        <v>630775.6</v>
      </c>
      <c r="W46" s="44">
        <f t="shared" si="12"/>
        <v>1202073.6000000001</v>
      </c>
    </row>
    <row r="47" spans="1:23" x14ac:dyDescent="0.25">
      <c r="A47" s="40" t="s">
        <v>388</v>
      </c>
      <c r="B47" s="41" t="s">
        <v>389</v>
      </c>
      <c r="C47" s="58">
        <v>148</v>
      </c>
      <c r="D47" s="59">
        <v>106.56</v>
      </c>
      <c r="E47" s="44">
        <f t="shared" si="0"/>
        <v>1158248</v>
      </c>
      <c r="F47" s="44">
        <f t="shared" si="1"/>
        <v>833938.56</v>
      </c>
      <c r="G47" s="44">
        <f t="shared" si="8"/>
        <v>1992186.56</v>
      </c>
      <c r="H47" s="42">
        <v>54</v>
      </c>
      <c r="I47" s="43">
        <v>60.54</v>
      </c>
      <c r="J47" s="44">
        <f t="shared" si="2"/>
        <v>422604</v>
      </c>
      <c r="K47" s="44">
        <f t="shared" si="3"/>
        <v>473786.04</v>
      </c>
      <c r="L47" s="44">
        <f t="shared" si="9"/>
        <v>896390.04</v>
      </c>
      <c r="M47" s="42">
        <v>26</v>
      </c>
      <c r="N47" s="43">
        <v>58.910000000000011</v>
      </c>
      <c r="O47" s="44">
        <f t="shared" si="4"/>
        <v>203476</v>
      </c>
      <c r="P47" s="44">
        <f t="shared" si="5"/>
        <v>461029.66000000009</v>
      </c>
      <c r="Q47" s="44">
        <f t="shared" si="10"/>
        <v>664505.66000000015</v>
      </c>
      <c r="R47" s="44">
        <f t="shared" si="11"/>
        <v>228</v>
      </c>
      <c r="S47" s="45">
        <f t="shared" si="11"/>
        <v>226.01</v>
      </c>
      <c r="T47" s="46">
        <v>7826</v>
      </c>
      <c r="U47" s="44">
        <f t="shared" si="6"/>
        <v>1784328</v>
      </c>
      <c r="V47" s="44">
        <f t="shared" si="7"/>
        <v>1768754.26</v>
      </c>
      <c r="W47" s="44">
        <f t="shared" si="12"/>
        <v>3553082.26</v>
      </c>
    </row>
    <row r="48" spans="1:23" x14ac:dyDescent="0.25">
      <c r="A48" s="40" t="s">
        <v>390</v>
      </c>
      <c r="B48" s="41" t="s">
        <v>391</v>
      </c>
      <c r="C48" s="58">
        <v>156</v>
      </c>
      <c r="D48" s="59">
        <v>112.32</v>
      </c>
      <c r="E48" s="44">
        <f t="shared" si="0"/>
        <v>1220856</v>
      </c>
      <c r="F48" s="44">
        <f t="shared" si="1"/>
        <v>879016.32</v>
      </c>
      <c r="G48" s="44">
        <f t="shared" si="8"/>
        <v>2099872.3199999998</v>
      </c>
      <c r="H48" s="42">
        <v>75</v>
      </c>
      <c r="I48" s="43">
        <v>88.35</v>
      </c>
      <c r="J48" s="44">
        <f t="shared" si="2"/>
        <v>586950</v>
      </c>
      <c r="K48" s="44">
        <f t="shared" si="3"/>
        <v>691427.1</v>
      </c>
      <c r="L48" s="44">
        <f t="shared" si="9"/>
        <v>1278377.1000000001</v>
      </c>
      <c r="M48" s="42">
        <v>30</v>
      </c>
      <c r="N48" s="43">
        <v>78.09</v>
      </c>
      <c r="O48" s="44">
        <f t="shared" si="4"/>
        <v>234780</v>
      </c>
      <c r="P48" s="44">
        <f t="shared" si="5"/>
        <v>611132.34000000008</v>
      </c>
      <c r="Q48" s="44">
        <f t="shared" si="10"/>
        <v>845912.34000000008</v>
      </c>
      <c r="R48" s="44">
        <f t="shared" si="11"/>
        <v>261</v>
      </c>
      <c r="S48" s="45">
        <f t="shared" si="11"/>
        <v>278.76</v>
      </c>
      <c r="T48" s="46">
        <v>7826</v>
      </c>
      <c r="U48" s="44">
        <f t="shared" si="6"/>
        <v>2042586</v>
      </c>
      <c r="V48" s="44">
        <f t="shared" si="7"/>
        <v>2181575.7599999998</v>
      </c>
      <c r="W48" s="44">
        <f t="shared" si="12"/>
        <v>4224161.76</v>
      </c>
    </row>
    <row r="49" spans="1:23" x14ac:dyDescent="0.25">
      <c r="A49" s="40" t="s">
        <v>107</v>
      </c>
      <c r="B49" s="41" t="s">
        <v>108</v>
      </c>
      <c r="C49" s="56">
        <v>362</v>
      </c>
      <c r="D49" s="57">
        <v>260.64</v>
      </c>
      <c r="E49" s="44">
        <f t="shared" si="0"/>
        <v>2833012</v>
      </c>
      <c r="F49" s="44">
        <f t="shared" si="1"/>
        <v>2039768.64</v>
      </c>
      <c r="G49" s="44">
        <f t="shared" si="8"/>
        <v>4872780.6399999997</v>
      </c>
      <c r="H49" s="42">
        <v>206</v>
      </c>
      <c r="I49" s="43">
        <v>246.85999999999999</v>
      </c>
      <c r="J49" s="44">
        <f t="shared" si="2"/>
        <v>1612156</v>
      </c>
      <c r="K49" s="44">
        <f t="shared" si="3"/>
        <v>1931926.3599999999</v>
      </c>
      <c r="L49" s="44">
        <f t="shared" si="9"/>
        <v>3544082.36</v>
      </c>
      <c r="M49" s="42">
        <v>116</v>
      </c>
      <c r="N49" s="43">
        <v>309.62000000000006</v>
      </c>
      <c r="O49" s="44">
        <f t="shared" si="4"/>
        <v>907816</v>
      </c>
      <c r="P49" s="44">
        <f t="shared" si="5"/>
        <v>2423086.1200000006</v>
      </c>
      <c r="Q49" s="44">
        <f t="shared" si="10"/>
        <v>3330902.1200000006</v>
      </c>
      <c r="R49" s="44">
        <f t="shared" si="11"/>
        <v>684</v>
      </c>
      <c r="S49" s="45">
        <f t="shared" si="11"/>
        <v>817.12000000000012</v>
      </c>
      <c r="T49" s="46">
        <v>7826</v>
      </c>
      <c r="U49" s="44">
        <f t="shared" si="6"/>
        <v>5352984</v>
      </c>
      <c r="V49" s="44">
        <f t="shared" si="7"/>
        <v>6394781.120000001</v>
      </c>
      <c r="W49" s="44">
        <f t="shared" si="12"/>
        <v>11747765.120000001</v>
      </c>
    </row>
    <row r="50" spans="1:23" x14ac:dyDescent="0.25">
      <c r="A50" s="40" t="s">
        <v>314</v>
      </c>
      <c r="B50" s="41" t="s">
        <v>315</v>
      </c>
      <c r="C50" s="56">
        <v>1438</v>
      </c>
      <c r="D50" s="57">
        <v>1035.3599999999999</v>
      </c>
      <c r="E50" s="44">
        <f t="shared" si="0"/>
        <v>11253788</v>
      </c>
      <c r="F50" s="44">
        <f t="shared" si="1"/>
        <v>8102727.3599999994</v>
      </c>
      <c r="G50" s="44">
        <f t="shared" si="8"/>
        <v>19356515.359999999</v>
      </c>
      <c r="H50" s="42">
        <v>572</v>
      </c>
      <c r="I50" s="43">
        <v>639.31999999999994</v>
      </c>
      <c r="J50" s="44">
        <f t="shared" si="2"/>
        <v>4476472</v>
      </c>
      <c r="K50" s="44">
        <f t="shared" si="3"/>
        <v>5003318.3199999994</v>
      </c>
      <c r="L50" s="44">
        <f t="shared" si="9"/>
        <v>9479790.3200000003</v>
      </c>
      <c r="M50" s="42">
        <v>293</v>
      </c>
      <c r="N50" s="43">
        <v>789.12000000000012</v>
      </c>
      <c r="O50" s="44">
        <f t="shared" si="4"/>
        <v>2293018</v>
      </c>
      <c r="P50" s="44">
        <f t="shared" si="5"/>
        <v>6175653.120000001</v>
      </c>
      <c r="Q50" s="44">
        <f t="shared" si="10"/>
        <v>8468671.120000001</v>
      </c>
      <c r="R50" s="44">
        <f t="shared" si="11"/>
        <v>2303</v>
      </c>
      <c r="S50" s="45">
        <f t="shared" si="11"/>
        <v>2463.8000000000002</v>
      </c>
      <c r="T50" s="46">
        <v>7826</v>
      </c>
      <c r="U50" s="44">
        <f t="shared" si="6"/>
        <v>18023278</v>
      </c>
      <c r="V50" s="44">
        <f t="shared" si="7"/>
        <v>19281698.800000001</v>
      </c>
      <c r="W50" s="44">
        <f t="shared" si="12"/>
        <v>37304976.799999997</v>
      </c>
    </row>
    <row r="51" spans="1:23" x14ac:dyDescent="0.25">
      <c r="A51" s="40" t="s">
        <v>316</v>
      </c>
      <c r="B51" s="41" t="s">
        <v>317</v>
      </c>
      <c r="C51" s="56">
        <v>73</v>
      </c>
      <c r="D51" s="57">
        <v>52.559999999999995</v>
      </c>
      <c r="E51" s="44">
        <f t="shared" si="0"/>
        <v>571298</v>
      </c>
      <c r="F51" s="44">
        <f t="shared" si="1"/>
        <v>411334.55999999994</v>
      </c>
      <c r="G51" s="44">
        <f t="shared" si="8"/>
        <v>982632.55999999994</v>
      </c>
      <c r="H51" s="42">
        <v>35</v>
      </c>
      <c r="I51" s="43">
        <v>41.15</v>
      </c>
      <c r="J51" s="44">
        <f t="shared" si="2"/>
        <v>273910</v>
      </c>
      <c r="K51" s="44">
        <f t="shared" si="3"/>
        <v>322039.89999999997</v>
      </c>
      <c r="L51" s="44">
        <f t="shared" si="9"/>
        <v>595949.89999999991</v>
      </c>
      <c r="M51" s="42">
        <v>3</v>
      </c>
      <c r="N51" s="43">
        <v>8.2200000000000006</v>
      </c>
      <c r="O51" s="44">
        <f t="shared" si="4"/>
        <v>23478</v>
      </c>
      <c r="P51" s="44">
        <f t="shared" si="5"/>
        <v>64329.720000000008</v>
      </c>
      <c r="Q51" s="44">
        <f t="shared" si="10"/>
        <v>87807.72</v>
      </c>
      <c r="R51" s="44">
        <f t="shared" si="11"/>
        <v>111</v>
      </c>
      <c r="S51" s="45">
        <f t="shared" si="11"/>
        <v>101.92999999999999</v>
      </c>
      <c r="T51" s="46">
        <v>7826</v>
      </c>
      <c r="U51" s="44">
        <f t="shared" si="6"/>
        <v>868686</v>
      </c>
      <c r="V51" s="44">
        <f t="shared" si="7"/>
        <v>797704.17999999993</v>
      </c>
      <c r="W51" s="44">
        <f t="shared" si="12"/>
        <v>1666390.18</v>
      </c>
    </row>
    <row r="52" spans="1:23" x14ac:dyDescent="0.25">
      <c r="A52" s="40" t="s">
        <v>638</v>
      </c>
      <c r="B52" s="41" t="s">
        <v>639</v>
      </c>
      <c r="C52" s="56">
        <v>119</v>
      </c>
      <c r="D52" s="57">
        <v>85.679999999999993</v>
      </c>
      <c r="E52" s="44">
        <f t="shared" si="0"/>
        <v>934150</v>
      </c>
      <c r="F52" s="44">
        <f t="shared" si="1"/>
        <v>672588</v>
      </c>
      <c r="G52" s="44">
        <f t="shared" si="8"/>
        <v>1606738</v>
      </c>
      <c r="H52" s="42">
        <v>49</v>
      </c>
      <c r="I52" s="43">
        <v>54.49</v>
      </c>
      <c r="J52" s="44">
        <f t="shared" si="2"/>
        <v>384650</v>
      </c>
      <c r="K52" s="44">
        <f t="shared" si="3"/>
        <v>427746.5</v>
      </c>
      <c r="L52" s="44">
        <f t="shared" si="9"/>
        <v>812396.5</v>
      </c>
      <c r="M52" s="42">
        <v>16</v>
      </c>
      <c r="N52" s="43">
        <v>42.47</v>
      </c>
      <c r="O52" s="44">
        <f t="shared" si="4"/>
        <v>125600</v>
      </c>
      <c r="P52" s="44">
        <f t="shared" si="5"/>
        <v>333389.5</v>
      </c>
      <c r="Q52" s="44">
        <f t="shared" si="10"/>
        <v>458989.5</v>
      </c>
      <c r="R52" s="44">
        <f t="shared" si="11"/>
        <v>184</v>
      </c>
      <c r="S52" s="45">
        <f t="shared" si="11"/>
        <v>182.64</v>
      </c>
      <c r="T52" s="46">
        <v>7850</v>
      </c>
      <c r="U52" s="44">
        <f t="shared" si="6"/>
        <v>1444400</v>
      </c>
      <c r="V52" s="44">
        <f t="shared" si="7"/>
        <v>1433724</v>
      </c>
      <c r="W52" s="44">
        <f t="shared" si="12"/>
        <v>2878124</v>
      </c>
    </row>
    <row r="53" spans="1:23" x14ac:dyDescent="0.25">
      <c r="A53" s="40" t="s">
        <v>640</v>
      </c>
      <c r="B53" s="41" t="s">
        <v>641</v>
      </c>
      <c r="C53" s="56">
        <v>54</v>
      </c>
      <c r="D53" s="57">
        <v>38.879999999999995</v>
      </c>
      <c r="E53" s="44">
        <f t="shared" si="0"/>
        <v>422604</v>
      </c>
      <c r="F53" s="44">
        <f t="shared" si="1"/>
        <v>304274.87999999995</v>
      </c>
      <c r="G53" s="44">
        <f t="shared" si="8"/>
        <v>726878.87999999989</v>
      </c>
      <c r="H53" s="42">
        <v>39</v>
      </c>
      <c r="I53" s="43">
        <v>46.589999999999996</v>
      </c>
      <c r="J53" s="44">
        <f t="shared" si="2"/>
        <v>305214</v>
      </c>
      <c r="K53" s="44">
        <f t="shared" si="3"/>
        <v>364613.33999999997</v>
      </c>
      <c r="L53" s="44">
        <f t="shared" si="9"/>
        <v>669827.34</v>
      </c>
      <c r="M53" s="42">
        <v>2</v>
      </c>
      <c r="N53" s="43">
        <v>5.48</v>
      </c>
      <c r="O53" s="44">
        <f t="shared" si="4"/>
        <v>15652</v>
      </c>
      <c r="P53" s="44">
        <f t="shared" si="5"/>
        <v>42886.48</v>
      </c>
      <c r="Q53" s="44">
        <f t="shared" si="10"/>
        <v>58538.48</v>
      </c>
      <c r="R53" s="44">
        <f t="shared" si="11"/>
        <v>95</v>
      </c>
      <c r="S53" s="45">
        <f t="shared" si="11"/>
        <v>90.95</v>
      </c>
      <c r="T53" s="46">
        <v>7826</v>
      </c>
      <c r="U53" s="44">
        <f t="shared" si="6"/>
        <v>743470</v>
      </c>
      <c r="V53" s="44">
        <f t="shared" si="7"/>
        <v>711774.70000000007</v>
      </c>
      <c r="W53" s="44">
        <f t="shared" si="12"/>
        <v>1455244.7000000002</v>
      </c>
    </row>
    <row r="54" spans="1:23" x14ac:dyDescent="0.25">
      <c r="A54" s="40" t="s">
        <v>47</v>
      </c>
      <c r="B54" s="41" t="s">
        <v>718</v>
      </c>
      <c r="C54" s="56">
        <v>47</v>
      </c>
      <c r="D54" s="57">
        <v>33.839999999999996</v>
      </c>
      <c r="E54" s="44">
        <f t="shared" si="0"/>
        <v>367822</v>
      </c>
      <c r="F54" s="44">
        <f t="shared" si="1"/>
        <v>264831.83999999997</v>
      </c>
      <c r="G54" s="44">
        <f t="shared" si="8"/>
        <v>632653.84</v>
      </c>
      <c r="H54" s="42">
        <v>25</v>
      </c>
      <c r="I54" s="43">
        <v>27.85</v>
      </c>
      <c r="J54" s="44">
        <f t="shared" si="2"/>
        <v>195650</v>
      </c>
      <c r="K54" s="44">
        <f t="shared" si="3"/>
        <v>217954.1</v>
      </c>
      <c r="L54" s="44">
        <f t="shared" si="9"/>
        <v>413604.1</v>
      </c>
      <c r="M54" s="42">
        <v>3</v>
      </c>
      <c r="N54" s="43">
        <v>8.2200000000000006</v>
      </c>
      <c r="O54" s="44">
        <f t="shared" si="4"/>
        <v>23478</v>
      </c>
      <c r="P54" s="44">
        <f t="shared" si="5"/>
        <v>64329.720000000008</v>
      </c>
      <c r="Q54" s="44">
        <f t="shared" si="10"/>
        <v>87807.72</v>
      </c>
      <c r="R54" s="44">
        <f t="shared" si="11"/>
        <v>75</v>
      </c>
      <c r="S54" s="45">
        <f t="shared" si="11"/>
        <v>69.91</v>
      </c>
      <c r="T54" s="46">
        <v>7826</v>
      </c>
      <c r="U54" s="44">
        <f t="shared" si="6"/>
        <v>586950</v>
      </c>
      <c r="V54" s="44">
        <f t="shared" si="7"/>
        <v>547115.65999999992</v>
      </c>
      <c r="W54" s="44">
        <f t="shared" si="12"/>
        <v>1134065.6599999999</v>
      </c>
    </row>
    <row r="55" spans="1:23" x14ac:dyDescent="0.25">
      <c r="A55" s="40" t="s">
        <v>276</v>
      </c>
      <c r="B55" s="41" t="s">
        <v>277</v>
      </c>
      <c r="C55" s="56">
        <v>98</v>
      </c>
      <c r="D55" s="57">
        <v>70.56</v>
      </c>
      <c r="E55" s="44">
        <f t="shared" si="0"/>
        <v>766948</v>
      </c>
      <c r="F55" s="44">
        <f t="shared" si="1"/>
        <v>552202.56000000006</v>
      </c>
      <c r="G55" s="44">
        <f t="shared" si="8"/>
        <v>1319150.56</v>
      </c>
      <c r="H55" s="42">
        <v>61</v>
      </c>
      <c r="I55" s="43">
        <v>70.209999999999994</v>
      </c>
      <c r="J55" s="44">
        <f t="shared" si="2"/>
        <v>477386</v>
      </c>
      <c r="K55" s="44">
        <f t="shared" si="3"/>
        <v>549463.46</v>
      </c>
      <c r="L55" s="44">
        <f t="shared" si="9"/>
        <v>1026849.46</v>
      </c>
      <c r="M55" s="42">
        <v>20</v>
      </c>
      <c r="N55" s="43">
        <v>54.800000000000004</v>
      </c>
      <c r="O55" s="44">
        <f t="shared" si="4"/>
        <v>156520</v>
      </c>
      <c r="P55" s="44">
        <f t="shared" si="5"/>
        <v>428864.80000000005</v>
      </c>
      <c r="Q55" s="44">
        <f t="shared" si="10"/>
        <v>585384.80000000005</v>
      </c>
      <c r="R55" s="44">
        <f t="shared" si="11"/>
        <v>179</v>
      </c>
      <c r="S55" s="45">
        <f t="shared" si="11"/>
        <v>195.57</v>
      </c>
      <c r="T55" s="46">
        <v>7826</v>
      </c>
      <c r="U55" s="44">
        <f t="shared" si="6"/>
        <v>1400854</v>
      </c>
      <c r="V55" s="44">
        <f t="shared" si="7"/>
        <v>1530530.8199999998</v>
      </c>
      <c r="W55" s="44">
        <f t="shared" si="12"/>
        <v>2931384.82</v>
      </c>
    </row>
    <row r="56" spans="1:23" x14ac:dyDescent="0.25">
      <c r="A56" s="40" t="s">
        <v>318</v>
      </c>
      <c r="B56" s="41" t="s">
        <v>319</v>
      </c>
      <c r="C56" s="56">
        <v>28</v>
      </c>
      <c r="D56" s="57">
        <v>20.16</v>
      </c>
      <c r="E56" s="44">
        <f t="shared" si="0"/>
        <v>219856</v>
      </c>
      <c r="F56" s="44">
        <f t="shared" si="1"/>
        <v>158296.32000000001</v>
      </c>
      <c r="G56" s="44">
        <f t="shared" si="8"/>
        <v>378152.32</v>
      </c>
      <c r="H56" s="42">
        <v>11</v>
      </c>
      <c r="I56" s="43">
        <v>12.709999999999999</v>
      </c>
      <c r="J56" s="44">
        <f t="shared" si="2"/>
        <v>86372</v>
      </c>
      <c r="K56" s="44">
        <f t="shared" si="3"/>
        <v>99798.92</v>
      </c>
      <c r="L56" s="44">
        <f t="shared" si="9"/>
        <v>186170.91999999998</v>
      </c>
      <c r="M56" s="42">
        <v>2</v>
      </c>
      <c r="N56" s="43">
        <v>5.48</v>
      </c>
      <c r="O56" s="44">
        <f t="shared" si="4"/>
        <v>15704</v>
      </c>
      <c r="P56" s="44">
        <f t="shared" si="5"/>
        <v>43028.960000000006</v>
      </c>
      <c r="Q56" s="44">
        <f t="shared" si="10"/>
        <v>58732.960000000006</v>
      </c>
      <c r="R56" s="44">
        <f t="shared" si="11"/>
        <v>41</v>
      </c>
      <c r="S56" s="45">
        <f t="shared" si="11"/>
        <v>38.349999999999994</v>
      </c>
      <c r="T56" s="46">
        <v>7852</v>
      </c>
      <c r="U56" s="44">
        <f t="shared" si="6"/>
        <v>321932</v>
      </c>
      <c r="V56" s="44">
        <f t="shared" si="7"/>
        <v>301124.19999999995</v>
      </c>
      <c r="W56" s="44">
        <f t="shared" si="12"/>
        <v>623056.19999999995</v>
      </c>
    </row>
    <row r="57" spans="1:23" x14ac:dyDescent="0.25">
      <c r="A57" s="40" t="s">
        <v>552</v>
      </c>
      <c r="B57" s="41" t="s">
        <v>553</v>
      </c>
      <c r="C57" s="56">
        <v>72</v>
      </c>
      <c r="D57" s="57">
        <v>51.839999999999996</v>
      </c>
      <c r="E57" s="44">
        <f t="shared" si="0"/>
        <v>563472</v>
      </c>
      <c r="F57" s="44">
        <f t="shared" si="1"/>
        <v>405699.83999999997</v>
      </c>
      <c r="G57" s="44">
        <f t="shared" si="8"/>
        <v>969171.84</v>
      </c>
      <c r="H57" s="42">
        <v>34</v>
      </c>
      <c r="I57" s="43">
        <v>38.139999999999993</v>
      </c>
      <c r="J57" s="44">
        <f t="shared" si="2"/>
        <v>266084</v>
      </c>
      <c r="K57" s="44">
        <f t="shared" si="3"/>
        <v>298483.63999999996</v>
      </c>
      <c r="L57" s="44">
        <f t="shared" si="9"/>
        <v>564567.6399999999</v>
      </c>
      <c r="M57" s="42">
        <v>11</v>
      </c>
      <c r="N57" s="43">
        <v>30.14</v>
      </c>
      <c r="O57" s="44">
        <f t="shared" si="4"/>
        <v>86086</v>
      </c>
      <c r="P57" s="44">
        <f t="shared" si="5"/>
        <v>235875.64</v>
      </c>
      <c r="Q57" s="44">
        <f t="shared" si="10"/>
        <v>321961.64</v>
      </c>
      <c r="R57" s="44">
        <f t="shared" si="11"/>
        <v>117</v>
      </c>
      <c r="S57" s="45">
        <f t="shared" si="11"/>
        <v>120.11999999999999</v>
      </c>
      <c r="T57" s="46">
        <v>7826</v>
      </c>
      <c r="U57" s="44">
        <f t="shared" si="6"/>
        <v>915642</v>
      </c>
      <c r="V57" s="44">
        <f t="shared" si="7"/>
        <v>940059.11999999988</v>
      </c>
      <c r="W57" s="44">
        <f t="shared" si="12"/>
        <v>1855701.1199999999</v>
      </c>
    </row>
    <row r="58" spans="1:23" x14ac:dyDescent="0.25">
      <c r="A58" s="40" t="s">
        <v>482</v>
      </c>
      <c r="B58" s="41" t="s">
        <v>483</v>
      </c>
      <c r="C58" s="58">
        <v>33</v>
      </c>
      <c r="D58" s="59">
        <v>23.759999999999998</v>
      </c>
      <c r="E58" s="44">
        <f t="shared" si="0"/>
        <v>258258</v>
      </c>
      <c r="F58" s="44">
        <f t="shared" si="1"/>
        <v>185945.75999999998</v>
      </c>
      <c r="G58" s="44">
        <f t="shared" si="8"/>
        <v>444203.76</v>
      </c>
      <c r="H58" s="42">
        <v>32</v>
      </c>
      <c r="I58" s="43">
        <v>38.119999999999997</v>
      </c>
      <c r="J58" s="44">
        <f t="shared" si="2"/>
        <v>250432</v>
      </c>
      <c r="K58" s="44">
        <f t="shared" si="3"/>
        <v>298327.12</v>
      </c>
      <c r="L58" s="44">
        <f t="shared" si="9"/>
        <v>548759.12</v>
      </c>
      <c r="M58" s="42">
        <v>11</v>
      </c>
      <c r="N58" s="43">
        <v>27.400000000000006</v>
      </c>
      <c r="O58" s="44">
        <f t="shared" si="4"/>
        <v>86086</v>
      </c>
      <c r="P58" s="44">
        <f t="shared" si="5"/>
        <v>214432.40000000005</v>
      </c>
      <c r="Q58" s="44">
        <f t="shared" si="10"/>
        <v>300518.40000000002</v>
      </c>
      <c r="R58" s="44">
        <f t="shared" si="11"/>
        <v>76</v>
      </c>
      <c r="S58" s="45">
        <f t="shared" si="11"/>
        <v>89.28</v>
      </c>
      <c r="T58" s="46">
        <v>7826</v>
      </c>
      <c r="U58" s="44">
        <f t="shared" si="6"/>
        <v>594776</v>
      </c>
      <c r="V58" s="44">
        <f t="shared" si="7"/>
        <v>698705.28</v>
      </c>
      <c r="W58" s="44">
        <f t="shared" si="12"/>
        <v>1293481.28</v>
      </c>
    </row>
    <row r="59" spans="1:23" x14ac:dyDescent="0.25">
      <c r="A59" s="40" t="s">
        <v>642</v>
      </c>
      <c r="B59" s="41" t="s">
        <v>643</v>
      </c>
      <c r="C59" s="56">
        <v>112</v>
      </c>
      <c r="D59" s="57">
        <v>80.64</v>
      </c>
      <c r="E59" s="44">
        <f t="shared" si="0"/>
        <v>876512</v>
      </c>
      <c r="F59" s="44">
        <f t="shared" si="1"/>
        <v>631088.64000000001</v>
      </c>
      <c r="G59" s="44">
        <f t="shared" si="8"/>
        <v>1507600.6400000001</v>
      </c>
      <c r="H59" s="42">
        <v>40</v>
      </c>
      <c r="I59" s="43">
        <v>44.2</v>
      </c>
      <c r="J59" s="44">
        <f t="shared" si="2"/>
        <v>313040</v>
      </c>
      <c r="K59" s="44">
        <f t="shared" si="3"/>
        <v>345909.2</v>
      </c>
      <c r="L59" s="44">
        <f t="shared" si="9"/>
        <v>658949.19999999995</v>
      </c>
      <c r="M59" s="42">
        <v>14</v>
      </c>
      <c r="N59" s="43">
        <v>36.99</v>
      </c>
      <c r="O59" s="44">
        <f t="shared" si="4"/>
        <v>109564</v>
      </c>
      <c r="P59" s="44">
        <f t="shared" si="5"/>
        <v>289483.74</v>
      </c>
      <c r="Q59" s="44">
        <f t="shared" si="10"/>
        <v>399047.74</v>
      </c>
      <c r="R59" s="44">
        <f t="shared" si="11"/>
        <v>166</v>
      </c>
      <c r="S59" s="45">
        <f t="shared" si="11"/>
        <v>161.83000000000001</v>
      </c>
      <c r="T59" s="46">
        <v>7826</v>
      </c>
      <c r="U59" s="44">
        <f t="shared" si="6"/>
        <v>1299116</v>
      </c>
      <c r="V59" s="44">
        <f t="shared" si="7"/>
        <v>1266481.58</v>
      </c>
      <c r="W59" s="44">
        <f t="shared" si="12"/>
        <v>2565597.58</v>
      </c>
    </row>
    <row r="60" spans="1:23" x14ac:dyDescent="0.25">
      <c r="A60" s="40" t="s">
        <v>109</v>
      </c>
      <c r="B60" s="41" t="s">
        <v>110</v>
      </c>
      <c r="C60" s="56">
        <v>148</v>
      </c>
      <c r="D60" s="57">
        <v>106.56</v>
      </c>
      <c r="E60" s="44">
        <f t="shared" si="0"/>
        <v>1161948</v>
      </c>
      <c r="F60" s="44">
        <f t="shared" si="1"/>
        <v>836602.56</v>
      </c>
      <c r="G60" s="44">
        <f t="shared" si="8"/>
        <v>1998550.56</v>
      </c>
      <c r="H60" s="42">
        <v>65</v>
      </c>
      <c r="I60" s="43">
        <v>78.05</v>
      </c>
      <c r="J60" s="44">
        <f t="shared" si="2"/>
        <v>510315</v>
      </c>
      <c r="K60" s="44">
        <f t="shared" si="3"/>
        <v>612770.54999999993</v>
      </c>
      <c r="L60" s="44">
        <f t="shared" si="9"/>
        <v>1123085.5499999998</v>
      </c>
      <c r="M60" s="42">
        <v>45</v>
      </c>
      <c r="N60" s="43">
        <v>121.93</v>
      </c>
      <c r="O60" s="44">
        <f t="shared" si="4"/>
        <v>353295</v>
      </c>
      <c r="P60" s="44">
        <f t="shared" si="5"/>
        <v>957272.43</v>
      </c>
      <c r="Q60" s="44">
        <f t="shared" si="10"/>
        <v>1310567.4300000002</v>
      </c>
      <c r="R60" s="44">
        <f t="shared" si="11"/>
        <v>258</v>
      </c>
      <c r="S60" s="45">
        <f t="shared" si="11"/>
        <v>306.54000000000002</v>
      </c>
      <c r="T60" s="46">
        <v>7851</v>
      </c>
      <c r="U60" s="44">
        <f t="shared" si="6"/>
        <v>2025558</v>
      </c>
      <c r="V60" s="44">
        <f t="shared" si="7"/>
        <v>2406645.54</v>
      </c>
      <c r="W60" s="44">
        <f t="shared" si="12"/>
        <v>4432203.54</v>
      </c>
    </row>
    <row r="61" spans="1:23" x14ac:dyDescent="0.25">
      <c r="A61" s="40" t="s">
        <v>484</v>
      </c>
      <c r="B61" s="41" t="s">
        <v>485</v>
      </c>
      <c r="C61" s="58">
        <v>27</v>
      </c>
      <c r="D61" s="59">
        <v>19.439999999999998</v>
      </c>
      <c r="E61" s="44">
        <f t="shared" si="0"/>
        <v>211302</v>
      </c>
      <c r="F61" s="44">
        <f t="shared" si="1"/>
        <v>152137.43999999997</v>
      </c>
      <c r="G61" s="44">
        <f t="shared" si="8"/>
        <v>363439.43999999994</v>
      </c>
      <c r="H61" s="42">
        <v>14</v>
      </c>
      <c r="I61" s="43">
        <v>16.34</v>
      </c>
      <c r="J61" s="44">
        <f t="shared" si="2"/>
        <v>109564</v>
      </c>
      <c r="K61" s="44">
        <f t="shared" si="3"/>
        <v>127876.84</v>
      </c>
      <c r="L61" s="44">
        <f t="shared" si="9"/>
        <v>237440.84</v>
      </c>
      <c r="M61" s="42">
        <v>4</v>
      </c>
      <c r="N61" s="43">
        <v>10.96</v>
      </c>
      <c r="O61" s="44">
        <f t="shared" si="4"/>
        <v>31304</v>
      </c>
      <c r="P61" s="44">
        <f t="shared" si="5"/>
        <v>85772.96</v>
      </c>
      <c r="Q61" s="44">
        <f t="shared" si="10"/>
        <v>117076.96</v>
      </c>
      <c r="R61" s="44">
        <f t="shared" si="11"/>
        <v>45</v>
      </c>
      <c r="S61" s="45">
        <f t="shared" si="11"/>
        <v>46.74</v>
      </c>
      <c r="T61" s="46">
        <v>7826</v>
      </c>
      <c r="U61" s="44">
        <f t="shared" si="6"/>
        <v>352170</v>
      </c>
      <c r="V61" s="44">
        <f t="shared" si="7"/>
        <v>365787.24</v>
      </c>
      <c r="W61" s="44">
        <f t="shared" si="12"/>
        <v>717957.24</v>
      </c>
    </row>
    <row r="62" spans="1:23" x14ac:dyDescent="0.25">
      <c r="A62" s="40" t="s">
        <v>486</v>
      </c>
      <c r="B62" s="41" t="s">
        <v>487</v>
      </c>
      <c r="C62" s="58">
        <v>58</v>
      </c>
      <c r="D62" s="59">
        <v>41.76</v>
      </c>
      <c r="E62" s="44">
        <f t="shared" si="0"/>
        <v>454836</v>
      </c>
      <c r="F62" s="44">
        <f t="shared" si="1"/>
        <v>327481.92</v>
      </c>
      <c r="G62" s="44">
        <f t="shared" si="8"/>
        <v>782317.91999999993</v>
      </c>
      <c r="H62" s="42">
        <v>29</v>
      </c>
      <c r="I62" s="43">
        <v>33.89</v>
      </c>
      <c r="J62" s="44">
        <f t="shared" si="2"/>
        <v>227418</v>
      </c>
      <c r="K62" s="44">
        <f t="shared" si="3"/>
        <v>265765.38</v>
      </c>
      <c r="L62" s="44">
        <f t="shared" si="9"/>
        <v>493183.38</v>
      </c>
      <c r="M62" s="42">
        <v>29</v>
      </c>
      <c r="N62" s="43">
        <v>78.09</v>
      </c>
      <c r="O62" s="44">
        <f t="shared" si="4"/>
        <v>227418</v>
      </c>
      <c r="P62" s="44">
        <f t="shared" si="5"/>
        <v>612381.78</v>
      </c>
      <c r="Q62" s="44">
        <f t="shared" si="10"/>
        <v>839799.78</v>
      </c>
      <c r="R62" s="44">
        <f t="shared" si="11"/>
        <v>116</v>
      </c>
      <c r="S62" s="45">
        <f t="shared" si="11"/>
        <v>153.74</v>
      </c>
      <c r="T62" s="46">
        <v>7842</v>
      </c>
      <c r="U62" s="44">
        <f t="shared" si="6"/>
        <v>909672</v>
      </c>
      <c r="V62" s="44">
        <f t="shared" si="7"/>
        <v>1205629.08</v>
      </c>
      <c r="W62" s="44">
        <f t="shared" si="12"/>
        <v>2115301.08</v>
      </c>
    </row>
    <row r="63" spans="1:23" x14ac:dyDescent="0.25">
      <c r="A63" s="40" t="s">
        <v>554</v>
      </c>
      <c r="B63" s="41" t="s">
        <v>555</v>
      </c>
      <c r="C63" s="56">
        <v>84</v>
      </c>
      <c r="D63" s="57">
        <v>60.48</v>
      </c>
      <c r="E63" s="44">
        <f t="shared" si="0"/>
        <v>657384</v>
      </c>
      <c r="F63" s="44">
        <f t="shared" si="1"/>
        <v>473316.48</v>
      </c>
      <c r="G63" s="44">
        <f t="shared" si="8"/>
        <v>1130700.48</v>
      </c>
      <c r="H63" s="42">
        <v>24</v>
      </c>
      <c r="I63" s="43">
        <v>28.439999999999998</v>
      </c>
      <c r="J63" s="44">
        <f t="shared" si="2"/>
        <v>187824</v>
      </c>
      <c r="K63" s="44">
        <f t="shared" si="3"/>
        <v>222571.43999999997</v>
      </c>
      <c r="L63" s="44">
        <f t="shared" si="9"/>
        <v>410395.43999999994</v>
      </c>
      <c r="M63" s="42">
        <v>9</v>
      </c>
      <c r="N63" s="43">
        <v>24.660000000000004</v>
      </c>
      <c r="O63" s="44">
        <f t="shared" si="4"/>
        <v>70434</v>
      </c>
      <c r="P63" s="44">
        <f t="shared" si="5"/>
        <v>192989.16000000003</v>
      </c>
      <c r="Q63" s="44">
        <f t="shared" si="10"/>
        <v>263423.16000000003</v>
      </c>
      <c r="R63" s="44">
        <f t="shared" si="11"/>
        <v>117</v>
      </c>
      <c r="S63" s="45">
        <f t="shared" si="11"/>
        <v>113.57999999999998</v>
      </c>
      <c r="T63" s="46">
        <v>7826</v>
      </c>
      <c r="U63" s="44">
        <f t="shared" si="6"/>
        <v>915642</v>
      </c>
      <c r="V63" s="44">
        <f t="shared" si="7"/>
        <v>888877.07999999984</v>
      </c>
      <c r="W63" s="44">
        <f t="shared" si="12"/>
        <v>1804519.0799999998</v>
      </c>
    </row>
    <row r="64" spans="1:23" x14ac:dyDescent="0.25">
      <c r="A64" s="40" t="s">
        <v>201</v>
      </c>
      <c r="B64" s="41" t="s">
        <v>202</v>
      </c>
      <c r="C64" s="56">
        <v>53</v>
      </c>
      <c r="D64" s="57">
        <v>38.159999999999997</v>
      </c>
      <c r="E64" s="44">
        <f t="shared" si="0"/>
        <v>414778</v>
      </c>
      <c r="F64" s="44">
        <f t="shared" si="1"/>
        <v>298640.15999999997</v>
      </c>
      <c r="G64" s="44">
        <f t="shared" si="8"/>
        <v>713418.15999999992</v>
      </c>
      <c r="H64" s="42">
        <v>37</v>
      </c>
      <c r="I64" s="43">
        <v>42.97</v>
      </c>
      <c r="J64" s="44">
        <f t="shared" si="2"/>
        <v>289562</v>
      </c>
      <c r="K64" s="44">
        <f t="shared" si="3"/>
        <v>336283.22</v>
      </c>
      <c r="L64" s="44">
        <f t="shared" si="9"/>
        <v>625845.22</v>
      </c>
      <c r="M64" s="42">
        <v>11</v>
      </c>
      <c r="N64" s="43">
        <v>28.770000000000003</v>
      </c>
      <c r="O64" s="44">
        <f t="shared" si="4"/>
        <v>86086</v>
      </c>
      <c r="P64" s="44">
        <f t="shared" si="5"/>
        <v>225154.02000000002</v>
      </c>
      <c r="Q64" s="44">
        <f t="shared" si="10"/>
        <v>311240.02</v>
      </c>
      <c r="R64" s="44">
        <f t="shared" si="11"/>
        <v>101</v>
      </c>
      <c r="S64" s="45">
        <f t="shared" si="11"/>
        <v>109.9</v>
      </c>
      <c r="T64" s="46">
        <v>7826</v>
      </c>
      <c r="U64" s="44">
        <f t="shared" si="6"/>
        <v>790426</v>
      </c>
      <c r="V64" s="44">
        <f t="shared" si="7"/>
        <v>860077.4</v>
      </c>
      <c r="W64" s="44">
        <f t="shared" si="12"/>
        <v>1650503.4</v>
      </c>
    </row>
    <row r="65" spans="1:23" x14ac:dyDescent="0.25">
      <c r="A65" s="40" t="s">
        <v>556</v>
      </c>
      <c r="B65" s="41" t="s">
        <v>557</v>
      </c>
      <c r="C65" s="56">
        <v>106</v>
      </c>
      <c r="D65" s="57">
        <v>76.319999999999993</v>
      </c>
      <c r="E65" s="44">
        <f t="shared" si="0"/>
        <v>829556</v>
      </c>
      <c r="F65" s="44">
        <f t="shared" si="1"/>
        <v>597280.31999999995</v>
      </c>
      <c r="G65" s="44">
        <f t="shared" si="8"/>
        <v>1426836.3199999998</v>
      </c>
      <c r="H65" s="42">
        <v>49</v>
      </c>
      <c r="I65" s="43">
        <v>52.69</v>
      </c>
      <c r="J65" s="44">
        <f t="shared" si="2"/>
        <v>383474</v>
      </c>
      <c r="K65" s="44">
        <f t="shared" si="3"/>
        <v>412351.94</v>
      </c>
      <c r="L65" s="44">
        <f t="shared" si="9"/>
        <v>795825.94</v>
      </c>
      <c r="M65" s="42">
        <v>23</v>
      </c>
      <c r="N65" s="43">
        <v>56.170000000000009</v>
      </c>
      <c r="O65" s="44">
        <f t="shared" si="4"/>
        <v>179998</v>
      </c>
      <c r="P65" s="44">
        <f t="shared" si="5"/>
        <v>439586.42000000004</v>
      </c>
      <c r="Q65" s="44">
        <f t="shared" si="10"/>
        <v>619584.42000000004</v>
      </c>
      <c r="R65" s="44">
        <f t="shared" ref="R65:S128" si="13">C65+H65+M65</f>
        <v>178</v>
      </c>
      <c r="S65" s="45">
        <f t="shared" si="13"/>
        <v>185.18</v>
      </c>
      <c r="T65" s="46">
        <v>7826</v>
      </c>
      <c r="U65" s="44">
        <f t="shared" si="6"/>
        <v>1393028</v>
      </c>
      <c r="V65" s="44">
        <f t="shared" si="7"/>
        <v>1449218.6800000002</v>
      </c>
      <c r="W65" s="44">
        <f t="shared" si="12"/>
        <v>2842246.68</v>
      </c>
    </row>
    <row r="66" spans="1:23" x14ac:dyDescent="0.25">
      <c r="A66" s="40" t="s">
        <v>111</v>
      </c>
      <c r="B66" s="41" t="s">
        <v>112</v>
      </c>
      <c r="C66" s="56">
        <v>20</v>
      </c>
      <c r="D66" s="57">
        <v>14.399999999999999</v>
      </c>
      <c r="E66" s="44">
        <f t="shared" ref="E66:E129" si="14">T66*C66</f>
        <v>156520</v>
      </c>
      <c r="F66" s="44">
        <f t="shared" ref="F66:F129" si="15">T66*D66</f>
        <v>112694.39999999999</v>
      </c>
      <c r="G66" s="44">
        <f t="shared" si="8"/>
        <v>269214.40000000002</v>
      </c>
      <c r="H66" s="42">
        <v>15</v>
      </c>
      <c r="I66" s="43">
        <v>17.549999999999997</v>
      </c>
      <c r="J66" s="44">
        <f t="shared" ref="J66:J129" si="16">T66*H66</f>
        <v>117390</v>
      </c>
      <c r="K66" s="44">
        <f t="shared" ref="K66:K129" si="17">T66*I66</f>
        <v>137346.29999999999</v>
      </c>
      <c r="L66" s="44">
        <f t="shared" si="9"/>
        <v>254736.3</v>
      </c>
      <c r="M66" s="42">
        <v>5</v>
      </c>
      <c r="N66" s="43">
        <v>13.700000000000001</v>
      </c>
      <c r="O66" s="44">
        <f t="shared" ref="O66:O129" si="18">T66*M66</f>
        <v>39130</v>
      </c>
      <c r="P66" s="44">
        <f t="shared" ref="P66:P129" si="19">T66*N66</f>
        <v>107216.20000000001</v>
      </c>
      <c r="Q66" s="44">
        <f t="shared" si="10"/>
        <v>146346.20000000001</v>
      </c>
      <c r="R66" s="44">
        <f t="shared" si="13"/>
        <v>40</v>
      </c>
      <c r="S66" s="45">
        <f t="shared" si="13"/>
        <v>45.65</v>
      </c>
      <c r="T66" s="46">
        <v>7826</v>
      </c>
      <c r="U66" s="44">
        <f t="shared" ref="U66:U129" si="20">T66*R66</f>
        <v>313040</v>
      </c>
      <c r="V66" s="44">
        <f t="shared" ref="V66:V129" si="21">T66*S66</f>
        <v>357256.89999999997</v>
      </c>
      <c r="W66" s="44">
        <f t="shared" si="12"/>
        <v>670296.89999999991</v>
      </c>
    </row>
    <row r="67" spans="1:23" x14ac:dyDescent="0.25">
      <c r="A67" s="40" t="s">
        <v>203</v>
      </c>
      <c r="B67" s="41" t="s">
        <v>204</v>
      </c>
      <c r="C67" s="56">
        <v>16</v>
      </c>
      <c r="D67" s="57">
        <v>11.52</v>
      </c>
      <c r="E67" s="44">
        <f t="shared" si="14"/>
        <v>126704</v>
      </c>
      <c r="F67" s="44">
        <f t="shared" si="15"/>
        <v>91226.87999999999</v>
      </c>
      <c r="G67" s="44">
        <f t="shared" ref="G67:G130" si="22">E67+F67</f>
        <v>217930.88</v>
      </c>
      <c r="H67" s="42">
        <v>6</v>
      </c>
      <c r="I67" s="43">
        <v>7.26</v>
      </c>
      <c r="J67" s="44">
        <f t="shared" si="16"/>
        <v>47514</v>
      </c>
      <c r="K67" s="44">
        <f t="shared" si="17"/>
        <v>57491.939999999995</v>
      </c>
      <c r="L67" s="44">
        <f t="shared" ref="L67:L130" si="23">J67+K67</f>
        <v>105005.94</v>
      </c>
      <c r="M67" s="42">
        <v>2</v>
      </c>
      <c r="N67" s="43">
        <v>5.48</v>
      </c>
      <c r="O67" s="44">
        <f t="shared" si="18"/>
        <v>15838</v>
      </c>
      <c r="P67" s="44">
        <f t="shared" si="19"/>
        <v>43396.12</v>
      </c>
      <c r="Q67" s="44">
        <f t="shared" ref="Q67:Q130" si="24">O67+P67</f>
        <v>59234.12</v>
      </c>
      <c r="R67" s="44">
        <f t="shared" si="13"/>
        <v>24</v>
      </c>
      <c r="S67" s="45">
        <f t="shared" si="13"/>
        <v>24.26</v>
      </c>
      <c r="T67" s="46">
        <v>7919</v>
      </c>
      <c r="U67" s="44">
        <f t="shared" si="20"/>
        <v>190056</v>
      </c>
      <c r="V67" s="44">
        <f t="shared" si="21"/>
        <v>192114.94</v>
      </c>
      <c r="W67" s="44">
        <f t="shared" ref="W67:W130" si="25">U67+V67</f>
        <v>382170.94</v>
      </c>
    </row>
    <row r="68" spans="1:23" x14ac:dyDescent="0.25">
      <c r="A68" s="40" t="s">
        <v>320</v>
      </c>
      <c r="B68" s="41" t="s">
        <v>321</v>
      </c>
      <c r="C68" s="56">
        <v>241</v>
      </c>
      <c r="D68" s="57">
        <v>173.51999999999998</v>
      </c>
      <c r="E68" s="44">
        <f t="shared" si="14"/>
        <v>1886307</v>
      </c>
      <c r="F68" s="44">
        <f t="shared" si="15"/>
        <v>1358141.0399999998</v>
      </c>
      <c r="G68" s="44">
        <f t="shared" si="22"/>
        <v>3244448.04</v>
      </c>
      <c r="H68" s="42">
        <v>105</v>
      </c>
      <c r="I68" s="43">
        <v>117.45</v>
      </c>
      <c r="J68" s="44">
        <f t="shared" si="16"/>
        <v>821835</v>
      </c>
      <c r="K68" s="44">
        <f t="shared" si="17"/>
        <v>919281.15</v>
      </c>
      <c r="L68" s="44">
        <f t="shared" si="23"/>
        <v>1741116.15</v>
      </c>
      <c r="M68" s="42">
        <v>46</v>
      </c>
      <c r="N68" s="43">
        <v>117.82000000000001</v>
      </c>
      <c r="O68" s="44">
        <f t="shared" si="18"/>
        <v>360042</v>
      </c>
      <c r="P68" s="44">
        <f t="shared" si="19"/>
        <v>922177.14</v>
      </c>
      <c r="Q68" s="44">
        <f t="shared" si="24"/>
        <v>1282219.1400000001</v>
      </c>
      <c r="R68" s="44">
        <f t="shared" si="13"/>
        <v>392</v>
      </c>
      <c r="S68" s="45">
        <f t="shared" si="13"/>
        <v>408.78999999999996</v>
      </c>
      <c r="T68" s="46">
        <v>7827</v>
      </c>
      <c r="U68" s="44">
        <f t="shared" si="20"/>
        <v>3068184</v>
      </c>
      <c r="V68" s="44">
        <f t="shared" si="21"/>
        <v>3199599.3299999996</v>
      </c>
      <c r="W68" s="44">
        <f t="shared" si="25"/>
        <v>6267783.3300000001</v>
      </c>
    </row>
    <row r="69" spans="1:23" x14ac:dyDescent="0.25">
      <c r="A69" s="40" t="s">
        <v>113</v>
      </c>
      <c r="B69" s="41" t="s">
        <v>114</v>
      </c>
      <c r="C69" s="56">
        <v>49</v>
      </c>
      <c r="D69" s="57">
        <v>35.28</v>
      </c>
      <c r="E69" s="44">
        <f t="shared" si="14"/>
        <v>383474</v>
      </c>
      <c r="F69" s="44">
        <f t="shared" si="15"/>
        <v>276101.28000000003</v>
      </c>
      <c r="G69" s="44">
        <f t="shared" si="22"/>
        <v>659575.28</v>
      </c>
      <c r="H69" s="42">
        <v>72</v>
      </c>
      <c r="I69" s="43">
        <v>85.92</v>
      </c>
      <c r="J69" s="44">
        <f t="shared" si="16"/>
        <v>563472</v>
      </c>
      <c r="K69" s="44">
        <f t="shared" si="17"/>
        <v>672409.92</v>
      </c>
      <c r="L69" s="44">
        <f t="shared" si="23"/>
        <v>1235881.92</v>
      </c>
      <c r="M69" s="42">
        <v>13</v>
      </c>
      <c r="N69" s="43">
        <v>30.140000000000004</v>
      </c>
      <c r="O69" s="44">
        <f t="shared" si="18"/>
        <v>101738</v>
      </c>
      <c r="P69" s="44">
        <f t="shared" si="19"/>
        <v>235875.64000000004</v>
      </c>
      <c r="Q69" s="44">
        <f t="shared" si="24"/>
        <v>337613.64</v>
      </c>
      <c r="R69" s="44">
        <f t="shared" si="13"/>
        <v>134</v>
      </c>
      <c r="S69" s="45">
        <f t="shared" si="13"/>
        <v>151.34</v>
      </c>
      <c r="T69" s="46">
        <v>7826</v>
      </c>
      <c r="U69" s="44">
        <f t="shared" si="20"/>
        <v>1048684</v>
      </c>
      <c r="V69" s="44">
        <f t="shared" si="21"/>
        <v>1184386.8400000001</v>
      </c>
      <c r="W69" s="44">
        <f t="shared" si="25"/>
        <v>2233070.84</v>
      </c>
    </row>
    <row r="70" spans="1:23" x14ac:dyDescent="0.25">
      <c r="A70" s="40" t="s">
        <v>278</v>
      </c>
      <c r="B70" s="41" t="s">
        <v>279</v>
      </c>
      <c r="C70" s="56">
        <v>342</v>
      </c>
      <c r="D70" s="57">
        <v>246.23999999999998</v>
      </c>
      <c r="E70" s="44">
        <f t="shared" si="14"/>
        <v>2680254</v>
      </c>
      <c r="F70" s="44">
        <f t="shared" si="15"/>
        <v>1929782.88</v>
      </c>
      <c r="G70" s="44">
        <f t="shared" si="22"/>
        <v>4610036.88</v>
      </c>
      <c r="H70" s="42">
        <v>220</v>
      </c>
      <c r="I70" s="43">
        <v>251.8</v>
      </c>
      <c r="J70" s="44">
        <f t="shared" si="16"/>
        <v>1724140</v>
      </c>
      <c r="K70" s="44">
        <f t="shared" si="17"/>
        <v>1973356.6</v>
      </c>
      <c r="L70" s="44">
        <f t="shared" si="23"/>
        <v>3697496.6</v>
      </c>
      <c r="M70" s="42">
        <v>125</v>
      </c>
      <c r="N70" s="43">
        <v>316.47000000000003</v>
      </c>
      <c r="O70" s="44">
        <f t="shared" si="18"/>
        <v>979625</v>
      </c>
      <c r="P70" s="44">
        <f t="shared" si="19"/>
        <v>2480175.39</v>
      </c>
      <c r="Q70" s="44">
        <f t="shared" si="24"/>
        <v>3459800.39</v>
      </c>
      <c r="R70" s="44">
        <f t="shared" si="13"/>
        <v>687</v>
      </c>
      <c r="S70" s="45">
        <f t="shared" si="13"/>
        <v>814.51</v>
      </c>
      <c r="T70" s="46">
        <v>7837</v>
      </c>
      <c r="U70" s="44">
        <f t="shared" si="20"/>
        <v>5384019</v>
      </c>
      <c r="V70" s="44">
        <f t="shared" si="21"/>
        <v>6383314.8700000001</v>
      </c>
      <c r="W70" s="44">
        <f t="shared" si="25"/>
        <v>11767333.870000001</v>
      </c>
    </row>
    <row r="71" spans="1:23" x14ac:dyDescent="0.25">
      <c r="A71" s="40" t="s">
        <v>392</v>
      </c>
      <c r="B71" s="41" t="s">
        <v>393</v>
      </c>
      <c r="C71" s="58">
        <v>61</v>
      </c>
      <c r="D71" s="59">
        <v>43.92</v>
      </c>
      <c r="E71" s="44">
        <f t="shared" si="14"/>
        <v>477386</v>
      </c>
      <c r="F71" s="44">
        <f t="shared" si="15"/>
        <v>343717.92000000004</v>
      </c>
      <c r="G71" s="44">
        <f t="shared" si="22"/>
        <v>821103.92</v>
      </c>
      <c r="H71" s="42">
        <v>22</v>
      </c>
      <c r="I71" s="43">
        <v>24.82</v>
      </c>
      <c r="J71" s="44">
        <f t="shared" si="16"/>
        <v>172172</v>
      </c>
      <c r="K71" s="44">
        <f t="shared" si="17"/>
        <v>194241.32</v>
      </c>
      <c r="L71" s="44">
        <f t="shared" si="23"/>
        <v>366413.32</v>
      </c>
      <c r="M71" s="42">
        <v>13</v>
      </c>
      <c r="N71" s="43">
        <v>34.25</v>
      </c>
      <c r="O71" s="44">
        <f t="shared" si="18"/>
        <v>101738</v>
      </c>
      <c r="P71" s="44">
        <f t="shared" si="19"/>
        <v>268040.5</v>
      </c>
      <c r="Q71" s="44">
        <f t="shared" si="24"/>
        <v>369778.5</v>
      </c>
      <c r="R71" s="44">
        <f t="shared" si="13"/>
        <v>96</v>
      </c>
      <c r="S71" s="45">
        <f t="shared" si="13"/>
        <v>102.99000000000001</v>
      </c>
      <c r="T71" s="46">
        <v>7826</v>
      </c>
      <c r="U71" s="44">
        <f t="shared" si="20"/>
        <v>751296</v>
      </c>
      <c r="V71" s="44">
        <f t="shared" si="21"/>
        <v>805999.74000000011</v>
      </c>
      <c r="W71" s="44">
        <f t="shared" si="25"/>
        <v>1557295.7400000002</v>
      </c>
    </row>
    <row r="72" spans="1:23" x14ac:dyDescent="0.25">
      <c r="A72" s="40" t="s">
        <v>322</v>
      </c>
      <c r="B72" s="41" t="s">
        <v>323</v>
      </c>
      <c r="C72" s="56">
        <v>321</v>
      </c>
      <c r="D72" s="57">
        <v>231.12</v>
      </c>
      <c r="E72" s="44">
        <f t="shared" si="14"/>
        <v>2512146</v>
      </c>
      <c r="F72" s="44">
        <f t="shared" si="15"/>
        <v>1808745.12</v>
      </c>
      <c r="G72" s="44">
        <f t="shared" si="22"/>
        <v>4320891.12</v>
      </c>
      <c r="H72" s="42">
        <v>150</v>
      </c>
      <c r="I72" s="43">
        <v>171.3</v>
      </c>
      <c r="J72" s="44">
        <f t="shared" si="16"/>
        <v>1173900</v>
      </c>
      <c r="K72" s="44">
        <f t="shared" si="17"/>
        <v>1340593.8</v>
      </c>
      <c r="L72" s="44">
        <f t="shared" si="23"/>
        <v>2514493.7999999998</v>
      </c>
      <c r="M72" s="42">
        <v>68</v>
      </c>
      <c r="N72" s="43">
        <v>183.58</v>
      </c>
      <c r="O72" s="44">
        <f t="shared" si="18"/>
        <v>532168</v>
      </c>
      <c r="P72" s="44">
        <f t="shared" si="19"/>
        <v>1436697.08</v>
      </c>
      <c r="Q72" s="44">
        <f t="shared" si="24"/>
        <v>1968865.08</v>
      </c>
      <c r="R72" s="44">
        <f t="shared" si="13"/>
        <v>539</v>
      </c>
      <c r="S72" s="45">
        <f t="shared" si="13"/>
        <v>586</v>
      </c>
      <c r="T72" s="46">
        <v>7826</v>
      </c>
      <c r="U72" s="44">
        <f t="shared" si="20"/>
        <v>4218214</v>
      </c>
      <c r="V72" s="44">
        <f t="shared" si="21"/>
        <v>4586036</v>
      </c>
      <c r="W72" s="44">
        <f t="shared" si="25"/>
        <v>8804250</v>
      </c>
    </row>
    <row r="73" spans="1:23" x14ac:dyDescent="0.25">
      <c r="A73" s="40" t="s">
        <v>394</v>
      </c>
      <c r="B73" s="41" t="s">
        <v>395</v>
      </c>
      <c r="C73" s="58">
        <v>42</v>
      </c>
      <c r="D73" s="59">
        <v>30.24</v>
      </c>
      <c r="E73" s="44">
        <f t="shared" si="14"/>
        <v>328692</v>
      </c>
      <c r="F73" s="44">
        <f t="shared" si="15"/>
        <v>236658.24</v>
      </c>
      <c r="G73" s="44">
        <f t="shared" si="22"/>
        <v>565350.24</v>
      </c>
      <c r="H73" s="42">
        <v>20</v>
      </c>
      <c r="I73" s="43">
        <v>23</v>
      </c>
      <c r="J73" s="44">
        <f t="shared" si="16"/>
        <v>156520</v>
      </c>
      <c r="K73" s="44">
        <f t="shared" si="17"/>
        <v>179998</v>
      </c>
      <c r="L73" s="44">
        <f t="shared" si="23"/>
        <v>336518</v>
      </c>
      <c r="M73" s="42">
        <v>6</v>
      </c>
      <c r="N73" s="43">
        <v>16.440000000000001</v>
      </c>
      <c r="O73" s="44">
        <f t="shared" si="18"/>
        <v>46956</v>
      </c>
      <c r="P73" s="44">
        <f t="shared" si="19"/>
        <v>128659.44000000002</v>
      </c>
      <c r="Q73" s="44">
        <f t="shared" si="24"/>
        <v>175615.44</v>
      </c>
      <c r="R73" s="44">
        <f t="shared" si="13"/>
        <v>68</v>
      </c>
      <c r="S73" s="45">
        <f t="shared" si="13"/>
        <v>69.679999999999993</v>
      </c>
      <c r="T73" s="46">
        <v>7826</v>
      </c>
      <c r="U73" s="44">
        <f t="shared" si="20"/>
        <v>532168</v>
      </c>
      <c r="V73" s="44">
        <f t="shared" si="21"/>
        <v>545315.67999999993</v>
      </c>
      <c r="W73" s="44">
        <f t="shared" si="25"/>
        <v>1077483.68</v>
      </c>
    </row>
    <row r="74" spans="1:23" x14ac:dyDescent="0.25">
      <c r="A74" s="40" t="s">
        <v>396</v>
      </c>
      <c r="B74" s="41" t="s">
        <v>397</v>
      </c>
      <c r="C74" s="58">
        <v>48</v>
      </c>
      <c r="D74" s="59">
        <v>34.56</v>
      </c>
      <c r="E74" s="44">
        <f t="shared" si="14"/>
        <v>375648</v>
      </c>
      <c r="F74" s="44">
        <f t="shared" si="15"/>
        <v>270466.56</v>
      </c>
      <c r="G74" s="44">
        <f t="shared" si="22"/>
        <v>646114.56000000006</v>
      </c>
      <c r="H74" s="42">
        <v>11</v>
      </c>
      <c r="I74" s="43">
        <v>12.709999999999999</v>
      </c>
      <c r="J74" s="44">
        <f t="shared" si="16"/>
        <v>86086</v>
      </c>
      <c r="K74" s="44">
        <f t="shared" si="17"/>
        <v>99468.459999999992</v>
      </c>
      <c r="L74" s="44">
        <f t="shared" si="23"/>
        <v>185554.46</v>
      </c>
      <c r="M74" s="42">
        <v>3</v>
      </c>
      <c r="N74" s="43">
        <v>8.2200000000000006</v>
      </c>
      <c r="O74" s="44">
        <f t="shared" si="18"/>
        <v>23478</v>
      </c>
      <c r="P74" s="44">
        <f t="shared" si="19"/>
        <v>64329.720000000008</v>
      </c>
      <c r="Q74" s="44">
        <f t="shared" si="24"/>
        <v>87807.72</v>
      </c>
      <c r="R74" s="44">
        <f t="shared" si="13"/>
        <v>62</v>
      </c>
      <c r="S74" s="45">
        <f t="shared" si="13"/>
        <v>55.49</v>
      </c>
      <c r="T74" s="46">
        <v>7826</v>
      </c>
      <c r="U74" s="44">
        <f t="shared" si="20"/>
        <v>485212</v>
      </c>
      <c r="V74" s="44">
        <f t="shared" si="21"/>
        <v>434264.74</v>
      </c>
      <c r="W74" s="44">
        <f t="shared" si="25"/>
        <v>919476.74</v>
      </c>
    </row>
    <row r="75" spans="1:23" x14ac:dyDescent="0.25">
      <c r="A75" s="40" t="s">
        <v>280</v>
      </c>
      <c r="B75" s="41" t="s">
        <v>281</v>
      </c>
      <c r="C75" s="56">
        <v>55</v>
      </c>
      <c r="D75" s="57">
        <v>39.6</v>
      </c>
      <c r="E75" s="44">
        <f t="shared" si="14"/>
        <v>430430</v>
      </c>
      <c r="F75" s="44">
        <f t="shared" si="15"/>
        <v>309909.60000000003</v>
      </c>
      <c r="G75" s="44">
        <f t="shared" si="22"/>
        <v>740339.60000000009</v>
      </c>
      <c r="H75" s="48">
        <v>35</v>
      </c>
      <c r="I75" s="43">
        <v>39.949999999999996</v>
      </c>
      <c r="J75" s="44">
        <f t="shared" si="16"/>
        <v>273910</v>
      </c>
      <c r="K75" s="44">
        <f t="shared" si="17"/>
        <v>312648.69999999995</v>
      </c>
      <c r="L75" s="44">
        <f t="shared" si="23"/>
        <v>586558.69999999995</v>
      </c>
      <c r="M75" s="48">
        <v>13</v>
      </c>
      <c r="N75" s="43">
        <v>35.620000000000005</v>
      </c>
      <c r="O75" s="44">
        <f t="shared" si="18"/>
        <v>101738</v>
      </c>
      <c r="P75" s="44">
        <f t="shared" si="19"/>
        <v>278762.12000000005</v>
      </c>
      <c r="Q75" s="44">
        <f t="shared" si="24"/>
        <v>380500.12000000005</v>
      </c>
      <c r="R75" s="44">
        <f t="shared" si="13"/>
        <v>103</v>
      </c>
      <c r="S75" s="45">
        <f t="shared" si="13"/>
        <v>115.17</v>
      </c>
      <c r="T75" s="46">
        <v>7826</v>
      </c>
      <c r="U75" s="44">
        <f t="shared" si="20"/>
        <v>806078</v>
      </c>
      <c r="V75" s="44">
        <f t="shared" si="21"/>
        <v>901320.42</v>
      </c>
      <c r="W75" s="44">
        <f t="shared" si="25"/>
        <v>1707398.42</v>
      </c>
    </row>
    <row r="76" spans="1:23" x14ac:dyDescent="0.25">
      <c r="A76" s="40" t="s">
        <v>398</v>
      </c>
      <c r="B76" s="41" t="s">
        <v>399</v>
      </c>
      <c r="C76" s="58">
        <v>45</v>
      </c>
      <c r="D76" s="59">
        <v>32.4</v>
      </c>
      <c r="E76" s="44">
        <f t="shared" si="14"/>
        <v>357210</v>
      </c>
      <c r="F76" s="44">
        <f t="shared" si="15"/>
        <v>257191.19999999998</v>
      </c>
      <c r="G76" s="44">
        <f t="shared" si="22"/>
        <v>614401.19999999995</v>
      </c>
      <c r="H76" s="42">
        <v>25</v>
      </c>
      <c r="I76" s="43">
        <v>29.65</v>
      </c>
      <c r="J76" s="44">
        <f t="shared" si="16"/>
        <v>198450</v>
      </c>
      <c r="K76" s="44">
        <f t="shared" si="17"/>
        <v>235361.69999999998</v>
      </c>
      <c r="L76" s="44">
        <f t="shared" si="23"/>
        <v>433811.69999999995</v>
      </c>
      <c r="M76" s="42">
        <v>3</v>
      </c>
      <c r="N76" s="43">
        <v>8.2200000000000006</v>
      </c>
      <c r="O76" s="44">
        <f t="shared" si="18"/>
        <v>23814</v>
      </c>
      <c r="P76" s="44">
        <f t="shared" si="19"/>
        <v>65250.360000000008</v>
      </c>
      <c r="Q76" s="44">
        <f t="shared" si="24"/>
        <v>89064.360000000015</v>
      </c>
      <c r="R76" s="44">
        <f t="shared" si="13"/>
        <v>73</v>
      </c>
      <c r="S76" s="45">
        <f t="shared" si="13"/>
        <v>70.27</v>
      </c>
      <c r="T76" s="46">
        <v>7938</v>
      </c>
      <c r="U76" s="44">
        <f t="shared" si="20"/>
        <v>579474</v>
      </c>
      <c r="V76" s="44">
        <f t="shared" si="21"/>
        <v>557803.26</v>
      </c>
      <c r="W76" s="44">
        <f t="shared" si="25"/>
        <v>1137277.26</v>
      </c>
    </row>
    <row r="77" spans="1:23" x14ac:dyDescent="0.25">
      <c r="A77" s="40" t="s">
        <v>558</v>
      </c>
      <c r="B77" s="41" t="s">
        <v>559</v>
      </c>
      <c r="C77" s="56">
        <v>46</v>
      </c>
      <c r="D77" s="57">
        <v>33.119999999999997</v>
      </c>
      <c r="E77" s="44">
        <f t="shared" si="14"/>
        <v>360548</v>
      </c>
      <c r="F77" s="44">
        <f t="shared" si="15"/>
        <v>259594.55999999997</v>
      </c>
      <c r="G77" s="44">
        <f t="shared" si="22"/>
        <v>620142.55999999994</v>
      </c>
      <c r="H77" s="42">
        <v>6</v>
      </c>
      <c r="I77" s="43">
        <v>6.66</v>
      </c>
      <c r="J77" s="44">
        <f t="shared" si="16"/>
        <v>47028</v>
      </c>
      <c r="K77" s="44">
        <f t="shared" si="17"/>
        <v>52201.08</v>
      </c>
      <c r="L77" s="44">
        <f t="shared" si="23"/>
        <v>99229.08</v>
      </c>
      <c r="M77" s="42">
        <v>3</v>
      </c>
      <c r="N77" s="43">
        <v>8.2200000000000006</v>
      </c>
      <c r="O77" s="44">
        <f t="shared" si="18"/>
        <v>23514</v>
      </c>
      <c r="P77" s="44">
        <f t="shared" si="19"/>
        <v>64428.360000000008</v>
      </c>
      <c r="Q77" s="44">
        <f t="shared" si="24"/>
        <v>87942.360000000015</v>
      </c>
      <c r="R77" s="44">
        <f t="shared" si="13"/>
        <v>55</v>
      </c>
      <c r="S77" s="45">
        <f t="shared" si="13"/>
        <v>48</v>
      </c>
      <c r="T77" s="46">
        <v>7838</v>
      </c>
      <c r="U77" s="44">
        <f t="shared" si="20"/>
        <v>431090</v>
      </c>
      <c r="V77" s="44">
        <f t="shared" si="21"/>
        <v>376224</v>
      </c>
      <c r="W77" s="44">
        <f t="shared" si="25"/>
        <v>807314</v>
      </c>
    </row>
    <row r="78" spans="1:23" x14ac:dyDescent="0.25">
      <c r="A78" s="40" t="s">
        <v>560</v>
      </c>
      <c r="B78" s="41" t="s">
        <v>561</v>
      </c>
      <c r="C78" s="56">
        <v>815</v>
      </c>
      <c r="D78" s="57">
        <v>586.79999999999995</v>
      </c>
      <c r="E78" s="44">
        <f t="shared" si="14"/>
        <v>6405900</v>
      </c>
      <c r="F78" s="44">
        <f t="shared" si="15"/>
        <v>4612248</v>
      </c>
      <c r="G78" s="44">
        <f t="shared" si="22"/>
        <v>11018148</v>
      </c>
      <c r="H78" s="42">
        <v>354</v>
      </c>
      <c r="I78" s="43">
        <v>421.73999999999995</v>
      </c>
      <c r="J78" s="44">
        <f t="shared" si="16"/>
        <v>2782440</v>
      </c>
      <c r="K78" s="44">
        <f t="shared" si="17"/>
        <v>3314876.3999999994</v>
      </c>
      <c r="L78" s="44">
        <f t="shared" si="23"/>
        <v>6097316.3999999994</v>
      </c>
      <c r="M78" s="42">
        <v>445</v>
      </c>
      <c r="N78" s="43">
        <v>1216.5600000000002</v>
      </c>
      <c r="O78" s="44">
        <f t="shared" si="18"/>
        <v>3497700</v>
      </c>
      <c r="P78" s="44">
        <f t="shared" si="19"/>
        <v>9562161.6000000015</v>
      </c>
      <c r="Q78" s="44">
        <f t="shared" si="24"/>
        <v>13059861.600000001</v>
      </c>
      <c r="R78" s="44">
        <f t="shared" si="13"/>
        <v>1614</v>
      </c>
      <c r="S78" s="45">
        <f t="shared" si="13"/>
        <v>2225.1000000000004</v>
      </c>
      <c r="T78" s="46">
        <v>7860</v>
      </c>
      <c r="U78" s="44">
        <f t="shared" si="20"/>
        <v>12686040</v>
      </c>
      <c r="V78" s="44">
        <f t="shared" si="21"/>
        <v>17489286.000000004</v>
      </c>
      <c r="W78" s="44">
        <f t="shared" si="25"/>
        <v>30175326.000000004</v>
      </c>
    </row>
    <row r="79" spans="1:23" x14ac:dyDescent="0.25">
      <c r="A79" s="40" t="s">
        <v>562</v>
      </c>
      <c r="B79" s="41" t="s">
        <v>563</v>
      </c>
      <c r="C79" s="56">
        <v>121</v>
      </c>
      <c r="D79" s="57">
        <v>87.11999999999999</v>
      </c>
      <c r="E79" s="44">
        <f t="shared" si="14"/>
        <v>946946</v>
      </c>
      <c r="F79" s="44">
        <f t="shared" si="15"/>
        <v>681801.11999999988</v>
      </c>
      <c r="G79" s="44">
        <f t="shared" si="22"/>
        <v>1628747.1199999999</v>
      </c>
      <c r="H79" s="42">
        <v>61</v>
      </c>
      <c r="I79" s="43">
        <v>67.81</v>
      </c>
      <c r="J79" s="44">
        <f t="shared" si="16"/>
        <v>477386</v>
      </c>
      <c r="K79" s="44">
        <f t="shared" si="17"/>
        <v>530681.06000000006</v>
      </c>
      <c r="L79" s="44">
        <f t="shared" si="23"/>
        <v>1008067.06</v>
      </c>
      <c r="M79" s="42">
        <v>13</v>
      </c>
      <c r="N79" s="43">
        <v>35.620000000000005</v>
      </c>
      <c r="O79" s="44">
        <f t="shared" si="18"/>
        <v>101738</v>
      </c>
      <c r="P79" s="44">
        <f t="shared" si="19"/>
        <v>278762.12000000005</v>
      </c>
      <c r="Q79" s="44">
        <f t="shared" si="24"/>
        <v>380500.12000000005</v>
      </c>
      <c r="R79" s="44">
        <f t="shared" si="13"/>
        <v>195</v>
      </c>
      <c r="S79" s="45">
        <f t="shared" si="13"/>
        <v>190.55</v>
      </c>
      <c r="T79" s="46">
        <v>7826</v>
      </c>
      <c r="U79" s="44">
        <f t="shared" si="20"/>
        <v>1526070</v>
      </c>
      <c r="V79" s="44">
        <f t="shared" si="21"/>
        <v>1491244.3</v>
      </c>
      <c r="W79" s="44">
        <f t="shared" si="25"/>
        <v>3017314.3</v>
      </c>
    </row>
    <row r="80" spans="1:23" x14ac:dyDescent="0.25">
      <c r="A80" s="40" t="s">
        <v>400</v>
      </c>
      <c r="B80" s="41" t="s">
        <v>401</v>
      </c>
      <c r="C80" s="58">
        <v>180</v>
      </c>
      <c r="D80" s="59">
        <v>129.6</v>
      </c>
      <c r="E80" s="44">
        <f t="shared" si="14"/>
        <v>1408680</v>
      </c>
      <c r="F80" s="44">
        <f t="shared" si="15"/>
        <v>1014249.6</v>
      </c>
      <c r="G80" s="44">
        <f t="shared" si="22"/>
        <v>2422929.6</v>
      </c>
      <c r="H80" s="42">
        <v>129</v>
      </c>
      <c r="I80" s="43">
        <v>146.48999999999998</v>
      </c>
      <c r="J80" s="44">
        <f t="shared" si="16"/>
        <v>1009554</v>
      </c>
      <c r="K80" s="44">
        <f t="shared" si="17"/>
        <v>1146430.7399999998</v>
      </c>
      <c r="L80" s="44">
        <f t="shared" si="23"/>
        <v>2155984.7399999998</v>
      </c>
      <c r="M80" s="42">
        <v>45</v>
      </c>
      <c r="N80" s="43">
        <v>110.97000000000001</v>
      </c>
      <c r="O80" s="44">
        <f t="shared" si="18"/>
        <v>352170</v>
      </c>
      <c r="P80" s="44">
        <f t="shared" si="19"/>
        <v>868451.22000000009</v>
      </c>
      <c r="Q80" s="44">
        <f t="shared" si="24"/>
        <v>1220621.2200000002</v>
      </c>
      <c r="R80" s="44">
        <f t="shared" si="13"/>
        <v>354</v>
      </c>
      <c r="S80" s="45">
        <f t="shared" si="13"/>
        <v>387.06</v>
      </c>
      <c r="T80" s="46">
        <v>7826</v>
      </c>
      <c r="U80" s="44">
        <f t="shared" si="20"/>
        <v>2770404</v>
      </c>
      <c r="V80" s="44">
        <f t="shared" si="21"/>
        <v>3029131.56</v>
      </c>
      <c r="W80" s="44">
        <f t="shared" si="25"/>
        <v>5799535.5600000005</v>
      </c>
    </row>
    <row r="81" spans="1:23" x14ac:dyDescent="0.25">
      <c r="A81" s="40" t="s">
        <v>644</v>
      </c>
      <c r="B81" s="41" t="s">
        <v>645</v>
      </c>
      <c r="C81" s="56">
        <v>22</v>
      </c>
      <c r="D81" s="57">
        <v>15.84</v>
      </c>
      <c r="E81" s="44">
        <f t="shared" si="14"/>
        <v>172172</v>
      </c>
      <c r="F81" s="44">
        <f t="shared" si="15"/>
        <v>123963.84</v>
      </c>
      <c r="G81" s="44">
        <f t="shared" si="22"/>
        <v>296135.83999999997</v>
      </c>
      <c r="H81" s="42">
        <v>14</v>
      </c>
      <c r="I81" s="43">
        <v>15.139999999999999</v>
      </c>
      <c r="J81" s="44">
        <f t="shared" si="16"/>
        <v>109564</v>
      </c>
      <c r="K81" s="44">
        <f t="shared" si="17"/>
        <v>118485.63999999998</v>
      </c>
      <c r="L81" s="44">
        <f t="shared" si="23"/>
        <v>228049.63999999998</v>
      </c>
      <c r="M81" s="42">
        <v>4</v>
      </c>
      <c r="N81" s="43">
        <v>10.96</v>
      </c>
      <c r="O81" s="44">
        <f t="shared" si="18"/>
        <v>31304</v>
      </c>
      <c r="P81" s="44">
        <f t="shared" si="19"/>
        <v>85772.96</v>
      </c>
      <c r="Q81" s="44">
        <f t="shared" si="24"/>
        <v>117076.96</v>
      </c>
      <c r="R81" s="44">
        <f t="shared" si="13"/>
        <v>40</v>
      </c>
      <c r="S81" s="45">
        <f t="shared" si="13"/>
        <v>41.94</v>
      </c>
      <c r="T81" s="46">
        <v>7826</v>
      </c>
      <c r="U81" s="44">
        <f t="shared" si="20"/>
        <v>313040</v>
      </c>
      <c r="V81" s="44">
        <f t="shared" si="21"/>
        <v>328222.44</v>
      </c>
      <c r="W81" s="44">
        <f t="shared" si="25"/>
        <v>641262.43999999994</v>
      </c>
    </row>
    <row r="82" spans="1:23" x14ac:dyDescent="0.25">
      <c r="A82" s="40" t="s">
        <v>282</v>
      </c>
      <c r="B82" s="41" t="s">
        <v>283</v>
      </c>
      <c r="C82" s="56">
        <v>1242</v>
      </c>
      <c r="D82" s="57">
        <v>894.24</v>
      </c>
      <c r="E82" s="44">
        <f t="shared" si="14"/>
        <v>9719892</v>
      </c>
      <c r="F82" s="44">
        <f t="shared" si="15"/>
        <v>6998322.2400000002</v>
      </c>
      <c r="G82" s="44">
        <f t="shared" si="22"/>
        <v>16718214.24</v>
      </c>
      <c r="H82" s="42">
        <v>506</v>
      </c>
      <c r="I82" s="43">
        <v>586.46</v>
      </c>
      <c r="J82" s="44">
        <f t="shared" si="16"/>
        <v>3959956</v>
      </c>
      <c r="K82" s="44">
        <f t="shared" si="17"/>
        <v>4589635.96</v>
      </c>
      <c r="L82" s="44">
        <f t="shared" si="23"/>
        <v>8549591.9600000009</v>
      </c>
      <c r="M82" s="42">
        <v>354</v>
      </c>
      <c r="N82" s="43">
        <v>965.85000000000014</v>
      </c>
      <c r="O82" s="44">
        <f t="shared" si="18"/>
        <v>2770404</v>
      </c>
      <c r="P82" s="44">
        <f t="shared" si="19"/>
        <v>7558742.1000000015</v>
      </c>
      <c r="Q82" s="44">
        <f t="shared" si="24"/>
        <v>10329146.100000001</v>
      </c>
      <c r="R82" s="44">
        <f t="shared" si="13"/>
        <v>2102</v>
      </c>
      <c r="S82" s="45">
        <f t="shared" si="13"/>
        <v>2446.5500000000002</v>
      </c>
      <c r="T82" s="46">
        <v>7826</v>
      </c>
      <c r="U82" s="44">
        <f t="shared" si="20"/>
        <v>16450252</v>
      </c>
      <c r="V82" s="44">
        <f t="shared" si="21"/>
        <v>19146700.300000001</v>
      </c>
      <c r="W82" s="44">
        <f t="shared" si="25"/>
        <v>35596952.299999997</v>
      </c>
    </row>
    <row r="83" spans="1:23" x14ac:dyDescent="0.25">
      <c r="A83" s="40" t="s">
        <v>646</v>
      </c>
      <c r="B83" s="41" t="s">
        <v>647</v>
      </c>
      <c r="C83" s="56">
        <v>68</v>
      </c>
      <c r="D83" s="57">
        <v>48.96</v>
      </c>
      <c r="E83" s="44">
        <f t="shared" si="14"/>
        <v>532168</v>
      </c>
      <c r="F83" s="44">
        <f t="shared" si="15"/>
        <v>383160.96</v>
      </c>
      <c r="G83" s="44">
        <f t="shared" si="22"/>
        <v>915328.96</v>
      </c>
      <c r="H83" s="42">
        <v>32</v>
      </c>
      <c r="I83" s="43">
        <v>38.72</v>
      </c>
      <c r="J83" s="44">
        <f t="shared" si="16"/>
        <v>250432</v>
      </c>
      <c r="K83" s="44">
        <f t="shared" si="17"/>
        <v>303022.71999999997</v>
      </c>
      <c r="L83" s="44">
        <f t="shared" si="23"/>
        <v>553454.72</v>
      </c>
      <c r="M83" s="42">
        <v>16</v>
      </c>
      <c r="N83" s="43">
        <v>41.1</v>
      </c>
      <c r="O83" s="44">
        <f t="shared" si="18"/>
        <v>125216</v>
      </c>
      <c r="P83" s="44">
        <f t="shared" si="19"/>
        <v>321648.60000000003</v>
      </c>
      <c r="Q83" s="44">
        <f t="shared" si="24"/>
        <v>446864.60000000003</v>
      </c>
      <c r="R83" s="44">
        <f t="shared" si="13"/>
        <v>116</v>
      </c>
      <c r="S83" s="45">
        <f t="shared" si="13"/>
        <v>128.78</v>
      </c>
      <c r="T83" s="46">
        <v>7826</v>
      </c>
      <c r="U83" s="44">
        <f t="shared" si="20"/>
        <v>907816</v>
      </c>
      <c r="V83" s="44">
        <f t="shared" si="21"/>
        <v>1007832.28</v>
      </c>
      <c r="W83" s="44">
        <f t="shared" si="25"/>
        <v>1915648.28</v>
      </c>
    </row>
    <row r="84" spans="1:23" x14ac:dyDescent="0.25">
      <c r="A84" s="40" t="s">
        <v>49</v>
      </c>
      <c r="B84" s="41" t="s">
        <v>719</v>
      </c>
      <c r="C84" s="56">
        <v>107</v>
      </c>
      <c r="D84" s="57">
        <v>77.039999999999992</v>
      </c>
      <c r="E84" s="44">
        <f t="shared" si="14"/>
        <v>837382</v>
      </c>
      <c r="F84" s="44">
        <f t="shared" si="15"/>
        <v>602915.03999999992</v>
      </c>
      <c r="G84" s="44">
        <f t="shared" si="22"/>
        <v>1440297.04</v>
      </c>
      <c r="H84" s="42">
        <v>40</v>
      </c>
      <c r="I84" s="43">
        <v>45.4</v>
      </c>
      <c r="J84" s="44">
        <f t="shared" si="16"/>
        <v>313040</v>
      </c>
      <c r="K84" s="44">
        <f t="shared" si="17"/>
        <v>355300.39999999997</v>
      </c>
      <c r="L84" s="44">
        <f t="shared" si="23"/>
        <v>668340.39999999991</v>
      </c>
      <c r="M84" s="42">
        <v>24</v>
      </c>
      <c r="N84" s="43">
        <v>64.39</v>
      </c>
      <c r="O84" s="44">
        <f t="shared" si="18"/>
        <v>187824</v>
      </c>
      <c r="P84" s="44">
        <f t="shared" si="19"/>
        <v>503916.14</v>
      </c>
      <c r="Q84" s="44">
        <f t="shared" si="24"/>
        <v>691740.14</v>
      </c>
      <c r="R84" s="44">
        <f t="shared" si="13"/>
        <v>171</v>
      </c>
      <c r="S84" s="45">
        <f t="shared" si="13"/>
        <v>186.82999999999998</v>
      </c>
      <c r="T84" s="46">
        <v>7826</v>
      </c>
      <c r="U84" s="44">
        <f t="shared" si="20"/>
        <v>1338246</v>
      </c>
      <c r="V84" s="44">
        <f t="shared" si="21"/>
        <v>1462131.5799999998</v>
      </c>
      <c r="W84" s="44">
        <f t="shared" si="25"/>
        <v>2800377.58</v>
      </c>
    </row>
    <row r="85" spans="1:23" x14ac:dyDescent="0.25">
      <c r="A85" s="40" t="s">
        <v>284</v>
      </c>
      <c r="B85" s="41" t="s">
        <v>285</v>
      </c>
      <c r="C85" s="56">
        <v>13</v>
      </c>
      <c r="D85" s="57">
        <v>9.36</v>
      </c>
      <c r="E85" s="44">
        <f t="shared" si="14"/>
        <v>103558</v>
      </c>
      <c r="F85" s="44">
        <f t="shared" si="15"/>
        <v>74561.759999999995</v>
      </c>
      <c r="G85" s="44">
        <f t="shared" si="22"/>
        <v>178119.76</v>
      </c>
      <c r="H85" s="42">
        <v>7</v>
      </c>
      <c r="I85" s="43">
        <v>6.67</v>
      </c>
      <c r="J85" s="44">
        <f t="shared" si="16"/>
        <v>55762</v>
      </c>
      <c r="K85" s="44">
        <f t="shared" si="17"/>
        <v>53133.22</v>
      </c>
      <c r="L85" s="44">
        <f t="shared" si="23"/>
        <v>108895.22</v>
      </c>
      <c r="M85" s="42">
        <v>2</v>
      </c>
      <c r="N85" s="43">
        <v>5.48</v>
      </c>
      <c r="O85" s="44">
        <f t="shared" si="18"/>
        <v>15932</v>
      </c>
      <c r="P85" s="44">
        <f t="shared" si="19"/>
        <v>43653.68</v>
      </c>
      <c r="Q85" s="44">
        <f t="shared" si="24"/>
        <v>59585.68</v>
      </c>
      <c r="R85" s="44">
        <f t="shared" si="13"/>
        <v>22</v>
      </c>
      <c r="S85" s="45">
        <f t="shared" si="13"/>
        <v>21.51</v>
      </c>
      <c r="T85" s="46">
        <v>7966</v>
      </c>
      <c r="U85" s="44">
        <f t="shared" si="20"/>
        <v>175252</v>
      </c>
      <c r="V85" s="44">
        <f t="shared" si="21"/>
        <v>171348.66</v>
      </c>
      <c r="W85" s="44">
        <f t="shared" si="25"/>
        <v>346600.66000000003</v>
      </c>
    </row>
    <row r="86" spans="1:23" x14ac:dyDescent="0.25">
      <c r="A86" s="40" t="s">
        <v>488</v>
      </c>
      <c r="B86" s="41" t="s">
        <v>489</v>
      </c>
      <c r="C86" s="58">
        <v>80</v>
      </c>
      <c r="D86" s="59">
        <v>57.599999999999994</v>
      </c>
      <c r="E86" s="44">
        <f t="shared" si="14"/>
        <v>626080</v>
      </c>
      <c r="F86" s="44">
        <f t="shared" si="15"/>
        <v>450777.59999999998</v>
      </c>
      <c r="G86" s="44">
        <f t="shared" si="22"/>
        <v>1076857.6000000001</v>
      </c>
      <c r="H86" s="42">
        <v>76</v>
      </c>
      <c r="I86" s="43">
        <v>85.96</v>
      </c>
      <c r="J86" s="44">
        <f t="shared" si="16"/>
        <v>594776</v>
      </c>
      <c r="K86" s="44">
        <f t="shared" si="17"/>
        <v>672722.96</v>
      </c>
      <c r="L86" s="44">
        <f t="shared" si="23"/>
        <v>1267498.96</v>
      </c>
      <c r="M86" s="42">
        <v>49</v>
      </c>
      <c r="N86" s="43">
        <v>112.34</v>
      </c>
      <c r="O86" s="44">
        <f t="shared" si="18"/>
        <v>383474</v>
      </c>
      <c r="P86" s="44">
        <f t="shared" si="19"/>
        <v>879172.84000000008</v>
      </c>
      <c r="Q86" s="44">
        <f t="shared" si="24"/>
        <v>1262646.8400000001</v>
      </c>
      <c r="R86" s="44">
        <f t="shared" si="13"/>
        <v>205</v>
      </c>
      <c r="S86" s="45">
        <f t="shared" si="13"/>
        <v>255.9</v>
      </c>
      <c r="T86" s="46">
        <v>7826</v>
      </c>
      <c r="U86" s="44">
        <f t="shared" si="20"/>
        <v>1604330</v>
      </c>
      <c r="V86" s="44">
        <f t="shared" si="21"/>
        <v>2002673.4000000001</v>
      </c>
      <c r="W86" s="44">
        <f t="shared" si="25"/>
        <v>3607003.4000000004</v>
      </c>
    </row>
    <row r="87" spans="1:23" x14ac:dyDescent="0.25">
      <c r="A87" s="40" t="s">
        <v>115</v>
      </c>
      <c r="B87" s="41" t="s">
        <v>116</v>
      </c>
      <c r="C87" s="56">
        <v>40</v>
      </c>
      <c r="D87" s="57">
        <v>28.799999999999997</v>
      </c>
      <c r="E87" s="44">
        <f t="shared" si="14"/>
        <v>313040</v>
      </c>
      <c r="F87" s="44">
        <f t="shared" si="15"/>
        <v>225388.79999999999</v>
      </c>
      <c r="G87" s="44">
        <f t="shared" si="22"/>
        <v>538428.80000000005</v>
      </c>
      <c r="H87" s="42">
        <v>26</v>
      </c>
      <c r="I87" s="43">
        <v>30.259999999999998</v>
      </c>
      <c r="J87" s="44">
        <f t="shared" si="16"/>
        <v>203476</v>
      </c>
      <c r="K87" s="44">
        <f t="shared" si="17"/>
        <v>236814.75999999998</v>
      </c>
      <c r="L87" s="44">
        <f t="shared" si="23"/>
        <v>440290.76</v>
      </c>
      <c r="M87" s="42">
        <v>7</v>
      </c>
      <c r="N87" s="43">
        <v>19.18</v>
      </c>
      <c r="O87" s="44">
        <f t="shared" si="18"/>
        <v>54782</v>
      </c>
      <c r="P87" s="44">
        <f t="shared" si="19"/>
        <v>150102.68</v>
      </c>
      <c r="Q87" s="44">
        <f t="shared" si="24"/>
        <v>204884.68</v>
      </c>
      <c r="R87" s="44">
        <f t="shared" si="13"/>
        <v>73</v>
      </c>
      <c r="S87" s="45">
        <f t="shared" si="13"/>
        <v>78.239999999999995</v>
      </c>
      <c r="T87" s="46">
        <v>7826</v>
      </c>
      <c r="U87" s="44">
        <f t="shared" si="20"/>
        <v>571298</v>
      </c>
      <c r="V87" s="44">
        <f t="shared" si="21"/>
        <v>612306.24</v>
      </c>
      <c r="W87" s="44">
        <f t="shared" si="25"/>
        <v>1183604.24</v>
      </c>
    </row>
    <row r="88" spans="1:23" x14ac:dyDescent="0.25">
      <c r="A88" s="40" t="s">
        <v>402</v>
      </c>
      <c r="B88" s="41" t="s">
        <v>403</v>
      </c>
      <c r="C88" s="58">
        <v>3166</v>
      </c>
      <c r="D88" s="59">
        <v>2279.52</v>
      </c>
      <c r="E88" s="44">
        <f t="shared" si="14"/>
        <v>24881594</v>
      </c>
      <c r="F88" s="44">
        <f t="shared" si="15"/>
        <v>17914747.68</v>
      </c>
      <c r="G88" s="44">
        <f t="shared" si="22"/>
        <v>42796341.68</v>
      </c>
      <c r="H88" s="42">
        <v>1030</v>
      </c>
      <c r="I88" s="43">
        <v>1205.5</v>
      </c>
      <c r="J88" s="44">
        <f t="shared" si="16"/>
        <v>8094770</v>
      </c>
      <c r="K88" s="44">
        <f t="shared" si="17"/>
        <v>9474024.5</v>
      </c>
      <c r="L88" s="44">
        <f t="shared" si="23"/>
        <v>17568794.5</v>
      </c>
      <c r="M88" s="42">
        <v>765</v>
      </c>
      <c r="N88" s="43">
        <v>1959.1000000000001</v>
      </c>
      <c r="O88" s="44">
        <f t="shared" si="18"/>
        <v>6012135</v>
      </c>
      <c r="P88" s="44">
        <f t="shared" si="19"/>
        <v>15396566.9</v>
      </c>
      <c r="Q88" s="44">
        <f t="shared" si="24"/>
        <v>21408701.899999999</v>
      </c>
      <c r="R88" s="44">
        <f t="shared" si="13"/>
        <v>4961</v>
      </c>
      <c r="S88" s="45">
        <f t="shared" si="13"/>
        <v>5444.12</v>
      </c>
      <c r="T88" s="46">
        <v>7859</v>
      </c>
      <c r="U88" s="44">
        <f t="shared" si="20"/>
        <v>38988499</v>
      </c>
      <c r="V88" s="44">
        <f t="shared" si="21"/>
        <v>42785339.079999998</v>
      </c>
      <c r="W88" s="44">
        <f t="shared" si="25"/>
        <v>81773838.079999998</v>
      </c>
    </row>
    <row r="89" spans="1:23" x14ac:dyDescent="0.25">
      <c r="A89" s="40" t="s">
        <v>564</v>
      </c>
      <c r="B89" s="41" t="s">
        <v>565</v>
      </c>
      <c r="C89" s="56">
        <v>3</v>
      </c>
      <c r="D89" s="57">
        <v>2.16</v>
      </c>
      <c r="E89" s="44">
        <f t="shared" si="14"/>
        <v>23478</v>
      </c>
      <c r="F89" s="44">
        <f t="shared" si="15"/>
        <v>16904.16</v>
      </c>
      <c r="G89" s="44">
        <f t="shared" si="22"/>
        <v>40382.160000000003</v>
      </c>
      <c r="H89" s="42">
        <v>3</v>
      </c>
      <c r="I89" s="43">
        <v>3.63</v>
      </c>
      <c r="J89" s="44">
        <f t="shared" si="16"/>
        <v>23478</v>
      </c>
      <c r="K89" s="44">
        <f t="shared" si="17"/>
        <v>28408.379999999997</v>
      </c>
      <c r="L89" s="44">
        <f t="shared" si="23"/>
        <v>51886.38</v>
      </c>
      <c r="M89" s="42">
        <v>1</v>
      </c>
      <c r="N89" s="43">
        <v>2.74</v>
      </c>
      <c r="O89" s="44">
        <f t="shared" si="18"/>
        <v>7826</v>
      </c>
      <c r="P89" s="44">
        <f t="shared" si="19"/>
        <v>21443.24</v>
      </c>
      <c r="Q89" s="44">
        <f t="shared" si="24"/>
        <v>29269.24</v>
      </c>
      <c r="R89" s="44">
        <f t="shared" si="13"/>
        <v>7</v>
      </c>
      <c r="S89" s="45">
        <f t="shared" si="13"/>
        <v>8.5300000000000011</v>
      </c>
      <c r="T89" s="46">
        <v>7826</v>
      </c>
      <c r="U89" s="44">
        <f t="shared" si="20"/>
        <v>54782</v>
      </c>
      <c r="V89" s="44">
        <f t="shared" si="21"/>
        <v>66755.780000000013</v>
      </c>
      <c r="W89" s="44">
        <f t="shared" si="25"/>
        <v>121537.78000000001</v>
      </c>
    </row>
    <row r="90" spans="1:23" x14ac:dyDescent="0.25">
      <c r="A90" s="40" t="s">
        <v>117</v>
      </c>
      <c r="B90" s="41" t="s">
        <v>118</v>
      </c>
      <c r="C90" s="56">
        <v>48</v>
      </c>
      <c r="D90" s="57">
        <v>34.56</v>
      </c>
      <c r="E90" s="44">
        <f t="shared" si="14"/>
        <v>375648</v>
      </c>
      <c r="F90" s="44">
        <f t="shared" si="15"/>
        <v>270466.56</v>
      </c>
      <c r="G90" s="44">
        <f t="shared" si="22"/>
        <v>646114.56000000006</v>
      </c>
      <c r="H90" s="42">
        <v>36</v>
      </c>
      <c r="I90" s="43">
        <v>42.96</v>
      </c>
      <c r="J90" s="44">
        <f t="shared" si="16"/>
        <v>281736</v>
      </c>
      <c r="K90" s="44">
        <f t="shared" si="17"/>
        <v>336204.96</v>
      </c>
      <c r="L90" s="44">
        <f t="shared" si="23"/>
        <v>617940.96</v>
      </c>
      <c r="M90" s="42">
        <v>15</v>
      </c>
      <c r="N90" s="43">
        <v>36.99</v>
      </c>
      <c r="O90" s="44">
        <f t="shared" si="18"/>
        <v>117390</v>
      </c>
      <c r="P90" s="44">
        <f t="shared" si="19"/>
        <v>289483.74</v>
      </c>
      <c r="Q90" s="44">
        <f t="shared" si="24"/>
        <v>406873.74</v>
      </c>
      <c r="R90" s="44">
        <f t="shared" si="13"/>
        <v>99</v>
      </c>
      <c r="S90" s="45">
        <f t="shared" si="13"/>
        <v>114.51000000000002</v>
      </c>
      <c r="T90" s="46">
        <v>7826</v>
      </c>
      <c r="U90" s="44">
        <f t="shared" si="20"/>
        <v>774774</v>
      </c>
      <c r="V90" s="44">
        <f t="shared" si="21"/>
        <v>896155.26000000013</v>
      </c>
      <c r="W90" s="44">
        <f t="shared" si="25"/>
        <v>1670929.2600000002</v>
      </c>
    </row>
    <row r="91" spans="1:23" x14ac:dyDescent="0.25">
      <c r="A91" s="40" t="s">
        <v>51</v>
      </c>
      <c r="B91" s="41" t="s">
        <v>52</v>
      </c>
      <c r="C91" s="56">
        <v>913</v>
      </c>
      <c r="D91" s="57">
        <v>657.36</v>
      </c>
      <c r="E91" s="44">
        <f t="shared" si="14"/>
        <v>7145138</v>
      </c>
      <c r="F91" s="44">
        <f t="shared" si="15"/>
        <v>5144499.3600000003</v>
      </c>
      <c r="G91" s="44">
        <f t="shared" si="22"/>
        <v>12289637.359999999</v>
      </c>
      <c r="H91" s="42">
        <v>456</v>
      </c>
      <c r="I91" s="43">
        <v>542.76</v>
      </c>
      <c r="J91" s="44">
        <f t="shared" si="16"/>
        <v>3568656</v>
      </c>
      <c r="K91" s="44">
        <f t="shared" si="17"/>
        <v>4247639.76</v>
      </c>
      <c r="L91" s="44">
        <f t="shared" si="23"/>
        <v>7816295.7599999998</v>
      </c>
      <c r="M91" s="42">
        <v>269</v>
      </c>
      <c r="N91" s="43">
        <v>723.36000000000013</v>
      </c>
      <c r="O91" s="44">
        <f t="shared" si="18"/>
        <v>2105194</v>
      </c>
      <c r="P91" s="44">
        <f t="shared" si="19"/>
        <v>5661015.3600000013</v>
      </c>
      <c r="Q91" s="44">
        <f t="shared" si="24"/>
        <v>7766209.3600000013</v>
      </c>
      <c r="R91" s="44">
        <f t="shared" si="13"/>
        <v>1638</v>
      </c>
      <c r="S91" s="45">
        <f t="shared" si="13"/>
        <v>1923.48</v>
      </c>
      <c r="T91" s="46">
        <v>7826</v>
      </c>
      <c r="U91" s="44">
        <f t="shared" si="20"/>
        <v>12818988</v>
      </c>
      <c r="V91" s="44">
        <f t="shared" si="21"/>
        <v>15053154.48</v>
      </c>
      <c r="W91" s="44">
        <f t="shared" si="25"/>
        <v>27872142.48</v>
      </c>
    </row>
    <row r="92" spans="1:23" x14ac:dyDescent="0.25">
      <c r="A92" s="40" t="s">
        <v>119</v>
      </c>
      <c r="B92" s="41" t="s">
        <v>120</v>
      </c>
      <c r="C92" s="56">
        <v>36</v>
      </c>
      <c r="D92" s="57">
        <v>25.919999999999998</v>
      </c>
      <c r="E92" s="44">
        <f t="shared" si="14"/>
        <v>281736</v>
      </c>
      <c r="F92" s="44">
        <f t="shared" si="15"/>
        <v>202849.91999999998</v>
      </c>
      <c r="G92" s="44">
        <f t="shared" si="22"/>
        <v>484585.92</v>
      </c>
      <c r="H92" s="42">
        <v>13</v>
      </c>
      <c r="I92" s="43">
        <v>15.129999999999999</v>
      </c>
      <c r="J92" s="44">
        <f t="shared" si="16"/>
        <v>101738</v>
      </c>
      <c r="K92" s="44">
        <f t="shared" si="17"/>
        <v>118407.37999999999</v>
      </c>
      <c r="L92" s="44">
        <f t="shared" si="23"/>
        <v>220145.38</v>
      </c>
      <c r="M92" s="42">
        <v>5</v>
      </c>
      <c r="N92" s="43">
        <v>13.700000000000001</v>
      </c>
      <c r="O92" s="44">
        <f t="shared" si="18"/>
        <v>39130</v>
      </c>
      <c r="P92" s="44">
        <f t="shared" si="19"/>
        <v>107216.20000000001</v>
      </c>
      <c r="Q92" s="44">
        <f t="shared" si="24"/>
        <v>146346.20000000001</v>
      </c>
      <c r="R92" s="44">
        <f t="shared" si="13"/>
        <v>54</v>
      </c>
      <c r="S92" s="45">
        <f t="shared" si="13"/>
        <v>54.75</v>
      </c>
      <c r="T92" s="46">
        <v>7826</v>
      </c>
      <c r="U92" s="44">
        <f t="shared" si="20"/>
        <v>422604</v>
      </c>
      <c r="V92" s="44">
        <f t="shared" si="21"/>
        <v>428473.5</v>
      </c>
      <c r="W92" s="44">
        <f t="shared" si="25"/>
        <v>851077.5</v>
      </c>
    </row>
    <row r="93" spans="1:23" x14ac:dyDescent="0.25">
      <c r="A93" s="40" t="s">
        <v>566</v>
      </c>
      <c r="B93" s="41" t="s">
        <v>567</v>
      </c>
      <c r="C93" s="56">
        <v>26</v>
      </c>
      <c r="D93" s="57">
        <v>18.72</v>
      </c>
      <c r="E93" s="44">
        <f t="shared" si="14"/>
        <v>203476</v>
      </c>
      <c r="F93" s="44">
        <f t="shared" si="15"/>
        <v>146502.72</v>
      </c>
      <c r="G93" s="44">
        <f t="shared" si="22"/>
        <v>349978.72</v>
      </c>
      <c r="H93" s="42">
        <v>6</v>
      </c>
      <c r="I93" s="43">
        <v>6.06</v>
      </c>
      <c r="J93" s="44">
        <f t="shared" si="16"/>
        <v>46956</v>
      </c>
      <c r="K93" s="44">
        <f t="shared" si="17"/>
        <v>47425.56</v>
      </c>
      <c r="L93" s="44">
        <f t="shared" si="23"/>
        <v>94381.56</v>
      </c>
      <c r="M93" s="42">
        <v>5</v>
      </c>
      <c r="N93" s="43">
        <v>13.700000000000001</v>
      </c>
      <c r="O93" s="44">
        <f t="shared" si="18"/>
        <v>39130</v>
      </c>
      <c r="P93" s="44">
        <f t="shared" si="19"/>
        <v>107216.20000000001</v>
      </c>
      <c r="Q93" s="44">
        <f t="shared" si="24"/>
        <v>146346.20000000001</v>
      </c>
      <c r="R93" s="44">
        <f t="shared" si="13"/>
        <v>37</v>
      </c>
      <c r="S93" s="45">
        <f t="shared" si="13"/>
        <v>38.479999999999997</v>
      </c>
      <c r="T93" s="46">
        <v>7826</v>
      </c>
      <c r="U93" s="44">
        <f t="shared" si="20"/>
        <v>289562</v>
      </c>
      <c r="V93" s="44">
        <f t="shared" si="21"/>
        <v>301144.48</v>
      </c>
      <c r="W93" s="44">
        <f t="shared" si="25"/>
        <v>590706.48</v>
      </c>
    </row>
    <row r="94" spans="1:23" x14ac:dyDescent="0.25">
      <c r="A94" s="40" t="s">
        <v>286</v>
      </c>
      <c r="B94" s="41" t="s">
        <v>287</v>
      </c>
      <c r="C94" s="56">
        <v>31</v>
      </c>
      <c r="D94" s="57">
        <v>22.32</v>
      </c>
      <c r="E94" s="44">
        <f t="shared" si="14"/>
        <v>242947</v>
      </c>
      <c r="F94" s="44">
        <f t="shared" si="15"/>
        <v>174921.84</v>
      </c>
      <c r="G94" s="44">
        <f t="shared" si="22"/>
        <v>417868.83999999997</v>
      </c>
      <c r="H94" s="42">
        <v>11</v>
      </c>
      <c r="I94" s="43">
        <v>12.709999999999999</v>
      </c>
      <c r="J94" s="44">
        <f t="shared" si="16"/>
        <v>86207</v>
      </c>
      <c r="K94" s="44">
        <f t="shared" si="17"/>
        <v>99608.26999999999</v>
      </c>
      <c r="L94" s="44">
        <f t="shared" si="23"/>
        <v>185815.27</v>
      </c>
      <c r="M94" s="42">
        <v>8</v>
      </c>
      <c r="N94" s="43">
        <v>21.92</v>
      </c>
      <c r="O94" s="44">
        <f t="shared" si="18"/>
        <v>62696</v>
      </c>
      <c r="P94" s="44">
        <f t="shared" si="19"/>
        <v>171787.04</v>
      </c>
      <c r="Q94" s="44">
        <f t="shared" si="24"/>
        <v>234483.04</v>
      </c>
      <c r="R94" s="44">
        <f t="shared" si="13"/>
        <v>50</v>
      </c>
      <c r="S94" s="45">
        <f t="shared" si="13"/>
        <v>56.95</v>
      </c>
      <c r="T94" s="46">
        <v>7837</v>
      </c>
      <c r="U94" s="44">
        <f t="shared" si="20"/>
        <v>391850</v>
      </c>
      <c r="V94" s="44">
        <f t="shared" si="21"/>
        <v>446317.15</v>
      </c>
      <c r="W94" s="44">
        <f t="shared" si="25"/>
        <v>838167.15</v>
      </c>
    </row>
    <row r="95" spans="1:23" x14ac:dyDescent="0.25">
      <c r="A95" s="40" t="s">
        <v>205</v>
      </c>
      <c r="B95" s="41" t="s">
        <v>206</v>
      </c>
      <c r="C95" s="56">
        <v>78</v>
      </c>
      <c r="D95" s="57">
        <v>56.16</v>
      </c>
      <c r="E95" s="44">
        <f t="shared" si="14"/>
        <v>616902</v>
      </c>
      <c r="F95" s="44">
        <f t="shared" si="15"/>
        <v>444169.43999999994</v>
      </c>
      <c r="G95" s="44">
        <f t="shared" si="22"/>
        <v>1061071.44</v>
      </c>
      <c r="H95" s="42">
        <v>40</v>
      </c>
      <c r="I95" s="43">
        <v>46.599999999999994</v>
      </c>
      <c r="J95" s="44">
        <f t="shared" si="16"/>
        <v>316360</v>
      </c>
      <c r="K95" s="44">
        <f t="shared" si="17"/>
        <v>368559.39999999997</v>
      </c>
      <c r="L95" s="44">
        <f t="shared" si="23"/>
        <v>684919.39999999991</v>
      </c>
      <c r="M95" s="42">
        <v>14</v>
      </c>
      <c r="N95" s="43">
        <v>38.36</v>
      </c>
      <c r="O95" s="44">
        <f t="shared" si="18"/>
        <v>110726</v>
      </c>
      <c r="P95" s="44">
        <f t="shared" si="19"/>
        <v>303389.24</v>
      </c>
      <c r="Q95" s="44">
        <f t="shared" si="24"/>
        <v>414115.24</v>
      </c>
      <c r="R95" s="44">
        <f t="shared" si="13"/>
        <v>132</v>
      </c>
      <c r="S95" s="45">
        <f t="shared" si="13"/>
        <v>141.12</v>
      </c>
      <c r="T95" s="46">
        <v>7909</v>
      </c>
      <c r="U95" s="44">
        <f t="shared" si="20"/>
        <v>1043988</v>
      </c>
      <c r="V95" s="44">
        <f t="shared" si="21"/>
        <v>1116118.08</v>
      </c>
      <c r="W95" s="44">
        <f t="shared" si="25"/>
        <v>2160106.08</v>
      </c>
    </row>
    <row r="96" spans="1:23" x14ac:dyDescent="0.25">
      <c r="A96" s="40" t="s">
        <v>404</v>
      </c>
      <c r="B96" s="41" t="s">
        <v>405</v>
      </c>
      <c r="C96" s="58">
        <v>29</v>
      </c>
      <c r="D96" s="59">
        <v>20.88</v>
      </c>
      <c r="E96" s="44">
        <f t="shared" si="14"/>
        <v>226954</v>
      </c>
      <c r="F96" s="44">
        <f t="shared" si="15"/>
        <v>163406.88</v>
      </c>
      <c r="G96" s="44">
        <f t="shared" si="22"/>
        <v>390360.88</v>
      </c>
      <c r="H96" s="42">
        <v>16</v>
      </c>
      <c r="I96" s="43">
        <v>18.759999999999998</v>
      </c>
      <c r="J96" s="44">
        <f t="shared" si="16"/>
        <v>125216</v>
      </c>
      <c r="K96" s="44">
        <f t="shared" si="17"/>
        <v>146815.75999999998</v>
      </c>
      <c r="L96" s="44">
        <f t="shared" si="23"/>
        <v>272031.76</v>
      </c>
      <c r="M96" s="42">
        <v>3</v>
      </c>
      <c r="N96" s="43">
        <v>8.2200000000000006</v>
      </c>
      <c r="O96" s="44">
        <f t="shared" si="18"/>
        <v>23478</v>
      </c>
      <c r="P96" s="44">
        <f t="shared" si="19"/>
        <v>64329.720000000008</v>
      </c>
      <c r="Q96" s="44">
        <f t="shared" si="24"/>
        <v>87807.72</v>
      </c>
      <c r="R96" s="44">
        <f t="shared" si="13"/>
        <v>48</v>
      </c>
      <c r="S96" s="45">
        <f t="shared" si="13"/>
        <v>47.86</v>
      </c>
      <c r="T96" s="46">
        <v>7826</v>
      </c>
      <c r="U96" s="44">
        <f t="shared" si="20"/>
        <v>375648</v>
      </c>
      <c r="V96" s="44">
        <f t="shared" si="21"/>
        <v>374552.36</v>
      </c>
      <c r="W96" s="44">
        <f t="shared" si="25"/>
        <v>750200.36</v>
      </c>
    </row>
    <row r="97" spans="1:23" x14ac:dyDescent="0.25">
      <c r="A97" s="40" t="s">
        <v>121</v>
      </c>
      <c r="B97" s="41" t="s">
        <v>122</v>
      </c>
      <c r="C97" s="56">
        <v>42</v>
      </c>
      <c r="D97" s="57">
        <v>30.24</v>
      </c>
      <c r="E97" s="44">
        <f t="shared" si="14"/>
        <v>328692</v>
      </c>
      <c r="F97" s="44">
        <f t="shared" si="15"/>
        <v>236658.24</v>
      </c>
      <c r="G97" s="44">
        <f t="shared" si="22"/>
        <v>565350.24</v>
      </c>
      <c r="H97" s="42">
        <v>17</v>
      </c>
      <c r="I97" s="43">
        <v>19.97</v>
      </c>
      <c r="J97" s="44">
        <f t="shared" si="16"/>
        <v>133042</v>
      </c>
      <c r="K97" s="44">
        <f t="shared" si="17"/>
        <v>156285.22</v>
      </c>
      <c r="L97" s="44">
        <f t="shared" si="23"/>
        <v>289327.21999999997</v>
      </c>
      <c r="M97" s="42">
        <v>13</v>
      </c>
      <c r="N97" s="43">
        <v>35.620000000000005</v>
      </c>
      <c r="O97" s="44">
        <f t="shared" si="18"/>
        <v>101738</v>
      </c>
      <c r="P97" s="44">
        <f t="shared" si="19"/>
        <v>278762.12000000005</v>
      </c>
      <c r="Q97" s="44">
        <f t="shared" si="24"/>
        <v>380500.12000000005</v>
      </c>
      <c r="R97" s="44">
        <f t="shared" si="13"/>
        <v>72</v>
      </c>
      <c r="S97" s="45">
        <f t="shared" si="13"/>
        <v>85.83</v>
      </c>
      <c r="T97" s="46">
        <v>7826</v>
      </c>
      <c r="U97" s="44">
        <f t="shared" si="20"/>
        <v>563472</v>
      </c>
      <c r="V97" s="44">
        <f t="shared" si="21"/>
        <v>671705.58</v>
      </c>
      <c r="W97" s="44">
        <f t="shared" si="25"/>
        <v>1235177.58</v>
      </c>
    </row>
    <row r="98" spans="1:23" x14ac:dyDescent="0.25">
      <c r="A98" s="40" t="s">
        <v>288</v>
      </c>
      <c r="B98" s="41" t="s">
        <v>289</v>
      </c>
      <c r="C98" s="56">
        <v>55</v>
      </c>
      <c r="D98" s="57">
        <v>39.6</v>
      </c>
      <c r="E98" s="44">
        <f t="shared" si="14"/>
        <v>430430</v>
      </c>
      <c r="F98" s="44">
        <f t="shared" si="15"/>
        <v>309909.60000000003</v>
      </c>
      <c r="G98" s="44">
        <f t="shared" si="22"/>
        <v>740339.60000000009</v>
      </c>
      <c r="H98" s="42">
        <v>14</v>
      </c>
      <c r="I98" s="43">
        <v>16.34</v>
      </c>
      <c r="J98" s="44">
        <f t="shared" si="16"/>
        <v>109564</v>
      </c>
      <c r="K98" s="44">
        <f t="shared" si="17"/>
        <v>127876.84</v>
      </c>
      <c r="L98" s="44">
        <f t="shared" si="23"/>
        <v>237440.84</v>
      </c>
      <c r="M98" s="42">
        <v>10</v>
      </c>
      <c r="N98" s="43">
        <v>27.400000000000002</v>
      </c>
      <c r="O98" s="44">
        <f t="shared" si="18"/>
        <v>78260</v>
      </c>
      <c r="P98" s="44">
        <f t="shared" si="19"/>
        <v>214432.40000000002</v>
      </c>
      <c r="Q98" s="44">
        <f t="shared" si="24"/>
        <v>292692.40000000002</v>
      </c>
      <c r="R98" s="44">
        <f t="shared" si="13"/>
        <v>79</v>
      </c>
      <c r="S98" s="45">
        <f t="shared" si="13"/>
        <v>83.34</v>
      </c>
      <c r="T98" s="46">
        <v>7826</v>
      </c>
      <c r="U98" s="44">
        <f t="shared" si="20"/>
        <v>618254</v>
      </c>
      <c r="V98" s="44">
        <f t="shared" si="21"/>
        <v>652218.84000000008</v>
      </c>
      <c r="W98" s="44">
        <f t="shared" si="25"/>
        <v>1270472.8400000001</v>
      </c>
    </row>
    <row r="99" spans="1:23" x14ac:dyDescent="0.25">
      <c r="A99" s="40" t="s">
        <v>123</v>
      </c>
      <c r="B99" s="41" t="s">
        <v>124</v>
      </c>
      <c r="C99" s="56">
        <v>47</v>
      </c>
      <c r="D99" s="57">
        <v>33.839999999999996</v>
      </c>
      <c r="E99" s="44">
        <f t="shared" si="14"/>
        <v>370125</v>
      </c>
      <c r="F99" s="44">
        <f t="shared" si="15"/>
        <v>266490</v>
      </c>
      <c r="G99" s="44">
        <f t="shared" si="22"/>
        <v>636615</v>
      </c>
      <c r="H99" s="42">
        <v>17</v>
      </c>
      <c r="I99" s="43">
        <v>20.57</v>
      </c>
      <c r="J99" s="44">
        <f t="shared" si="16"/>
        <v>133875</v>
      </c>
      <c r="K99" s="44">
        <f t="shared" si="17"/>
        <v>161988.75</v>
      </c>
      <c r="L99" s="44">
        <f t="shared" si="23"/>
        <v>295863.75</v>
      </c>
      <c r="M99" s="42">
        <v>9</v>
      </c>
      <c r="N99" s="43">
        <v>20.55</v>
      </c>
      <c r="O99" s="44">
        <f t="shared" si="18"/>
        <v>70875</v>
      </c>
      <c r="P99" s="44">
        <f t="shared" si="19"/>
        <v>161831.25</v>
      </c>
      <c r="Q99" s="44">
        <f t="shared" si="24"/>
        <v>232706.25</v>
      </c>
      <c r="R99" s="44">
        <f t="shared" si="13"/>
        <v>73</v>
      </c>
      <c r="S99" s="45">
        <f t="shared" si="13"/>
        <v>74.959999999999994</v>
      </c>
      <c r="T99" s="46">
        <v>7875</v>
      </c>
      <c r="U99" s="44">
        <f t="shared" si="20"/>
        <v>574875</v>
      </c>
      <c r="V99" s="44">
        <f t="shared" si="21"/>
        <v>590310</v>
      </c>
      <c r="W99" s="44">
        <f t="shared" si="25"/>
        <v>1165185</v>
      </c>
    </row>
    <row r="100" spans="1:23" x14ac:dyDescent="0.25">
      <c r="A100" s="40" t="s">
        <v>568</v>
      </c>
      <c r="B100" s="41" t="s">
        <v>569</v>
      </c>
      <c r="C100" s="56">
        <v>29</v>
      </c>
      <c r="D100" s="57">
        <v>20.88</v>
      </c>
      <c r="E100" s="44">
        <f t="shared" si="14"/>
        <v>226954</v>
      </c>
      <c r="F100" s="44">
        <f t="shared" si="15"/>
        <v>163406.88</v>
      </c>
      <c r="G100" s="44">
        <f t="shared" si="22"/>
        <v>390360.88</v>
      </c>
      <c r="H100" s="42">
        <v>14</v>
      </c>
      <c r="I100" s="43">
        <v>16.939999999999998</v>
      </c>
      <c r="J100" s="44">
        <f t="shared" si="16"/>
        <v>109564</v>
      </c>
      <c r="K100" s="44">
        <f t="shared" si="17"/>
        <v>132572.43999999997</v>
      </c>
      <c r="L100" s="44">
        <f t="shared" si="23"/>
        <v>242136.43999999997</v>
      </c>
      <c r="M100" s="42">
        <v>3</v>
      </c>
      <c r="N100" s="43">
        <v>8.2200000000000006</v>
      </c>
      <c r="O100" s="44">
        <f t="shared" si="18"/>
        <v>23478</v>
      </c>
      <c r="P100" s="44">
        <f t="shared" si="19"/>
        <v>64329.720000000008</v>
      </c>
      <c r="Q100" s="44">
        <f t="shared" si="24"/>
        <v>87807.72</v>
      </c>
      <c r="R100" s="44">
        <f t="shared" si="13"/>
        <v>46</v>
      </c>
      <c r="S100" s="45">
        <f t="shared" si="13"/>
        <v>46.039999999999992</v>
      </c>
      <c r="T100" s="46">
        <v>7826</v>
      </c>
      <c r="U100" s="44">
        <f t="shared" si="20"/>
        <v>359996</v>
      </c>
      <c r="V100" s="44">
        <f t="shared" si="21"/>
        <v>360309.03999999992</v>
      </c>
      <c r="W100" s="44">
        <f t="shared" si="25"/>
        <v>720305.03999999992</v>
      </c>
    </row>
    <row r="101" spans="1:23" x14ac:dyDescent="0.25">
      <c r="A101" s="40" t="s">
        <v>53</v>
      </c>
      <c r="B101" s="41" t="s">
        <v>54</v>
      </c>
      <c r="C101" s="56">
        <v>25</v>
      </c>
      <c r="D101" s="57">
        <v>18</v>
      </c>
      <c r="E101" s="44">
        <f t="shared" si="14"/>
        <v>195650</v>
      </c>
      <c r="F101" s="44">
        <f t="shared" si="15"/>
        <v>140868</v>
      </c>
      <c r="G101" s="44">
        <f t="shared" si="22"/>
        <v>336518</v>
      </c>
      <c r="H101" s="42">
        <v>5</v>
      </c>
      <c r="I101" s="43">
        <v>6.05</v>
      </c>
      <c r="J101" s="44">
        <f t="shared" si="16"/>
        <v>39130</v>
      </c>
      <c r="K101" s="44">
        <f t="shared" si="17"/>
        <v>47347.299999999996</v>
      </c>
      <c r="L101" s="44">
        <f t="shared" si="23"/>
        <v>86477.299999999988</v>
      </c>
      <c r="M101" s="42">
        <v>4</v>
      </c>
      <c r="N101" s="43">
        <v>10.96</v>
      </c>
      <c r="O101" s="44">
        <f t="shared" si="18"/>
        <v>31304</v>
      </c>
      <c r="P101" s="44">
        <f t="shared" si="19"/>
        <v>85772.96</v>
      </c>
      <c r="Q101" s="44">
        <f t="shared" si="24"/>
        <v>117076.96</v>
      </c>
      <c r="R101" s="44">
        <f t="shared" si="13"/>
        <v>34</v>
      </c>
      <c r="S101" s="45">
        <f t="shared" si="13"/>
        <v>35.010000000000005</v>
      </c>
      <c r="T101" s="46">
        <v>7826</v>
      </c>
      <c r="U101" s="44">
        <f t="shared" si="20"/>
        <v>266084</v>
      </c>
      <c r="V101" s="44">
        <f t="shared" si="21"/>
        <v>273988.26000000007</v>
      </c>
      <c r="W101" s="44">
        <f t="shared" si="25"/>
        <v>540072.26</v>
      </c>
    </row>
    <row r="102" spans="1:23" x14ac:dyDescent="0.25">
      <c r="A102" s="40" t="s">
        <v>490</v>
      </c>
      <c r="B102" s="41" t="s">
        <v>491</v>
      </c>
      <c r="C102" s="58">
        <v>34</v>
      </c>
      <c r="D102" s="59">
        <v>24.48</v>
      </c>
      <c r="E102" s="44">
        <f t="shared" si="14"/>
        <v>266084</v>
      </c>
      <c r="F102" s="44">
        <f t="shared" si="15"/>
        <v>191580.48</v>
      </c>
      <c r="G102" s="44">
        <f t="shared" si="22"/>
        <v>457664.48</v>
      </c>
      <c r="H102" s="42">
        <v>15</v>
      </c>
      <c r="I102" s="43">
        <v>18.149999999999999</v>
      </c>
      <c r="J102" s="44">
        <f t="shared" si="16"/>
        <v>117390</v>
      </c>
      <c r="K102" s="44">
        <f t="shared" si="17"/>
        <v>142041.9</v>
      </c>
      <c r="L102" s="44">
        <f t="shared" si="23"/>
        <v>259431.9</v>
      </c>
      <c r="M102" s="42">
        <v>12</v>
      </c>
      <c r="N102" s="43">
        <v>32.880000000000003</v>
      </c>
      <c r="O102" s="44">
        <f t="shared" si="18"/>
        <v>93912</v>
      </c>
      <c r="P102" s="44">
        <f t="shared" si="19"/>
        <v>257318.88000000003</v>
      </c>
      <c r="Q102" s="44">
        <f t="shared" si="24"/>
        <v>351230.88</v>
      </c>
      <c r="R102" s="44">
        <f t="shared" si="13"/>
        <v>61</v>
      </c>
      <c r="S102" s="45">
        <f t="shared" si="13"/>
        <v>75.509999999999991</v>
      </c>
      <c r="T102" s="46">
        <v>7826</v>
      </c>
      <c r="U102" s="44">
        <f t="shared" si="20"/>
        <v>477386</v>
      </c>
      <c r="V102" s="44">
        <f t="shared" si="21"/>
        <v>590941.25999999989</v>
      </c>
      <c r="W102" s="44">
        <f t="shared" si="25"/>
        <v>1068327.2599999998</v>
      </c>
    </row>
    <row r="103" spans="1:23" x14ac:dyDescent="0.25">
      <c r="A103" s="40" t="s">
        <v>55</v>
      </c>
      <c r="B103" s="41" t="s">
        <v>56</v>
      </c>
      <c r="C103" s="56">
        <v>22</v>
      </c>
      <c r="D103" s="57">
        <v>15.84</v>
      </c>
      <c r="E103" s="44">
        <f t="shared" si="14"/>
        <v>172172</v>
      </c>
      <c r="F103" s="44">
        <f t="shared" si="15"/>
        <v>123963.84</v>
      </c>
      <c r="G103" s="44">
        <f t="shared" si="22"/>
        <v>296135.83999999997</v>
      </c>
      <c r="H103" s="42">
        <v>7</v>
      </c>
      <c r="I103" s="43">
        <v>7.27</v>
      </c>
      <c r="J103" s="44">
        <f t="shared" si="16"/>
        <v>54782</v>
      </c>
      <c r="K103" s="44">
        <f t="shared" si="17"/>
        <v>56895.02</v>
      </c>
      <c r="L103" s="44">
        <f t="shared" si="23"/>
        <v>111677.01999999999</v>
      </c>
      <c r="M103" s="42">
        <v>1</v>
      </c>
      <c r="N103" s="43">
        <v>2.74</v>
      </c>
      <c r="O103" s="44">
        <f t="shared" si="18"/>
        <v>7826</v>
      </c>
      <c r="P103" s="44">
        <f t="shared" si="19"/>
        <v>21443.24</v>
      </c>
      <c r="Q103" s="44">
        <f t="shared" si="24"/>
        <v>29269.24</v>
      </c>
      <c r="R103" s="44">
        <f t="shared" si="13"/>
        <v>30</v>
      </c>
      <c r="S103" s="45">
        <f t="shared" si="13"/>
        <v>25.85</v>
      </c>
      <c r="T103" s="46">
        <v>7826</v>
      </c>
      <c r="U103" s="44">
        <f t="shared" si="20"/>
        <v>234780</v>
      </c>
      <c r="V103" s="44">
        <f t="shared" si="21"/>
        <v>202302.1</v>
      </c>
      <c r="W103" s="44">
        <f t="shared" si="25"/>
        <v>437082.1</v>
      </c>
    </row>
    <row r="104" spans="1:23" x14ac:dyDescent="0.25">
      <c r="A104" s="40" t="s">
        <v>125</v>
      </c>
      <c r="B104" s="41" t="s">
        <v>126</v>
      </c>
      <c r="C104" s="56">
        <v>43</v>
      </c>
      <c r="D104" s="57">
        <v>30.959999999999997</v>
      </c>
      <c r="E104" s="44">
        <f t="shared" si="14"/>
        <v>336518</v>
      </c>
      <c r="F104" s="44">
        <f t="shared" si="15"/>
        <v>242292.96</v>
      </c>
      <c r="G104" s="44">
        <f t="shared" si="22"/>
        <v>578810.96</v>
      </c>
      <c r="H104" s="42">
        <v>32</v>
      </c>
      <c r="I104" s="43">
        <v>36.919999999999995</v>
      </c>
      <c r="J104" s="44">
        <f t="shared" si="16"/>
        <v>250432</v>
      </c>
      <c r="K104" s="44">
        <f t="shared" si="17"/>
        <v>288935.92</v>
      </c>
      <c r="L104" s="44">
        <f t="shared" si="23"/>
        <v>539367.91999999993</v>
      </c>
      <c r="M104" s="42">
        <v>13</v>
      </c>
      <c r="N104" s="43">
        <v>35.620000000000005</v>
      </c>
      <c r="O104" s="44">
        <f t="shared" si="18"/>
        <v>101738</v>
      </c>
      <c r="P104" s="44">
        <f t="shared" si="19"/>
        <v>278762.12000000005</v>
      </c>
      <c r="Q104" s="44">
        <f t="shared" si="24"/>
        <v>380500.12000000005</v>
      </c>
      <c r="R104" s="44">
        <f t="shared" si="13"/>
        <v>88</v>
      </c>
      <c r="S104" s="45">
        <f t="shared" si="13"/>
        <v>103.5</v>
      </c>
      <c r="T104" s="46">
        <v>7826</v>
      </c>
      <c r="U104" s="44">
        <f t="shared" si="20"/>
        <v>688688</v>
      </c>
      <c r="V104" s="44">
        <f t="shared" si="21"/>
        <v>809991</v>
      </c>
      <c r="W104" s="44">
        <f t="shared" si="25"/>
        <v>1498679</v>
      </c>
    </row>
    <row r="105" spans="1:23" x14ac:dyDescent="0.25">
      <c r="A105" s="40" t="s">
        <v>207</v>
      </c>
      <c r="B105" s="41" t="s">
        <v>208</v>
      </c>
      <c r="C105" s="56">
        <v>48</v>
      </c>
      <c r="D105" s="57">
        <v>34.56</v>
      </c>
      <c r="E105" s="44">
        <f t="shared" si="14"/>
        <v>379872</v>
      </c>
      <c r="F105" s="44">
        <f t="shared" si="15"/>
        <v>273507.84000000003</v>
      </c>
      <c r="G105" s="44">
        <f t="shared" si="22"/>
        <v>653379.84000000008</v>
      </c>
      <c r="H105" s="42">
        <v>28</v>
      </c>
      <c r="I105" s="43">
        <v>33.28</v>
      </c>
      <c r="J105" s="44">
        <f t="shared" si="16"/>
        <v>221592</v>
      </c>
      <c r="K105" s="44">
        <f t="shared" si="17"/>
        <v>263377.91999999998</v>
      </c>
      <c r="L105" s="44">
        <f t="shared" si="23"/>
        <v>484969.92</v>
      </c>
      <c r="M105" s="42">
        <v>14</v>
      </c>
      <c r="N105" s="43">
        <v>36.99</v>
      </c>
      <c r="O105" s="44">
        <f t="shared" si="18"/>
        <v>110796</v>
      </c>
      <c r="P105" s="44">
        <f t="shared" si="19"/>
        <v>292738.86000000004</v>
      </c>
      <c r="Q105" s="44">
        <f t="shared" si="24"/>
        <v>403534.86000000004</v>
      </c>
      <c r="R105" s="44">
        <f t="shared" si="13"/>
        <v>90</v>
      </c>
      <c r="S105" s="45">
        <f t="shared" si="13"/>
        <v>104.83000000000001</v>
      </c>
      <c r="T105" s="46">
        <v>7914</v>
      </c>
      <c r="U105" s="44">
        <f t="shared" si="20"/>
        <v>712260</v>
      </c>
      <c r="V105" s="44">
        <f t="shared" si="21"/>
        <v>829624.62000000011</v>
      </c>
      <c r="W105" s="44">
        <f t="shared" si="25"/>
        <v>1541884.62</v>
      </c>
    </row>
    <row r="106" spans="1:23" x14ac:dyDescent="0.25">
      <c r="A106" s="40" t="s">
        <v>324</v>
      </c>
      <c r="B106" s="41" t="s">
        <v>325</v>
      </c>
      <c r="C106" s="56">
        <v>30</v>
      </c>
      <c r="D106" s="57">
        <v>21.599999999999998</v>
      </c>
      <c r="E106" s="44">
        <f t="shared" si="14"/>
        <v>235920</v>
      </c>
      <c r="F106" s="44">
        <f t="shared" si="15"/>
        <v>169862.39999999999</v>
      </c>
      <c r="G106" s="44">
        <f t="shared" si="22"/>
        <v>405782.4</v>
      </c>
      <c r="H106" s="42">
        <v>12</v>
      </c>
      <c r="I106" s="43">
        <v>13.919999999999998</v>
      </c>
      <c r="J106" s="44">
        <f t="shared" si="16"/>
        <v>94368</v>
      </c>
      <c r="K106" s="44">
        <f t="shared" si="17"/>
        <v>109466.87999999999</v>
      </c>
      <c r="L106" s="44">
        <f t="shared" si="23"/>
        <v>203834.88</v>
      </c>
      <c r="M106" s="42">
        <v>3</v>
      </c>
      <c r="N106" s="43">
        <v>8.2200000000000006</v>
      </c>
      <c r="O106" s="44">
        <f t="shared" si="18"/>
        <v>23592</v>
      </c>
      <c r="P106" s="44">
        <f t="shared" si="19"/>
        <v>64642.080000000002</v>
      </c>
      <c r="Q106" s="44">
        <f t="shared" si="24"/>
        <v>88234.08</v>
      </c>
      <c r="R106" s="44">
        <f t="shared" si="13"/>
        <v>45</v>
      </c>
      <c r="S106" s="45">
        <f t="shared" si="13"/>
        <v>43.739999999999995</v>
      </c>
      <c r="T106" s="46">
        <v>7864</v>
      </c>
      <c r="U106" s="44">
        <f t="shared" si="20"/>
        <v>353880</v>
      </c>
      <c r="V106" s="44">
        <f t="shared" si="21"/>
        <v>343971.36</v>
      </c>
      <c r="W106" s="44">
        <f t="shared" si="25"/>
        <v>697851.36</v>
      </c>
    </row>
    <row r="107" spans="1:23" x14ac:dyDescent="0.25">
      <c r="A107" s="40" t="s">
        <v>570</v>
      </c>
      <c r="B107" s="41" t="s">
        <v>571</v>
      </c>
      <c r="C107" s="56">
        <v>16</v>
      </c>
      <c r="D107" s="57">
        <v>11.52</v>
      </c>
      <c r="E107" s="44">
        <f t="shared" si="14"/>
        <v>125216</v>
      </c>
      <c r="F107" s="44">
        <f t="shared" si="15"/>
        <v>90155.51999999999</v>
      </c>
      <c r="G107" s="44">
        <f t="shared" si="22"/>
        <v>215371.51999999999</v>
      </c>
      <c r="H107" s="42">
        <v>5</v>
      </c>
      <c r="I107" s="43">
        <v>5.45</v>
      </c>
      <c r="J107" s="44">
        <f t="shared" si="16"/>
        <v>39130</v>
      </c>
      <c r="K107" s="44">
        <f t="shared" si="17"/>
        <v>42651.700000000004</v>
      </c>
      <c r="L107" s="44">
        <f t="shared" si="23"/>
        <v>81781.700000000012</v>
      </c>
      <c r="M107" s="42">
        <v>0</v>
      </c>
      <c r="N107" s="43">
        <v>0</v>
      </c>
      <c r="O107" s="44">
        <f t="shared" si="18"/>
        <v>0</v>
      </c>
      <c r="P107" s="44">
        <f t="shared" si="19"/>
        <v>0</v>
      </c>
      <c r="Q107" s="44">
        <f t="shared" si="24"/>
        <v>0</v>
      </c>
      <c r="R107" s="44">
        <f t="shared" si="13"/>
        <v>21</v>
      </c>
      <c r="S107" s="45">
        <f t="shared" si="13"/>
        <v>16.97</v>
      </c>
      <c r="T107" s="46">
        <v>7826</v>
      </c>
      <c r="U107" s="44">
        <f t="shared" si="20"/>
        <v>164346</v>
      </c>
      <c r="V107" s="44">
        <f t="shared" si="21"/>
        <v>132807.22</v>
      </c>
      <c r="W107" s="44">
        <f t="shared" si="25"/>
        <v>297153.21999999997</v>
      </c>
    </row>
    <row r="108" spans="1:23" x14ac:dyDescent="0.25">
      <c r="A108" s="40" t="s">
        <v>209</v>
      </c>
      <c r="B108" s="41" t="s">
        <v>210</v>
      </c>
      <c r="C108" s="56">
        <v>95</v>
      </c>
      <c r="D108" s="57">
        <v>68.399999999999991</v>
      </c>
      <c r="E108" s="44">
        <f t="shared" si="14"/>
        <v>743470</v>
      </c>
      <c r="F108" s="44">
        <f t="shared" si="15"/>
        <v>535298.39999999991</v>
      </c>
      <c r="G108" s="44">
        <f t="shared" si="22"/>
        <v>1278768.3999999999</v>
      </c>
      <c r="H108" s="42">
        <v>49</v>
      </c>
      <c r="I108" s="43">
        <v>58.69</v>
      </c>
      <c r="J108" s="44">
        <f t="shared" si="16"/>
        <v>383474</v>
      </c>
      <c r="K108" s="44">
        <f t="shared" si="17"/>
        <v>459307.94</v>
      </c>
      <c r="L108" s="44">
        <f t="shared" si="23"/>
        <v>842781.94</v>
      </c>
      <c r="M108" s="42">
        <v>4</v>
      </c>
      <c r="N108" s="43">
        <v>10.96</v>
      </c>
      <c r="O108" s="44">
        <f t="shared" si="18"/>
        <v>31304</v>
      </c>
      <c r="P108" s="44">
        <f t="shared" si="19"/>
        <v>85772.96</v>
      </c>
      <c r="Q108" s="44">
        <f t="shared" si="24"/>
        <v>117076.96</v>
      </c>
      <c r="R108" s="44">
        <f t="shared" si="13"/>
        <v>148</v>
      </c>
      <c r="S108" s="45">
        <f t="shared" si="13"/>
        <v>138.04999999999998</v>
      </c>
      <c r="T108" s="46">
        <v>7826</v>
      </c>
      <c r="U108" s="44">
        <f t="shared" si="20"/>
        <v>1158248</v>
      </c>
      <c r="V108" s="44">
        <f t="shared" si="21"/>
        <v>1080379.2999999998</v>
      </c>
      <c r="W108" s="44">
        <f t="shared" si="25"/>
        <v>2238627.2999999998</v>
      </c>
    </row>
    <row r="109" spans="1:23" x14ac:dyDescent="0.25">
      <c r="A109" s="40" t="s">
        <v>406</v>
      </c>
      <c r="B109" s="41" t="s">
        <v>407</v>
      </c>
      <c r="C109" s="58">
        <v>35</v>
      </c>
      <c r="D109" s="59">
        <v>25.2</v>
      </c>
      <c r="E109" s="44">
        <f t="shared" si="14"/>
        <v>275625</v>
      </c>
      <c r="F109" s="44">
        <f t="shared" si="15"/>
        <v>198450</v>
      </c>
      <c r="G109" s="44">
        <f t="shared" si="22"/>
        <v>474075</v>
      </c>
      <c r="H109" s="42">
        <v>18</v>
      </c>
      <c r="I109" s="43">
        <v>19.979999999999997</v>
      </c>
      <c r="J109" s="44">
        <f t="shared" si="16"/>
        <v>141750</v>
      </c>
      <c r="K109" s="44">
        <f t="shared" si="17"/>
        <v>157342.49999999997</v>
      </c>
      <c r="L109" s="44">
        <f t="shared" si="23"/>
        <v>299092.5</v>
      </c>
      <c r="M109" s="42">
        <v>5</v>
      </c>
      <c r="N109" s="43">
        <v>13.700000000000001</v>
      </c>
      <c r="O109" s="44">
        <f t="shared" si="18"/>
        <v>39375</v>
      </c>
      <c r="P109" s="44">
        <f t="shared" si="19"/>
        <v>107887.50000000001</v>
      </c>
      <c r="Q109" s="44">
        <f t="shared" si="24"/>
        <v>147262.5</v>
      </c>
      <c r="R109" s="44">
        <f t="shared" si="13"/>
        <v>58</v>
      </c>
      <c r="S109" s="45">
        <f t="shared" si="13"/>
        <v>58.879999999999995</v>
      </c>
      <c r="T109" s="46">
        <v>7875</v>
      </c>
      <c r="U109" s="44">
        <f t="shared" si="20"/>
        <v>456750</v>
      </c>
      <c r="V109" s="44">
        <f t="shared" si="21"/>
        <v>463679.99999999994</v>
      </c>
      <c r="W109" s="44">
        <f t="shared" si="25"/>
        <v>920430</v>
      </c>
    </row>
    <row r="110" spans="1:23" x14ac:dyDescent="0.25">
      <c r="A110" s="40" t="s">
        <v>648</v>
      </c>
      <c r="B110" s="41" t="s">
        <v>649</v>
      </c>
      <c r="C110" s="56">
        <v>92</v>
      </c>
      <c r="D110" s="57">
        <v>66.239999999999995</v>
      </c>
      <c r="E110" s="44">
        <f t="shared" si="14"/>
        <v>719992</v>
      </c>
      <c r="F110" s="44">
        <f t="shared" si="15"/>
        <v>518394.23999999993</v>
      </c>
      <c r="G110" s="44">
        <f t="shared" si="22"/>
        <v>1238386.24</v>
      </c>
      <c r="H110" s="42">
        <v>74</v>
      </c>
      <c r="I110" s="43">
        <v>88.34</v>
      </c>
      <c r="J110" s="44">
        <f t="shared" si="16"/>
        <v>579124</v>
      </c>
      <c r="K110" s="44">
        <f t="shared" si="17"/>
        <v>691348.84000000008</v>
      </c>
      <c r="L110" s="44">
        <f t="shared" si="23"/>
        <v>1270472.8400000001</v>
      </c>
      <c r="M110" s="42">
        <v>32</v>
      </c>
      <c r="N110" s="43">
        <v>87.68</v>
      </c>
      <c r="O110" s="44">
        <f t="shared" si="18"/>
        <v>250432</v>
      </c>
      <c r="P110" s="44">
        <f t="shared" si="19"/>
        <v>686183.68</v>
      </c>
      <c r="Q110" s="44">
        <f t="shared" si="24"/>
        <v>936615.68</v>
      </c>
      <c r="R110" s="44">
        <f t="shared" si="13"/>
        <v>198</v>
      </c>
      <c r="S110" s="45">
        <f t="shared" si="13"/>
        <v>242.26</v>
      </c>
      <c r="T110" s="46">
        <v>7826</v>
      </c>
      <c r="U110" s="44">
        <f t="shared" si="20"/>
        <v>1549548</v>
      </c>
      <c r="V110" s="44">
        <f t="shared" si="21"/>
        <v>1895926.76</v>
      </c>
      <c r="W110" s="44">
        <f t="shared" si="25"/>
        <v>3445474.76</v>
      </c>
    </row>
    <row r="111" spans="1:23" x14ac:dyDescent="0.25">
      <c r="A111" s="40" t="s">
        <v>127</v>
      </c>
      <c r="B111" s="41" t="s">
        <v>128</v>
      </c>
      <c r="C111" s="56">
        <v>95</v>
      </c>
      <c r="D111" s="57">
        <v>68.399999999999991</v>
      </c>
      <c r="E111" s="44">
        <f t="shared" si="14"/>
        <v>743470</v>
      </c>
      <c r="F111" s="44">
        <f t="shared" si="15"/>
        <v>535298.39999999991</v>
      </c>
      <c r="G111" s="44">
        <f t="shared" si="22"/>
        <v>1278768.3999999999</v>
      </c>
      <c r="H111" s="48">
        <v>41</v>
      </c>
      <c r="I111" s="43">
        <v>46.010000000000005</v>
      </c>
      <c r="J111" s="44">
        <f t="shared" si="16"/>
        <v>320866</v>
      </c>
      <c r="K111" s="44">
        <f t="shared" si="17"/>
        <v>360074.26000000007</v>
      </c>
      <c r="L111" s="44">
        <f t="shared" si="23"/>
        <v>680940.26</v>
      </c>
      <c r="M111" s="48">
        <v>21</v>
      </c>
      <c r="N111" s="43">
        <v>54.800000000000004</v>
      </c>
      <c r="O111" s="44">
        <f t="shared" si="18"/>
        <v>164346</v>
      </c>
      <c r="P111" s="44">
        <f t="shared" si="19"/>
        <v>428864.80000000005</v>
      </c>
      <c r="Q111" s="44">
        <f t="shared" si="24"/>
        <v>593210.80000000005</v>
      </c>
      <c r="R111" s="44">
        <f t="shared" si="13"/>
        <v>157</v>
      </c>
      <c r="S111" s="45">
        <f t="shared" si="13"/>
        <v>169.21</v>
      </c>
      <c r="T111" s="46">
        <v>7826</v>
      </c>
      <c r="U111" s="44">
        <f t="shared" si="20"/>
        <v>1228682</v>
      </c>
      <c r="V111" s="44">
        <f t="shared" si="21"/>
        <v>1324237.46</v>
      </c>
      <c r="W111" s="44">
        <f t="shared" si="25"/>
        <v>2552919.46</v>
      </c>
    </row>
    <row r="112" spans="1:23" x14ac:dyDescent="0.25">
      <c r="A112" s="40" t="s">
        <v>211</v>
      </c>
      <c r="B112" s="41" t="s">
        <v>212</v>
      </c>
      <c r="C112" s="56">
        <v>245</v>
      </c>
      <c r="D112" s="57">
        <v>176.4</v>
      </c>
      <c r="E112" s="44">
        <f t="shared" si="14"/>
        <v>1917370</v>
      </c>
      <c r="F112" s="44">
        <f t="shared" si="15"/>
        <v>1380506.4000000001</v>
      </c>
      <c r="G112" s="44">
        <f t="shared" si="22"/>
        <v>3297876.4000000004</v>
      </c>
      <c r="H112" s="42">
        <v>142</v>
      </c>
      <c r="I112" s="43">
        <v>165.22</v>
      </c>
      <c r="J112" s="44">
        <f t="shared" si="16"/>
        <v>1111292</v>
      </c>
      <c r="K112" s="44">
        <f t="shared" si="17"/>
        <v>1293011.72</v>
      </c>
      <c r="L112" s="44">
        <f t="shared" si="23"/>
        <v>2404303.7199999997</v>
      </c>
      <c r="M112" s="42">
        <v>77</v>
      </c>
      <c r="N112" s="43">
        <v>209.61</v>
      </c>
      <c r="O112" s="44">
        <f t="shared" si="18"/>
        <v>602602</v>
      </c>
      <c r="P112" s="44">
        <f t="shared" si="19"/>
        <v>1640407.86</v>
      </c>
      <c r="Q112" s="44">
        <f t="shared" si="24"/>
        <v>2243009.8600000003</v>
      </c>
      <c r="R112" s="44">
        <f t="shared" si="13"/>
        <v>464</v>
      </c>
      <c r="S112" s="45">
        <f t="shared" si="13"/>
        <v>551.23</v>
      </c>
      <c r="T112" s="46">
        <v>7826</v>
      </c>
      <c r="U112" s="44">
        <f t="shared" si="20"/>
        <v>3631264</v>
      </c>
      <c r="V112" s="44">
        <f t="shared" si="21"/>
        <v>4313925.9800000004</v>
      </c>
      <c r="W112" s="44">
        <f t="shared" si="25"/>
        <v>7945189.9800000004</v>
      </c>
    </row>
    <row r="113" spans="1:23" x14ac:dyDescent="0.25">
      <c r="A113" s="40" t="s">
        <v>650</v>
      </c>
      <c r="B113" s="41" t="s">
        <v>651</v>
      </c>
      <c r="C113" s="56">
        <v>192</v>
      </c>
      <c r="D113" s="57">
        <v>138.24</v>
      </c>
      <c r="E113" s="44">
        <f t="shared" si="14"/>
        <v>1502592</v>
      </c>
      <c r="F113" s="44">
        <f t="shared" si="15"/>
        <v>1081866.24</v>
      </c>
      <c r="G113" s="44">
        <f t="shared" si="22"/>
        <v>2584458.2400000002</v>
      </c>
      <c r="H113" s="42">
        <v>90</v>
      </c>
      <c r="I113" s="43">
        <v>107.1</v>
      </c>
      <c r="J113" s="44">
        <f t="shared" si="16"/>
        <v>704340</v>
      </c>
      <c r="K113" s="44">
        <f t="shared" si="17"/>
        <v>838164.6</v>
      </c>
      <c r="L113" s="44">
        <f t="shared" si="23"/>
        <v>1542504.6</v>
      </c>
      <c r="M113" s="42">
        <v>41</v>
      </c>
      <c r="N113" s="43">
        <v>102.75000000000001</v>
      </c>
      <c r="O113" s="44">
        <f t="shared" si="18"/>
        <v>320866</v>
      </c>
      <c r="P113" s="44">
        <f t="shared" si="19"/>
        <v>804121.50000000012</v>
      </c>
      <c r="Q113" s="44">
        <f t="shared" si="24"/>
        <v>1124987.5</v>
      </c>
      <c r="R113" s="44">
        <f t="shared" si="13"/>
        <v>323</v>
      </c>
      <c r="S113" s="45">
        <f t="shared" si="13"/>
        <v>348.09000000000003</v>
      </c>
      <c r="T113" s="46">
        <v>7826</v>
      </c>
      <c r="U113" s="44">
        <f t="shared" si="20"/>
        <v>2527798</v>
      </c>
      <c r="V113" s="44">
        <f t="shared" si="21"/>
        <v>2724152.3400000003</v>
      </c>
      <c r="W113" s="44">
        <f t="shared" si="25"/>
        <v>5251950.34</v>
      </c>
    </row>
    <row r="114" spans="1:23" x14ac:dyDescent="0.25">
      <c r="A114" s="40" t="s">
        <v>572</v>
      </c>
      <c r="B114" s="41" t="s">
        <v>573</v>
      </c>
      <c r="C114" s="56">
        <v>57</v>
      </c>
      <c r="D114" s="57">
        <v>41.04</v>
      </c>
      <c r="E114" s="44">
        <f t="shared" si="14"/>
        <v>446082</v>
      </c>
      <c r="F114" s="44">
        <f t="shared" si="15"/>
        <v>321179.03999999998</v>
      </c>
      <c r="G114" s="44">
        <f t="shared" si="22"/>
        <v>767261.04</v>
      </c>
      <c r="H114" s="42">
        <v>17</v>
      </c>
      <c r="I114" s="43">
        <v>18.170000000000002</v>
      </c>
      <c r="J114" s="44">
        <f t="shared" si="16"/>
        <v>133042</v>
      </c>
      <c r="K114" s="44">
        <f t="shared" si="17"/>
        <v>142198.42000000001</v>
      </c>
      <c r="L114" s="44">
        <f t="shared" si="23"/>
        <v>275240.42000000004</v>
      </c>
      <c r="M114" s="42">
        <v>3</v>
      </c>
      <c r="N114" s="43">
        <v>8.2200000000000006</v>
      </c>
      <c r="O114" s="44">
        <f t="shared" si="18"/>
        <v>23478</v>
      </c>
      <c r="P114" s="44">
        <f t="shared" si="19"/>
        <v>64329.720000000008</v>
      </c>
      <c r="Q114" s="44">
        <f t="shared" si="24"/>
        <v>87807.72</v>
      </c>
      <c r="R114" s="44">
        <f t="shared" si="13"/>
        <v>77</v>
      </c>
      <c r="S114" s="45">
        <f t="shared" si="13"/>
        <v>67.430000000000007</v>
      </c>
      <c r="T114" s="46">
        <v>7826</v>
      </c>
      <c r="U114" s="44">
        <f t="shared" si="20"/>
        <v>602602</v>
      </c>
      <c r="V114" s="44">
        <f t="shared" si="21"/>
        <v>527707.18000000005</v>
      </c>
      <c r="W114" s="44">
        <f t="shared" si="25"/>
        <v>1130309.1800000002</v>
      </c>
    </row>
    <row r="115" spans="1:23" x14ac:dyDescent="0.25">
      <c r="A115" s="40" t="s">
        <v>492</v>
      </c>
      <c r="B115" s="41" t="s">
        <v>493</v>
      </c>
      <c r="C115" s="58">
        <v>34</v>
      </c>
      <c r="D115" s="59">
        <v>24.48</v>
      </c>
      <c r="E115" s="44">
        <f t="shared" si="14"/>
        <v>266084</v>
      </c>
      <c r="F115" s="44">
        <f t="shared" si="15"/>
        <v>191580.48</v>
      </c>
      <c r="G115" s="44">
        <f t="shared" si="22"/>
        <v>457664.48</v>
      </c>
      <c r="H115" s="42">
        <v>12</v>
      </c>
      <c r="I115" s="43">
        <v>13.919999999999998</v>
      </c>
      <c r="J115" s="44">
        <f t="shared" si="16"/>
        <v>93912</v>
      </c>
      <c r="K115" s="44">
        <f t="shared" si="17"/>
        <v>108937.91999999998</v>
      </c>
      <c r="L115" s="44">
        <f t="shared" si="23"/>
        <v>202849.91999999998</v>
      </c>
      <c r="M115" s="42">
        <v>2</v>
      </c>
      <c r="N115" s="43">
        <v>4.1100000000000003</v>
      </c>
      <c r="O115" s="44">
        <f t="shared" si="18"/>
        <v>15652</v>
      </c>
      <c r="P115" s="44">
        <f t="shared" si="19"/>
        <v>32164.860000000004</v>
      </c>
      <c r="Q115" s="44">
        <f t="shared" si="24"/>
        <v>47816.86</v>
      </c>
      <c r="R115" s="44">
        <f t="shared" si="13"/>
        <v>48</v>
      </c>
      <c r="S115" s="45">
        <f t="shared" si="13"/>
        <v>42.51</v>
      </c>
      <c r="T115" s="46">
        <v>7826</v>
      </c>
      <c r="U115" s="44">
        <f t="shared" si="20"/>
        <v>375648</v>
      </c>
      <c r="V115" s="44">
        <f t="shared" si="21"/>
        <v>332683.26</v>
      </c>
      <c r="W115" s="44">
        <f t="shared" si="25"/>
        <v>708331.26</v>
      </c>
    </row>
    <row r="116" spans="1:23" x14ac:dyDescent="0.25">
      <c r="A116" s="40" t="s">
        <v>129</v>
      </c>
      <c r="B116" s="41" t="s">
        <v>130</v>
      </c>
      <c r="C116" s="56">
        <v>41</v>
      </c>
      <c r="D116" s="57">
        <v>29.52</v>
      </c>
      <c r="E116" s="44">
        <f t="shared" si="14"/>
        <v>320866</v>
      </c>
      <c r="F116" s="44">
        <f t="shared" si="15"/>
        <v>231023.52</v>
      </c>
      <c r="G116" s="44">
        <f t="shared" si="22"/>
        <v>551889.52</v>
      </c>
      <c r="H116" s="42">
        <v>23</v>
      </c>
      <c r="I116" s="43">
        <v>27.83</v>
      </c>
      <c r="J116" s="44">
        <f t="shared" si="16"/>
        <v>179998</v>
      </c>
      <c r="K116" s="44">
        <f t="shared" si="17"/>
        <v>217797.58</v>
      </c>
      <c r="L116" s="44">
        <f t="shared" si="23"/>
        <v>397795.57999999996</v>
      </c>
      <c r="M116" s="42">
        <v>13</v>
      </c>
      <c r="N116" s="43">
        <v>32.880000000000003</v>
      </c>
      <c r="O116" s="44">
        <f t="shared" si="18"/>
        <v>101738</v>
      </c>
      <c r="P116" s="44">
        <f t="shared" si="19"/>
        <v>257318.88000000003</v>
      </c>
      <c r="Q116" s="44">
        <f t="shared" si="24"/>
        <v>359056.88</v>
      </c>
      <c r="R116" s="44">
        <f t="shared" si="13"/>
        <v>77</v>
      </c>
      <c r="S116" s="45">
        <f t="shared" si="13"/>
        <v>90.22999999999999</v>
      </c>
      <c r="T116" s="46">
        <v>7826</v>
      </c>
      <c r="U116" s="44">
        <f t="shared" si="20"/>
        <v>602602</v>
      </c>
      <c r="V116" s="44">
        <f t="shared" si="21"/>
        <v>706139.97999999986</v>
      </c>
      <c r="W116" s="44">
        <f t="shared" si="25"/>
        <v>1308741.98</v>
      </c>
    </row>
    <row r="117" spans="1:23" x14ac:dyDescent="0.25">
      <c r="A117" s="40" t="s">
        <v>494</v>
      </c>
      <c r="B117" s="41" t="s">
        <v>495</v>
      </c>
      <c r="C117" s="58">
        <v>31</v>
      </c>
      <c r="D117" s="59">
        <v>22.32</v>
      </c>
      <c r="E117" s="44">
        <f t="shared" si="14"/>
        <v>242606</v>
      </c>
      <c r="F117" s="44">
        <f t="shared" si="15"/>
        <v>174676.32</v>
      </c>
      <c r="G117" s="44">
        <f t="shared" si="22"/>
        <v>417282.32</v>
      </c>
      <c r="H117" s="42">
        <v>17</v>
      </c>
      <c r="I117" s="43">
        <v>19.97</v>
      </c>
      <c r="J117" s="44">
        <f t="shared" si="16"/>
        <v>133042</v>
      </c>
      <c r="K117" s="44">
        <f t="shared" si="17"/>
        <v>156285.22</v>
      </c>
      <c r="L117" s="44">
        <f t="shared" si="23"/>
        <v>289327.21999999997</v>
      </c>
      <c r="M117" s="42">
        <v>5</v>
      </c>
      <c r="N117" s="43">
        <v>12.330000000000002</v>
      </c>
      <c r="O117" s="44">
        <f t="shared" si="18"/>
        <v>39130</v>
      </c>
      <c r="P117" s="44">
        <f t="shared" si="19"/>
        <v>96494.580000000016</v>
      </c>
      <c r="Q117" s="44">
        <f t="shared" si="24"/>
        <v>135624.58000000002</v>
      </c>
      <c r="R117" s="44">
        <f t="shared" si="13"/>
        <v>53</v>
      </c>
      <c r="S117" s="45">
        <f t="shared" si="13"/>
        <v>54.620000000000005</v>
      </c>
      <c r="T117" s="46">
        <v>7826</v>
      </c>
      <c r="U117" s="44">
        <f t="shared" si="20"/>
        <v>414778</v>
      </c>
      <c r="V117" s="44">
        <f t="shared" si="21"/>
        <v>427456.12000000005</v>
      </c>
      <c r="W117" s="44">
        <f t="shared" si="25"/>
        <v>842234.12000000011</v>
      </c>
    </row>
    <row r="118" spans="1:23" x14ac:dyDescent="0.25">
      <c r="A118" s="40" t="s">
        <v>408</v>
      </c>
      <c r="B118" s="41" t="s">
        <v>409</v>
      </c>
      <c r="C118" s="58">
        <v>65</v>
      </c>
      <c r="D118" s="59">
        <v>46.8</v>
      </c>
      <c r="E118" s="44">
        <f t="shared" si="14"/>
        <v>508690</v>
      </c>
      <c r="F118" s="44">
        <f t="shared" si="15"/>
        <v>366256.8</v>
      </c>
      <c r="G118" s="44">
        <f t="shared" si="22"/>
        <v>874946.8</v>
      </c>
      <c r="H118" s="42">
        <v>41</v>
      </c>
      <c r="I118" s="43">
        <v>47.809999999999995</v>
      </c>
      <c r="J118" s="44">
        <f t="shared" si="16"/>
        <v>320866</v>
      </c>
      <c r="K118" s="44">
        <f t="shared" si="17"/>
        <v>374161.05999999994</v>
      </c>
      <c r="L118" s="44">
        <f t="shared" si="23"/>
        <v>695027.05999999994</v>
      </c>
      <c r="M118" s="42">
        <v>8</v>
      </c>
      <c r="N118" s="43">
        <v>20.55</v>
      </c>
      <c r="O118" s="44">
        <f t="shared" si="18"/>
        <v>62608</v>
      </c>
      <c r="P118" s="44">
        <f t="shared" si="19"/>
        <v>160824.30000000002</v>
      </c>
      <c r="Q118" s="44">
        <f t="shared" si="24"/>
        <v>223432.30000000002</v>
      </c>
      <c r="R118" s="44">
        <f t="shared" si="13"/>
        <v>114</v>
      </c>
      <c r="S118" s="45">
        <f t="shared" si="13"/>
        <v>115.15999999999998</v>
      </c>
      <c r="T118" s="46">
        <v>7826</v>
      </c>
      <c r="U118" s="44">
        <f t="shared" si="20"/>
        <v>892164</v>
      </c>
      <c r="V118" s="44">
        <f t="shared" si="21"/>
        <v>901242.15999999992</v>
      </c>
      <c r="W118" s="44">
        <f t="shared" si="25"/>
        <v>1793406.16</v>
      </c>
    </row>
    <row r="119" spans="1:23" x14ac:dyDescent="0.25">
      <c r="A119" s="40" t="s">
        <v>213</v>
      </c>
      <c r="B119" s="41" t="s">
        <v>214</v>
      </c>
      <c r="C119" s="56">
        <v>14</v>
      </c>
      <c r="D119" s="57">
        <v>10.08</v>
      </c>
      <c r="E119" s="44">
        <f t="shared" si="14"/>
        <v>111412</v>
      </c>
      <c r="F119" s="44">
        <f t="shared" si="15"/>
        <v>80216.639999999999</v>
      </c>
      <c r="G119" s="44">
        <f t="shared" si="22"/>
        <v>191628.64</v>
      </c>
      <c r="H119" s="42">
        <v>7</v>
      </c>
      <c r="I119" s="43">
        <v>7.87</v>
      </c>
      <c r="J119" s="44">
        <f t="shared" si="16"/>
        <v>55706</v>
      </c>
      <c r="K119" s="44">
        <f t="shared" si="17"/>
        <v>62629.46</v>
      </c>
      <c r="L119" s="44">
        <f t="shared" si="23"/>
        <v>118335.45999999999</v>
      </c>
      <c r="M119" s="42">
        <v>4</v>
      </c>
      <c r="N119" s="43">
        <v>10.96</v>
      </c>
      <c r="O119" s="44">
        <f t="shared" si="18"/>
        <v>31832</v>
      </c>
      <c r="P119" s="44">
        <f t="shared" si="19"/>
        <v>87219.680000000008</v>
      </c>
      <c r="Q119" s="44">
        <f t="shared" si="24"/>
        <v>119051.68000000001</v>
      </c>
      <c r="R119" s="44">
        <f t="shared" si="13"/>
        <v>25</v>
      </c>
      <c r="S119" s="45">
        <f t="shared" si="13"/>
        <v>28.91</v>
      </c>
      <c r="T119" s="46">
        <v>7958</v>
      </c>
      <c r="U119" s="44">
        <f t="shared" si="20"/>
        <v>198950</v>
      </c>
      <c r="V119" s="44">
        <f t="shared" si="21"/>
        <v>230065.78</v>
      </c>
      <c r="W119" s="44">
        <f t="shared" si="25"/>
        <v>429015.78</v>
      </c>
    </row>
    <row r="120" spans="1:23" x14ac:dyDescent="0.25">
      <c r="A120" s="40" t="s">
        <v>131</v>
      </c>
      <c r="B120" s="41" t="s">
        <v>132</v>
      </c>
      <c r="C120" s="56">
        <v>49</v>
      </c>
      <c r="D120" s="57">
        <v>35.28</v>
      </c>
      <c r="E120" s="44">
        <f t="shared" si="14"/>
        <v>386659</v>
      </c>
      <c r="F120" s="44">
        <f t="shared" si="15"/>
        <v>278394.48</v>
      </c>
      <c r="G120" s="44">
        <f t="shared" si="22"/>
        <v>665053.48</v>
      </c>
      <c r="H120" s="42">
        <v>29</v>
      </c>
      <c r="I120" s="43">
        <v>34.489999999999995</v>
      </c>
      <c r="J120" s="44">
        <f t="shared" si="16"/>
        <v>228839</v>
      </c>
      <c r="K120" s="44">
        <f t="shared" si="17"/>
        <v>272160.58999999997</v>
      </c>
      <c r="L120" s="44">
        <f t="shared" si="23"/>
        <v>500999.58999999997</v>
      </c>
      <c r="M120" s="42">
        <v>10</v>
      </c>
      <c r="N120" s="43">
        <v>27.400000000000002</v>
      </c>
      <c r="O120" s="44">
        <f t="shared" si="18"/>
        <v>78910</v>
      </c>
      <c r="P120" s="44">
        <f t="shared" si="19"/>
        <v>216213.40000000002</v>
      </c>
      <c r="Q120" s="44">
        <f t="shared" si="24"/>
        <v>295123.40000000002</v>
      </c>
      <c r="R120" s="44">
        <f t="shared" si="13"/>
        <v>88</v>
      </c>
      <c r="S120" s="45">
        <f t="shared" si="13"/>
        <v>97.17</v>
      </c>
      <c r="T120" s="46">
        <v>7891</v>
      </c>
      <c r="U120" s="44">
        <f t="shared" si="20"/>
        <v>694408</v>
      </c>
      <c r="V120" s="44">
        <f t="shared" si="21"/>
        <v>766768.47</v>
      </c>
      <c r="W120" s="44">
        <f t="shared" si="25"/>
        <v>1461176.47</v>
      </c>
    </row>
    <row r="121" spans="1:23" x14ac:dyDescent="0.25">
      <c r="A121" s="40" t="s">
        <v>574</v>
      </c>
      <c r="B121" s="41" t="s">
        <v>575</v>
      </c>
      <c r="C121" s="56">
        <v>141</v>
      </c>
      <c r="D121" s="57">
        <v>101.52</v>
      </c>
      <c r="E121" s="44">
        <f t="shared" si="14"/>
        <v>1103466</v>
      </c>
      <c r="F121" s="44">
        <f t="shared" si="15"/>
        <v>794495.52</v>
      </c>
      <c r="G121" s="44">
        <f t="shared" si="22"/>
        <v>1897961.52</v>
      </c>
      <c r="H121" s="42">
        <v>48</v>
      </c>
      <c r="I121" s="43">
        <v>50.88</v>
      </c>
      <c r="J121" s="44">
        <f t="shared" si="16"/>
        <v>375648</v>
      </c>
      <c r="K121" s="44">
        <f t="shared" si="17"/>
        <v>398186.88</v>
      </c>
      <c r="L121" s="44">
        <f t="shared" si="23"/>
        <v>773834.88</v>
      </c>
      <c r="M121" s="42">
        <v>25</v>
      </c>
      <c r="N121" s="43">
        <v>67.13000000000001</v>
      </c>
      <c r="O121" s="44">
        <f t="shared" si="18"/>
        <v>195650</v>
      </c>
      <c r="P121" s="44">
        <f t="shared" si="19"/>
        <v>525359.38000000012</v>
      </c>
      <c r="Q121" s="44">
        <f t="shared" si="24"/>
        <v>721009.38000000012</v>
      </c>
      <c r="R121" s="44">
        <f t="shared" si="13"/>
        <v>214</v>
      </c>
      <c r="S121" s="45">
        <f t="shared" si="13"/>
        <v>219.53000000000003</v>
      </c>
      <c r="T121" s="46">
        <v>7826</v>
      </c>
      <c r="U121" s="44">
        <f t="shared" si="20"/>
        <v>1674764</v>
      </c>
      <c r="V121" s="44">
        <f t="shared" si="21"/>
        <v>1718041.7800000003</v>
      </c>
      <c r="W121" s="44">
        <f t="shared" si="25"/>
        <v>3392805.7800000003</v>
      </c>
    </row>
    <row r="122" spans="1:23" x14ac:dyDescent="0.25">
      <c r="A122" s="40" t="s">
        <v>410</v>
      </c>
      <c r="B122" s="41" t="s">
        <v>411</v>
      </c>
      <c r="C122" s="58">
        <v>26</v>
      </c>
      <c r="D122" s="59">
        <v>18.72</v>
      </c>
      <c r="E122" s="44">
        <f t="shared" si="14"/>
        <v>203476</v>
      </c>
      <c r="F122" s="44">
        <f t="shared" si="15"/>
        <v>146502.72</v>
      </c>
      <c r="G122" s="44">
        <f t="shared" si="22"/>
        <v>349978.72</v>
      </c>
      <c r="H122" s="42">
        <v>8</v>
      </c>
      <c r="I122" s="43">
        <v>9.68</v>
      </c>
      <c r="J122" s="44">
        <f t="shared" si="16"/>
        <v>62608</v>
      </c>
      <c r="K122" s="44">
        <f t="shared" si="17"/>
        <v>75755.679999999993</v>
      </c>
      <c r="L122" s="44">
        <f t="shared" si="23"/>
        <v>138363.68</v>
      </c>
      <c r="M122" s="42">
        <v>3</v>
      </c>
      <c r="N122" s="43">
        <v>8.2200000000000006</v>
      </c>
      <c r="O122" s="44">
        <f t="shared" si="18"/>
        <v>23478</v>
      </c>
      <c r="P122" s="44">
        <f t="shared" si="19"/>
        <v>64329.720000000008</v>
      </c>
      <c r="Q122" s="44">
        <f t="shared" si="24"/>
        <v>87807.72</v>
      </c>
      <c r="R122" s="44">
        <f t="shared" si="13"/>
        <v>37</v>
      </c>
      <c r="S122" s="45">
        <f t="shared" si="13"/>
        <v>36.619999999999997</v>
      </c>
      <c r="T122" s="46">
        <v>7826</v>
      </c>
      <c r="U122" s="44">
        <f t="shared" si="20"/>
        <v>289562</v>
      </c>
      <c r="V122" s="44">
        <f t="shared" si="21"/>
        <v>286588.12</v>
      </c>
      <c r="W122" s="44">
        <f t="shared" si="25"/>
        <v>576150.12</v>
      </c>
    </row>
    <row r="123" spans="1:23" x14ac:dyDescent="0.25">
      <c r="A123" s="40" t="s">
        <v>215</v>
      </c>
      <c r="B123" s="41" t="s">
        <v>216</v>
      </c>
      <c r="C123" s="56">
        <v>21</v>
      </c>
      <c r="D123" s="57">
        <v>15.12</v>
      </c>
      <c r="E123" s="44">
        <f t="shared" si="14"/>
        <v>164346</v>
      </c>
      <c r="F123" s="44">
        <f t="shared" si="15"/>
        <v>118329.12</v>
      </c>
      <c r="G123" s="44">
        <f t="shared" si="22"/>
        <v>282675.12</v>
      </c>
      <c r="H123" s="42">
        <v>12</v>
      </c>
      <c r="I123" s="43">
        <v>14.52</v>
      </c>
      <c r="J123" s="44">
        <f t="shared" si="16"/>
        <v>93912</v>
      </c>
      <c r="K123" s="44">
        <f t="shared" si="17"/>
        <v>113633.51999999999</v>
      </c>
      <c r="L123" s="44">
        <f t="shared" si="23"/>
        <v>207545.52</v>
      </c>
      <c r="M123" s="42">
        <v>2</v>
      </c>
      <c r="N123" s="43">
        <v>5.48</v>
      </c>
      <c r="O123" s="44">
        <f t="shared" si="18"/>
        <v>15652</v>
      </c>
      <c r="P123" s="44">
        <f t="shared" si="19"/>
        <v>42886.48</v>
      </c>
      <c r="Q123" s="44">
        <f t="shared" si="24"/>
        <v>58538.48</v>
      </c>
      <c r="R123" s="44">
        <f t="shared" si="13"/>
        <v>35</v>
      </c>
      <c r="S123" s="45">
        <f t="shared" si="13"/>
        <v>35.120000000000005</v>
      </c>
      <c r="T123" s="46">
        <v>7826</v>
      </c>
      <c r="U123" s="44">
        <f t="shared" si="20"/>
        <v>273910</v>
      </c>
      <c r="V123" s="44">
        <f t="shared" si="21"/>
        <v>274849.12000000005</v>
      </c>
      <c r="W123" s="44">
        <f t="shared" si="25"/>
        <v>548759.12000000011</v>
      </c>
    </row>
    <row r="124" spans="1:23" x14ac:dyDescent="0.25">
      <c r="A124" s="40" t="s">
        <v>576</v>
      </c>
      <c r="B124" s="41" t="s">
        <v>577</v>
      </c>
      <c r="C124" s="56">
        <v>61</v>
      </c>
      <c r="D124" s="57">
        <v>43.92</v>
      </c>
      <c r="E124" s="44">
        <f t="shared" si="14"/>
        <v>477508</v>
      </c>
      <c r="F124" s="44">
        <f t="shared" si="15"/>
        <v>343805.76</v>
      </c>
      <c r="G124" s="44">
        <f t="shared" si="22"/>
        <v>821313.76</v>
      </c>
      <c r="H124" s="42">
        <v>25</v>
      </c>
      <c r="I124" s="43">
        <v>29.049999999999997</v>
      </c>
      <c r="J124" s="44">
        <f t="shared" si="16"/>
        <v>195700</v>
      </c>
      <c r="K124" s="44">
        <f t="shared" si="17"/>
        <v>227403.39999999997</v>
      </c>
      <c r="L124" s="44">
        <f t="shared" si="23"/>
        <v>423103.39999999997</v>
      </c>
      <c r="M124" s="42">
        <v>7</v>
      </c>
      <c r="N124" s="43">
        <v>19.18</v>
      </c>
      <c r="O124" s="44">
        <f t="shared" si="18"/>
        <v>54796</v>
      </c>
      <c r="P124" s="44">
        <f t="shared" si="19"/>
        <v>150141.04</v>
      </c>
      <c r="Q124" s="44">
        <f t="shared" si="24"/>
        <v>204937.04</v>
      </c>
      <c r="R124" s="44">
        <f t="shared" si="13"/>
        <v>93</v>
      </c>
      <c r="S124" s="45">
        <f t="shared" si="13"/>
        <v>92.15</v>
      </c>
      <c r="T124" s="46">
        <v>7828</v>
      </c>
      <c r="U124" s="44">
        <f t="shared" si="20"/>
        <v>728004</v>
      </c>
      <c r="V124" s="44">
        <f t="shared" si="21"/>
        <v>721350.20000000007</v>
      </c>
      <c r="W124" s="44">
        <f t="shared" si="25"/>
        <v>1449354.2000000002</v>
      </c>
    </row>
    <row r="125" spans="1:23" x14ac:dyDescent="0.25">
      <c r="A125" s="40" t="s">
        <v>133</v>
      </c>
      <c r="B125" s="41" t="s">
        <v>134</v>
      </c>
      <c r="C125" s="56">
        <v>15</v>
      </c>
      <c r="D125" s="57">
        <v>10.799999999999999</v>
      </c>
      <c r="E125" s="44">
        <f t="shared" si="14"/>
        <v>117390</v>
      </c>
      <c r="F125" s="44">
        <f t="shared" si="15"/>
        <v>84520.799999999988</v>
      </c>
      <c r="G125" s="44">
        <f t="shared" si="22"/>
        <v>201910.8</v>
      </c>
      <c r="H125" s="42">
        <v>10</v>
      </c>
      <c r="I125" s="43">
        <v>11.5</v>
      </c>
      <c r="J125" s="44">
        <f t="shared" si="16"/>
        <v>78260</v>
      </c>
      <c r="K125" s="44">
        <f t="shared" si="17"/>
        <v>89999</v>
      </c>
      <c r="L125" s="44">
        <f t="shared" si="23"/>
        <v>168259</v>
      </c>
      <c r="M125" s="42">
        <v>2</v>
      </c>
      <c r="N125" s="43">
        <v>5.48</v>
      </c>
      <c r="O125" s="44">
        <f t="shared" si="18"/>
        <v>15652</v>
      </c>
      <c r="P125" s="44">
        <f t="shared" si="19"/>
        <v>42886.48</v>
      </c>
      <c r="Q125" s="44">
        <f t="shared" si="24"/>
        <v>58538.48</v>
      </c>
      <c r="R125" s="44">
        <f t="shared" si="13"/>
        <v>27</v>
      </c>
      <c r="S125" s="45">
        <f t="shared" si="13"/>
        <v>27.779999999999998</v>
      </c>
      <c r="T125" s="46">
        <v>7826</v>
      </c>
      <c r="U125" s="44">
        <f t="shared" si="20"/>
        <v>211302</v>
      </c>
      <c r="V125" s="44">
        <f t="shared" si="21"/>
        <v>217406.27999999997</v>
      </c>
      <c r="W125" s="44">
        <f t="shared" si="25"/>
        <v>428708.27999999997</v>
      </c>
    </row>
    <row r="126" spans="1:23" x14ac:dyDescent="0.25">
      <c r="A126" s="40" t="s">
        <v>135</v>
      </c>
      <c r="B126" s="41" t="s">
        <v>136</v>
      </c>
      <c r="C126" s="56">
        <v>92</v>
      </c>
      <c r="D126" s="57">
        <v>66.239999999999995</v>
      </c>
      <c r="E126" s="44">
        <f t="shared" si="14"/>
        <v>719992</v>
      </c>
      <c r="F126" s="44">
        <f t="shared" si="15"/>
        <v>518394.23999999993</v>
      </c>
      <c r="G126" s="44">
        <f t="shared" si="22"/>
        <v>1238386.24</v>
      </c>
      <c r="H126" s="42">
        <v>72</v>
      </c>
      <c r="I126" s="43">
        <v>85.32</v>
      </c>
      <c r="J126" s="44">
        <f t="shared" si="16"/>
        <v>563472</v>
      </c>
      <c r="K126" s="44">
        <f t="shared" si="17"/>
        <v>667714.31999999995</v>
      </c>
      <c r="L126" s="44">
        <f t="shared" si="23"/>
        <v>1231186.3199999998</v>
      </c>
      <c r="M126" s="42">
        <v>35</v>
      </c>
      <c r="N126" s="43">
        <v>84.94</v>
      </c>
      <c r="O126" s="44">
        <f t="shared" si="18"/>
        <v>273910</v>
      </c>
      <c r="P126" s="44">
        <f t="shared" si="19"/>
        <v>664740.43999999994</v>
      </c>
      <c r="Q126" s="44">
        <f t="shared" si="24"/>
        <v>938650.44</v>
      </c>
      <c r="R126" s="44">
        <f t="shared" si="13"/>
        <v>199</v>
      </c>
      <c r="S126" s="45">
        <f t="shared" si="13"/>
        <v>236.5</v>
      </c>
      <c r="T126" s="46">
        <v>7826</v>
      </c>
      <c r="U126" s="44">
        <f t="shared" si="20"/>
        <v>1557374</v>
      </c>
      <c r="V126" s="44">
        <f t="shared" si="21"/>
        <v>1850849</v>
      </c>
      <c r="W126" s="44">
        <f t="shared" si="25"/>
        <v>3408223</v>
      </c>
    </row>
    <row r="127" spans="1:23" x14ac:dyDescent="0.25">
      <c r="A127" s="40" t="s">
        <v>578</v>
      </c>
      <c r="B127" s="41" t="s">
        <v>579</v>
      </c>
      <c r="C127" s="56">
        <v>42</v>
      </c>
      <c r="D127" s="57">
        <v>30.24</v>
      </c>
      <c r="E127" s="44">
        <f t="shared" si="14"/>
        <v>329952</v>
      </c>
      <c r="F127" s="44">
        <f t="shared" si="15"/>
        <v>237565.43999999997</v>
      </c>
      <c r="G127" s="44">
        <f t="shared" si="22"/>
        <v>567517.43999999994</v>
      </c>
      <c r="H127" s="42">
        <v>35</v>
      </c>
      <c r="I127" s="43">
        <v>42.35</v>
      </c>
      <c r="J127" s="44">
        <f t="shared" si="16"/>
        <v>274960</v>
      </c>
      <c r="K127" s="44">
        <f t="shared" si="17"/>
        <v>332701.60000000003</v>
      </c>
      <c r="L127" s="44">
        <f t="shared" si="23"/>
        <v>607661.60000000009</v>
      </c>
      <c r="M127" s="42">
        <v>9</v>
      </c>
      <c r="N127" s="43">
        <v>24.660000000000004</v>
      </c>
      <c r="O127" s="44">
        <f t="shared" si="18"/>
        <v>70704</v>
      </c>
      <c r="P127" s="44">
        <f t="shared" si="19"/>
        <v>193728.96000000002</v>
      </c>
      <c r="Q127" s="44">
        <f t="shared" si="24"/>
        <v>264432.96000000002</v>
      </c>
      <c r="R127" s="44">
        <f t="shared" si="13"/>
        <v>86</v>
      </c>
      <c r="S127" s="45">
        <f t="shared" si="13"/>
        <v>97.25</v>
      </c>
      <c r="T127" s="46">
        <v>7856</v>
      </c>
      <c r="U127" s="44">
        <f t="shared" si="20"/>
        <v>675616</v>
      </c>
      <c r="V127" s="44">
        <f t="shared" si="21"/>
        <v>763996</v>
      </c>
      <c r="W127" s="44">
        <f t="shared" si="25"/>
        <v>1439612</v>
      </c>
    </row>
    <row r="128" spans="1:23" x14ac:dyDescent="0.25">
      <c r="A128" s="40" t="s">
        <v>137</v>
      </c>
      <c r="B128" s="41" t="s">
        <v>138</v>
      </c>
      <c r="C128" s="56">
        <v>41</v>
      </c>
      <c r="D128" s="57">
        <v>29.52</v>
      </c>
      <c r="E128" s="44">
        <f t="shared" si="14"/>
        <v>320866</v>
      </c>
      <c r="F128" s="44">
        <f t="shared" si="15"/>
        <v>231023.52</v>
      </c>
      <c r="G128" s="44">
        <f t="shared" si="22"/>
        <v>551889.52</v>
      </c>
      <c r="H128" s="42">
        <v>37</v>
      </c>
      <c r="I128" s="43">
        <v>43.57</v>
      </c>
      <c r="J128" s="44">
        <f t="shared" si="16"/>
        <v>289562</v>
      </c>
      <c r="K128" s="44">
        <f t="shared" si="17"/>
        <v>340978.82</v>
      </c>
      <c r="L128" s="44">
        <f t="shared" si="23"/>
        <v>630540.82000000007</v>
      </c>
      <c r="M128" s="42">
        <v>5</v>
      </c>
      <c r="N128" s="43">
        <v>13.700000000000001</v>
      </c>
      <c r="O128" s="44">
        <f t="shared" si="18"/>
        <v>39130</v>
      </c>
      <c r="P128" s="44">
        <f t="shared" si="19"/>
        <v>107216.20000000001</v>
      </c>
      <c r="Q128" s="44">
        <f t="shared" si="24"/>
        <v>146346.20000000001</v>
      </c>
      <c r="R128" s="44">
        <f t="shared" si="13"/>
        <v>83</v>
      </c>
      <c r="S128" s="45">
        <f t="shared" si="13"/>
        <v>86.79</v>
      </c>
      <c r="T128" s="46">
        <v>7826</v>
      </c>
      <c r="U128" s="44">
        <f t="shared" si="20"/>
        <v>649558</v>
      </c>
      <c r="V128" s="44">
        <f t="shared" si="21"/>
        <v>679218.54</v>
      </c>
      <c r="W128" s="44">
        <f t="shared" si="25"/>
        <v>1328776.54</v>
      </c>
    </row>
    <row r="129" spans="1:23" x14ac:dyDescent="0.25">
      <c r="A129" s="40" t="s">
        <v>412</v>
      </c>
      <c r="B129" s="41" t="s">
        <v>413</v>
      </c>
      <c r="C129" s="58">
        <v>37</v>
      </c>
      <c r="D129" s="59">
        <v>26.64</v>
      </c>
      <c r="E129" s="44">
        <f t="shared" si="14"/>
        <v>289562</v>
      </c>
      <c r="F129" s="44">
        <f t="shared" si="15"/>
        <v>208484.64</v>
      </c>
      <c r="G129" s="44">
        <f t="shared" si="22"/>
        <v>498046.64</v>
      </c>
      <c r="H129" s="42">
        <v>7</v>
      </c>
      <c r="I129" s="43">
        <v>7.87</v>
      </c>
      <c r="J129" s="44">
        <f t="shared" si="16"/>
        <v>54782</v>
      </c>
      <c r="K129" s="44">
        <f t="shared" si="17"/>
        <v>61590.62</v>
      </c>
      <c r="L129" s="44">
        <f t="shared" si="23"/>
        <v>116372.62</v>
      </c>
      <c r="M129" s="42">
        <v>4</v>
      </c>
      <c r="N129" s="43">
        <v>9.59</v>
      </c>
      <c r="O129" s="44">
        <f t="shared" si="18"/>
        <v>31304</v>
      </c>
      <c r="P129" s="44">
        <f t="shared" si="19"/>
        <v>75051.34</v>
      </c>
      <c r="Q129" s="44">
        <f t="shared" si="24"/>
        <v>106355.34</v>
      </c>
      <c r="R129" s="44">
        <f t="shared" ref="R129:S190" si="26">C129+H129+M129</f>
        <v>48</v>
      </c>
      <c r="S129" s="45">
        <f t="shared" si="26"/>
        <v>44.099999999999994</v>
      </c>
      <c r="T129" s="46">
        <v>7826</v>
      </c>
      <c r="U129" s="44">
        <f t="shared" si="20"/>
        <v>375648</v>
      </c>
      <c r="V129" s="44">
        <f t="shared" si="21"/>
        <v>345126.6</v>
      </c>
      <c r="W129" s="44">
        <f t="shared" si="25"/>
        <v>720774.6</v>
      </c>
    </row>
    <row r="130" spans="1:23" x14ac:dyDescent="0.25">
      <c r="A130" s="40" t="s">
        <v>57</v>
      </c>
      <c r="B130" s="41" t="s">
        <v>58</v>
      </c>
      <c r="C130" s="56">
        <v>57</v>
      </c>
      <c r="D130" s="57">
        <v>41.04</v>
      </c>
      <c r="E130" s="44">
        <f t="shared" ref="E130:E193" si="27">T130*C130</f>
        <v>449331</v>
      </c>
      <c r="F130" s="44">
        <f t="shared" ref="F130:F193" si="28">T130*D130</f>
        <v>323518.32</v>
      </c>
      <c r="G130" s="44">
        <f t="shared" si="22"/>
        <v>772849.32000000007</v>
      </c>
      <c r="H130" s="42">
        <v>19</v>
      </c>
      <c r="I130" s="43">
        <v>21.79</v>
      </c>
      <c r="J130" s="44">
        <f t="shared" ref="J130:J193" si="29">T130*H130</f>
        <v>149777</v>
      </c>
      <c r="K130" s="44">
        <f t="shared" ref="K130:K193" si="30">T130*I130</f>
        <v>171770.57</v>
      </c>
      <c r="L130" s="44">
        <f t="shared" si="23"/>
        <v>321547.57</v>
      </c>
      <c r="M130" s="42">
        <v>9</v>
      </c>
      <c r="N130" s="43">
        <v>24.660000000000004</v>
      </c>
      <c r="O130" s="44">
        <f t="shared" ref="O130:O193" si="31">T130*M130</f>
        <v>70947</v>
      </c>
      <c r="P130" s="44">
        <f t="shared" ref="P130:P193" si="32">T130*N130</f>
        <v>194394.78000000003</v>
      </c>
      <c r="Q130" s="44">
        <f t="shared" si="24"/>
        <v>265341.78000000003</v>
      </c>
      <c r="R130" s="44">
        <f t="shared" si="26"/>
        <v>85</v>
      </c>
      <c r="S130" s="45">
        <f t="shared" si="26"/>
        <v>87.490000000000009</v>
      </c>
      <c r="T130" s="46">
        <v>7883</v>
      </c>
      <c r="U130" s="44">
        <f t="shared" ref="U130:U193" si="33">T130*R130</f>
        <v>670055</v>
      </c>
      <c r="V130" s="44">
        <f t="shared" ref="V130:V193" si="34">T130*S130</f>
        <v>689683.67</v>
      </c>
      <c r="W130" s="44">
        <f t="shared" si="25"/>
        <v>1359738.67</v>
      </c>
    </row>
    <row r="131" spans="1:23" x14ac:dyDescent="0.25">
      <c r="A131" s="40" t="s">
        <v>326</v>
      </c>
      <c r="B131" s="41" t="s">
        <v>327</v>
      </c>
      <c r="C131" s="56">
        <v>22</v>
      </c>
      <c r="D131" s="57">
        <v>15.84</v>
      </c>
      <c r="E131" s="44">
        <f t="shared" si="27"/>
        <v>173602</v>
      </c>
      <c r="F131" s="44">
        <f t="shared" si="28"/>
        <v>124993.44</v>
      </c>
      <c r="G131" s="44">
        <f t="shared" ref="G131:G194" si="35">E131+F131</f>
        <v>298595.44</v>
      </c>
      <c r="H131" s="42">
        <v>5</v>
      </c>
      <c r="I131" s="43">
        <v>5.45</v>
      </c>
      <c r="J131" s="44">
        <f t="shared" si="29"/>
        <v>39455</v>
      </c>
      <c r="K131" s="44">
        <f t="shared" si="30"/>
        <v>43005.950000000004</v>
      </c>
      <c r="L131" s="44">
        <f t="shared" ref="L131:L194" si="36">J131+K131</f>
        <v>82460.950000000012</v>
      </c>
      <c r="M131" s="42">
        <v>5</v>
      </c>
      <c r="N131" s="43">
        <v>13.700000000000001</v>
      </c>
      <c r="O131" s="44">
        <f t="shared" si="31"/>
        <v>39455</v>
      </c>
      <c r="P131" s="44">
        <f t="shared" si="32"/>
        <v>108106.70000000001</v>
      </c>
      <c r="Q131" s="44">
        <f t="shared" ref="Q131:Q194" si="37">O131+P131</f>
        <v>147561.70000000001</v>
      </c>
      <c r="R131" s="44">
        <f t="shared" si="26"/>
        <v>32</v>
      </c>
      <c r="S131" s="45">
        <f t="shared" si="26"/>
        <v>34.99</v>
      </c>
      <c r="T131" s="46">
        <v>7891</v>
      </c>
      <c r="U131" s="44">
        <f t="shared" si="33"/>
        <v>252512</v>
      </c>
      <c r="V131" s="44">
        <f t="shared" si="34"/>
        <v>276106.09000000003</v>
      </c>
      <c r="W131" s="44">
        <f t="shared" ref="W131:W194" si="38">U131+V131</f>
        <v>528618.09000000008</v>
      </c>
    </row>
    <row r="132" spans="1:23" x14ac:dyDescent="0.25">
      <c r="A132" s="40" t="s">
        <v>580</v>
      </c>
      <c r="B132" s="41" t="s">
        <v>581</v>
      </c>
      <c r="C132" s="56">
        <v>29</v>
      </c>
      <c r="D132" s="57">
        <v>20.88</v>
      </c>
      <c r="E132" s="44">
        <f t="shared" si="27"/>
        <v>230028</v>
      </c>
      <c r="F132" s="44">
        <f t="shared" si="28"/>
        <v>165620.16</v>
      </c>
      <c r="G132" s="44">
        <f t="shared" si="35"/>
        <v>395648.16000000003</v>
      </c>
      <c r="H132" s="42">
        <v>8</v>
      </c>
      <c r="I132" s="43">
        <v>8.48</v>
      </c>
      <c r="J132" s="44">
        <f t="shared" si="29"/>
        <v>63456</v>
      </c>
      <c r="K132" s="44">
        <f t="shared" si="30"/>
        <v>67263.360000000001</v>
      </c>
      <c r="L132" s="44">
        <f t="shared" si="36"/>
        <v>130719.36</v>
      </c>
      <c r="M132" s="42">
        <v>1</v>
      </c>
      <c r="N132" s="43">
        <v>2.74</v>
      </c>
      <c r="O132" s="44">
        <f t="shared" si="31"/>
        <v>7932</v>
      </c>
      <c r="P132" s="44">
        <f t="shared" si="32"/>
        <v>21733.68</v>
      </c>
      <c r="Q132" s="44">
        <f t="shared" si="37"/>
        <v>29665.68</v>
      </c>
      <c r="R132" s="44">
        <f t="shared" si="26"/>
        <v>38</v>
      </c>
      <c r="S132" s="45">
        <f t="shared" si="26"/>
        <v>32.1</v>
      </c>
      <c r="T132" s="46">
        <v>7932</v>
      </c>
      <c r="U132" s="44">
        <f t="shared" si="33"/>
        <v>301416</v>
      </c>
      <c r="V132" s="44">
        <f t="shared" si="34"/>
        <v>254617.2</v>
      </c>
      <c r="W132" s="44">
        <f t="shared" si="38"/>
        <v>556033.19999999995</v>
      </c>
    </row>
    <row r="133" spans="1:23" x14ac:dyDescent="0.25">
      <c r="A133" s="40" t="s">
        <v>139</v>
      </c>
      <c r="B133" s="41" t="s">
        <v>140</v>
      </c>
      <c r="C133" s="56">
        <v>88</v>
      </c>
      <c r="D133" s="57">
        <v>63.36</v>
      </c>
      <c r="E133" s="44">
        <f t="shared" si="27"/>
        <v>688688</v>
      </c>
      <c r="F133" s="44">
        <f t="shared" si="28"/>
        <v>495855.35999999999</v>
      </c>
      <c r="G133" s="44">
        <f t="shared" si="35"/>
        <v>1184543.3599999999</v>
      </c>
      <c r="H133" s="42">
        <v>31</v>
      </c>
      <c r="I133" s="43">
        <v>37.51</v>
      </c>
      <c r="J133" s="44">
        <f t="shared" si="29"/>
        <v>242606</v>
      </c>
      <c r="K133" s="44">
        <f t="shared" si="30"/>
        <v>293553.26</v>
      </c>
      <c r="L133" s="44">
        <f t="shared" si="36"/>
        <v>536159.26</v>
      </c>
      <c r="M133" s="42">
        <v>18</v>
      </c>
      <c r="N133" s="43">
        <v>49.320000000000007</v>
      </c>
      <c r="O133" s="44">
        <f t="shared" si="31"/>
        <v>140868</v>
      </c>
      <c r="P133" s="44">
        <f t="shared" si="32"/>
        <v>385978.32000000007</v>
      </c>
      <c r="Q133" s="44">
        <f t="shared" si="37"/>
        <v>526846.32000000007</v>
      </c>
      <c r="R133" s="44">
        <f t="shared" si="26"/>
        <v>137</v>
      </c>
      <c r="S133" s="45">
        <f t="shared" si="26"/>
        <v>150.19</v>
      </c>
      <c r="T133" s="46">
        <v>7826</v>
      </c>
      <c r="U133" s="44">
        <f t="shared" si="33"/>
        <v>1072162</v>
      </c>
      <c r="V133" s="44">
        <f t="shared" si="34"/>
        <v>1175386.94</v>
      </c>
      <c r="W133" s="44">
        <f t="shared" si="38"/>
        <v>2247548.94</v>
      </c>
    </row>
    <row r="134" spans="1:23" x14ac:dyDescent="0.25">
      <c r="A134" s="40" t="s">
        <v>582</v>
      </c>
      <c r="B134" s="41" t="s">
        <v>583</v>
      </c>
      <c r="C134" s="56">
        <v>88</v>
      </c>
      <c r="D134" s="57">
        <v>63.36</v>
      </c>
      <c r="E134" s="44">
        <f t="shared" si="27"/>
        <v>689128</v>
      </c>
      <c r="F134" s="44">
        <f t="shared" si="28"/>
        <v>496172.16</v>
      </c>
      <c r="G134" s="44">
        <f t="shared" si="35"/>
        <v>1185300.1599999999</v>
      </c>
      <c r="H134" s="42">
        <v>45</v>
      </c>
      <c r="I134" s="43">
        <v>52.65</v>
      </c>
      <c r="J134" s="44">
        <f t="shared" si="29"/>
        <v>352395</v>
      </c>
      <c r="K134" s="44">
        <f t="shared" si="30"/>
        <v>412302.14999999997</v>
      </c>
      <c r="L134" s="44">
        <f t="shared" si="36"/>
        <v>764697.14999999991</v>
      </c>
      <c r="M134" s="42">
        <v>22</v>
      </c>
      <c r="N134" s="43">
        <v>58.910000000000004</v>
      </c>
      <c r="O134" s="44">
        <f t="shared" si="31"/>
        <v>172282</v>
      </c>
      <c r="P134" s="44">
        <f t="shared" si="32"/>
        <v>461324.21</v>
      </c>
      <c r="Q134" s="44">
        <f t="shared" si="37"/>
        <v>633606.21</v>
      </c>
      <c r="R134" s="44">
        <f t="shared" si="26"/>
        <v>155</v>
      </c>
      <c r="S134" s="45">
        <f t="shared" si="26"/>
        <v>174.92</v>
      </c>
      <c r="T134" s="46">
        <v>7831</v>
      </c>
      <c r="U134" s="44">
        <f t="shared" si="33"/>
        <v>1213805</v>
      </c>
      <c r="V134" s="44">
        <f t="shared" si="34"/>
        <v>1369798.5199999998</v>
      </c>
      <c r="W134" s="44">
        <f t="shared" si="38"/>
        <v>2583603.5199999996</v>
      </c>
    </row>
    <row r="135" spans="1:23" x14ac:dyDescent="0.25">
      <c r="A135" s="40" t="s">
        <v>217</v>
      </c>
      <c r="B135" s="41" t="s">
        <v>218</v>
      </c>
      <c r="C135" s="56">
        <v>27</v>
      </c>
      <c r="D135" s="57">
        <v>19.439999999999998</v>
      </c>
      <c r="E135" s="44">
        <f t="shared" si="27"/>
        <v>212274</v>
      </c>
      <c r="F135" s="44">
        <f t="shared" si="28"/>
        <v>152837.27999999997</v>
      </c>
      <c r="G135" s="44">
        <f t="shared" si="35"/>
        <v>365111.27999999997</v>
      </c>
      <c r="H135" s="42">
        <v>8</v>
      </c>
      <c r="I135" s="43">
        <v>9.68</v>
      </c>
      <c r="J135" s="44">
        <f t="shared" si="29"/>
        <v>62896</v>
      </c>
      <c r="K135" s="44">
        <f t="shared" si="30"/>
        <v>76104.160000000003</v>
      </c>
      <c r="L135" s="44">
        <f t="shared" si="36"/>
        <v>139000.16</v>
      </c>
      <c r="M135" s="42">
        <v>2</v>
      </c>
      <c r="N135" s="43">
        <v>5.48</v>
      </c>
      <c r="O135" s="44">
        <f t="shared" si="31"/>
        <v>15724</v>
      </c>
      <c r="P135" s="44">
        <f t="shared" si="32"/>
        <v>43083.76</v>
      </c>
      <c r="Q135" s="44">
        <f t="shared" si="37"/>
        <v>58807.76</v>
      </c>
      <c r="R135" s="44">
        <f t="shared" si="26"/>
        <v>37</v>
      </c>
      <c r="S135" s="45">
        <f t="shared" si="26"/>
        <v>34.599999999999994</v>
      </c>
      <c r="T135" s="46">
        <v>7862</v>
      </c>
      <c r="U135" s="44">
        <f t="shared" si="33"/>
        <v>290894</v>
      </c>
      <c r="V135" s="44">
        <f t="shared" si="34"/>
        <v>272025.19999999995</v>
      </c>
      <c r="W135" s="44">
        <f t="shared" si="38"/>
        <v>562919.19999999995</v>
      </c>
    </row>
    <row r="136" spans="1:23" x14ac:dyDescent="0.25">
      <c r="A136" s="40" t="s">
        <v>496</v>
      </c>
      <c r="B136" s="41" t="s">
        <v>497</v>
      </c>
      <c r="C136" s="58">
        <v>59</v>
      </c>
      <c r="D136" s="59">
        <v>42.48</v>
      </c>
      <c r="E136" s="44">
        <f t="shared" si="27"/>
        <v>462442</v>
      </c>
      <c r="F136" s="44">
        <f t="shared" si="28"/>
        <v>332958.24</v>
      </c>
      <c r="G136" s="44">
        <f t="shared" si="35"/>
        <v>795400.24</v>
      </c>
      <c r="H136" s="42">
        <v>31</v>
      </c>
      <c r="I136" s="43">
        <v>36.909999999999997</v>
      </c>
      <c r="J136" s="44">
        <f t="shared" si="29"/>
        <v>242978</v>
      </c>
      <c r="K136" s="44">
        <f t="shared" si="30"/>
        <v>289300.57999999996</v>
      </c>
      <c r="L136" s="44">
        <f t="shared" si="36"/>
        <v>532278.57999999996</v>
      </c>
      <c r="M136" s="42">
        <v>15</v>
      </c>
      <c r="N136" s="43">
        <v>35.620000000000005</v>
      </c>
      <c r="O136" s="44">
        <f t="shared" si="31"/>
        <v>117570</v>
      </c>
      <c r="P136" s="44">
        <f t="shared" si="32"/>
        <v>279189.56000000006</v>
      </c>
      <c r="Q136" s="44">
        <f t="shared" si="37"/>
        <v>396759.56000000006</v>
      </c>
      <c r="R136" s="44">
        <f t="shared" si="26"/>
        <v>105</v>
      </c>
      <c r="S136" s="45">
        <f t="shared" si="26"/>
        <v>115.00999999999999</v>
      </c>
      <c r="T136" s="46">
        <v>7838</v>
      </c>
      <c r="U136" s="44">
        <f t="shared" si="33"/>
        <v>822990</v>
      </c>
      <c r="V136" s="44">
        <f t="shared" si="34"/>
        <v>901448.37999999989</v>
      </c>
      <c r="W136" s="44">
        <f t="shared" si="38"/>
        <v>1724438.38</v>
      </c>
    </row>
    <row r="137" spans="1:23" x14ac:dyDescent="0.25">
      <c r="A137" s="40" t="s">
        <v>328</v>
      </c>
      <c r="B137" s="41" t="s">
        <v>329</v>
      </c>
      <c r="C137" s="56">
        <v>52</v>
      </c>
      <c r="D137" s="57">
        <v>37.44</v>
      </c>
      <c r="E137" s="44">
        <f t="shared" si="27"/>
        <v>406952</v>
      </c>
      <c r="F137" s="44">
        <f t="shared" si="28"/>
        <v>293005.44</v>
      </c>
      <c r="G137" s="44">
        <f t="shared" si="35"/>
        <v>699957.44</v>
      </c>
      <c r="H137" s="42">
        <v>12</v>
      </c>
      <c r="I137" s="43">
        <v>12.72</v>
      </c>
      <c r="J137" s="44">
        <f t="shared" si="29"/>
        <v>93912</v>
      </c>
      <c r="K137" s="44">
        <f t="shared" si="30"/>
        <v>99546.72</v>
      </c>
      <c r="L137" s="44">
        <f t="shared" si="36"/>
        <v>193458.72</v>
      </c>
      <c r="M137" s="42">
        <v>6</v>
      </c>
      <c r="N137" s="43">
        <v>13.700000000000001</v>
      </c>
      <c r="O137" s="44">
        <f t="shared" si="31"/>
        <v>46956</v>
      </c>
      <c r="P137" s="44">
        <f t="shared" si="32"/>
        <v>107216.20000000001</v>
      </c>
      <c r="Q137" s="44">
        <f t="shared" si="37"/>
        <v>154172.20000000001</v>
      </c>
      <c r="R137" s="44">
        <f t="shared" si="26"/>
        <v>70</v>
      </c>
      <c r="S137" s="45">
        <f t="shared" si="26"/>
        <v>63.86</v>
      </c>
      <c r="T137" s="46">
        <v>7826</v>
      </c>
      <c r="U137" s="44">
        <f t="shared" si="33"/>
        <v>547820</v>
      </c>
      <c r="V137" s="44">
        <f t="shared" si="34"/>
        <v>499768.36</v>
      </c>
      <c r="W137" s="44">
        <f t="shared" si="38"/>
        <v>1047588.36</v>
      </c>
    </row>
    <row r="138" spans="1:23" x14ac:dyDescent="0.25">
      <c r="A138" s="40" t="s">
        <v>498</v>
      </c>
      <c r="B138" s="41" t="s">
        <v>499</v>
      </c>
      <c r="C138" s="58">
        <v>26</v>
      </c>
      <c r="D138" s="59">
        <v>18.72</v>
      </c>
      <c r="E138" s="44">
        <f t="shared" si="27"/>
        <v>203476</v>
      </c>
      <c r="F138" s="44">
        <f t="shared" si="28"/>
        <v>146502.72</v>
      </c>
      <c r="G138" s="44">
        <f t="shared" si="35"/>
        <v>349978.72</v>
      </c>
      <c r="H138" s="42">
        <v>12</v>
      </c>
      <c r="I138" s="43">
        <v>13.919999999999998</v>
      </c>
      <c r="J138" s="44">
        <f t="shared" si="29"/>
        <v>93912</v>
      </c>
      <c r="K138" s="44">
        <f t="shared" si="30"/>
        <v>108937.91999999998</v>
      </c>
      <c r="L138" s="44">
        <f t="shared" si="36"/>
        <v>202849.91999999998</v>
      </c>
      <c r="M138" s="42">
        <v>9</v>
      </c>
      <c r="N138" s="43">
        <v>21.92</v>
      </c>
      <c r="O138" s="44">
        <f t="shared" si="31"/>
        <v>70434</v>
      </c>
      <c r="P138" s="44">
        <f t="shared" si="32"/>
        <v>171545.92</v>
      </c>
      <c r="Q138" s="44">
        <f t="shared" si="37"/>
        <v>241979.92</v>
      </c>
      <c r="R138" s="44">
        <f t="shared" si="26"/>
        <v>47</v>
      </c>
      <c r="S138" s="45">
        <f t="shared" si="26"/>
        <v>54.56</v>
      </c>
      <c r="T138" s="46">
        <v>7826</v>
      </c>
      <c r="U138" s="44">
        <f t="shared" si="33"/>
        <v>367822</v>
      </c>
      <c r="V138" s="44">
        <f t="shared" si="34"/>
        <v>426986.56</v>
      </c>
      <c r="W138" s="44">
        <f t="shared" si="38"/>
        <v>794808.56</v>
      </c>
    </row>
    <row r="139" spans="1:23" x14ac:dyDescent="0.25">
      <c r="A139" s="40" t="s">
        <v>59</v>
      </c>
      <c r="B139" s="41" t="s">
        <v>60</v>
      </c>
      <c r="C139" s="56">
        <v>99</v>
      </c>
      <c r="D139" s="57">
        <v>71.28</v>
      </c>
      <c r="E139" s="44">
        <f t="shared" si="27"/>
        <v>783486</v>
      </c>
      <c r="F139" s="44">
        <f t="shared" si="28"/>
        <v>564109.92000000004</v>
      </c>
      <c r="G139" s="44">
        <f t="shared" si="35"/>
        <v>1347595.92</v>
      </c>
      <c r="H139" s="42">
        <v>59</v>
      </c>
      <c r="I139" s="43">
        <v>65.989999999999995</v>
      </c>
      <c r="J139" s="44">
        <f t="shared" si="29"/>
        <v>466926</v>
      </c>
      <c r="K139" s="44">
        <f t="shared" si="30"/>
        <v>522244.86</v>
      </c>
      <c r="L139" s="44">
        <f t="shared" si="36"/>
        <v>989170.86</v>
      </c>
      <c r="M139" s="42">
        <v>11</v>
      </c>
      <c r="N139" s="43">
        <v>30.14</v>
      </c>
      <c r="O139" s="44">
        <f t="shared" si="31"/>
        <v>87054</v>
      </c>
      <c r="P139" s="44">
        <f t="shared" si="32"/>
        <v>238527.96</v>
      </c>
      <c r="Q139" s="44">
        <f t="shared" si="37"/>
        <v>325581.95999999996</v>
      </c>
      <c r="R139" s="44">
        <f t="shared" si="26"/>
        <v>169</v>
      </c>
      <c r="S139" s="45">
        <f t="shared" si="26"/>
        <v>167.40999999999997</v>
      </c>
      <c r="T139" s="46">
        <v>7914</v>
      </c>
      <c r="U139" s="44">
        <f t="shared" si="33"/>
        <v>1337466</v>
      </c>
      <c r="V139" s="44">
        <f t="shared" si="34"/>
        <v>1324882.7399999998</v>
      </c>
      <c r="W139" s="44">
        <f t="shared" si="38"/>
        <v>2662348.7399999998</v>
      </c>
    </row>
    <row r="140" spans="1:23" x14ac:dyDescent="0.25">
      <c r="A140" s="40" t="s">
        <v>141</v>
      </c>
      <c r="B140" s="41" t="s">
        <v>142</v>
      </c>
      <c r="C140" s="56">
        <v>20</v>
      </c>
      <c r="D140" s="57">
        <v>14.399999999999999</v>
      </c>
      <c r="E140" s="44">
        <f t="shared" si="27"/>
        <v>158060</v>
      </c>
      <c r="F140" s="44">
        <f t="shared" si="28"/>
        <v>113803.19999999998</v>
      </c>
      <c r="G140" s="44">
        <f t="shared" si="35"/>
        <v>271863.19999999995</v>
      </c>
      <c r="H140" s="42">
        <v>15</v>
      </c>
      <c r="I140" s="43">
        <v>18.149999999999999</v>
      </c>
      <c r="J140" s="44">
        <f t="shared" si="29"/>
        <v>118545</v>
      </c>
      <c r="K140" s="44">
        <f t="shared" si="30"/>
        <v>143439.44999999998</v>
      </c>
      <c r="L140" s="44">
        <f t="shared" si="36"/>
        <v>261984.44999999998</v>
      </c>
      <c r="M140" s="42">
        <v>3</v>
      </c>
      <c r="N140" s="43">
        <v>8.2200000000000006</v>
      </c>
      <c r="O140" s="44">
        <f t="shared" si="31"/>
        <v>23709</v>
      </c>
      <c r="P140" s="44">
        <f t="shared" si="32"/>
        <v>64962.66</v>
      </c>
      <c r="Q140" s="44">
        <f t="shared" si="37"/>
        <v>88671.66</v>
      </c>
      <c r="R140" s="44">
        <f t="shared" si="26"/>
        <v>38</v>
      </c>
      <c r="S140" s="45">
        <f t="shared" si="26"/>
        <v>40.769999999999996</v>
      </c>
      <c r="T140" s="46">
        <v>7903</v>
      </c>
      <c r="U140" s="44">
        <f t="shared" si="33"/>
        <v>300314</v>
      </c>
      <c r="V140" s="44">
        <f t="shared" si="34"/>
        <v>322205.30999999994</v>
      </c>
      <c r="W140" s="44">
        <f t="shared" si="38"/>
        <v>622519.30999999994</v>
      </c>
    </row>
    <row r="141" spans="1:23" x14ac:dyDescent="0.25">
      <c r="A141" s="40" t="s">
        <v>143</v>
      </c>
      <c r="B141" s="41" t="s">
        <v>144</v>
      </c>
      <c r="C141" s="56">
        <v>49</v>
      </c>
      <c r="D141" s="57">
        <v>35.28</v>
      </c>
      <c r="E141" s="44">
        <f t="shared" si="27"/>
        <v>390334</v>
      </c>
      <c r="F141" s="44">
        <f t="shared" si="28"/>
        <v>281040.48</v>
      </c>
      <c r="G141" s="44">
        <f t="shared" si="35"/>
        <v>671374.48</v>
      </c>
      <c r="H141" s="42">
        <v>26</v>
      </c>
      <c r="I141" s="43">
        <v>29.659999999999997</v>
      </c>
      <c r="J141" s="44">
        <f t="shared" si="29"/>
        <v>207116</v>
      </c>
      <c r="K141" s="44">
        <f t="shared" si="30"/>
        <v>236271.55999999997</v>
      </c>
      <c r="L141" s="44">
        <f t="shared" si="36"/>
        <v>443387.55999999994</v>
      </c>
      <c r="M141" s="42">
        <v>8</v>
      </c>
      <c r="N141" s="43">
        <v>20.55</v>
      </c>
      <c r="O141" s="44">
        <f t="shared" si="31"/>
        <v>63728</v>
      </c>
      <c r="P141" s="44">
        <f t="shared" si="32"/>
        <v>163701.30000000002</v>
      </c>
      <c r="Q141" s="44">
        <f t="shared" si="37"/>
        <v>227429.30000000002</v>
      </c>
      <c r="R141" s="44">
        <f t="shared" si="26"/>
        <v>83</v>
      </c>
      <c r="S141" s="45">
        <f t="shared" si="26"/>
        <v>85.49</v>
      </c>
      <c r="T141" s="46">
        <v>7966</v>
      </c>
      <c r="U141" s="44">
        <f t="shared" si="33"/>
        <v>661178</v>
      </c>
      <c r="V141" s="44">
        <f t="shared" si="34"/>
        <v>681013.34</v>
      </c>
      <c r="W141" s="44">
        <f t="shared" si="38"/>
        <v>1342191.3399999999</v>
      </c>
    </row>
    <row r="142" spans="1:23" x14ac:dyDescent="0.25">
      <c r="A142" s="40" t="s">
        <v>219</v>
      </c>
      <c r="B142" s="41" t="s">
        <v>220</v>
      </c>
      <c r="C142" s="56">
        <v>106</v>
      </c>
      <c r="D142" s="57">
        <v>76.319999999999993</v>
      </c>
      <c r="E142" s="44">
        <f t="shared" si="27"/>
        <v>829556</v>
      </c>
      <c r="F142" s="44">
        <f t="shared" si="28"/>
        <v>597280.31999999995</v>
      </c>
      <c r="G142" s="44">
        <f t="shared" si="35"/>
        <v>1426836.3199999998</v>
      </c>
      <c r="H142" s="42">
        <v>37</v>
      </c>
      <c r="I142" s="43">
        <v>41.769999999999996</v>
      </c>
      <c r="J142" s="44">
        <f t="shared" si="29"/>
        <v>289562</v>
      </c>
      <c r="K142" s="44">
        <f t="shared" si="30"/>
        <v>326892.01999999996</v>
      </c>
      <c r="L142" s="44">
        <f t="shared" si="36"/>
        <v>616454.02</v>
      </c>
      <c r="M142" s="42">
        <v>3</v>
      </c>
      <c r="N142" s="43">
        <v>8.2200000000000006</v>
      </c>
      <c r="O142" s="44">
        <f t="shared" si="31"/>
        <v>23478</v>
      </c>
      <c r="P142" s="44">
        <f t="shared" si="32"/>
        <v>64329.720000000008</v>
      </c>
      <c r="Q142" s="44">
        <f t="shared" si="37"/>
        <v>87807.72</v>
      </c>
      <c r="R142" s="44">
        <f t="shared" si="26"/>
        <v>146</v>
      </c>
      <c r="S142" s="45">
        <f t="shared" si="26"/>
        <v>126.30999999999999</v>
      </c>
      <c r="T142" s="46">
        <v>7826</v>
      </c>
      <c r="U142" s="44">
        <f t="shared" si="33"/>
        <v>1142596</v>
      </c>
      <c r="V142" s="44">
        <f t="shared" si="34"/>
        <v>988502.05999999994</v>
      </c>
      <c r="W142" s="44">
        <f t="shared" si="38"/>
        <v>2131098.06</v>
      </c>
    </row>
    <row r="143" spans="1:23" x14ac:dyDescent="0.25">
      <c r="A143" s="40" t="s">
        <v>145</v>
      </c>
      <c r="B143" s="41" t="s">
        <v>146</v>
      </c>
      <c r="C143" s="56">
        <v>105</v>
      </c>
      <c r="D143" s="57">
        <v>75.599999999999994</v>
      </c>
      <c r="E143" s="44">
        <f t="shared" si="27"/>
        <v>821730</v>
      </c>
      <c r="F143" s="44">
        <f t="shared" si="28"/>
        <v>591645.6</v>
      </c>
      <c r="G143" s="44">
        <f t="shared" si="35"/>
        <v>1413375.6</v>
      </c>
      <c r="H143" s="42">
        <v>37</v>
      </c>
      <c r="I143" s="43">
        <v>41.769999999999996</v>
      </c>
      <c r="J143" s="44">
        <f t="shared" si="29"/>
        <v>289562</v>
      </c>
      <c r="K143" s="44">
        <f t="shared" si="30"/>
        <v>326892.01999999996</v>
      </c>
      <c r="L143" s="44">
        <f t="shared" si="36"/>
        <v>616454.02</v>
      </c>
      <c r="M143" s="42">
        <v>25</v>
      </c>
      <c r="N143" s="43">
        <v>65.760000000000005</v>
      </c>
      <c r="O143" s="44">
        <f t="shared" si="31"/>
        <v>195650</v>
      </c>
      <c r="P143" s="44">
        <f t="shared" si="32"/>
        <v>514637.76000000007</v>
      </c>
      <c r="Q143" s="44">
        <f t="shared" si="37"/>
        <v>710287.76</v>
      </c>
      <c r="R143" s="44">
        <f t="shared" si="26"/>
        <v>167</v>
      </c>
      <c r="S143" s="45">
        <f t="shared" si="26"/>
        <v>183.13</v>
      </c>
      <c r="T143" s="46">
        <v>7826</v>
      </c>
      <c r="U143" s="44">
        <f t="shared" si="33"/>
        <v>1306942</v>
      </c>
      <c r="V143" s="44">
        <f t="shared" si="34"/>
        <v>1433175.38</v>
      </c>
      <c r="W143" s="44">
        <f t="shared" si="38"/>
        <v>2740117.38</v>
      </c>
    </row>
    <row r="144" spans="1:23" x14ac:dyDescent="0.25">
      <c r="A144" s="40" t="s">
        <v>414</v>
      </c>
      <c r="B144" s="41" t="s">
        <v>415</v>
      </c>
      <c r="C144" s="58">
        <v>333</v>
      </c>
      <c r="D144" s="59">
        <v>239.76</v>
      </c>
      <c r="E144" s="44">
        <f t="shared" si="27"/>
        <v>2606058</v>
      </c>
      <c r="F144" s="44">
        <f t="shared" si="28"/>
        <v>1876361.76</v>
      </c>
      <c r="G144" s="44">
        <f t="shared" si="35"/>
        <v>4482419.76</v>
      </c>
      <c r="H144" s="42">
        <v>105</v>
      </c>
      <c r="I144" s="43">
        <v>119.85</v>
      </c>
      <c r="J144" s="44">
        <f t="shared" si="29"/>
        <v>821730</v>
      </c>
      <c r="K144" s="44">
        <f t="shared" si="30"/>
        <v>937946.1</v>
      </c>
      <c r="L144" s="44">
        <f t="shared" si="36"/>
        <v>1759676.1</v>
      </c>
      <c r="M144" s="42">
        <v>41</v>
      </c>
      <c r="N144" s="43">
        <v>108.23</v>
      </c>
      <c r="O144" s="44">
        <f t="shared" si="31"/>
        <v>320866</v>
      </c>
      <c r="P144" s="44">
        <f t="shared" si="32"/>
        <v>847007.98</v>
      </c>
      <c r="Q144" s="44">
        <f t="shared" si="37"/>
        <v>1167873.98</v>
      </c>
      <c r="R144" s="44">
        <f t="shared" si="26"/>
        <v>479</v>
      </c>
      <c r="S144" s="45">
        <f t="shared" si="26"/>
        <v>467.84000000000003</v>
      </c>
      <c r="T144" s="46">
        <v>7826</v>
      </c>
      <c r="U144" s="44">
        <f t="shared" si="33"/>
        <v>3748654</v>
      </c>
      <c r="V144" s="44">
        <f t="shared" si="34"/>
        <v>3661315.8400000003</v>
      </c>
      <c r="W144" s="44">
        <f t="shared" si="38"/>
        <v>7409969.8399999999</v>
      </c>
    </row>
    <row r="145" spans="1:23" x14ac:dyDescent="0.25">
      <c r="A145" s="40" t="s">
        <v>416</v>
      </c>
      <c r="B145" s="41" t="s">
        <v>417</v>
      </c>
      <c r="C145" s="58">
        <v>68</v>
      </c>
      <c r="D145" s="59">
        <v>48.96</v>
      </c>
      <c r="E145" s="44">
        <f t="shared" si="27"/>
        <v>532168</v>
      </c>
      <c r="F145" s="44">
        <f t="shared" si="28"/>
        <v>383160.96</v>
      </c>
      <c r="G145" s="44">
        <f t="shared" si="35"/>
        <v>915328.96</v>
      </c>
      <c r="H145" s="42">
        <v>25</v>
      </c>
      <c r="I145" s="43">
        <v>29.65</v>
      </c>
      <c r="J145" s="44">
        <f t="shared" si="29"/>
        <v>195650</v>
      </c>
      <c r="K145" s="44">
        <f t="shared" si="30"/>
        <v>232040.9</v>
      </c>
      <c r="L145" s="44">
        <f t="shared" si="36"/>
        <v>427690.9</v>
      </c>
      <c r="M145" s="42">
        <v>5</v>
      </c>
      <c r="N145" s="43">
        <v>13.700000000000001</v>
      </c>
      <c r="O145" s="44">
        <f t="shared" si="31"/>
        <v>39130</v>
      </c>
      <c r="P145" s="44">
        <f t="shared" si="32"/>
        <v>107216.20000000001</v>
      </c>
      <c r="Q145" s="44">
        <f t="shared" si="37"/>
        <v>146346.20000000001</v>
      </c>
      <c r="R145" s="44">
        <f t="shared" si="26"/>
        <v>98</v>
      </c>
      <c r="S145" s="45">
        <f t="shared" si="26"/>
        <v>92.31</v>
      </c>
      <c r="T145" s="46">
        <v>7826</v>
      </c>
      <c r="U145" s="44">
        <f t="shared" si="33"/>
        <v>766948</v>
      </c>
      <c r="V145" s="44">
        <f t="shared" si="34"/>
        <v>722418.06</v>
      </c>
      <c r="W145" s="44">
        <f t="shared" si="38"/>
        <v>1489366.06</v>
      </c>
    </row>
    <row r="146" spans="1:23" x14ac:dyDescent="0.25">
      <c r="A146" s="40" t="s">
        <v>330</v>
      </c>
      <c r="B146" s="41" t="s">
        <v>331</v>
      </c>
      <c r="C146" s="56">
        <v>855</v>
      </c>
      <c r="D146" s="57">
        <v>615.6</v>
      </c>
      <c r="E146" s="44">
        <f t="shared" si="27"/>
        <v>6691230</v>
      </c>
      <c r="F146" s="44">
        <f t="shared" si="28"/>
        <v>4817685.6000000006</v>
      </c>
      <c r="G146" s="44">
        <f t="shared" si="35"/>
        <v>11508915.600000001</v>
      </c>
      <c r="H146" s="42">
        <v>476</v>
      </c>
      <c r="I146" s="43">
        <v>529.16</v>
      </c>
      <c r="J146" s="44">
        <f t="shared" si="29"/>
        <v>3725176</v>
      </c>
      <c r="K146" s="44">
        <f t="shared" si="30"/>
        <v>4141206.1599999997</v>
      </c>
      <c r="L146" s="44">
        <f t="shared" si="36"/>
        <v>7866382.1600000001</v>
      </c>
      <c r="M146" s="42">
        <v>168</v>
      </c>
      <c r="N146" s="43">
        <v>435.66000000000008</v>
      </c>
      <c r="O146" s="44">
        <f t="shared" si="31"/>
        <v>1314768</v>
      </c>
      <c r="P146" s="44">
        <f t="shared" si="32"/>
        <v>3409475.1600000006</v>
      </c>
      <c r="Q146" s="44">
        <f t="shared" si="37"/>
        <v>4724243.16</v>
      </c>
      <c r="R146" s="44">
        <f t="shared" si="26"/>
        <v>1499</v>
      </c>
      <c r="S146" s="45">
        <f t="shared" si="26"/>
        <v>1580.42</v>
      </c>
      <c r="T146" s="46">
        <v>7826</v>
      </c>
      <c r="U146" s="44">
        <f t="shared" si="33"/>
        <v>11731174</v>
      </c>
      <c r="V146" s="44">
        <f t="shared" si="34"/>
        <v>12368366.92</v>
      </c>
      <c r="W146" s="44">
        <f t="shared" si="38"/>
        <v>24099540.920000002</v>
      </c>
    </row>
    <row r="147" spans="1:23" x14ac:dyDescent="0.25">
      <c r="A147" s="40" t="s">
        <v>147</v>
      </c>
      <c r="B147" s="41" t="s">
        <v>148</v>
      </c>
      <c r="C147" s="56">
        <v>53</v>
      </c>
      <c r="D147" s="57">
        <v>38.159999999999997</v>
      </c>
      <c r="E147" s="44">
        <f t="shared" si="27"/>
        <v>414778</v>
      </c>
      <c r="F147" s="44">
        <f t="shared" si="28"/>
        <v>298640.15999999997</v>
      </c>
      <c r="G147" s="44">
        <f t="shared" si="35"/>
        <v>713418.15999999992</v>
      </c>
      <c r="H147" s="42">
        <v>34</v>
      </c>
      <c r="I147" s="43">
        <v>39.94</v>
      </c>
      <c r="J147" s="44">
        <f t="shared" si="29"/>
        <v>266084</v>
      </c>
      <c r="K147" s="44">
        <f t="shared" si="30"/>
        <v>312570.44</v>
      </c>
      <c r="L147" s="44">
        <f t="shared" si="36"/>
        <v>578654.43999999994</v>
      </c>
      <c r="M147" s="42">
        <v>13</v>
      </c>
      <c r="N147" s="43">
        <v>35.620000000000005</v>
      </c>
      <c r="O147" s="44">
        <f t="shared" si="31"/>
        <v>101738</v>
      </c>
      <c r="P147" s="44">
        <f t="shared" si="32"/>
        <v>278762.12000000005</v>
      </c>
      <c r="Q147" s="44">
        <f t="shared" si="37"/>
        <v>380500.12000000005</v>
      </c>
      <c r="R147" s="44">
        <f t="shared" si="26"/>
        <v>100</v>
      </c>
      <c r="S147" s="45">
        <f t="shared" si="26"/>
        <v>113.72</v>
      </c>
      <c r="T147" s="46">
        <v>7826</v>
      </c>
      <c r="U147" s="44">
        <f t="shared" si="33"/>
        <v>782600</v>
      </c>
      <c r="V147" s="44">
        <f t="shared" si="34"/>
        <v>889972.72</v>
      </c>
      <c r="W147" s="44">
        <f t="shared" si="38"/>
        <v>1672572.72</v>
      </c>
    </row>
    <row r="148" spans="1:23" x14ac:dyDescent="0.25">
      <c r="A148" s="40" t="s">
        <v>332</v>
      </c>
      <c r="B148" s="41" t="s">
        <v>333</v>
      </c>
      <c r="C148" s="56">
        <v>39</v>
      </c>
      <c r="D148" s="57">
        <v>28.08</v>
      </c>
      <c r="E148" s="44">
        <f t="shared" si="27"/>
        <v>305214</v>
      </c>
      <c r="F148" s="44">
        <f t="shared" si="28"/>
        <v>219754.08</v>
      </c>
      <c r="G148" s="44">
        <f t="shared" si="35"/>
        <v>524968.07999999996</v>
      </c>
      <c r="H148" s="42">
        <v>18</v>
      </c>
      <c r="I148" s="43">
        <v>18.78</v>
      </c>
      <c r="J148" s="44">
        <f t="shared" si="29"/>
        <v>140868</v>
      </c>
      <c r="K148" s="44">
        <f t="shared" si="30"/>
        <v>146972.28</v>
      </c>
      <c r="L148" s="44">
        <f t="shared" si="36"/>
        <v>287840.28000000003</v>
      </c>
      <c r="M148" s="42">
        <v>4</v>
      </c>
      <c r="N148" s="43">
        <v>10.96</v>
      </c>
      <c r="O148" s="44">
        <f t="shared" si="31"/>
        <v>31304</v>
      </c>
      <c r="P148" s="44">
        <f t="shared" si="32"/>
        <v>85772.96</v>
      </c>
      <c r="Q148" s="44">
        <f t="shared" si="37"/>
        <v>117076.96</v>
      </c>
      <c r="R148" s="44">
        <f t="shared" si="26"/>
        <v>61</v>
      </c>
      <c r="S148" s="45">
        <f t="shared" si="26"/>
        <v>57.82</v>
      </c>
      <c r="T148" s="46">
        <v>7826</v>
      </c>
      <c r="U148" s="44">
        <f t="shared" si="33"/>
        <v>477386</v>
      </c>
      <c r="V148" s="44">
        <f t="shared" si="34"/>
        <v>452499.32</v>
      </c>
      <c r="W148" s="44">
        <f t="shared" si="38"/>
        <v>929885.32000000007</v>
      </c>
    </row>
    <row r="149" spans="1:23" x14ac:dyDescent="0.25">
      <c r="A149" s="40" t="s">
        <v>584</v>
      </c>
      <c r="B149" s="41" t="s">
        <v>585</v>
      </c>
      <c r="C149" s="56">
        <v>38</v>
      </c>
      <c r="D149" s="57">
        <v>27.36</v>
      </c>
      <c r="E149" s="44">
        <f t="shared" si="27"/>
        <v>299896</v>
      </c>
      <c r="F149" s="44">
        <f t="shared" si="28"/>
        <v>215925.12</v>
      </c>
      <c r="G149" s="44">
        <f t="shared" si="35"/>
        <v>515821.12</v>
      </c>
      <c r="H149" s="42">
        <v>38</v>
      </c>
      <c r="I149" s="43">
        <v>45.379999999999995</v>
      </c>
      <c r="J149" s="44">
        <f t="shared" si="29"/>
        <v>299896</v>
      </c>
      <c r="K149" s="44">
        <f t="shared" si="30"/>
        <v>358138.95999999996</v>
      </c>
      <c r="L149" s="44">
        <f t="shared" si="36"/>
        <v>658034.96</v>
      </c>
      <c r="M149" s="42">
        <v>11</v>
      </c>
      <c r="N149" s="43">
        <v>30.14</v>
      </c>
      <c r="O149" s="44">
        <f t="shared" si="31"/>
        <v>86812</v>
      </c>
      <c r="P149" s="44">
        <f t="shared" si="32"/>
        <v>237864.88</v>
      </c>
      <c r="Q149" s="44">
        <f t="shared" si="37"/>
        <v>324676.88</v>
      </c>
      <c r="R149" s="44">
        <f t="shared" si="26"/>
        <v>87</v>
      </c>
      <c r="S149" s="45">
        <f t="shared" si="26"/>
        <v>102.88</v>
      </c>
      <c r="T149" s="46">
        <v>7892</v>
      </c>
      <c r="U149" s="44">
        <f t="shared" si="33"/>
        <v>686604</v>
      </c>
      <c r="V149" s="44">
        <f t="shared" si="34"/>
        <v>811928.96</v>
      </c>
      <c r="W149" s="44">
        <f t="shared" si="38"/>
        <v>1498532.96</v>
      </c>
    </row>
    <row r="150" spans="1:23" x14ac:dyDescent="0.25">
      <c r="A150" s="40" t="s">
        <v>149</v>
      </c>
      <c r="B150" s="41" t="s">
        <v>720</v>
      </c>
      <c r="C150" s="56">
        <v>30</v>
      </c>
      <c r="D150" s="57">
        <v>21.599999999999998</v>
      </c>
      <c r="E150" s="44">
        <f t="shared" si="27"/>
        <v>235980</v>
      </c>
      <c r="F150" s="44">
        <f t="shared" si="28"/>
        <v>169905.59999999998</v>
      </c>
      <c r="G150" s="44">
        <f t="shared" si="35"/>
        <v>405885.6</v>
      </c>
      <c r="H150" s="42">
        <v>15</v>
      </c>
      <c r="I150" s="43">
        <v>17.549999999999997</v>
      </c>
      <c r="J150" s="44">
        <f t="shared" si="29"/>
        <v>117990</v>
      </c>
      <c r="K150" s="44">
        <f t="shared" si="30"/>
        <v>138048.29999999999</v>
      </c>
      <c r="L150" s="44">
        <f t="shared" si="36"/>
        <v>256038.3</v>
      </c>
      <c r="M150" s="42">
        <v>4</v>
      </c>
      <c r="N150" s="43">
        <v>10.96</v>
      </c>
      <c r="O150" s="44">
        <f t="shared" si="31"/>
        <v>31464</v>
      </c>
      <c r="P150" s="44">
        <f t="shared" si="32"/>
        <v>86211.36</v>
      </c>
      <c r="Q150" s="44">
        <f t="shared" si="37"/>
        <v>117675.36</v>
      </c>
      <c r="R150" s="44">
        <f t="shared" si="26"/>
        <v>49</v>
      </c>
      <c r="S150" s="45">
        <f t="shared" si="26"/>
        <v>50.109999999999992</v>
      </c>
      <c r="T150" s="46">
        <v>7866</v>
      </c>
      <c r="U150" s="44">
        <f t="shared" si="33"/>
        <v>385434</v>
      </c>
      <c r="V150" s="44">
        <f t="shared" si="34"/>
        <v>394165.25999999995</v>
      </c>
      <c r="W150" s="44">
        <f t="shared" si="38"/>
        <v>779599.26</v>
      </c>
    </row>
    <row r="151" spans="1:23" x14ac:dyDescent="0.25">
      <c r="A151" s="40" t="s">
        <v>221</v>
      </c>
      <c r="B151" s="41" t="s">
        <v>222</v>
      </c>
      <c r="C151" s="56">
        <v>90</v>
      </c>
      <c r="D151" s="57">
        <v>64.8</v>
      </c>
      <c r="E151" s="44">
        <f t="shared" si="27"/>
        <v>707850</v>
      </c>
      <c r="F151" s="44">
        <f t="shared" si="28"/>
        <v>509652</v>
      </c>
      <c r="G151" s="44">
        <f t="shared" si="35"/>
        <v>1217502</v>
      </c>
      <c r="H151" s="42">
        <v>40</v>
      </c>
      <c r="I151" s="43">
        <v>47.199999999999996</v>
      </c>
      <c r="J151" s="44">
        <f t="shared" si="29"/>
        <v>314600</v>
      </c>
      <c r="K151" s="44">
        <f t="shared" si="30"/>
        <v>371227.99999999994</v>
      </c>
      <c r="L151" s="44">
        <f t="shared" si="36"/>
        <v>685828</v>
      </c>
      <c r="M151" s="42">
        <v>16</v>
      </c>
      <c r="N151" s="43">
        <v>43.84</v>
      </c>
      <c r="O151" s="44">
        <f t="shared" si="31"/>
        <v>125840</v>
      </c>
      <c r="P151" s="44">
        <f t="shared" si="32"/>
        <v>344801.60000000003</v>
      </c>
      <c r="Q151" s="44">
        <f t="shared" si="37"/>
        <v>470641.60000000003</v>
      </c>
      <c r="R151" s="44">
        <f t="shared" si="26"/>
        <v>146</v>
      </c>
      <c r="S151" s="45">
        <f t="shared" si="26"/>
        <v>155.84</v>
      </c>
      <c r="T151" s="46">
        <v>7865</v>
      </c>
      <c r="U151" s="44">
        <f t="shared" si="33"/>
        <v>1148290</v>
      </c>
      <c r="V151" s="44">
        <f t="shared" si="34"/>
        <v>1225681.6000000001</v>
      </c>
      <c r="W151" s="44">
        <f t="shared" si="38"/>
        <v>2373971.6</v>
      </c>
    </row>
    <row r="152" spans="1:23" x14ac:dyDescent="0.25">
      <c r="A152" s="40" t="s">
        <v>151</v>
      </c>
      <c r="B152" s="41" t="s">
        <v>152</v>
      </c>
      <c r="C152" s="56">
        <v>51</v>
      </c>
      <c r="D152" s="57">
        <v>36.72</v>
      </c>
      <c r="E152" s="44">
        <f t="shared" si="27"/>
        <v>399126</v>
      </c>
      <c r="F152" s="44">
        <f t="shared" si="28"/>
        <v>287370.71999999997</v>
      </c>
      <c r="G152" s="44">
        <f t="shared" si="35"/>
        <v>686496.72</v>
      </c>
      <c r="H152" s="42">
        <v>17</v>
      </c>
      <c r="I152" s="43">
        <v>18.170000000000002</v>
      </c>
      <c r="J152" s="44">
        <f t="shared" si="29"/>
        <v>133042</v>
      </c>
      <c r="K152" s="44">
        <f t="shared" si="30"/>
        <v>142198.42000000001</v>
      </c>
      <c r="L152" s="44">
        <f t="shared" si="36"/>
        <v>275240.42000000004</v>
      </c>
      <c r="M152" s="42">
        <v>19</v>
      </c>
      <c r="N152" s="43">
        <v>50.690000000000005</v>
      </c>
      <c r="O152" s="44">
        <f t="shared" si="31"/>
        <v>148694</v>
      </c>
      <c r="P152" s="44">
        <f t="shared" si="32"/>
        <v>396699.94000000006</v>
      </c>
      <c r="Q152" s="44">
        <f t="shared" si="37"/>
        <v>545393.94000000006</v>
      </c>
      <c r="R152" s="44">
        <f t="shared" si="26"/>
        <v>87</v>
      </c>
      <c r="S152" s="45">
        <f t="shared" si="26"/>
        <v>105.58000000000001</v>
      </c>
      <c r="T152" s="46">
        <v>7826</v>
      </c>
      <c r="U152" s="44">
        <f t="shared" si="33"/>
        <v>680862</v>
      </c>
      <c r="V152" s="44">
        <f t="shared" si="34"/>
        <v>826269.08000000007</v>
      </c>
      <c r="W152" s="44">
        <f t="shared" si="38"/>
        <v>1507131.08</v>
      </c>
    </row>
    <row r="153" spans="1:23" x14ac:dyDescent="0.25">
      <c r="A153" s="40" t="s">
        <v>418</v>
      </c>
      <c r="B153" s="41" t="s">
        <v>419</v>
      </c>
      <c r="C153" s="58">
        <v>408</v>
      </c>
      <c r="D153" s="59">
        <v>293.76</v>
      </c>
      <c r="E153" s="44">
        <f t="shared" si="27"/>
        <v>3193008</v>
      </c>
      <c r="F153" s="44">
        <f t="shared" si="28"/>
        <v>2298965.7599999998</v>
      </c>
      <c r="G153" s="44">
        <f t="shared" si="35"/>
        <v>5491973.7599999998</v>
      </c>
      <c r="H153" s="42">
        <v>207</v>
      </c>
      <c r="I153" s="43">
        <v>236.67</v>
      </c>
      <c r="J153" s="44">
        <f t="shared" si="29"/>
        <v>1619982</v>
      </c>
      <c r="K153" s="44">
        <f t="shared" si="30"/>
        <v>1852179.42</v>
      </c>
      <c r="L153" s="44">
        <f t="shared" si="36"/>
        <v>3472161.42</v>
      </c>
      <c r="M153" s="42">
        <v>104</v>
      </c>
      <c r="N153" s="43">
        <v>272.63</v>
      </c>
      <c r="O153" s="44">
        <f t="shared" si="31"/>
        <v>813904</v>
      </c>
      <c r="P153" s="44">
        <f t="shared" si="32"/>
        <v>2133602.38</v>
      </c>
      <c r="Q153" s="44">
        <f t="shared" si="37"/>
        <v>2947506.38</v>
      </c>
      <c r="R153" s="44">
        <f t="shared" si="26"/>
        <v>719</v>
      </c>
      <c r="S153" s="45">
        <f t="shared" si="26"/>
        <v>803.06</v>
      </c>
      <c r="T153" s="46">
        <v>7826</v>
      </c>
      <c r="U153" s="44">
        <f t="shared" si="33"/>
        <v>5626894</v>
      </c>
      <c r="V153" s="44">
        <f t="shared" si="34"/>
        <v>6284747.5599999996</v>
      </c>
      <c r="W153" s="44">
        <f t="shared" si="38"/>
        <v>11911641.559999999</v>
      </c>
    </row>
    <row r="154" spans="1:23" x14ac:dyDescent="0.25">
      <c r="A154" s="40" t="s">
        <v>652</v>
      </c>
      <c r="B154" s="41" t="s">
        <v>653</v>
      </c>
      <c r="C154" s="56">
        <v>169</v>
      </c>
      <c r="D154" s="57">
        <v>121.67999999999999</v>
      </c>
      <c r="E154" s="44">
        <f t="shared" si="27"/>
        <v>1322594</v>
      </c>
      <c r="F154" s="44">
        <f t="shared" si="28"/>
        <v>952267.67999999993</v>
      </c>
      <c r="G154" s="44">
        <f t="shared" si="35"/>
        <v>2274861.6799999997</v>
      </c>
      <c r="H154" s="42">
        <v>88</v>
      </c>
      <c r="I154" s="43">
        <v>104.67999999999999</v>
      </c>
      <c r="J154" s="44">
        <f t="shared" si="29"/>
        <v>688688</v>
      </c>
      <c r="K154" s="44">
        <f t="shared" si="30"/>
        <v>819225.67999999993</v>
      </c>
      <c r="L154" s="44">
        <f t="shared" si="36"/>
        <v>1507913.68</v>
      </c>
      <c r="M154" s="42">
        <v>48</v>
      </c>
      <c r="N154" s="43">
        <v>126.04</v>
      </c>
      <c r="O154" s="44">
        <f t="shared" si="31"/>
        <v>375648</v>
      </c>
      <c r="P154" s="44">
        <f t="shared" si="32"/>
        <v>986389.04</v>
      </c>
      <c r="Q154" s="44">
        <f t="shared" si="37"/>
        <v>1362037.04</v>
      </c>
      <c r="R154" s="44">
        <f t="shared" si="26"/>
        <v>305</v>
      </c>
      <c r="S154" s="45">
        <f t="shared" si="26"/>
        <v>352.4</v>
      </c>
      <c r="T154" s="46">
        <v>7826</v>
      </c>
      <c r="U154" s="44">
        <f t="shared" si="33"/>
        <v>2386930</v>
      </c>
      <c r="V154" s="44">
        <f t="shared" si="34"/>
        <v>2757882.4</v>
      </c>
      <c r="W154" s="44">
        <f t="shared" si="38"/>
        <v>5144812.4000000004</v>
      </c>
    </row>
    <row r="155" spans="1:23" x14ac:dyDescent="0.25">
      <c r="A155" s="40" t="s">
        <v>654</v>
      </c>
      <c r="B155" s="41" t="s">
        <v>655</v>
      </c>
      <c r="C155" s="56">
        <v>31</v>
      </c>
      <c r="D155" s="57">
        <v>22.32</v>
      </c>
      <c r="E155" s="44">
        <f t="shared" si="27"/>
        <v>242885</v>
      </c>
      <c r="F155" s="44">
        <f t="shared" si="28"/>
        <v>174877.2</v>
      </c>
      <c r="G155" s="44">
        <f t="shared" si="35"/>
        <v>417762.2</v>
      </c>
      <c r="H155" s="42">
        <v>9</v>
      </c>
      <c r="I155" s="43">
        <v>10.89</v>
      </c>
      <c r="J155" s="44">
        <f t="shared" si="29"/>
        <v>70515</v>
      </c>
      <c r="K155" s="44">
        <f t="shared" si="30"/>
        <v>85323.150000000009</v>
      </c>
      <c r="L155" s="44">
        <f t="shared" si="36"/>
        <v>155838.15000000002</v>
      </c>
      <c r="M155" s="42">
        <v>5</v>
      </c>
      <c r="N155" s="43">
        <v>13.700000000000001</v>
      </c>
      <c r="O155" s="44">
        <f t="shared" si="31"/>
        <v>39175</v>
      </c>
      <c r="P155" s="44">
        <f t="shared" si="32"/>
        <v>107339.50000000001</v>
      </c>
      <c r="Q155" s="44">
        <f t="shared" si="37"/>
        <v>146514.5</v>
      </c>
      <c r="R155" s="44">
        <f t="shared" si="26"/>
        <v>45</v>
      </c>
      <c r="S155" s="45">
        <f t="shared" si="26"/>
        <v>46.910000000000004</v>
      </c>
      <c r="T155" s="46">
        <v>7835</v>
      </c>
      <c r="U155" s="44">
        <f t="shared" si="33"/>
        <v>352575</v>
      </c>
      <c r="V155" s="44">
        <f t="shared" si="34"/>
        <v>367539.85000000003</v>
      </c>
      <c r="W155" s="44">
        <f t="shared" si="38"/>
        <v>720114.85000000009</v>
      </c>
    </row>
    <row r="156" spans="1:23" x14ac:dyDescent="0.25">
      <c r="A156" s="40" t="s">
        <v>500</v>
      </c>
      <c r="B156" s="41" t="s">
        <v>501</v>
      </c>
      <c r="C156" s="58">
        <v>46</v>
      </c>
      <c r="D156" s="59">
        <v>33.119999999999997</v>
      </c>
      <c r="E156" s="44">
        <f t="shared" si="27"/>
        <v>363124</v>
      </c>
      <c r="F156" s="44">
        <f t="shared" si="28"/>
        <v>261449.27999999997</v>
      </c>
      <c r="G156" s="44">
        <f t="shared" si="35"/>
        <v>624573.28</v>
      </c>
      <c r="H156" s="42">
        <v>13</v>
      </c>
      <c r="I156" s="43">
        <v>15.73</v>
      </c>
      <c r="J156" s="44">
        <f t="shared" si="29"/>
        <v>102622</v>
      </c>
      <c r="K156" s="44">
        <f t="shared" si="30"/>
        <v>124172.62000000001</v>
      </c>
      <c r="L156" s="44">
        <f t="shared" si="36"/>
        <v>226794.62</v>
      </c>
      <c r="M156" s="42">
        <v>7</v>
      </c>
      <c r="N156" s="43">
        <v>19.18</v>
      </c>
      <c r="O156" s="44">
        <f t="shared" si="31"/>
        <v>55258</v>
      </c>
      <c r="P156" s="44">
        <f t="shared" si="32"/>
        <v>151406.91999999998</v>
      </c>
      <c r="Q156" s="44">
        <f t="shared" si="37"/>
        <v>206664.91999999998</v>
      </c>
      <c r="R156" s="44">
        <f t="shared" si="26"/>
        <v>66</v>
      </c>
      <c r="S156" s="45">
        <f t="shared" si="26"/>
        <v>68.03</v>
      </c>
      <c r="T156" s="46">
        <v>7894</v>
      </c>
      <c r="U156" s="44">
        <f t="shared" si="33"/>
        <v>521004</v>
      </c>
      <c r="V156" s="44">
        <f t="shared" si="34"/>
        <v>537028.82000000007</v>
      </c>
      <c r="W156" s="44">
        <f t="shared" si="38"/>
        <v>1058032.82</v>
      </c>
    </row>
    <row r="157" spans="1:23" x14ac:dyDescent="0.25">
      <c r="A157" s="40" t="s">
        <v>420</v>
      </c>
      <c r="B157" s="41" t="s">
        <v>421</v>
      </c>
      <c r="C157" s="58">
        <v>162</v>
      </c>
      <c r="D157" s="59">
        <v>116.64</v>
      </c>
      <c r="E157" s="44">
        <f t="shared" si="27"/>
        <v>1267812</v>
      </c>
      <c r="F157" s="44">
        <f t="shared" si="28"/>
        <v>912824.64</v>
      </c>
      <c r="G157" s="44">
        <f t="shared" si="35"/>
        <v>2180636.64</v>
      </c>
      <c r="H157" s="42">
        <v>75</v>
      </c>
      <c r="I157" s="43">
        <v>84.749999999999986</v>
      </c>
      <c r="J157" s="44">
        <f t="shared" si="29"/>
        <v>586950</v>
      </c>
      <c r="K157" s="44">
        <f t="shared" si="30"/>
        <v>663253.49999999988</v>
      </c>
      <c r="L157" s="44">
        <f t="shared" si="36"/>
        <v>1250203.5</v>
      </c>
      <c r="M157" s="42">
        <v>15</v>
      </c>
      <c r="N157" s="43">
        <v>39.729999999999997</v>
      </c>
      <c r="O157" s="44">
        <f t="shared" si="31"/>
        <v>117390</v>
      </c>
      <c r="P157" s="44">
        <f t="shared" si="32"/>
        <v>310926.98</v>
      </c>
      <c r="Q157" s="44">
        <f t="shared" si="37"/>
        <v>428316.98</v>
      </c>
      <c r="R157" s="44">
        <f t="shared" si="26"/>
        <v>252</v>
      </c>
      <c r="S157" s="45">
        <f t="shared" si="26"/>
        <v>241.11999999999998</v>
      </c>
      <c r="T157" s="46">
        <v>7826</v>
      </c>
      <c r="U157" s="44">
        <f t="shared" si="33"/>
        <v>1972152</v>
      </c>
      <c r="V157" s="44">
        <f t="shared" si="34"/>
        <v>1887005.1199999999</v>
      </c>
      <c r="W157" s="44">
        <f t="shared" si="38"/>
        <v>3859157.12</v>
      </c>
    </row>
    <row r="158" spans="1:23" x14ac:dyDescent="0.25">
      <c r="A158" s="40" t="s">
        <v>153</v>
      </c>
      <c r="B158" s="41" t="s">
        <v>154</v>
      </c>
      <c r="C158" s="56">
        <v>33</v>
      </c>
      <c r="D158" s="57">
        <v>23.759999999999998</v>
      </c>
      <c r="E158" s="44">
        <f t="shared" si="27"/>
        <v>258258</v>
      </c>
      <c r="F158" s="44">
        <f t="shared" si="28"/>
        <v>185945.75999999998</v>
      </c>
      <c r="G158" s="44">
        <f t="shared" si="35"/>
        <v>444203.76</v>
      </c>
      <c r="H158" s="42">
        <v>18</v>
      </c>
      <c r="I158" s="43">
        <v>21.78</v>
      </c>
      <c r="J158" s="44">
        <f t="shared" si="29"/>
        <v>140868</v>
      </c>
      <c r="K158" s="44">
        <f t="shared" si="30"/>
        <v>170450.28</v>
      </c>
      <c r="L158" s="44">
        <f t="shared" si="36"/>
        <v>311318.28000000003</v>
      </c>
      <c r="M158" s="42">
        <v>12</v>
      </c>
      <c r="N158" s="43">
        <v>30.14</v>
      </c>
      <c r="O158" s="44">
        <f t="shared" si="31"/>
        <v>93912</v>
      </c>
      <c r="P158" s="44">
        <f t="shared" si="32"/>
        <v>235875.64</v>
      </c>
      <c r="Q158" s="44">
        <f t="shared" si="37"/>
        <v>329787.64</v>
      </c>
      <c r="R158" s="44">
        <f t="shared" si="26"/>
        <v>63</v>
      </c>
      <c r="S158" s="45">
        <f t="shared" si="26"/>
        <v>75.680000000000007</v>
      </c>
      <c r="T158" s="46">
        <v>7826</v>
      </c>
      <c r="U158" s="44">
        <f t="shared" si="33"/>
        <v>493038</v>
      </c>
      <c r="V158" s="44">
        <f t="shared" si="34"/>
        <v>592271.68000000005</v>
      </c>
      <c r="W158" s="44">
        <f t="shared" si="38"/>
        <v>1085309.6800000002</v>
      </c>
    </row>
    <row r="159" spans="1:23" x14ac:dyDescent="0.25">
      <c r="A159" s="40" t="s">
        <v>586</v>
      </c>
      <c r="B159" s="41" t="s">
        <v>587</v>
      </c>
      <c r="C159" s="56">
        <v>29</v>
      </c>
      <c r="D159" s="57">
        <v>20.88</v>
      </c>
      <c r="E159" s="44">
        <f t="shared" si="27"/>
        <v>226954</v>
      </c>
      <c r="F159" s="44">
        <f t="shared" si="28"/>
        <v>163406.88</v>
      </c>
      <c r="G159" s="44">
        <f t="shared" si="35"/>
        <v>390360.88</v>
      </c>
      <c r="H159" s="42">
        <v>12</v>
      </c>
      <c r="I159" s="43">
        <v>13.919999999999998</v>
      </c>
      <c r="J159" s="44">
        <f t="shared" si="29"/>
        <v>93912</v>
      </c>
      <c r="K159" s="44">
        <f t="shared" si="30"/>
        <v>108937.91999999998</v>
      </c>
      <c r="L159" s="44">
        <f t="shared" si="36"/>
        <v>202849.91999999998</v>
      </c>
      <c r="M159" s="42">
        <v>1</v>
      </c>
      <c r="N159" s="43">
        <v>2.74</v>
      </c>
      <c r="O159" s="44">
        <f t="shared" si="31"/>
        <v>7826</v>
      </c>
      <c r="P159" s="44">
        <f t="shared" si="32"/>
        <v>21443.24</v>
      </c>
      <c r="Q159" s="44">
        <f t="shared" si="37"/>
        <v>29269.24</v>
      </c>
      <c r="R159" s="44">
        <f t="shared" si="26"/>
        <v>42</v>
      </c>
      <c r="S159" s="45">
        <f t="shared" si="26"/>
        <v>37.54</v>
      </c>
      <c r="T159" s="46">
        <v>7826</v>
      </c>
      <c r="U159" s="44">
        <f t="shared" si="33"/>
        <v>328692</v>
      </c>
      <c r="V159" s="44">
        <f t="shared" si="34"/>
        <v>293788.03999999998</v>
      </c>
      <c r="W159" s="44">
        <f t="shared" si="38"/>
        <v>622480.04</v>
      </c>
    </row>
    <row r="160" spans="1:23" x14ac:dyDescent="0.25">
      <c r="A160" s="40" t="s">
        <v>223</v>
      </c>
      <c r="B160" s="41" t="s">
        <v>224</v>
      </c>
      <c r="C160" s="56">
        <v>25</v>
      </c>
      <c r="D160" s="57">
        <v>18</v>
      </c>
      <c r="E160" s="44">
        <f t="shared" si="27"/>
        <v>195650</v>
      </c>
      <c r="F160" s="44">
        <f t="shared" si="28"/>
        <v>140868</v>
      </c>
      <c r="G160" s="44">
        <f t="shared" si="35"/>
        <v>336518</v>
      </c>
      <c r="H160" s="42">
        <v>18</v>
      </c>
      <c r="I160" s="43">
        <v>21.18</v>
      </c>
      <c r="J160" s="44">
        <f t="shared" si="29"/>
        <v>140868</v>
      </c>
      <c r="K160" s="44">
        <f t="shared" si="30"/>
        <v>165754.68</v>
      </c>
      <c r="L160" s="44">
        <f t="shared" si="36"/>
        <v>306622.68</v>
      </c>
      <c r="M160" s="42">
        <v>9</v>
      </c>
      <c r="N160" s="43">
        <v>24.660000000000004</v>
      </c>
      <c r="O160" s="44">
        <f t="shared" si="31"/>
        <v>70434</v>
      </c>
      <c r="P160" s="44">
        <f t="shared" si="32"/>
        <v>192989.16000000003</v>
      </c>
      <c r="Q160" s="44">
        <f t="shared" si="37"/>
        <v>263423.16000000003</v>
      </c>
      <c r="R160" s="44">
        <f t="shared" si="26"/>
        <v>52</v>
      </c>
      <c r="S160" s="45">
        <f t="shared" si="26"/>
        <v>63.84</v>
      </c>
      <c r="T160" s="46">
        <v>7826</v>
      </c>
      <c r="U160" s="44">
        <f t="shared" si="33"/>
        <v>406952</v>
      </c>
      <c r="V160" s="44">
        <f t="shared" si="34"/>
        <v>499611.84</v>
      </c>
      <c r="W160" s="44">
        <f t="shared" si="38"/>
        <v>906563.84000000008</v>
      </c>
    </row>
    <row r="161" spans="1:23" x14ac:dyDescent="0.25">
      <c r="A161" s="40" t="s">
        <v>502</v>
      </c>
      <c r="B161" s="41" t="s">
        <v>503</v>
      </c>
      <c r="C161" s="58">
        <v>31</v>
      </c>
      <c r="D161" s="59">
        <v>22.32</v>
      </c>
      <c r="E161" s="44">
        <f t="shared" si="27"/>
        <v>242606</v>
      </c>
      <c r="F161" s="44">
        <f t="shared" si="28"/>
        <v>174676.32</v>
      </c>
      <c r="G161" s="44">
        <f t="shared" si="35"/>
        <v>417282.32</v>
      </c>
      <c r="H161" s="42">
        <v>22</v>
      </c>
      <c r="I161" s="43">
        <v>25.419999999999998</v>
      </c>
      <c r="J161" s="44">
        <f t="shared" si="29"/>
        <v>172172</v>
      </c>
      <c r="K161" s="44">
        <f t="shared" si="30"/>
        <v>198936.91999999998</v>
      </c>
      <c r="L161" s="44">
        <f t="shared" si="36"/>
        <v>371108.92</v>
      </c>
      <c r="M161" s="42">
        <v>7</v>
      </c>
      <c r="N161" s="43">
        <v>19.18</v>
      </c>
      <c r="O161" s="44">
        <f t="shared" si="31"/>
        <v>54782</v>
      </c>
      <c r="P161" s="44">
        <f t="shared" si="32"/>
        <v>150102.68</v>
      </c>
      <c r="Q161" s="44">
        <f t="shared" si="37"/>
        <v>204884.68</v>
      </c>
      <c r="R161" s="44">
        <f t="shared" si="26"/>
        <v>60</v>
      </c>
      <c r="S161" s="45">
        <f t="shared" si="26"/>
        <v>66.919999999999987</v>
      </c>
      <c r="T161" s="46">
        <v>7826</v>
      </c>
      <c r="U161" s="44">
        <f t="shared" si="33"/>
        <v>469560</v>
      </c>
      <c r="V161" s="44">
        <f t="shared" si="34"/>
        <v>523715.91999999993</v>
      </c>
      <c r="W161" s="44">
        <f t="shared" si="38"/>
        <v>993275.91999999993</v>
      </c>
    </row>
    <row r="162" spans="1:23" x14ac:dyDescent="0.25">
      <c r="A162" s="40" t="s">
        <v>504</v>
      </c>
      <c r="B162" s="41" t="s">
        <v>505</v>
      </c>
      <c r="C162" s="58">
        <v>152</v>
      </c>
      <c r="D162" s="59">
        <v>109.44</v>
      </c>
      <c r="E162" s="44">
        <f t="shared" si="27"/>
        <v>1189552</v>
      </c>
      <c r="F162" s="44">
        <f t="shared" si="28"/>
        <v>856477.44</v>
      </c>
      <c r="G162" s="44">
        <f t="shared" si="35"/>
        <v>2046029.44</v>
      </c>
      <c r="H162" s="42">
        <v>101</v>
      </c>
      <c r="I162" s="43">
        <v>117.41</v>
      </c>
      <c r="J162" s="44">
        <f t="shared" si="29"/>
        <v>790426</v>
      </c>
      <c r="K162" s="44">
        <f t="shared" si="30"/>
        <v>918850.65999999992</v>
      </c>
      <c r="L162" s="44">
        <f t="shared" si="36"/>
        <v>1709276.66</v>
      </c>
      <c r="M162" s="42">
        <v>41</v>
      </c>
      <c r="N162" s="43">
        <v>101.38</v>
      </c>
      <c r="O162" s="44">
        <f t="shared" si="31"/>
        <v>320866</v>
      </c>
      <c r="P162" s="44">
        <f t="shared" si="32"/>
        <v>793399.88</v>
      </c>
      <c r="Q162" s="44">
        <f t="shared" si="37"/>
        <v>1114265.8799999999</v>
      </c>
      <c r="R162" s="44">
        <f t="shared" si="26"/>
        <v>294</v>
      </c>
      <c r="S162" s="45">
        <f t="shared" si="26"/>
        <v>328.23</v>
      </c>
      <c r="T162" s="46">
        <v>7826</v>
      </c>
      <c r="U162" s="44">
        <f t="shared" si="33"/>
        <v>2300844</v>
      </c>
      <c r="V162" s="44">
        <f t="shared" si="34"/>
        <v>2568727.98</v>
      </c>
      <c r="W162" s="44">
        <f t="shared" si="38"/>
        <v>4869571.9800000004</v>
      </c>
    </row>
    <row r="163" spans="1:23" x14ac:dyDescent="0.25">
      <c r="A163" s="40" t="s">
        <v>588</v>
      </c>
      <c r="B163" s="41" t="s">
        <v>589</v>
      </c>
      <c r="C163" s="56">
        <v>30</v>
      </c>
      <c r="D163" s="57">
        <v>21.599999999999998</v>
      </c>
      <c r="E163" s="44">
        <f t="shared" si="27"/>
        <v>234780</v>
      </c>
      <c r="F163" s="44">
        <f t="shared" si="28"/>
        <v>169041.59999999998</v>
      </c>
      <c r="G163" s="44">
        <f t="shared" si="35"/>
        <v>403821.6</v>
      </c>
      <c r="H163" s="42">
        <v>12</v>
      </c>
      <c r="I163" s="43">
        <v>13.32</v>
      </c>
      <c r="J163" s="44">
        <f t="shared" si="29"/>
        <v>93912</v>
      </c>
      <c r="K163" s="44">
        <f t="shared" si="30"/>
        <v>104242.32</v>
      </c>
      <c r="L163" s="44">
        <f t="shared" si="36"/>
        <v>198154.32</v>
      </c>
      <c r="M163" s="42">
        <v>5</v>
      </c>
      <c r="N163" s="43">
        <v>13.700000000000001</v>
      </c>
      <c r="O163" s="44">
        <f t="shared" si="31"/>
        <v>39130</v>
      </c>
      <c r="P163" s="44">
        <f t="shared" si="32"/>
        <v>107216.20000000001</v>
      </c>
      <c r="Q163" s="44">
        <f t="shared" si="37"/>
        <v>146346.20000000001</v>
      </c>
      <c r="R163" s="44">
        <f t="shared" si="26"/>
        <v>47</v>
      </c>
      <c r="S163" s="45">
        <f t="shared" si="26"/>
        <v>48.620000000000005</v>
      </c>
      <c r="T163" s="46">
        <v>7826</v>
      </c>
      <c r="U163" s="44">
        <f t="shared" si="33"/>
        <v>367822</v>
      </c>
      <c r="V163" s="44">
        <f t="shared" si="34"/>
        <v>380500.12000000005</v>
      </c>
      <c r="W163" s="44">
        <f t="shared" si="38"/>
        <v>748322.12000000011</v>
      </c>
    </row>
    <row r="164" spans="1:23" x14ac:dyDescent="0.25">
      <c r="A164" s="40" t="s">
        <v>590</v>
      </c>
      <c r="B164" s="41" t="s">
        <v>591</v>
      </c>
      <c r="C164" s="56">
        <v>220</v>
      </c>
      <c r="D164" s="57">
        <v>158.4</v>
      </c>
      <c r="E164" s="44">
        <f t="shared" si="27"/>
        <v>1721720</v>
      </c>
      <c r="F164" s="44">
        <f t="shared" si="28"/>
        <v>1239638.4000000001</v>
      </c>
      <c r="G164" s="44">
        <f t="shared" si="35"/>
        <v>2961358.4000000004</v>
      </c>
      <c r="H164" s="48">
        <v>83</v>
      </c>
      <c r="I164" s="43">
        <v>93.83</v>
      </c>
      <c r="J164" s="44">
        <f t="shared" si="29"/>
        <v>649558</v>
      </c>
      <c r="K164" s="44">
        <f t="shared" si="30"/>
        <v>734313.58</v>
      </c>
      <c r="L164" s="44">
        <f t="shared" si="36"/>
        <v>1383871.58</v>
      </c>
      <c r="M164" s="48">
        <v>61</v>
      </c>
      <c r="N164" s="43">
        <v>165.77</v>
      </c>
      <c r="O164" s="44">
        <f t="shared" si="31"/>
        <v>477386</v>
      </c>
      <c r="P164" s="44">
        <f t="shared" si="32"/>
        <v>1297316.02</v>
      </c>
      <c r="Q164" s="44">
        <f t="shared" si="37"/>
        <v>1774702.02</v>
      </c>
      <c r="R164" s="44">
        <f t="shared" si="26"/>
        <v>364</v>
      </c>
      <c r="S164" s="45">
        <f t="shared" si="26"/>
        <v>418</v>
      </c>
      <c r="T164" s="46">
        <v>7826</v>
      </c>
      <c r="U164" s="44">
        <f t="shared" si="33"/>
        <v>2848664</v>
      </c>
      <c r="V164" s="44">
        <f t="shared" si="34"/>
        <v>3271268</v>
      </c>
      <c r="W164" s="44">
        <f t="shared" si="38"/>
        <v>6119932</v>
      </c>
    </row>
    <row r="165" spans="1:23" x14ac:dyDescent="0.25">
      <c r="A165" s="40" t="s">
        <v>334</v>
      </c>
      <c r="B165" s="41" t="s">
        <v>335</v>
      </c>
      <c r="C165" s="56">
        <v>77</v>
      </c>
      <c r="D165" s="57">
        <v>55.44</v>
      </c>
      <c r="E165" s="44">
        <f t="shared" si="27"/>
        <v>603064</v>
      </c>
      <c r="F165" s="44">
        <f t="shared" si="28"/>
        <v>434206.07999999996</v>
      </c>
      <c r="G165" s="44">
        <f t="shared" si="35"/>
        <v>1037270.08</v>
      </c>
      <c r="H165" s="42">
        <v>28</v>
      </c>
      <c r="I165" s="43">
        <v>32.68</v>
      </c>
      <c r="J165" s="44">
        <f t="shared" si="29"/>
        <v>219296</v>
      </c>
      <c r="K165" s="44">
        <f t="shared" si="30"/>
        <v>255949.76</v>
      </c>
      <c r="L165" s="44">
        <f t="shared" si="36"/>
        <v>475245.76</v>
      </c>
      <c r="M165" s="42">
        <v>8</v>
      </c>
      <c r="N165" s="43">
        <v>19.18</v>
      </c>
      <c r="O165" s="44">
        <f t="shared" si="31"/>
        <v>62656</v>
      </c>
      <c r="P165" s="44">
        <f t="shared" si="32"/>
        <v>150217.76</v>
      </c>
      <c r="Q165" s="44">
        <f t="shared" si="37"/>
        <v>212873.76</v>
      </c>
      <c r="R165" s="44">
        <f t="shared" si="26"/>
        <v>113</v>
      </c>
      <c r="S165" s="45">
        <f t="shared" si="26"/>
        <v>107.30000000000001</v>
      </c>
      <c r="T165" s="46">
        <v>7832</v>
      </c>
      <c r="U165" s="44">
        <f t="shared" si="33"/>
        <v>885016</v>
      </c>
      <c r="V165" s="44">
        <f t="shared" si="34"/>
        <v>840373.60000000009</v>
      </c>
      <c r="W165" s="44">
        <f t="shared" si="38"/>
        <v>1725389.6</v>
      </c>
    </row>
    <row r="166" spans="1:23" x14ac:dyDescent="0.25">
      <c r="A166" s="40" t="s">
        <v>336</v>
      </c>
      <c r="B166" s="41" t="s">
        <v>337</v>
      </c>
      <c r="C166" s="56">
        <v>540</v>
      </c>
      <c r="D166" s="57">
        <v>388.8</v>
      </c>
      <c r="E166" s="44">
        <f t="shared" si="27"/>
        <v>4226040</v>
      </c>
      <c r="F166" s="44">
        <f t="shared" si="28"/>
        <v>3042748.8000000003</v>
      </c>
      <c r="G166" s="44">
        <f t="shared" si="35"/>
        <v>7268788.8000000007</v>
      </c>
      <c r="H166" s="42">
        <v>211</v>
      </c>
      <c r="I166" s="43">
        <v>230.70999999999998</v>
      </c>
      <c r="J166" s="44">
        <f t="shared" si="29"/>
        <v>1651286</v>
      </c>
      <c r="K166" s="44">
        <f t="shared" si="30"/>
        <v>1805536.4599999997</v>
      </c>
      <c r="L166" s="44">
        <f t="shared" si="36"/>
        <v>3456822.46</v>
      </c>
      <c r="M166" s="42">
        <v>75</v>
      </c>
      <c r="N166" s="43">
        <v>201.39000000000004</v>
      </c>
      <c r="O166" s="44">
        <f t="shared" si="31"/>
        <v>586950</v>
      </c>
      <c r="P166" s="44">
        <f t="shared" si="32"/>
        <v>1576078.1400000004</v>
      </c>
      <c r="Q166" s="44">
        <f t="shared" si="37"/>
        <v>2163028.1400000006</v>
      </c>
      <c r="R166" s="44">
        <f t="shared" si="26"/>
        <v>826</v>
      </c>
      <c r="S166" s="45">
        <f t="shared" si="26"/>
        <v>820.90000000000009</v>
      </c>
      <c r="T166" s="46">
        <v>7826</v>
      </c>
      <c r="U166" s="44">
        <f t="shared" si="33"/>
        <v>6464276</v>
      </c>
      <c r="V166" s="44">
        <f t="shared" si="34"/>
        <v>6424363.4000000004</v>
      </c>
      <c r="W166" s="44">
        <f t="shared" si="38"/>
        <v>12888639.4</v>
      </c>
    </row>
    <row r="167" spans="1:23" x14ac:dyDescent="0.25">
      <c r="A167" s="40" t="s">
        <v>338</v>
      </c>
      <c r="B167" s="41" t="s">
        <v>339</v>
      </c>
      <c r="C167" s="56">
        <v>52</v>
      </c>
      <c r="D167" s="57">
        <v>37.44</v>
      </c>
      <c r="E167" s="44">
        <f t="shared" si="27"/>
        <v>406952</v>
      </c>
      <c r="F167" s="44">
        <f t="shared" si="28"/>
        <v>293005.44</v>
      </c>
      <c r="G167" s="44">
        <f t="shared" si="35"/>
        <v>699957.44</v>
      </c>
      <c r="H167" s="42">
        <v>18</v>
      </c>
      <c r="I167" s="43">
        <v>19.979999999999997</v>
      </c>
      <c r="J167" s="44">
        <f t="shared" si="29"/>
        <v>140868</v>
      </c>
      <c r="K167" s="44">
        <f t="shared" si="30"/>
        <v>156363.47999999998</v>
      </c>
      <c r="L167" s="44">
        <f t="shared" si="36"/>
        <v>297231.48</v>
      </c>
      <c r="M167" s="42">
        <v>3</v>
      </c>
      <c r="N167" s="43">
        <v>8.2200000000000006</v>
      </c>
      <c r="O167" s="44">
        <f t="shared" si="31"/>
        <v>23478</v>
      </c>
      <c r="P167" s="44">
        <f t="shared" si="32"/>
        <v>64329.720000000008</v>
      </c>
      <c r="Q167" s="44">
        <f t="shared" si="37"/>
        <v>87807.72</v>
      </c>
      <c r="R167" s="44">
        <f t="shared" si="26"/>
        <v>73</v>
      </c>
      <c r="S167" s="45">
        <f t="shared" si="26"/>
        <v>65.64</v>
      </c>
      <c r="T167" s="46">
        <v>7826</v>
      </c>
      <c r="U167" s="44">
        <f t="shared" si="33"/>
        <v>571298</v>
      </c>
      <c r="V167" s="44">
        <f t="shared" si="34"/>
        <v>513698.64</v>
      </c>
      <c r="W167" s="44">
        <f t="shared" si="38"/>
        <v>1084996.6400000001</v>
      </c>
    </row>
    <row r="168" spans="1:23" x14ac:dyDescent="0.25">
      <c r="A168" s="40" t="s">
        <v>592</v>
      </c>
      <c r="B168" s="41" t="s">
        <v>593</v>
      </c>
      <c r="C168" s="56">
        <v>33</v>
      </c>
      <c r="D168" s="57">
        <v>23.759999999999998</v>
      </c>
      <c r="E168" s="44">
        <f t="shared" si="27"/>
        <v>258258</v>
      </c>
      <c r="F168" s="44">
        <f t="shared" si="28"/>
        <v>185945.75999999998</v>
      </c>
      <c r="G168" s="44">
        <f t="shared" si="35"/>
        <v>444203.76</v>
      </c>
      <c r="H168" s="42">
        <v>20</v>
      </c>
      <c r="I168" s="43">
        <v>22.4</v>
      </c>
      <c r="J168" s="44">
        <f t="shared" si="29"/>
        <v>156520</v>
      </c>
      <c r="K168" s="44">
        <f t="shared" si="30"/>
        <v>175302.39999999999</v>
      </c>
      <c r="L168" s="44">
        <f t="shared" si="36"/>
        <v>331822.40000000002</v>
      </c>
      <c r="M168" s="42">
        <v>4</v>
      </c>
      <c r="N168" s="43">
        <v>10.96</v>
      </c>
      <c r="O168" s="44">
        <f t="shared" si="31"/>
        <v>31304</v>
      </c>
      <c r="P168" s="44">
        <f t="shared" si="32"/>
        <v>85772.96</v>
      </c>
      <c r="Q168" s="44">
        <f t="shared" si="37"/>
        <v>117076.96</v>
      </c>
      <c r="R168" s="44">
        <f t="shared" si="26"/>
        <v>57</v>
      </c>
      <c r="S168" s="45">
        <f t="shared" si="26"/>
        <v>57.12</v>
      </c>
      <c r="T168" s="46">
        <v>7826</v>
      </c>
      <c r="U168" s="44">
        <f t="shared" si="33"/>
        <v>446082</v>
      </c>
      <c r="V168" s="44">
        <f t="shared" si="34"/>
        <v>447021.12</v>
      </c>
      <c r="W168" s="44">
        <f t="shared" si="38"/>
        <v>893103.12</v>
      </c>
    </row>
    <row r="169" spans="1:23" x14ac:dyDescent="0.25">
      <c r="A169" s="40" t="s">
        <v>340</v>
      </c>
      <c r="B169" s="41" t="s">
        <v>341</v>
      </c>
      <c r="C169" s="56">
        <v>16</v>
      </c>
      <c r="D169" s="57">
        <v>11.52</v>
      </c>
      <c r="E169" s="44">
        <f t="shared" si="27"/>
        <v>125216</v>
      </c>
      <c r="F169" s="44">
        <f t="shared" si="28"/>
        <v>90155.51999999999</v>
      </c>
      <c r="G169" s="44">
        <f t="shared" si="35"/>
        <v>215371.51999999999</v>
      </c>
      <c r="H169" s="42">
        <v>6</v>
      </c>
      <c r="I169" s="43">
        <v>7.26</v>
      </c>
      <c r="J169" s="44">
        <f t="shared" si="29"/>
        <v>46956</v>
      </c>
      <c r="K169" s="44">
        <f t="shared" si="30"/>
        <v>56816.759999999995</v>
      </c>
      <c r="L169" s="44">
        <f t="shared" si="36"/>
        <v>103772.76</v>
      </c>
      <c r="M169" s="42">
        <v>0</v>
      </c>
      <c r="N169" s="43">
        <v>0</v>
      </c>
      <c r="O169" s="44">
        <f t="shared" si="31"/>
        <v>0</v>
      </c>
      <c r="P169" s="44">
        <f t="shared" si="32"/>
        <v>0</v>
      </c>
      <c r="Q169" s="44">
        <f t="shared" si="37"/>
        <v>0</v>
      </c>
      <c r="R169" s="44">
        <f t="shared" si="26"/>
        <v>22</v>
      </c>
      <c r="S169" s="45">
        <f t="shared" si="26"/>
        <v>18.78</v>
      </c>
      <c r="T169" s="46">
        <v>7826</v>
      </c>
      <c r="U169" s="44">
        <f t="shared" si="33"/>
        <v>172172</v>
      </c>
      <c r="V169" s="44">
        <f t="shared" si="34"/>
        <v>146972.28</v>
      </c>
      <c r="W169" s="44">
        <f t="shared" si="38"/>
        <v>319144.28000000003</v>
      </c>
    </row>
    <row r="170" spans="1:23" x14ac:dyDescent="0.25">
      <c r="A170" s="40" t="s">
        <v>290</v>
      </c>
      <c r="B170" s="41" t="s">
        <v>291</v>
      </c>
      <c r="C170" s="56">
        <v>49</v>
      </c>
      <c r="D170" s="57">
        <v>35.28</v>
      </c>
      <c r="E170" s="44">
        <f t="shared" si="27"/>
        <v>383474</v>
      </c>
      <c r="F170" s="44">
        <f t="shared" si="28"/>
        <v>276101.28000000003</v>
      </c>
      <c r="G170" s="44">
        <f t="shared" si="35"/>
        <v>659575.28</v>
      </c>
      <c r="H170" s="42">
        <v>23</v>
      </c>
      <c r="I170" s="43">
        <v>27.83</v>
      </c>
      <c r="J170" s="44">
        <f t="shared" si="29"/>
        <v>179998</v>
      </c>
      <c r="K170" s="44">
        <f t="shared" si="30"/>
        <v>217797.58</v>
      </c>
      <c r="L170" s="44">
        <f t="shared" si="36"/>
        <v>397795.57999999996</v>
      </c>
      <c r="M170" s="42">
        <v>9</v>
      </c>
      <c r="N170" s="43">
        <v>23.290000000000003</v>
      </c>
      <c r="O170" s="44">
        <f t="shared" si="31"/>
        <v>70434</v>
      </c>
      <c r="P170" s="44">
        <f t="shared" si="32"/>
        <v>182267.54</v>
      </c>
      <c r="Q170" s="44">
        <f t="shared" si="37"/>
        <v>252701.54</v>
      </c>
      <c r="R170" s="44">
        <f t="shared" si="26"/>
        <v>81</v>
      </c>
      <c r="S170" s="45">
        <f t="shared" si="26"/>
        <v>86.4</v>
      </c>
      <c r="T170" s="46">
        <v>7826</v>
      </c>
      <c r="U170" s="44">
        <f t="shared" si="33"/>
        <v>633906</v>
      </c>
      <c r="V170" s="44">
        <f t="shared" si="34"/>
        <v>676166.4</v>
      </c>
      <c r="W170" s="44">
        <f t="shared" si="38"/>
        <v>1310072.3999999999</v>
      </c>
    </row>
    <row r="171" spans="1:23" x14ac:dyDescent="0.25">
      <c r="A171" s="40" t="s">
        <v>422</v>
      </c>
      <c r="B171" s="41" t="s">
        <v>423</v>
      </c>
      <c r="C171" s="58">
        <v>38</v>
      </c>
      <c r="D171" s="59">
        <v>27.36</v>
      </c>
      <c r="E171" s="44">
        <f t="shared" si="27"/>
        <v>297388</v>
      </c>
      <c r="F171" s="44">
        <f t="shared" si="28"/>
        <v>214119.36</v>
      </c>
      <c r="G171" s="44">
        <f t="shared" si="35"/>
        <v>511507.36</v>
      </c>
      <c r="H171" s="42">
        <v>17</v>
      </c>
      <c r="I171" s="43">
        <v>19.97</v>
      </c>
      <c r="J171" s="44">
        <f t="shared" si="29"/>
        <v>133042</v>
      </c>
      <c r="K171" s="44">
        <f t="shared" si="30"/>
        <v>156285.22</v>
      </c>
      <c r="L171" s="44">
        <f t="shared" si="36"/>
        <v>289327.21999999997</v>
      </c>
      <c r="M171" s="42">
        <v>4</v>
      </c>
      <c r="N171" s="43">
        <v>10.96</v>
      </c>
      <c r="O171" s="44">
        <f t="shared" si="31"/>
        <v>31304</v>
      </c>
      <c r="P171" s="44">
        <f t="shared" si="32"/>
        <v>85772.96</v>
      </c>
      <c r="Q171" s="44">
        <f t="shared" si="37"/>
        <v>117076.96</v>
      </c>
      <c r="R171" s="44">
        <f t="shared" si="26"/>
        <v>59</v>
      </c>
      <c r="S171" s="45">
        <f t="shared" si="26"/>
        <v>58.29</v>
      </c>
      <c r="T171" s="46">
        <v>7826</v>
      </c>
      <c r="U171" s="44">
        <f t="shared" si="33"/>
        <v>461734</v>
      </c>
      <c r="V171" s="44">
        <f t="shared" si="34"/>
        <v>456177.54</v>
      </c>
      <c r="W171" s="44">
        <f t="shared" si="38"/>
        <v>917911.54</v>
      </c>
    </row>
    <row r="172" spans="1:23" x14ac:dyDescent="0.25">
      <c r="A172" s="40" t="s">
        <v>424</v>
      </c>
      <c r="B172" s="41" t="s">
        <v>425</v>
      </c>
      <c r="C172" s="58">
        <v>59</v>
      </c>
      <c r="D172" s="59">
        <v>42.48</v>
      </c>
      <c r="E172" s="44">
        <f t="shared" si="27"/>
        <v>461734</v>
      </c>
      <c r="F172" s="44">
        <f t="shared" si="28"/>
        <v>332448.48</v>
      </c>
      <c r="G172" s="44">
        <f t="shared" si="35"/>
        <v>794182.48</v>
      </c>
      <c r="H172" s="42">
        <v>19</v>
      </c>
      <c r="I172" s="43">
        <v>21.189999999999998</v>
      </c>
      <c r="J172" s="44">
        <f t="shared" si="29"/>
        <v>148694</v>
      </c>
      <c r="K172" s="44">
        <f t="shared" si="30"/>
        <v>165832.93999999997</v>
      </c>
      <c r="L172" s="44">
        <f t="shared" si="36"/>
        <v>314526.93999999994</v>
      </c>
      <c r="M172" s="42">
        <v>7</v>
      </c>
      <c r="N172" s="43">
        <v>19.18</v>
      </c>
      <c r="O172" s="44">
        <f t="shared" si="31"/>
        <v>54782</v>
      </c>
      <c r="P172" s="44">
        <f t="shared" si="32"/>
        <v>150102.68</v>
      </c>
      <c r="Q172" s="44">
        <f t="shared" si="37"/>
        <v>204884.68</v>
      </c>
      <c r="R172" s="44">
        <f t="shared" si="26"/>
        <v>85</v>
      </c>
      <c r="S172" s="45">
        <f t="shared" si="26"/>
        <v>82.85</v>
      </c>
      <c r="T172" s="46">
        <v>7826</v>
      </c>
      <c r="U172" s="44">
        <f t="shared" si="33"/>
        <v>665210</v>
      </c>
      <c r="V172" s="44">
        <f t="shared" si="34"/>
        <v>648384.1</v>
      </c>
      <c r="W172" s="44">
        <f t="shared" si="38"/>
        <v>1313594.1000000001</v>
      </c>
    </row>
    <row r="173" spans="1:23" x14ac:dyDescent="0.25">
      <c r="A173" s="40" t="s">
        <v>594</v>
      </c>
      <c r="B173" s="41" t="s">
        <v>595</v>
      </c>
      <c r="C173" s="56">
        <v>55</v>
      </c>
      <c r="D173" s="57">
        <v>39.6</v>
      </c>
      <c r="E173" s="44">
        <f t="shared" si="27"/>
        <v>432025</v>
      </c>
      <c r="F173" s="44">
        <f t="shared" si="28"/>
        <v>311058</v>
      </c>
      <c r="G173" s="44">
        <f t="shared" si="35"/>
        <v>743083</v>
      </c>
      <c r="H173" s="42">
        <v>13</v>
      </c>
      <c r="I173" s="43">
        <v>15.73</v>
      </c>
      <c r="J173" s="44">
        <f t="shared" si="29"/>
        <v>102115</v>
      </c>
      <c r="K173" s="44">
        <f t="shared" si="30"/>
        <v>123559.15000000001</v>
      </c>
      <c r="L173" s="44">
        <f t="shared" si="36"/>
        <v>225674.15000000002</v>
      </c>
      <c r="M173" s="42">
        <v>13</v>
      </c>
      <c r="N173" s="43">
        <v>35.620000000000005</v>
      </c>
      <c r="O173" s="44">
        <f t="shared" si="31"/>
        <v>102115</v>
      </c>
      <c r="P173" s="44">
        <f t="shared" si="32"/>
        <v>279795.10000000003</v>
      </c>
      <c r="Q173" s="44">
        <f t="shared" si="37"/>
        <v>381910.10000000003</v>
      </c>
      <c r="R173" s="44">
        <f t="shared" si="26"/>
        <v>81</v>
      </c>
      <c r="S173" s="45">
        <f t="shared" si="26"/>
        <v>90.95</v>
      </c>
      <c r="T173" s="46">
        <v>7855</v>
      </c>
      <c r="U173" s="44">
        <f t="shared" si="33"/>
        <v>636255</v>
      </c>
      <c r="V173" s="44">
        <f t="shared" si="34"/>
        <v>714412.25</v>
      </c>
      <c r="W173" s="44">
        <f t="shared" si="38"/>
        <v>1350667.25</v>
      </c>
    </row>
    <row r="174" spans="1:23" x14ac:dyDescent="0.25">
      <c r="A174" s="40" t="s">
        <v>225</v>
      </c>
      <c r="B174" s="41" t="s">
        <v>226</v>
      </c>
      <c r="C174" s="56">
        <v>46</v>
      </c>
      <c r="D174" s="57">
        <v>33.119999999999997</v>
      </c>
      <c r="E174" s="44">
        <f t="shared" si="27"/>
        <v>361146</v>
      </c>
      <c r="F174" s="44">
        <f t="shared" si="28"/>
        <v>260025.11999999997</v>
      </c>
      <c r="G174" s="44">
        <f t="shared" si="35"/>
        <v>621171.12</v>
      </c>
      <c r="H174" s="42">
        <v>16</v>
      </c>
      <c r="I174" s="43">
        <v>16.96</v>
      </c>
      <c r="J174" s="44">
        <f t="shared" si="29"/>
        <v>125616</v>
      </c>
      <c r="K174" s="44">
        <f t="shared" si="30"/>
        <v>133152.96000000002</v>
      </c>
      <c r="L174" s="44">
        <f t="shared" si="36"/>
        <v>258768.96000000002</v>
      </c>
      <c r="M174" s="42">
        <v>7</v>
      </c>
      <c r="N174" s="43">
        <v>19.18</v>
      </c>
      <c r="O174" s="44">
        <f t="shared" si="31"/>
        <v>54957</v>
      </c>
      <c r="P174" s="44">
        <f t="shared" si="32"/>
        <v>150582.18</v>
      </c>
      <c r="Q174" s="44">
        <f t="shared" si="37"/>
        <v>205539.18</v>
      </c>
      <c r="R174" s="44">
        <f t="shared" si="26"/>
        <v>69</v>
      </c>
      <c r="S174" s="45">
        <f t="shared" si="26"/>
        <v>69.259999999999991</v>
      </c>
      <c r="T174" s="46">
        <v>7851</v>
      </c>
      <c r="U174" s="44">
        <f t="shared" si="33"/>
        <v>541719</v>
      </c>
      <c r="V174" s="44">
        <f t="shared" si="34"/>
        <v>543760.25999999989</v>
      </c>
      <c r="W174" s="44">
        <f t="shared" si="38"/>
        <v>1085479.2599999998</v>
      </c>
    </row>
    <row r="175" spans="1:23" x14ac:dyDescent="0.25">
      <c r="A175" s="40" t="s">
        <v>506</v>
      </c>
      <c r="B175" s="41" t="s">
        <v>721</v>
      </c>
      <c r="C175" s="58">
        <v>48</v>
      </c>
      <c r="D175" s="59">
        <v>34.56</v>
      </c>
      <c r="E175" s="44">
        <f t="shared" si="27"/>
        <v>379104</v>
      </c>
      <c r="F175" s="44">
        <f t="shared" si="28"/>
        <v>272954.88</v>
      </c>
      <c r="G175" s="44">
        <f t="shared" si="35"/>
        <v>652058.88</v>
      </c>
      <c r="H175" s="42">
        <v>16</v>
      </c>
      <c r="I175" s="43">
        <v>19.36</v>
      </c>
      <c r="J175" s="44">
        <f t="shared" si="29"/>
        <v>126368</v>
      </c>
      <c r="K175" s="44">
        <f t="shared" si="30"/>
        <v>152905.28</v>
      </c>
      <c r="L175" s="44">
        <f t="shared" si="36"/>
        <v>279273.28000000003</v>
      </c>
      <c r="M175" s="42">
        <v>5</v>
      </c>
      <c r="N175" s="43">
        <v>13.700000000000001</v>
      </c>
      <c r="O175" s="44">
        <f t="shared" si="31"/>
        <v>39490</v>
      </c>
      <c r="P175" s="44">
        <f t="shared" si="32"/>
        <v>108202.6</v>
      </c>
      <c r="Q175" s="44">
        <f t="shared" si="37"/>
        <v>147692.6</v>
      </c>
      <c r="R175" s="44">
        <f t="shared" si="26"/>
        <v>69</v>
      </c>
      <c r="S175" s="45">
        <f t="shared" si="26"/>
        <v>67.62</v>
      </c>
      <c r="T175" s="46">
        <v>7898</v>
      </c>
      <c r="U175" s="44">
        <f t="shared" si="33"/>
        <v>544962</v>
      </c>
      <c r="V175" s="44">
        <f t="shared" si="34"/>
        <v>534062.76</v>
      </c>
      <c r="W175" s="44">
        <f t="shared" si="38"/>
        <v>1079024.76</v>
      </c>
    </row>
    <row r="176" spans="1:23" x14ac:dyDescent="0.25">
      <c r="A176" s="40" t="s">
        <v>292</v>
      </c>
      <c r="B176" s="41" t="s">
        <v>293</v>
      </c>
      <c r="C176" s="56">
        <v>120</v>
      </c>
      <c r="D176" s="57">
        <v>86.399999999999991</v>
      </c>
      <c r="E176" s="44">
        <f t="shared" si="27"/>
        <v>939120</v>
      </c>
      <c r="F176" s="44">
        <f t="shared" si="28"/>
        <v>676166.39999999991</v>
      </c>
      <c r="G176" s="44">
        <f t="shared" si="35"/>
        <v>1615286.4</v>
      </c>
      <c r="H176" s="42">
        <v>51</v>
      </c>
      <c r="I176" s="43">
        <v>60.51</v>
      </c>
      <c r="J176" s="44">
        <f t="shared" si="29"/>
        <v>399126</v>
      </c>
      <c r="K176" s="44">
        <f t="shared" si="30"/>
        <v>473551.26</v>
      </c>
      <c r="L176" s="44">
        <f t="shared" si="36"/>
        <v>872677.26</v>
      </c>
      <c r="M176" s="42">
        <v>47</v>
      </c>
      <c r="N176" s="43">
        <v>120.56</v>
      </c>
      <c r="O176" s="44">
        <f t="shared" si="31"/>
        <v>367822</v>
      </c>
      <c r="P176" s="44">
        <f t="shared" si="32"/>
        <v>943502.56</v>
      </c>
      <c r="Q176" s="44">
        <f t="shared" si="37"/>
        <v>1311324.56</v>
      </c>
      <c r="R176" s="44">
        <f t="shared" si="26"/>
        <v>218</v>
      </c>
      <c r="S176" s="45">
        <f t="shared" si="26"/>
        <v>267.47000000000003</v>
      </c>
      <c r="T176" s="46">
        <v>7826</v>
      </c>
      <c r="U176" s="44">
        <f t="shared" si="33"/>
        <v>1706068</v>
      </c>
      <c r="V176" s="44">
        <f t="shared" si="34"/>
        <v>2093220.2200000002</v>
      </c>
      <c r="W176" s="44">
        <f t="shared" si="38"/>
        <v>3799288.22</v>
      </c>
    </row>
    <row r="177" spans="1:23" x14ac:dyDescent="0.25">
      <c r="A177" s="40" t="s">
        <v>61</v>
      </c>
      <c r="B177" s="41" t="s">
        <v>62</v>
      </c>
      <c r="C177" s="56">
        <v>49</v>
      </c>
      <c r="D177" s="57">
        <v>35.28</v>
      </c>
      <c r="E177" s="44">
        <f t="shared" si="27"/>
        <v>383474</v>
      </c>
      <c r="F177" s="44">
        <f t="shared" si="28"/>
        <v>276101.28000000003</v>
      </c>
      <c r="G177" s="44">
        <f t="shared" si="35"/>
        <v>659575.28</v>
      </c>
      <c r="H177" s="42">
        <v>16</v>
      </c>
      <c r="I177" s="43">
        <v>18.759999999999998</v>
      </c>
      <c r="J177" s="44">
        <f t="shared" si="29"/>
        <v>125216</v>
      </c>
      <c r="K177" s="44">
        <f t="shared" si="30"/>
        <v>146815.75999999998</v>
      </c>
      <c r="L177" s="44">
        <f t="shared" si="36"/>
        <v>272031.76</v>
      </c>
      <c r="M177" s="42">
        <v>12</v>
      </c>
      <c r="N177" s="43">
        <v>32.880000000000003</v>
      </c>
      <c r="O177" s="44">
        <f t="shared" si="31"/>
        <v>93912</v>
      </c>
      <c r="P177" s="44">
        <f t="shared" si="32"/>
        <v>257318.88000000003</v>
      </c>
      <c r="Q177" s="44">
        <f t="shared" si="37"/>
        <v>351230.88</v>
      </c>
      <c r="R177" s="44">
        <f t="shared" si="26"/>
        <v>77</v>
      </c>
      <c r="S177" s="45">
        <f t="shared" si="26"/>
        <v>86.92</v>
      </c>
      <c r="T177" s="46">
        <v>7826</v>
      </c>
      <c r="U177" s="44">
        <f t="shared" si="33"/>
        <v>602602</v>
      </c>
      <c r="V177" s="44">
        <f t="shared" si="34"/>
        <v>680235.92</v>
      </c>
      <c r="W177" s="44">
        <f t="shared" si="38"/>
        <v>1282837.92</v>
      </c>
    </row>
    <row r="178" spans="1:23" x14ac:dyDescent="0.25">
      <c r="A178" s="40" t="s">
        <v>508</v>
      </c>
      <c r="B178" s="41" t="s">
        <v>509</v>
      </c>
      <c r="C178" s="58">
        <v>30</v>
      </c>
      <c r="D178" s="59">
        <v>21.599999999999998</v>
      </c>
      <c r="E178" s="44">
        <f t="shared" si="27"/>
        <v>234780</v>
      </c>
      <c r="F178" s="44">
        <f t="shared" si="28"/>
        <v>169041.59999999998</v>
      </c>
      <c r="G178" s="44">
        <f t="shared" si="35"/>
        <v>403821.6</v>
      </c>
      <c r="H178" s="42">
        <v>13</v>
      </c>
      <c r="I178" s="43">
        <v>15.73</v>
      </c>
      <c r="J178" s="44">
        <f t="shared" si="29"/>
        <v>101738</v>
      </c>
      <c r="K178" s="44">
        <f t="shared" si="30"/>
        <v>123102.98000000001</v>
      </c>
      <c r="L178" s="44">
        <f t="shared" si="36"/>
        <v>224840.98</v>
      </c>
      <c r="M178" s="42">
        <v>9</v>
      </c>
      <c r="N178" s="43">
        <v>23.290000000000003</v>
      </c>
      <c r="O178" s="44">
        <f t="shared" si="31"/>
        <v>70434</v>
      </c>
      <c r="P178" s="44">
        <f t="shared" si="32"/>
        <v>182267.54</v>
      </c>
      <c r="Q178" s="44">
        <f t="shared" si="37"/>
        <v>252701.54</v>
      </c>
      <c r="R178" s="44">
        <f t="shared" si="26"/>
        <v>52</v>
      </c>
      <c r="S178" s="45">
        <f t="shared" si="26"/>
        <v>60.620000000000005</v>
      </c>
      <c r="T178" s="46">
        <v>7826</v>
      </c>
      <c r="U178" s="44">
        <f t="shared" si="33"/>
        <v>406952</v>
      </c>
      <c r="V178" s="44">
        <f t="shared" si="34"/>
        <v>474412.12000000005</v>
      </c>
      <c r="W178" s="44">
        <f t="shared" si="38"/>
        <v>881364.12000000011</v>
      </c>
    </row>
    <row r="179" spans="1:23" x14ac:dyDescent="0.25">
      <c r="A179" s="40" t="s">
        <v>342</v>
      </c>
      <c r="B179" s="41" t="s">
        <v>343</v>
      </c>
      <c r="C179" s="56">
        <v>179</v>
      </c>
      <c r="D179" s="57">
        <v>128.88</v>
      </c>
      <c r="E179" s="44">
        <f t="shared" si="27"/>
        <v>1412847</v>
      </c>
      <c r="F179" s="44">
        <f t="shared" si="28"/>
        <v>1017249.84</v>
      </c>
      <c r="G179" s="44">
        <f t="shared" si="35"/>
        <v>2430096.84</v>
      </c>
      <c r="H179" s="42">
        <v>58</v>
      </c>
      <c r="I179" s="43">
        <v>68.38</v>
      </c>
      <c r="J179" s="44">
        <f t="shared" si="29"/>
        <v>457794</v>
      </c>
      <c r="K179" s="44">
        <f t="shared" si="30"/>
        <v>539723.34</v>
      </c>
      <c r="L179" s="44">
        <f t="shared" si="36"/>
        <v>997517.34</v>
      </c>
      <c r="M179" s="42">
        <v>33</v>
      </c>
      <c r="N179" s="43">
        <v>83.57</v>
      </c>
      <c r="O179" s="44">
        <f t="shared" si="31"/>
        <v>260469</v>
      </c>
      <c r="P179" s="44">
        <f t="shared" si="32"/>
        <v>659618.00999999989</v>
      </c>
      <c r="Q179" s="44">
        <f t="shared" si="37"/>
        <v>920087.00999999989</v>
      </c>
      <c r="R179" s="44">
        <f t="shared" si="26"/>
        <v>270</v>
      </c>
      <c r="S179" s="45">
        <f t="shared" si="26"/>
        <v>280.83</v>
      </c>
      <c r="T179" s="46">
        <v>7893</v>
      </c>
      <c r="U179" s="44">
        <f t="shared" si="33"/>
        <v>2131110</v>
      </c>
      <c r="V179" s="44">
        <f t="shared" si="34"/>
        <v>2216591.19</v>
      </c>
      <c r="W179" s="44">
        <f t="shared" si="38"/>
        <v>4347701.1899999995</v>
      </c>
    </row>
    <row r="180" spans="1:23" x14ac:dyDescent="0.25">
      <c r="A180" s="40" t="s">
        <v>155</v>
      </c>
      <c r="B180" s="41" t="s">
        <v>156</v>
      </c>
      <c r="C180" s="56">
        <v>475</v>
      </c>
      <c r="D180" s="57">
        <v>342</v>
      </c>
      <c r="E180" s="44">
        <f t="shared" si="27"/>
        <v>3720200</v>
      </c>
      <c r="F180" s="44">
        <f t="shared" si="28"/>
        <v>2678544</v>
      </c>
      <c r="G180" s="44">
        <f t="shared" si="35"/>
        <v>6398744</v>
      </c>
      <c r="H180" s="42">
        <v>178</v>
      </c>
      <c r="I180" s="43">
        <v>201.57999999999998</v>
      </c>
      <c r="J180" s="44">
        <f t="shared" si="29"/>
        <v>1394096</v>
      </c>
      <c r="K180" s="44">
        <f t="shared" si="30"/>
        <v>1578774.5599999998</v>
      </c>
      <c r="L180" s="44">
        <f t="shared" si="36"/>
        <v>2972870.5599999996</v>
      </c>
      <c r="M180" s="42">
        <v>86</v>
      </c>
      <c r="N180" s="43">
        <v>221.94</v>
      </c>
      <c r="O180" s="44">
        <f t="shared" si="31"/>
        <v>673552</v>
      </c>
      <c r="P180" s="44">
        <f t="shared" si="32"/>
        <v>1738234.08</v>
      </c>
      <c r="Q180" s="44">
        <f t="shared" si="37"/>
        <v>2411786.08</v>
      </c>
      <c r="R180" s="44">
        <f t="shared" si="26"/>
        <v>739</v>
      </c>
      <c r="S180" s="45">
        <f t="shared" si="26"/>
        <v>765.52</v>
      </c>
      <c r="T180" s="46">
        <v>7832</v>
      </c>
      <c r="U180" s="44">
        <f t="shared" si="33"/>
        <v>5787848</v>
      </c>
      <c r="V180" s="44">
        <f t="shared" si="34"/>
        <v>5995552.6399999997</v>
      </c>
      <c r="W180" s="44">
        <f t="shared" si="38"/>
        <v>11783400.640000001</v>
      </c>
    </row>
    <row r="181" spans="1:23" x14ac:dyDescent="0.25">
      <c r="A181" s="40" t="s">
        <v>426</v>
      </c>
      <c r="B181" s="41" t="s">
        <v>427</v>
      </c>
      <c r="C181" s="58">
        <v>35</v>
      </c>
      <c r="D181" s="59">
        <v>25.2</v>
      </c>
      <c r="E181" s="44">
        <f t="shared" si="27"/>
        <v>273910</v>
      </c>
      <c r="F181" s="44">
        <f t="shared" si="28"/>
        <v>197215.19999999998</v>
      </c>
      <c r="G181" s="44">
        <f t="shared" si="35"/>
        <v>471125.19999999995</v>
      </c>
      <c r="H181" s="42">
        <v>13</v>
      </c>
      <c r="I181" s="43">
        <v>15.129999999999999</v>
      </c>
      <c r="J181" s="44">
        <f t="shared" si="29"/>
        <v>101738</v>
      </c>
      <c r="K181" s="44">
        <f t="shared" si="30"/>
        <v>118407.37999999999</v>
      </c>
      <c r="L181" s="44">
        <f t="shared" si="36"/>
        <v>220145.38</v>
      </c>
      <c r="M181" s="42">
        <v>5</v>
      </c>
      <c r="N181" s="43">
        <v>12.330000000000002</v>
      </c>
      <c r="O181" s="44">
        <f t="shared" si="31"/>
        <v>39130</v>
      </c>
      <c r="P181" s="44">
        <f t="shared" si="32"/>
        <v>96494.580000000016</v>
      </c>
      <c r="Q181" s="44">
        <f t="shared" si="37"/>
        <v>135624.58000000002</v>
      </c>
      <c r="R181" s="44">
        <f t="shared" si="26"/>
        <v>53</v>
      </c>
      <c r="S181" s="45">
        <f t="shared" si="26"/>
        <v>52.66</v>
      </c>
      <c r="T181" s="46">
        <v>7826</v>
      </c>
      <c r="U181" s="44">
        <f t="shared" si="33"/>
        <v>414778</v>
      </c>
      <c r="V181" s="44">
        <f t="shared" si="34"/>
        <v>412117.16</v>
      </c>
      <c r="W181" s="44">
        <f t="shared" si="38"/>
        <v>826895.15999999992</v>
      </c>
    </row>
    <row r="182" spans="1:23" x14ac:dyDescent="0.25">
      <c r="A182" s="40" t="s">
        <v>157</v>
      </c>
      <c r="B182" s="41" t="s">
        <v>158</v>
      </c>
      <c r="C182" s="56">
        <v>281</v>
      </c>
      <c r="D182" s="57">
        <v>202.32</v>
      </c>
      <c r="E182" s="44">
        <f t="shared" si="27"/>
        <v>2209503</v>
      </c>
      <c r="F182" s="44">
        <f t="shared" si="28"/>
        <v>1590842.16</v>
      </c>
      <c r="G182" s="44">
        <f t="shared" si="35"/>
        <v>3800345.16</v>
      </c>
      <c r="H182" s="42">
        <v>145</v>
      </c>
      <c r="I182" s="43">
        <v>171.25</v>
      </c>
      <c r="J182" s="44">
        <f t="shared" si="29"/>
        <v>1140135</v>
      </c>
      <c r="K182" s="44">
        <f t="shared" si="30"/>
        <v>1346538.75</v>
      </c>
      <c r="L182" s="44">
        <f t="shared" si="36"/>
        <v>2486673.75</v>
      </c>
      <c r="M182" s="42">
        <v>96</v>
      </c>
      <c r="N182" s="43">
        <v>258.93</v>
      </c>
      <c r="O182" s="44">
        <f t="shared" si="31"/>
        <v>754848</v>
      </c>
      <c r="P182" s="44">
        <f t="shared" si="32"/>
        <v>2035966.59</v>
      </c>
      <c r="Q182" s="44">
        <f t="shared" si="37"/>
        <v>2790814.59</v>
      </c>
      <c r="R182" s="44">
        <f t="shared" si="26"/>
        <v>522</v>
      </c>
      <c r="S182" s="45">
        <f t="shared" si="26"/>
        <v>632.5</v>
      </c>
      <c r="T182" s="46">
        <v>7863</v>
      </c>
      <c r="U182" s="44">
        <f t="shared" si="33"/>
        <v>4104486</v>
      </c>
      <c r="V182" s="44">
        <f t="shared" si="34"/>
        <v>4973347.5</v>
      </c>
      <c r="W182" s="44">
        <f t="shared" si="38"/>
        <v>9077833.5</v>
      </c>
    </row>
    <row r="183" spans="1:23" x14ac:dyDescent="0.25">
      <c r="A183" s="40" t="s">
        <v>510</v>
      </c>
      <c r="B183" s="41" t="s">
        <v>511</v>
      </c>
      <c r="C183" s="58">
        <v>102</v>
      </c>
      <c r="D183" s="59">
        <v>73.44</v>
      </c>
      <c r="E183" s="44">
        <f t="shared" si="27"/>
        <v>798762</v>
      </c>
      <c r="F183" s="44">
        <f t="shared" si="28"/>
        <v>575108.64</v>
      </c>
      <c r="G183" s="44">
        <f t="shared" si="35"/>
        <v>1373870.6400000001</v>
      </c>
      <c r="H183" s="42">
        <v>55</v>
      </c>
      <c r="I183" s="43">
        <v>61.75</v>
      </c>
      <c r="J183" s="44">
        <f t="shared" si="29"/>
        <v>430705</v>
      </c>
      <c r="K183" s="44">
        <f t="shared" si="30"/>
        <v>483564.25</v>
      </c>
      <c r="L183" s="44">
        <f t="shared" si="36"/>
        <v>914269.25</v>
      </c>
      <c r="M183" s="42">
        <v>25</v>
      </c>
      <c r="N183" s="43">
        <v>65.760000000000005</v>
      </c>
      <c r="O183" s="44">
        <f t="shared" si="31"/>
        <v>195775</v>
      </c>
      <c r="P183" s="44">
        <f t="shared" si="32"/>
        <v>514966.56000000006</v>
      </c>
      <c r="Q183" s="44">
        <f t="shared" si="37"/>
        <v>710741.56</v>
      </c>
      <c r="R183" s="44">
        <f t="shared" si="26"/>
        <v>182</v>
      </c>
      <c r="S183" s="45">
        <f t="shared" si="26"/>
        <v>200.95</v>
      </c>
      <c r="T183" s="46">
        <v>7831</v>
      </c>
      <c r="U183" s="44">
        <f t="shared" si="33"/>
        <v>1425242</v>
      </c>
      <c r="V183" s="44">
        <f t="shared" si="34"/>
        <v>1573639.45</v>
      </c>
      <c r="W183" s="44">
        <f t="shared" si="38"/>
        <v>2998881.45</v>
      </c>
    </row>
    <row r="184" spans="1:23" x14ac:dyDescent="0.25">
      <c r="A184" s="40" t="s">
        <v>656</v>
      </c>
      <c r="B184" s="41" t="s">
        <v>657</v>
      </c>
      <c r="C184" s="56">
        <v>66</v>
      </c>
      <c r="D184" s="57">
        <v>47.519999999999996</v>
      </c>
      <c r="E184" s="44">
        <f t="shared" si="27"/>
        <v>516516</v>
      </c>
      <c r="F184" s="44">
        <f t="shared" si="28"/>
        <v>371891.51999999996</v>
      </c>
      <c r="G184" s="44">
        <f t="shared" si="35"/>
        <v>888407.52</v>
      </c>
      <c r="H184" s="42">
        <v>19</v>
      </c>
      <c r="I184" s="43">
        <v>22.99</v>
      </c>
      <c r="J184" s="44">
        <f t="shared" si="29"/>
        <v>148694</v>
      </c>
      <c r="K184" s="44">
        <f t="shared" si="30"/>
        <v>179919.74</v>
      </c>
      <c r="L184" s="44">
        <f t="shared" si="36"/>
        <v>328613.74</v>
      </c>
      <c r="M184" s="42">
        <v>7</v>
      </c>
      <c r="N184" s="43">
        <v>19.18</v>
      </c>
      <c r="O184" s="44">
        <f t="shared" si="31"/>
        <v>54782</v>
      </c>
      <c r="P184" s="44">
        <f t="shared" si="32"/>
        <v>150102.68</v>
      </c>
      <c r="Q184" s="44">
        <f t="shared" si="37"/>
        <v>204884.68</v>
      </c>
      <c r="R184" s="44">
        <f t="shared" si="26"/>
        <v>92</v>
      </c>
      <c r="S184" s="45">
        <f t="shared" si="26"/>
        <v>89.69</v>
      </c>
      <c r="T184" s="46">
        <v>7826</v>
      </c>
      <c r="U184" s="44">
        <f t="shared" si="33"/>
        <v>719992</v>
      </c>
      <c r="V184" s="44">
        <f t="shared" si="34"/>
        <v>701913.94</v>
      </c>
      <c r="W184" s="44">
        <f t="shared" si="38"/>
        <v>1421905.94</v>
      </c>
    </row>
    <row r="185" spans="1:23" x14ac:dyDescent="0.25">
      <c r="A185" s="40" t="s">
        <v>428</v>
      </c>
      <c r="B185" s="41" t="s">
        <v>429</v>
      </c>
      <c r="C185" s="58">
        <v>31</v>
      </c>
      <c r="D185" s="59">
        <v>22.32</v>
      </c>
      <c r="E185" s="44">
        <f t="shared" si="27"/>
        <v>242606</v>
      </c>
      <c r="F185" s="44">
        <f t="shared" si="28"/>
        <v>174676.32</v>
      </c>
      <c r="G185" s="44">
        <f t="shared" si="35"/>
        <v>417282.32</v>
      </c>
      <c r="H185" s="42">
        <v>6</v>
      </c>
      <c r="I185" s="43">
        <v>6.66</v>
      </c>
      <c r="J185" s="44">
        <f t="shared" si="29"/>
        <v>46956</v>
      </c>
      <c r="K185" s="44">
        <f t="shared" si="30"/>
        <v>52121.16</v>
      </c>
      <c r="L185" s="44">
        <f t="shared" si="36"/>
        <v>99077.16</v>
      </c>
      <c r="M185" s="42">
        <v>1</v>
      </c>
      <c r="N185" s="43">
        <v>2.74</v>
      </c>
      <c r="O185" s="44">
        <f t="shared" si="31"/>
        <v>7826</v>
      </c>
      <c r="P185" s="44">
        <f t="shared" si="32"/>
        <v>21443.24</v>
      </c>
      <c r="Q185" s="44">
        <f t="shared" si="37"/>
        <v>29269.24</v>
      </c>
      <c r="R185" s="44">
        <f t="shared" si="26"/>
        <v>38</v>
      </c>
      <c r="S185" s="45">
        <f t="shared" si="26"/>
        <v>31.72</v>
      </c>
      <c r="T185" s="46">
        <v>7826</v>
      </c>
      <c r="U185" s="44">
        <f t="shared" si="33"/>
        <v>297388</v>
      </c>
      <c r="V185" s="44">
        <f t="shared" si="34"/>
        <v>248240.72</v>
      </c>
      <c r="W185" s="44">
        <f t="shared" si="38"/>
        <v>545628.72</v>
      </c>
    </row>
    <row r="186" spans="1:23" x14ac:dyDescent="0.25">
      <c r="A186" s="40" t="s">
        <v>344</v>
      </c>
      <c r="B186" s="41" t="s">
        <v>345</v>
      </c>
      <c r="C186" s="56">
        <v>47</v>
      </c>
      <c r="D186" s="57">
        <v>33.839999999999996</v>
      </c>
      <c r="E186" s="44">
        <f t="shared" si="27"/>
        <v>370360</v>
      </c>
      <c r="F186" s="44">
        <f t="shared" si="28"/>
        <v>266659.19999999995</v>
      </c>
      <c r="G186" s="44">
        <f t="shared" si="35"/>
        <v>637019.19999999995</v>
      </c>
      <c r="H186" s="42">
        <v>24</v>
      </c>
      <c r="I186" s="43">
        <v>26.64</v>
      </c>
      <c r="J186" s="44">
        <f t="shared" si="29"/>
        <v>189120</v>
      </c>
      <c r="K186" s="44">
        <f t="shared" si="30"/>
        <v>209923.20000000001</v>
      </c>
      <c r="L186" s="44">
        <f t="shared" si="36"/>
        <v>399043.2</v>
      </c>
      <c r="M186" s="42">
        <v>5</v>
      </c>
      <c r="N186" s="43">
        <v>13.700000000000001</v>
      </c>
      <c r="O186" s="44">
        <f t="shared" si="31"/>
        <v>39400</v>
      </c>
      <c r="P186" s="44">
        <f t="shared" si="32"/>
        <v>107956.00000000001</v>
      </c>
      <c r="Q186" s="44">
        <f t="shared" si="37"/>
        <v>147356</v>
      </c>
      <c r="R186" s="44">
        <f t="shared" si="26"/>
        <v>76</v>
      </c>
      <c r="S186" s="45">
        <f t="shared" si="26"/>
        <v>74.179999999999993</v>
      </c>
      <c r="T186" s="46">
        <v>7880</v>
      </c>
      <c r="U186" s="44">
        <f t="shared" si="33"/>
        <v>598880</v>
      </c>
      <c r="V186" s="44">
        <f t="shared" si="34"/>
        <v>584538.39999999991</v>
      </c>
      <c r="W186" s="44">
        <f t="shared" si="38"/>
        <v>1183418.3999999999</v>
      </c>
    </row>
    <row r="187" spans="1:23" x14ac:dyDescent="0.25">
      <c r="A187" s="40" t="s">
        <v>346</v>
      </c>
      <c r="B187" s="41" t="s">
        <v>347</v>
      </c>
      <c r="C187" s="56">
        <v>84</v>
      </c>
      <c r="D187" s="57">
        <v>60.48</v>
      </c>
      <c r="E187" s="44">
        <f t="shared" si="27"/>
        <v>657384</v>
      </c>
      <c r="F187" s="44">
        <f t="shared" si="28"/>
        <v>473316.48</v>
      </c>
      <c r="G187" s="44">
        <f t="shared" si="35"/>
        <v>1130700.48</v>
      </c>
      <c r="H187" s="42">
        <v>32</v>
      </c>
      <c r="I187" s="43">
        <v>35.72</v>
      </c>
      <c r="J187" s="44">
        <f t="shared" si="29"/>
        <v>250432</v>
      </c>
      <c r="K187" s="44">
        <f t="shared" si="30"/>
        <v>279544.71999999997</v>
      </c>
      <c r="L187" s="44">
        <f t="shared" si="36"/>
        <v>529976.72</v>
      </c>
      <c r="M187" s="42">
        <v>15</v>
      </c>
      <c r="N187" s="43">
        <v>39.729999999999997</v>
      </c>
      <c r="O187" s="44">
        <f t="shared" si="31"/>
        <v>117390</v>
      </c>
      <c r="P187" s="44">
        <f t="shared" si="32"/>
        <v>310926.98</v>
      </c>
      <c r="Q187" s="44">
        <f t="shared" si="37"/>
        <v>428316.98</v>
      </c>
      <c r="R187" s="44">
        <f t="shared" si="26"/>
        <v>131</v>
      </c>
      <c r="S187" s="45">
        <f t="shared" si="26"/>
        <v>135.92999999999998</v>
      </c>
      <c r="T187" s="46">
        <v>7826</v>
      </c>
      <c r="U187" s="44">
        <f t="shared" si="33"/>
        <v>1025206</v>
      </c>
      <c r="V187" s="44">
        <f t="shared" si="34"/>
        <v>1063788.18</v>
      </c>
      <c r="W187" s="44">
        <f t="shared" si="38"/>
        <v>2088994.18</v>
      </c>
    </row>
    <row r="188" spans="1:23" x14ac:dyDescent="0.25">
      <c r="A188" s="40" t="s">
        <v>596</v>
      </c>
      <c r="B188" s="41" t="s">
        <v>597</v>
      </c>
      <c r="C188" s="56">
        <v>89</v>
      </c>
      <c r="D188" s="57">
        <v>64.08</v>
      </c>
      <c r="E188" s="44">
        <f t="shared" si="27"/>
        <v>696514</v>
      </c>
      <c r="F188" s="44">
        <f t="shared" si="28"/>
        <v>501490.07999999996</v>
      </c>
      <c r="G188" s="44">
        <f t="shared" si="35"/>
        <v>1198004.08</v>
      </c>
      <c r="H188" s="42">
        <v>21</v>
      </c>
      <c r="I188" s="43">
        <v>23.61</v>
      </c>
      <c r="J188" s="44">
        <f t="shared" si="29"/>
        <v>164346</v>
      </c>
      <c r="K188" s="44">
        <f t="shared" si="30"/>
        <v>184771.86</v>
      </c>
      <c r="L188" s="44">
        <f t="shared" si="36"/>
        <v>349117.86</v>
      </c>
      <c r="M188" s="42">
        <v>10</v>
      </c>
      <c r="N188" s="43">
        <v>27.400000000000002</v>
      </c>
      <c r="O188" s="44">
        <f t="shared" si="31"/>
        <v>78260</v>
      </c>
      <c r="P188" s="44">
        <f t="shared" si="32"/>
        <v>214432.40000000002</v>
      </c>
      <c r="Q188" s="44">
        <f t="shared" si="37"/>
        <v>292692.40000000002</v>
      </c>
      <c r="R188" s="44">
        <f t="shared" si="26"/>
        <v>120</v>
      </c>
      <c r="S188" s="45">
        <f t="shared" si="26"/>
        <v>115.09</v>
      </c>
      <c r="T188" s="46">
        <v>7826</v>
      </c>
      <c r="U188" s="44">
        <f t="shared" si="33"/>
        <v>939120</v>
      </c>
      <c r="V188" s="44">
        <f t="shared" si="34"/>
        <v>900694.34000000008</v>
      </c>
      <c r="W188" s="44">
        <f t="shared" si="38"/>
        <v>1839814.34</v>
      </c>
    </row>
    <row r="189" spans="1:23" x14ac:dyDescent="0.25">
      <c r="A189" s="40" t="s">
        <v>63</v>
      </c>
      <c r="B189" s="41" t="s">
        <v>64</v>
      </c>
      <c r="C189" s="56">
        <v>59</v>
      </c>
      <c r="D189" s="57">
        <v>42.48</v>
      </c>
      <c r="E189" s="44">
        <f t="shared" si="27"/>
        <v>461852</v>
      </c>
      <c r="F189" s="44">
        <f t="shared" si="28"/>
        <v>332533.44</v>
      </c>
      <c r="G189" s="44">
        <f t="shared" si="35"/>
        <v>794385.44</v>
      </c>
      <c r="H189" s="42">
        <v>27</v>
      </c>
      <c r="I189" s="43">
        <v>32.07</v>
      </c>
      <c r="J189" s="44">
        <f t="shared" si="29"/>
        <v>211356</v>
      </c>
      <c r="K189" s="44">
        <f t="shared" si="30"/>
        <v>251043.96</v>
      </c>
      <c r="L189" s="44">
        <f t="shared" si="36"/>
        <v>462399.95999999996</v>
      </c>
      <c r="M189" s="42">
        <v>10</v>
      </c>
      <c r="N189" s="43">
        <v>27.400000000000002</v>
      </c>
      <c r="O189" s="44">
        <f t="shared" si="31"/>
        <v>78280</v>
      </c>
      <c r="P189" s="44">
        <f t="shared" si="32"/>
        <v>214487.2</v>
      </c>
      <c r="Q189" s="44">
        <f t="shared" si="37"/>
        <v>292767.2</v>
      </c>
      <c r="R189" s="44">
        <f t="shared" si="26"/>
        <v>96</v>
      </c>
      <c r="S189" s="45">
        <f t="shared" si="26"/>
        <v>101.95</v>
      </c>
      <c r="T189" s="46">
        <v>7828</v>
      </c>
      <c r="U189" s="44">
        <f t="shared" si="33"/>
        <v>751488</v>
      </c>
      <c r="V189" s="44">
        <f t="shared" si="34"/>
        <v>798064.6</v>
      </c>
      <c r="W189" s="44">
        <f t="shared" si="38"/>
        <v>1549552.6</v>
      </c>
    </row>
    <row r="190" spans="1:23" x14ac:dyDescent="0.25">
      <c r="A190" s="40" t="s">
        <v>159</v>
      </c>
      <c r="B190" s="41" t="s">
        <v>160</v>
      </c>
      <c r="C190" s="56">
        <v>26</v>
      </c>
      <c r="D190" s="57">
        <v>18.72</v>
      </c>
      <c r="E190" s="44">
        <f t="shared" si="27"/>
        <v>203476</v>
      </c>
      <c r="F190" s="44">
        <f t="shared" si="28"/>
        <v>146502.72</v>
      </c>
      <c r="G190" s="44">
        <f t="shared" si="35"/>
        <v>349978.72</v>
      </c>
      <c r="H190" s="42">
        <v>14</v>
      </c>
      <c r="I190" s="43">
        <v>16.34</v>
      </c>
      <c r="J190" s="44">
        <f t="shared" si="29"/>
        <v>109564</v>
      </c>
      <c r="K190" s="44">
        <f t="shared" si="30"/>
        <v>127876.84</v>
      </c>
      <c r="L190" s="44">
        <f t="shared" si="36"/>
        <v>237440.84</v>
      </c>
      <c r="M190" s="42">
        <v>4</v>
      </c>
      <c r="N190" s="43">
        <v>10.96</v>
      </c>
      <c r="O190" s="44">
        <f t="shared" si="31"/>
        <v>31304</v>
      </c>
      <c r="P190" s="44">
        <f t="shared" si="32"/>
        <v>85772.96</v>
      </c>
      <c r="Q190" s="44">
        <f t="shared" si="37"/>
        <v>117076.96</v>
      </c>
      <c r="R190" s="44">
        <f t="shared" si="26"/>
        <v>44</v>
      </c>
      <c r="S190" s="45">
        <f t="shared" si="26"/>
        <v>46.02</v>
      </c>
      <c r="T190" s="46">
        <v>7826</v>
      </c>
      <c r="U190" s="44">
        <f t="shared" si="33"/>
        <v>344344</v>
      </c>
      <c r="V190" s="44">
        <f t="shared" si="34"/>
        <v>360152.52</v>
      </c>
      <c r="W190" s="44">
        <f t="shared" si="38"/>
        <v>704496.52</v>
      </c>
    </row>
    <row r="191" spans="1:23" x14ac:dyDescent="0.25">
      <c r="A191" s="40" t="s">
        <v>348</v>
      </c>
      <c r="B191" s="41" t="s">
        <v>349</v>
      </c>
      <c r="C191" s="56">
        <v>63</v>
      </c>
      <c r="D191" s="57">
        <v>45.36</v>
      </c>
      <c r="E191" s="44">
        <f t="shared" si="27"/>
        <v>493038</v>
      </c>
      <c r="F191" s="44">
        <f t="shared" si="28"/>
        <v>354987.36</v>
      </c>
      <c r="G191" s="44">
        <f t="shared" si="35"/>
        <v>848025.36</v>
      </c>
      <c r="H191" s="42">
        <v>39</v>
      </c>
      <c r="I191" s="43">
        <v>46.589999999999996</v>
      </c>
      <c r="J191" s="44">
        <f t="shared" si="29"/>
        <v>305214</v>
      </c>
      <c r="K191" s="44">
        <f t="shared" si="30"/>
        <v>364613.33999999997</v>
      </c>
      <c r="L191" s="44">
        <f t="shared" si="36"/>
        <v>669827.34</v>
      </c>
      <c r="M191" s="42">
        <v>10</v>
      </c>
      <c r="N191" s="43">
        <v>27.400000000000002</v>
      </c>
      <c r="O191" s="44">
        <f t="shared" si="31"/>
        <v>78260</v>
      </c>
      <c r="P191" s="44">
        <f t="shared" si="32"/>
        <v>214432.40000000002</v>
      </c>
      <c r="Q191" s="44">
        <f t="shared" si="37"/>
        <v>292692.40000000002</v>
      </c>
      <c r="R191" s="44">
        <f t="shared" ref="R191:S251" si="39">C191+H191+M191</f>
        <v>112</v>
      </c>
      <c r="S191" s="45">
        <f t="shared" si="39"/>
        <v>119.35</v>
      </c>
      <c r="T191" s="46">
        <v>7826</v>
      </c>
      <c r="U191" s="44">
        <f t="shared" si="33"/>
        <v>876512</v>
      </c>
      <c r="V191" s="44">
        <f t="shared" si="34"/>
        <v>934033.1</v>
      </c>
      <c r="W191" s="44">
        <f t="shared" si="38"/>
        <v>1810545.1</v>
      </c>
    </row>
    <row r="192" spans="1:23" x14ac:dyDescent="0.25">
      <c r="A192" s="40" t="s">
        <v>658</v>
      </c>
      <c r="B192" s="41" t="s">
        <v>659</v>
      </c>
      <c r="C192" s="56">
        <v>33</v>
      </c>
      <c r="D192" s="57">
        <v>23.759999999999998</v>
      </c>
      <c r="E192" s="44">
        <f t="shared" si="27"/>
        <v>258258</v>
      </c>
      <c r="F192" s="44">
        <f t="shared" si="28"/>
        <v>185945.75999999998</v>
      </c>
      <c r="G192" s="44">
        <f t="shared" si="35"/>
        <v>444203.76</v>
      </c>
      <c r="H192" s="42">
        <v>6</v>
      </c>
      <c r="I192" s="43">
        <v>7.26</v>
      </c>
      <c r="J192" s="44">
        <f t="shared" si="29"/>
        <v>46956</v>
      </c>
      <c r="K192" s="44">
        <f t="shared" si="30"/>
        <v>56816.759999999995</v>
      </c>
      <c r="L192" s="44">
        <f t="shared" si="36"/>
        <v>103772.76</v>
      </c>
      <c r="M192" s="42">
        <v>4</v>
      </c>
      <c r="N192" s="43">
        <v>10.96</v>
      </c>
      <c r="O192" s="44">
        <f t="shared" si="31"/>
        <v>31304</v>
      </c>
      <c r="P192" s="44">
        <f t="shared" si="32"/>
        <v>85772.96</v>
      </c>
      <c r="Q192" s="44">
        <f t="shared" si="37"/>
        <v>117076.96</v>
      </c>
      <c r="R192" s="44">
        <f t="shared" si="39"/>
        <v>43</v>
      </c>
      <c r="S192" s="45">
        <f t="shared" si="39"/>
        <v>41.98</v>
      </c>
      <c r="T192" s="46">
        <v>7826</v>
      </c>
      <c r="U192" s="44">
        <f t="shared" si="33"/>
        <v>336518</v>
      </c>
      <c r="V192" s="44">
        <f t="shared" si="34"/>
        <v>328535.48</v>
      </c>
      <c r="W192" s="44">
        <f t="shared" si="38"/>
        <v>665053.48</v>
      </c>
    </row>
    <row r="193" spans="1:23" x14ac:dyDescent="0.25">
      <c r="A193" s="40" t="s">
        <v>598</v>
      </c>
      <c r="B193" s="41" t="s">
        <v>599</v>
      </c>
      <c r="C193" s="56">
        <v>44</v>
      </c>
      <c r="D193" s="57">
        <v>31.68</v>
      </c>
      <c r="E193" s="44">
        <f t="shared" si="27"/>
        <v>346060</v>
      </c>
      <c r="F193" s="44">
        <f t="shared" si="28"/>
        <v>249163.2</v>
      </c>
      <c r="G193" s="44">
        <f t="shared" si="35"/>
        <v>595223.19999999995</v>
      </c>
      <c r="H193" s="42">
        <v>9</v>
      </c>
      <c r="I193" s="43">
        <v>10.89</v>
      </c>
      <c r="J193" s="44">
        <f t="shared" si="29"/>
        <v>70785</v>
      </c>
      <c r="K193" s="44">
        <f t="shared" si="30"/>
        <v>85649.85</v>
      </c>
      <c r="L193" s="44">
        <f t="shared" si="36"/>
        <v>156434.85</v>
      </c>
      <c r="M193" s="42">
        <v>0</v>
      </c>
      <c r="N193" s="43">
        <v>0</v>
      </c>
      <c r="O193" s="44">
        <f t="shared" si="31"/>
        <v>0</v>
      </c>
      <c r="P193" s="44">
        <f t="shared" si="32"/>
        <v>0</v>
      </c>
      <c r="Q193" s="44">
        <f t="shared" si="37"/>
        <v>0</v>
      </c>
      <c r="R193" s="44">
        <f t="shared" si="39"/>
        <v>53</v>
      </c>
      <c r="S193" s="45">
        <f t="shared" si="39"/>
        <v>42.57</v>
      </c>
      <c r="T193" s="46">
        <v>7865</v>
      </c>
      <c r="U193" s="44">
        <f t="shared" si="33"/>
        <v>416845</v>
      </c>
      <c r="V193" s="44">
        <f t="shared" si="34"/>
        <v>334813.05</v>
      </c>
      <c r="W193" s="44">
        <f t="shared" si="38"/>
        <v>751658.05</v>
      </c>
    </row>
    <row r="194" spans="1:23" x14ac:dyDescent="0.25">
      <c r="A194" s="40" t="s">
        <v>660</v>
      </c>
      <c r="B194" s="41" t="s">
        <v>661</v>
      </c>
      <c r="C194" s="56">
        <v>15</v>
      </c>
      <c r="D194" s="57">
        <v>10.799999999999999</v>
      </c>
      <c r="E194" s="44">
        <f t="shared" ref="E194:E257" si="40">T194*C194</f>
        <v>117390</v>
      </c>
      <c r="F194" s="44">
        <f t="shared" ref="F194:F257" si="41">T194*D194</f>
        <v>84520.799999999988</v>
      </c>
      <c r="G194" s="44">
        <f t="shared" si="35"/>
        <v>201910.8</v>
      </c>
      <c r="H194" s="42">
        <v>8</v>
      </c>
      <c r="I194" s="43">
        <v>9.0799999999999983</v>
      </c>
      <c r="J194" s="44">
        <f t="shared" ref="J194:J257" si="42">T194*H194</f>
        <v>62608</v>
      </c>
      <c r="K194" s="44">
        <f t="shared" ref="K194:K257" si="43">T194*I194</f>
        <v>71060.079999999987</v>
      </c>
      <c r="L194" s="44">
        <f t="shared" si="36"/>
        <v>133668.07999999999</v>
      </c>
      <c r="M194" s="42">
        <v>2</v>
      </c>
      <c r="N194" s="43">
        <v>5.48</v>
      </c>
      <c r="O194" s="44">
        <f t="shared" ref="O194:O257" si="44">T194*M194</f>
        <v>15652</v>
      </c>
      <c r="P194" s="44">
        <f t="shared" ref="P194:P257" si="45">T194*N194</f>
        <v>42886.48</v>
      </c>
      <c r="Q194" s="44">
        <f t="shared" si="37"/>
        <v>58538.48</v>
      </c>
      <c r="R194" s="44">
        <f t="shared" si="39"/>
        <v>25</v>
      </c>
      <c r="S194" s="45">
        <f t="shared" si="39"/>
        <v>25.359999999999996</v>
      </c>
      <c r="T194" s="46">
        <v>7826</v>
      </c>
      <c r="U194" s="44">
        <f t="shared" ref="U194:U257" si="46">T194*R194</f>
        <v>195650</v>
      </c>
      <c r="V194" s="44">
        <f t="shared" ref="V194:V257" si="47">T194*S194</f>
        <v>198467.35999999996</v>
      </c>
      <c r="W194" s="44">
        <f t="shared" si="38"/>
        <v>394117.36</v>
      </c>
    </row>
    <row r="195" spans="1:23" x14ac:dyDescent="0.25">
      <c r="A195" s="40" t="s">
        <v>662</v>
      </c>
      <c r="B195" s="41" t="s">
        <v>663</v>
      </c>
      <c r="C195" s="56">
        <v>20</v>
      </c>
      <c r="D195" s="57">
        <v>14.399999999999999</v>
      </c>
      <c r="E195" s="44">
        <f t="shared" si="40"/>
        <v>156520</v>
      </c>
      <c r="F195" s="44">
        <f t="shared" si="41"/>
        <v>112694.39999999999</v>
      </c>
      <c r="G195" s="44">
        <f t="shared" ref="G195:G258" si="48">E195+F195</f>
        <v>269214.40000000002</v>
      </c>
      <c r="H195" s="42">
        <v>3</v>
      </c>
      <c r="I195" s="43">
        <v>3.03</v>
      </c>
      <c r="J195" s="44">
        <f t="shared" si="42"/>
        <v>23478</v>
      </c>
      <c r="K195" s="44">
        <f t="shared" si="43"/>
        <v>23712.78</v>
      </c>
      <c r="L195" s="44">
        <f t="shared" ref="L195:L258" si="49">J195+K195</f>
        <v>47190.78</v>
      </c>
      <c r="M195" s="42">
        <v>1</v>
      </c>
      <c r="N195" s="43">
        <v>2.74</v>
      </c>
      <c r="O195" s="44">
        <f t="shared" si="44"/>
        <v>7826</v>
      </c>
      <c r="P195" s="44">
        <f t="shared" si="45"/>
        <v>21443.24</v>
      </c>
      <c r="Q195" s="44">
        <f t="shared" ref="Q195:Q258" si="50">O195+P195</f>
        <v>29269.24</v>
      </c>
      <c r="R195" s="44">
        <f t="shared" si="39"/>
        <v>24</v>
      </c>
      <c r="S195" s="45">
        <f t="shared" si="39"/>
        <v>20.170000000000002</v>
      </c>
      <c r="T195" s="46">
        <v>7826</v>
      </c>
      <c r="U195" s="44">
        <f t="shared" si="46"/>
        <v>187824</v>
      </c>
      <c r="V195" s="44">
        <f t="shared" si="47"/>
        <v>157850.42000000001</v>
      </c>
      <c r="W195" s="44">
        <f t="shared" ref="W195:W258" si="51">U195+V195</f>
        <v>345674.42000000004</v>
      </c>
    </row>
    <row r="196" spans="1:23" x14ac:dyDescent="0.25">
      <c r="A196" s="40" t="s">
        <v>600</v>
      </c>
      <c r="B196" s="41" t="s">
        <v>601</v>
      </c>
      <c r="C196" s="56">
        <v>47</v>
      </c>
      <c r="D196" s="57">
        <v>33.839999999999996</v>
      </c>
      <c r="E196" s="44">
        <f t="shared" si="40"/>
        <v>367822</v>
      </c>
      <c r="F196" s="44">
        <f t="shared" si="41"/>
        <v>264831.83999999997</v>
      </c>
      <c r="G196" s="44">
        <f t="shared" si="48"/>
        <v>632653.84</v>
      </c>
      <c r="H196" s="42">
        <v>27</v>
      </c>
      <c r="I196" s="43">
        <v>32.07</v>
      </c>
      <c r="J196" s="44">
        <f t="shared" si="42"/>
        <v>211302</v>
      </c>
      <c r="K196" s="44">
        <f t="shared" si="43"/>
        <v>250979.82</v>
      </c>
      <c r="L196" s="44">
        <f t="shared" si="49"/>
        <v>462281.82</v>
      </c>
      <c r="M196" s="42">
        <v>13</v>
      </c>
      <c r="N196" s="43">
        <v>32.880000000000003</v>
      </c>
      <c r="O196" s="44">
        <f t="shared" si="44"/>
        <v>101738</v>
      </c>
      <c r="P196" s="44">
        <f t="shared" si="45"/>
        <v>257318.88000000003</v>
      </c>
      <c r="Q196" s="44">
        <f t="shared" si="50"/>
        <v>359056.88</v>
      </c>
      <c r="R196" s="44">
        <f t="shared" si="39"/>
        <v>87</v>
      </c>
      <c r="S196" s="45">
        <f t="shared" si="39"/>
        <v>98.789999999999992</v>
      </c>
      <c r="T196" s="46">
        <v>7826</v>
      </c>
      <c r="U196" s="44">
        <f t="shared" si="46"/>
        <v>680862</v>
      </c>
      <c r="V196" s="44">
        <f t="shared" si="47"/>
        <v>773130.53999999992</v>
      </c>
      <c r="W196" s="44">
        <f t="shared" si="51"/>
        <v>1453992.54</v>
      </c>
    </row>
    <row r="197" spans="1:23" x14ac:dyDescent="0.25">
      <c r="A197" s="40" t="s">
        <v>664</v>
      </c>
      <c r="B197" s="41" t="s">
        <v>665</v>
      </c>
      <c r="C197" s="56">
        <v>176</v>
      </c>
      <c r="D197" s="57">
        <v>126.72</v>
      </c>
      <c r="E197" s="44">
        <f t="shared" si="40"/>
        <v>1377376</v>
      </c>
      <c r="F197" s="44">
        <f t="shared" si="41"/>
        <v>991710.71999999997</v>
      </c>
      <c r="G197" s="44">
        <f t="shared" si="48"/>
        <v>2369086.7199999997</v>
      </c>
      <c r="H197" s="42">
        <v>47</v>
      </c>
      <c r="I197" s="43">
        <v>53.269999999999996</v>
      </c>
      <c r="J197" s="44">
        <f t="shared" si="42"/>
        <v>367822</v>
      </c>
      <c r="K197" s="44">
        <f t="shared" si="43"/>
        <v>416891.01999999996</v>
      </c>
      <c r="L197" s="44">
        <f t="shared" si="49"/>
        <v>784713.02</v>
      </c>
      <c r="M197" s="42">
        <v>21</v>
      </c>
      <c r="N197" s="43">
        <v>56.17</v>
      </c>
      <c r="O197" s="44">
        <f t="shared" si="44"/>
        <v>164346</v>
      </c>
      <c r="P197" s="44">
        <f t="shared" si="45"/>
        <v>439586.42000000004</v>
      </c>
      <c r="Q197" s="44">
        <f t="shared" si="50"/>
        <v>603932.42000000004</v>
      </c>
      <c r="R197" s="44">
        <f t="shared" si="39"/>
        <v>244</v>
      </c>
      <c r="S197" s="45">
        <f t="shared" si="39"/>
        <v>236.16000000000003</v>
      </c>
      <c r="T197" s="46">
        <v>7826</v>
      </c>
      <c r="U197" s="44">
        <f t="shared" si="46"/>
        <v>1909544</v>
      </c>
      <c r="V197" s="44">
        <f t="shared" si="47"/>
        <v>1848188.1600000001</v>
      </c>
      <c r="W197" s="44">
        <f t="shared" si="51"/>
        <v>3757732.16</v>
      </c>
    </row>
    <row r="198" spans="1:23" x14ac:dyDescent="0.25">
      <c r="A198" s="40" t="s">
        <v>350</v>
      </c>
      <c r="B198" s="41" t="s">
        <v>351</v>
      </c>
      <c r="C198" s="56">
        <v>66</v>
      </c>
      <c r="D198" s="57">
        <v>47.519999999999996</v>
      </c>
      <c r="E198" s="44">
        <f t="shared" si="40"/>
        <v>516516</v>
      </c>
      <c r="F198" s="44">
        <f t="shared" si="41"/>
        <v>371891.51999999996</v>
      </c>
      <c r="G198" s="44">
        <f t="shared" si="48"/>
        <v>888407.52</v>
      </c>
      <c r="H198" s="42">
        <v>15</v>
      </c>
      <c r="I198" s="43">
        <v>16.95</v>
      </c>
      <c r="J198" s="44">
        <f t="shared" si="42"/>
        <v>117390</v>
      </c>
      <c r="K198" s="44">
        <f t="shared" si="43"/>
        <v>132650.69999999998</v>
      </c>
      <c r="L198" s="44">
        <f t="shared" si="49"/>
        <v>250040.69999999998</v>
      </c>
      <c r="M198" s="42">
        <v>9</v>
      </c>
      <c r="N198" s="43">
        <v>24.660000000000004</v>
      </c>
      <c r="O198" s="44">
        <f t="shared" si="44"/>
        <v>70434</v>
      </c>
      <c r="P198" s="44">
        <f t="shared" si="45"/>
        <v>192989.16000000003</v>
      </c>
      <c r="Q198" s="44">
        <f t="shared" si="50"/>
        <v>263423.16000000003</v>
      </c>
      <c r="R198" s="44">
        <f t="shared" si="39"/>
        <v>90</v>
      </c>
      <c r="S198" s="45">
        <f t="shared" si="39"/>
        <v>89.13</v>
      </c>
      <c r="T198" s="46">
        <v>7826</v>
      </c>
      <c r="U198" s="44">
        <f t="shared" si="46"/>
        <v>704340</v>
      </c>
      <c r="V198" s="44">
        <f t="shared" si="47"/>
        <v>697531.38</v>
      </c>
      <c r="W198" s="44">
        <f t="shared" si="51"/>
        <v>1401871.38</v>
      </c>
    </row>
    <row r="199" spans="1:23" x14ac:dyDescent="0.25">
      <c r="A199" s="40" t="s">
        <v>602</v>
      </c>
      <c r="B199" s="41" t="s">
        <v>603</v>
      </c>
      <c r="C199" s="56">
        <v>25</v>
      </c>
      <c r="D199" s="57">
        <v>18</v>
      </c>
      <c r="E199" s="44">
        <f t="shared" si="40"/>
        <v>195650</v>
      </c>
      <c r="F199" s="44">
        <f t="shared" si="41"/>
        <v>140868</v>
      </c>
      <c r="G199" s="44">
        <f t="shared" si="48"/>
        <v>336518</v>
      </c>
      <c r="H199" s="42">
        <v>8</v>
      </c>
      <c r="I199" s="43">
        <v>9.68</v>
      </c>
      <c r="J199" s="44">
        <f t="shared" si="42"/>
        <v>62608</v>
      </c>
      <c r="K199" s="44">
        <f t="shared" si="43"/>
        <v>75755.679999999993</v>
      </c>
      <c r="L199" s="44">
        <f t="shared" si="49"/>
        <v>138363.68</v>
      </c>
      <c r="M199" s="42">
        <v>2</v>
      </c>
      <c r="N199" s="43">
        <v>5.48</v>
      </c>
      <c r="O199" s="44">
        <f t="shared" si="44"/>
        <v>15652</v>
      </c>
      <c r="P199" s="44">
        <f t="shared" si="45"/>
        <v>42886.48</v>
      </c>
      <c r="Q199" s="44">
        <f t="shared" si="50"/>
        <v>58538.48</v>
      </c>
      <c r="R199" s="44">
        <f t="shared" si="39"/>
        <v>35</v>
      </c>
      <c r="S199" s="45">
        <f t="shared" si="39"/>
        <v>33.159999999999997</v>
      </c>
      <c r="T199" s="46">
        <v>7826</v>
      </c>
      <c r="U199" s="44">
        <f t="shared" si="46"/>
        <v>273910</v>
      </c>
      <c r="V199" s="44">
        <f t="shared" si="47"/>
        <v>259510.15999999997</v>
      </c>
      <c r="W199" s="44">
        <f t="shared" si="51"/>
        <v>533420.15999999992</v>
      </c>
    </row>
    <row r="200" spans="1:23" x14ac:dyDescent="0.25">
      <c r="A200" s="40" t="s">
        <v>294</v>
      </c>
      <c r="B200" s="41" t="s">
        <v>295</v>
      </c>
      <c r="C200" s="56">
        <v>378</v>
      </c>
      <c r="D200" s="57">
        <v>272.15999999999997</v>
      </c>
      <c r="E200" s="44">
        <f t="shared" si="40"/>
        <v>2958228</v>
      </c>
      <c r="F200" s="44">
        <f t="shared" si="41"/>
        <v>2129924.1599999997</v>
      </c>
      <c r="G200" s="44">
        <f t="shared" si="48"/>
        <v>5088152.16</v>
      </c>
      <c r="H200" s="42">
        <v>141</v>
      </c>
      <c r="I200" s="43">
        <v>152.01</v>
      </c>
      <c r="J200" s="44">
        <f t="shared" si="42"/>
        <v>1103466</v>
      </c>
      <c r="K200" s="44">
        <f t="shared" si="43"/>
        <v>1189630.26</v>
      </c>
      <c r="L200" s="44">
        <f t="shared" si="49"/>
        <v>2293096.2599999998</v>
      </c>
      <c r="M200" s="42">
        <v>87</v>
      </c>
      <c r="N200" s="43">
        <v>234.27000000000004</v>
      </c>
      <c r="O200" s="44">
        <f t="shared" si="44"/>
        <v>680862</v>
      </c>
      <c r="P200" s="44">
        <f t="shared" si="45"/>
        <v>1833397.0200000003</v>
      </c>
      <c r="Q200" s="44">
        <f t="shared" si="50"/>
        <v>2514259.0200000005</v>
      </c>
      <c r="R200" s="44">
        <f t="shared" si="39"/>
        <v>606</v>
      </c>
      <c r="S200" s="45">
        <f t="shared" si="39"/>
        <v>658.44</v>
      </c>
      <c r="T200" s="46">
        <v>7826</v>
      </c>
      <c r="U200" s="44">
        <f t="shared" si="46"/>
        <v>4742556</v>
      </c>
      <c r="V200" s="44">
        <f t="shared" si="47"/>
        <v>5152951.4400000004</v>
      </c>
      <c r="W200" s="44">
        <f t="shared" si="51"/>
        <v>9895507.4400000013</v>
      </c>
    </row>
    <row r="201" spans="1:23" x14ac:dyDescent="0.25">
      <c r="A201" s="40" t="s">
        <v>161</v>
      </c>
      <c r="B201" s="41" t="s">
        <v>162</v>
      </c>
      <c r="C201" s="56">
        <v>43</v>
      </c>
      <c r="D201" s="57">
        <v>30.959999999999997</v>
      </c>
      <c r="E201" s="44">
        <f t="shared" si="40"/>
        <v>339829</v>
      </c>
      <c r="F201" s="44">
        <f t="shared" si="41"/>
        <v>244676.87999999998</v>
      </c>
      <c r="G201" s="44">
        <f t="shared" si="48"/>
        <v>584505.88</v>
      </c>
      <c r="H201" s="42">
        <v>21</v>
      </c>
      <c r="I201" s="43">
        <v>24.81</v>
      </c>
      <c r="J201" s="44">
        <f t="shared" si="42"/>
        <v>165963</v>
      </c>
      <c r="K201" s="44">
        <f t="shared" si="43"/>
        <v>196073.43</v>
      </c>
      <c r="L201" s="44">
        <f t="shared" si="49"/>
        <v>362036.43</v>
      </c>
      <c r="M201" s="42">
        <v>5</v>
      </c>
      <c r="N201" s="43">
        <v>13.700000000000001</v>
      </c>
      <c r="O201" s="44">
        <f t="shared" si="44"/>
        <v>39515</v>
      </c>
      <c r="P201" s="44">
        <f t="shared" si="45"/>
        <v>108271.1</v>
      </c>
      <c r="Q201" s="44">
        <f t="shared" si="50"/>
        <v>147786.1</v>
      </c>
      <c r="R201" s="44">
        <f t="shared" si="39"/>
        <v>69</v>
      </c>
      <c r="S201" s="45">
        <f t="shared" si="39"/>
        <v>69.47</v>
      </c>
      <c r="T201" s="46">
        <v>7903</v>
      </c>
      <c r="U201" s="44">
        <f t="shared" si="46"/>
        <v>545307</v>
      </c>
      <c r="V201" s="44">
        <f t="shared" si="47"/>
        <v>549021.41</v>
      </c>
      <c r="W201" s="44">
        <f t="shared" si="51"/>
        <v>1094328.4100000001</v>
      </c>
    </row>
    <row r="202" spans="1:23" x14ac:dyDescent="0.25">
      <c r="A202" s="40" t="s">
        <v>430</v>
      </c>
      <c r="B202" s="41" t="s">
        <v>431</v>
      </c>
      <c r="C202" s="58">
        <v>91</v>
      </c>
      <c r="D202" s="59">
        <v>65.52</v>
      </c>
      <c r="E202" s="44">
        <f t="shared" si="40"/>
        <v>712166</v>
      </c>
      <c r="F202" s="44">
        <f t="shared" si="41"/>
        <v>512759.51999999996</v>
      </c>
      <c r="G202" s="44">
        <f t="shared" si="48"/>
        <v>1224925.52</v>
      </c>
      <c r="H202" s="42">
        <v>36</v>
      </c>
      <c r="I202" s="43">
        <v>39.959999999999994</v>
      </c>
      <c r="J202" s="44">
        <f t="shared" si="42"/>
        <v>281736</v>
      </c>
      <c r="K202" s="44">
        <f t="shared" si="43"/>
        <v>312726.95999999996</v>
      </c>
      <c r="L202" s="44">
        <f t="shared" si="49"/>
        <v>594462.96</v>
      </c>
      <c r="M202" s="42">
        <v>22</v>
      </c>
      <c r="N202" s="43">
        <v>58.910000000000004</v>
      </c>
      <c r="O202" s="44">
        <f t="shared" si="44"/>
        <v>172172</v>
      </c>
      <c r="P202" s="44">
        <f t="shared" si="45"/>
        <v>461029.66000000003</v>
      </c>
      <c r="Q202" s="44">
        <f t="shared" si="50"/>
        <v>633201.66</v>
      </c>
      <c r="R202" s="44">
        <f t="shared" si="39"/>
        <v>149</v>
      </c>
      <c r="S202" s="45">
        <f t="shared" si="39"/>
        <v>164.39</v>
      </c>
      <c r="T202" s="46">
        <v>7826</v>
      </c>
      <c r="U202" s="44">
        <f t="shared" si="46"/>
        <v>1166074</v>
      </c>
      <c r="V202" s="44">
        <f t="shared" si="47"/>
        <v>1286516.1399999999</v>
      </c>
      <c r="W202" s="44">
        <f t="shared" si="51"/>
        <v>2452590.1399999997</v>
      </c>
    </row>
    <row r="203" spans="1:23" x14ac:dyDescent="0.25">
      <c r="A203" s="40" t="s">
        <v>227</v>
      </c>
      <c r="B203" s="41" t="s">
        <v>228</v>
      </c>
      <c r="C203" s="56">
        <v>31</v>
      </c>
      <c r="D203" s="57">
        <v>22.32</v>
      </c>
      <c r="E203" s="44">
        <f t="shared" si="40"/>
        <v>244280</v>
      </c>
      <c r="F203" s="44">
        <f t="shared" si="41"/>
        <v>175881.60000000001</v>
      </c>
      <c r="G203" s="44">
        <f t="shared" si="48"/>
        <v>420161.6</v>
      </c>
      <c r="H203" s="42">
        <v>13</v>
      </c>
      <c r="I203" s="43">
        <v>15.73</v>
      </c>
      <c r="J203" s="44">
        <f t="shared" si="42"/>
        <v>102440</v>
      </c>
      <c r="K203" s="44">
        <f t="shared" si="43"/>
        <v>123952.40000000001</v>
      </c>
      <c r="L203" s="44">
        <f t="shared" si="49"/>
        <v>226392.40000000002</v>
      </c>
      <c r="M203" s="42">
        <v>5</v>
      </c>
      <c r="N203" s="43">
        <v>12.330000000000002</v>
      </c>
      <c r="O203" s="44">
        <f t="shared" si="44"/>
        <v>39400</v>
      </c>
      <c r="P203" s="44">
        <f t="shared" si="45"/>
        <v>97160.400000000009</v>
      </c>
      <c r="Q203" s="44">
        <f t="shared" si="50"/>
        <v>136560.40000000002</v>
      </c>
      <c r="R203" s="44">
        <f t="shared" si="39"/>
        <v>49</v>
      </c>
      <c r="S203" s="45">
        <f t="shared" si="39"/>
        <v>50.379999999999995</v>
      </c>
      <c r="T203" s="46">
        <v>7880</v>
      </c>
      <c r="U203" s="44">
        <f t="shared" si="46"/>
        <v>386120</v>
      </c>
      <c r="V203" s="44">
        <f t="shared" si="47"/>
        <v>396994.39999999997</v>
      </c>
      <c r="W203" s="44">
        <f t="shared" si="51"/>
        <v>783114.39999999991</v>
      </c>
    </row>
    <row r="204" spans="1:23" x14ac:dyDescent="0.25">
      <c r="A204" s="40" t="s">
        <v>65</v>
      </c>
      <c r="B204" s="41" t="s">
        <v>66</v>
      </c>
      <c r="C204" s="56">
        <v>65</v>
      </c>
      <c r="D204" s="57">
        <v>46.8</v>
      </c>
      <c r="E204" s="44">
        <f t="shared" si="40"/>
        <v>508690</v>
      </c>
      <c r="F204" s="44">
        <f t="shared" si="41"/>
        <v>366256.8</v>
      </c>
      <c r="G204" s="44">
        <f t="shared" si="48"/>
        <v>874946.8</v>
      </c>
      <c r="H204" s="42">
        <v>30</v>
      </c>
      <c r="I204" s="43">
        <v>35.099999999999994</v>
      </c>
      <c r="J204" s="44">
        <f t="shared" si="42"/>
        <v>234780</v>
      </c>
      <c r="K204" s="44">
        <f t="shared" si="43"/>
        <v>274692.59999999998</v>
      </c>
      <c r="L204" s="44">
        <f t="shared" si="49"/>
        <v>509472.6</v>
      </c>
      <c r="M204" s="42">
        <v>9</v>
      </c>
      <c r="N204" s="43">
        <v>24.660000000000004</v>
      </c>
      <c r="O204" s="44">
        <f t="shared" si="44"/>
        <v>70434</v>
      </c>
      <c r="P204" s="44">
        <f t="shared" si="45"/>
        <v>192989.16000000003</v>
      </c>
      <c r="Q204" s="44">
        <f t="shared" si="50"/>
        <v>263423.16000000003</v>
      </c>
      <c r="R204" s="44">
        <f t="shared" si="39"/>
        <v>104</v>
      </c>
      <c r="S204" s="45">
        <f t="shared" si="39"/>
        <v>106.56</v>
      </c>
      <c r="T204" s="46">
        <v>7826</v>
      </c>
      <c r="U204" s="44">
        <f t="shared" si="46"/>
        <v>813904</v>
      </c>
      <c r="V204" s="44">
        <f t="shared" si="47"/>
        <v>833938.56</v>
      </c>
      <c r="W204" s="44">
        <f t="shared" si="51"/>
        <v>1647842.56</v>
      </c>
    </row>
    <row r="205" spans="1:23" x14ac:dyDescent="0.25">
      <c r="A205" s="40" t="s">
        <v>666</v>
      </c>
      <c r="B205" s="41" t="s">
        <v>667</v>
      </c>
      <c r="C205" s="56">
        <v>46</v>
      </c>
      <c r="D205" s="57">
        <v>33.119999999999997</v>
      </c>
      <c r="E205" s="44">
        <f t="shared" si="40"/>
        <v>359996</v>
      </c>
      <c r="F205" s="44">
        <f t="shared" si="41"/>
        <v>259197.11999999997</v>
      </c>
      <c r="G205" s="44">
        <f t="shared" si="48"/>
        <v>619193.12</v>
      </c>
      <c r="H205" s="42">
        <v>20</v>
      </c>
      <c r="I205" s="43">
        <v>23.599999999999998</v>
      </c>
      <c r="J205" s="44">
        <f t="shared" si="42"/>
        <v>156520</v>
      </c>
      <c r="K205" s="44">
        <f t="shared" si="43"/>
        <v>184693.59999999998</v>
      </c>
      <c r="L205" s="44">
        <f t="shared" si="49"/>
        <v>341213.6</v>
      </c>
      <c r="M205" s="42">
        <v>2</v>
      </c>
      <c r="N205" s="43">
        <v>5.48</v>
      </c>
      <c r="O205" s="44">
        <f t="shared" si="44"/>
        <v>15652</v>
      </c>
      <c r="P205" s="44">
        <f t="shared" si="45"/>
        <v>42886.48</v>
      </c>
      <c r="Q205" s="44">
        <f t="shared" si="50"/>
        <v>58538.48</v>
      </c>
      <c r="R205" s="44">
        <f t="shared" si="39"/>
        <v>68</v>
      </c>
      <c r="S205" s="45">
        <f t="shared" si="39"/>
        <v>62.2</v>
      </c>
      <c r="T205" s="46">
        <v>7826</v>
      </c>
      <c r="U205" s="44">
        <f t="shared" si="46"/>
        <v>532168</v>
      </c>
      <c r="V205" s="44">
        <f t="shared" si="47"/>
        <v>486777.2</v>
      </c>
      <c r="W205" s="44">
        <f t="shared" si="51"/>
        <v>1018945.2</v>
      </c>
    </row>
    <row r="206" spans="1:23" x14ac:dyDescent="0.25">
      <c r="A206" s="40" t="s">
        <v>432</v>
      </c>
      <c r="B206" s="41" t="s">
        <v>433</v>
      </c>
      <c r="C206" s="58">
        <v>305</v>
      </c>
      <c r="D206" s="59">
        <v>219.6</v>
      </c>
      <c r="E206" s="44">
        <f t="shared" si="40"/>
        <v>2386930</v>
      </c>
      <c r="F206" s="44">
        <f t="shared" si="41"/>
        <v>1718589.5999999999</v>
      </c>
      <c r="G206" s="44">
        <f t="shared" si="48"/>
        <v>4105519.5999999996</v>
      </c>
      <c r="H206" s="42">
        <v>104</v>
      </c>
      <c r="I206" s="43">
        <v>120.44</v>
      </c>
      <c r="J206" s="44">
        <f t="shared" si="42"/>
        <v>813904</v>
      </c>
      <c r="K206" s="44">
        <f t="shared" si="43"/>
        <v>942563.44</v>
      </c>
      <c r="L206" s="44">
        <f t="shared" si="49"/>
        <v>1756467.44</v>
      </c>
      <c r="M206" s="42">
        <v>75</v>
      </c>
      <c r="N206" s="43">
        <v>198.65</v>
      </c>
      <c r="O206" s="44">
        <f t="shared" si="44"/>
        <v>586950</v>
      </c>
      <c r="P206" s="44">
        <f t="shared" si="45"/>
        <v>1554634.9000000001</v>
      </c>
      <c r="Q206" s="44">
        <f t="shared" si="50"/>
        <v>2141584.9000000004</v>
      </c>
      <c r="R206" s="44">
        <f t="shared" si="39"/>
        <v>484</v>
      </c>
      <c r="S206" s="45">
        <f t="shared" si="39"/>
        <v>538.68999999999994</v>
      </c>
      <c r="T206" s="46">
        <v>7826</v>
      </c>
      <c r="U206" s="44">
        <f t="shared" si="46"/>
        <v>3787784</v>
      </c>
      <c r="V206" s="44">
        <f t="shared" si="47"/>
        <v>4215787.9399999995</v>
      </c>
      <c r="W206" s="44">
        <f t="shared" si="51"/>
        <v>8003571.9399999995</v>
      </c>
    </row>
    <row r="207" spans="1:23" x14ac:dyDescent="0.25">
      <c r="A207" s="40" t="s">
        <v>163</v>
      </c>
      <c r="B207" s="41" t="s">
        <v>164</v>
      </c>
      <c r="C207" s="56">
        <v>61</v>
      </c>
      <c r="D207" s="57">
        <v>43.92</v>
      </c>
      <c r="E207" s="44">
        <f t="shared" si="40"/>
        <v>477386</v>
      </c>
      <c r="F207" s="44">
        <f t="shared" si="41"/>
        <v>343717.92000000004</v>
      </c>
      <c r="G207" s="44">
        <f t="shared" si="48"/>
        <v>821103.92</v>
      </c>
      <c r="H207" s="42">
        <v>31</v>
      </c>
      <c r="I207" s="43">
        <v>35.11</v>
      </c>
      <c r="J207" s="44">
        <f t="shared" si="42"/>
        <v>242606</v>
      </c>
      <c r="K207" s="44">
        <f t="shared" si="43"/>
        <v>274770.86</v>
      </c>
      <c r="L207" s="44">
        <f t="shared" si="49"/>
        <v>517376.86</v>
      </c>
      <c r="M207" s="42">
        <v>8</v>
      </c>
      <c r="N207" s="43">
        <v>20.55</v>
      </c>
      <c r="O207" s="44">
        <f t="shared" si="44"/>
        <v>62608</v>
      </c>
      <c r="P207" s="44">
        <f t="shared" si="45"/>
        <v>160824.30000000002</v>
      </c>
      <c r="Q207" s="44">
        <f t="shared" si="50"/>
        <v>223432.30000000002</v>
      </c>
      <c r="R207" s="44">
        <f t="shared" si="39"/>
        <v>100</v>
      </c>
      <c r="S207" s="45">
        <f t="shared" si="39"/>
        <v>99.58</v>
      </c>
      <c r="T207" s="46">
        <v>7826</v>
      </c>
      <c r="U207" s="44">
        <f t="shared" si="46"/>
        <v>782600</v>
      </c>
      <c r="V207" s="44">
        <f t="shared" si="47"/>
        <v>779313.08</v>
      </c>
      <c r="W207" s="44">
        <f t="shared" si="51"/>
        <v>1561913.08</v>
      </c>
    </row>
    <row r="208" spans="1:23" x14ac:dyDescent="0.25">
      <c r="A208" s="40" t="s">
        <v>296</v>
      </c>
      <c r="B208" s="41" t="s">
        <v>297</v>
      </c>
      <c r="C208" s="56">
        <v>37</v>
      </c>
      <c r="D208" s="57">
        <v>26.64</v>
      </c>
      <c r="E208" s="44">
        <f t="shared" si="40"/>
        <v>292707</v>
      </c>
      <c r="F208" s="44">
        <f t="shared" si="41"/>
        <v>210749.04</v>
      </c>
      <c r="G208" s="44">
        <f t="shared" si="48"/>
        <v>503456.04000000004</v>
      </c>
      <c r="H208" s="42">
        <v>12</v>
      </c>
      <c r="I208" s="43">
        <v>13.919999999999998</v>
      </c>
      <c r="J208" s="44">
        <f t="shared" si="42"/>
        <v>94932</v>
      </c>
      <c r="K208" s="44">
        <f t="shared" si="43"/>
        <v>110121.11999999998</v>
      </c>
      <c r="L208" s="44">
        <f t="shared" si="49"/>
        <v>205053.12</v>
      </c>
      <c r="M208" s="42">
        <v>6</v>
      </c>
      <c r="N208" s="43">
        <v>16.440000000000001</v>
      </c>
      <c r="O208" s="44">
        <f t="shared" si="44"/>
        <v>47466</v>
      </c>
      <c r="P208" s="44">
        <f t="shared" si="45"/>
        <v>130056.84000000001</v>
      </c>
      <c r="Q208" s="44">
        <f t="shared" si="50"/>
        <v>177522.84000000003</v>
      </c>
      <c r="R208" s="44">
        <f t="shared" si="39"/>
        <v>55</v>
      </c>
      <c r="S208" s="45">
        <f t="shared" si="39"/>
        <v>57</v>
      </c>
      <c r="T208" s="46">
        <v>7911</v>
      </c>
      <c r="U208" s="44">
        <f t="shared" si="46"/>
        <v>435105</v>
      </c>
      <c r="V208" s="44">
        <f t="shared" si="47"/>
        <v>450927</v>
      </c>
      <c r="W208" s="44">
        <f t="shared" si="51"/>
        <v>886032</v>
      </c>
    </row>
    <row r="209" spans="1:23" x14ac:dyDescent="0.25">
      <c r="A209" s="40" t="s">
        <v>67</v>
      </c>
      <c r="B209" s="41" t="s">
        <v>722</v>
      </c>
      <c r="C209" s="56">
        <v>135</v>
      </c>
      <c r="D209" s="57">
        <v>97.2</v>
      </c>
      <c r="E209" s="44">
        <f t="shared" si="40"/>
        <v>1063800</v>
      </c>
      <c r="F209" s="44">
        <f t="shared" si="41"/>
        <v>765936</v>
      </c>
      <c r="G209" s="44">
        <f t="shared" si="48"/>
        <v>1829736</v>
      </c>
      <c r="H209" s="42">
        <v>56</v>
      </c>
      <c r="I209" s="43">
        <v>65.959999999999994</v>
      </c>
      <c r="J209" s="44">
        <f t="shared" si="42"/>
        <v>441280</v>
      </c>
      <c r="K209" s="44">
        <f t="shared" si="43"/>
        <v>519764.79999999993</v>
      </c>
      <c r="L209" s="44">
        <f t="shared" si="49"/>
        <v>961044.79999999993</v>
      </c>
      <c r="M209" s="42">
        <v>18</v>
      </c>
      <c r="N209" s="43">
        <v>46.580000000000005</v>
      </c>
      <c r="O209" s="44">
        <f t="shared" si="44"/>
        <v>141840</v>
      </c>
      <c r="P209" s="44">
        <f t="shared" si="45"/>
        <v>367050.4</v>
      </c>
      <c r="Q209" s="44">
        <f t="shared" si="50"/>
        <v>508890.4</v>
      </c>
      <c r="R209" s="44">
        <f t="shared" si="39"/>
        <v>209</v>
      </c>
      <c r="S209" s="45">
        <f t="shared" si="39"/>
        <v>209.74</v>
      </c>
      <c r="T209" s="46">
        <v>7880</v>
      </c>
      <c r="U209" s="44">
        <f t="shared" si="46"/>
        <v>1646920</v>
      </c>
      <c r="V209" s="44">
        <f t="shared" si="47"/>
        <v>1652751.2000000002</v>
      </c>
      <c r="W209" s="44">
        <f t="shared" si="51"/>
        <v>3299671.2</v>
      </c>
    </row>
    <row r="210" spans="1:23" x14ac:dyDescent="0.25">
      <c r="A210" s="40" t="s">
        <v>668</v>
      </c>
      <c r="B210" s="41" t="s">
        <v>669</v>
      </c>
      <c r="C210" s="56">
        <v>46</v>
      </c>
      <c r="D210" s="57">
        <v>33.119999999999997</v>
      </c>
      <c r="E210" s="44">
        <f t="shared" si="40"/>
        <v>366068</v>
      </c>
      <c r="F210" s="44">
        <f t="shared" si="41"/>
        <v>263568.95999999996</v>
      </c>
      <c r="G210" s="44">
        <f t="shared" si="48"/>
        <v>629636.96</v>
      </c>
      <c r="H210" s="42">
        <v>16</v>
      </c>
      <c r="I210" s="43">
        <v>18.159999999999997</v>
      </c>
      <c r="J210" s="44">
        <f t="shared" si="42"/>
        <v>127328</v>
      </c>
      <c r="K210" s="44">
        <f t="shared" si="43"/>
        <v>144517.27999999997</v>
      </c>
      <c r="L210" s="44">
        <f t="shared" si="49"/>
        <v>271845.27999999997</v>
      </c>
      <c r="M210" s="42">
        <v>5</v>
      </c>
      <c r="N210" s="43">
        <v>12.330000000000002</v>
      </c>
      <c r="O210" s="44">
        <f t="shared" si="44"/>
        <v>39790</v>
      </c>
      <c r="P210" s="44">
        <f t="shared" si="45"/>
        <v>98122.140000000014</v>
      </c>
      <c r="Q210" s="44">
        <f t="shared" si="50"/>
        <v>137912.14000000001</v>
      </c>
      <c r="R210" s="44">
        <f t="shared" si="39"/>
        <v>67</v>
      </c>
      <c r="S210" s="45">
        <f t="shared" si="39"/>
        <v>63.61</v>
      </c>
      <c r="T210" s="46">
        <v>7958</v>
      </c>
      <c r="U210" s="44">
        <f t="shared" si="46"/>
        <v>533186</v>
      </c>
      <c r="V210" s="44">
        <f t="shared" si="47"/>
        <v>506208.38</v>
      </c>
      <c r="W210" s="44">
        <f t="shared" si="51"/>
        <v>1039394.38</v>
      </c>
    </row>
    <row r="211" spans="1:23" x14ac:dyDescent="0.25">
      <c r="A211" s="40" t="s">
        <v>352</v>
      </c>
      <c r="B211" s="41" t="s">
        <v>353</v>
      </c>
      <c r="C211" s="56">
        <v>26</v>
      </c>
      <c r="D211" s="57">
        <v>18.72</v>
      </c>
      <c r="E211" s="44">
        <f t="shared" si="40"/>
        <v>203840</v>
      </c>
      <c r="F211" s="44">
        <f t="shared" si="41"/>
        <v>146764.79999999999</v>
      </c>
      <c r="G211" s="44">
        <f t="shared" si="48"/>
        <v>350604.79999999999</v>
      </c>
      <c r="H211" s="42">
        <v>12</v>
      </c>
      <c r="I211" s="43">
        <v>12.72</v>
      </c>
      <c r="J211" s="44">
        <f t="shared" si="42"/>
        <v>94080</v>
      </c>
      <c r="K211" s="44">
        <f t="shared" si="43"/>
        <v>99724.800000000003</v>
      </c>
      <c r="L211" s="44">
        <f t="shared" si="49"/>
        <v>193804.79999999999</v>
      </c>
      <c r="M211" s="42">
        <v>4</v>
      </c>
      <c r="N211" s="43">
        <v>10.96</v>
      </c>
      <c r="O211" s="44">
        <f t="shared" si="44"/>
        <v>31360</v>
      </c>
      <c r="P211" s="44">
        <f t="shared" si="45"/>
        <v>85926.400000000009</v>
      </c>
      <c r="Q211" s="44">
        <f t="shared" si="50"/>
        <v>117286.40000000001</v>
      </c>
      <c r="R211" s="44">
        <f t="shared" si="39"/>
        <v>42</v>
      </c>
      <c r="S211" s="45">
        <f t="shared" si="39"/>
        <v>42.4</v>
      </c>
      <c r="T211" s="46">
        <v>7840</v>
      </c>
      <c r="U211" s="44">
        <f t="shared" si="46"/>
        <v>329280</v>
      </c>
      <c r="V211" s="44">
        <f t="shared" si="47"/>
        <v>332416</v>
      </c>
      <c r="W211" s="44">
        <f t="shared" si="51"/>
        <v>661696</v>
      </c>
    </row>
    <row r="212" spans="1:23" x14ac:dyDescent="0.25">
      <c r="A212" s="40" t="s">
        <v>229</v>
      </c>
      <c r="B212" s="41" t="s">
        <v>230</v>
      </c>
      <c r="C212" s="56">
        <v>21</v>
      </c>
      <c r="D212" s="57">
        <v>15.12</v>
      </c>
      <c r="E212" s="44">
        <f t="shared" si="40"/>
        <v>164388</v>
      </c>
      <c r="F212" s="44">
        <f t="shared" si="41"/>
        <v>118359.36</v>
      </c>
      <c r="G212" s="44">
        <f t="shared" si="48"/>
        <v>282747.36</v>
      </c>
      <c r="H212" s="42">
        <v>19</v>
      </c>
      <c r="I212" s="43">
        <v>22.39</v>
      </c>
      <c r="J212" s="44">
        <f t="shared" si="42"/>
        <v>148732</v>
      </c>
      <c r="K212" s="44">
        <f t="shared" si="43"/>
        <v>175268.92</v>
      </c>
      <c r="L212" s="44">
        <f t="shared" si="49"/>
        <v>324000.92000000004</v>
      </c>
      <c r="M212" s="42">
        <v>3</v>
      </c>
      <c r="N212" s="43">
        <v>8.2200000000000006</v>
      </c>
      <c r="O212" s="44">
        <f t="shared" si="44"/>
        <v>23484</v>
      </c>
      <c r="P212" s="44">
        <f t="shared" si="45"/>
        <v>64346.16</v>
      </c>
      <c r="Q212" s="44">
        <f t="shared" si="50"/>
        <v>87830.16</v>
      </c>
      <c r="R212" s="44">
        <f t="shared" si="39"/>
        <v>43</v>
      </c>
      <c r="S212" s="45">
        <f t="shared" si="39"/>
        <v>45.73</v>
      </c>
      <c r="T212" s="46">
        <v>7828</v>
      </c>
      <c r="U212" s="44">
        <f t="shared" si="46"/>
        <v>336604</v>
      </c>
      <c r="V212" s="44">
        <f t="shared" si="47"/>
        <v>357974.44</v>
      </c>
      <c r="W212" s="44">
        <f t="shared" si="51"/>
        <v>694578.44</v>
      </c>
    </row>
    <row r="213" spans="1:23" x14ac:dyDescent="0.25">
      <c r="A213" s="40" t="s">
        <v>434</v>
      </c>
      <c r="B213" s="41" t="s">
        <v>435</v>
      </c>
      <c r="C213" s="58">
        <v>93</v>
      </c>
      <c r="D213" s="59">
        <v>66.959999999999994</v>
      </c>
      <c r="E213" s="44">
        <f t="shared" si="40"/>
        <v>727818</v>
      </c>
      <c r="F213" s="44">
        <f t="shared" si="41"/>
        <v>524028.95999999996</v>
      </c>
      <c r="G213" s="44">
        <f t="shared" si="48"/>
        <v>1251846.96</v>
      </c>
      <c r="H213" s="42">
        <v>58</v>
      </c>
      <c r="I213" s="43">
        <v>67.78</v>
      </c>
      <c r="J213" s="44">
        <f t="shared" si="42"/>
        <v>453908</v>
      </c>
      <c r="K213" s="44">
        <f t="shared" si="43"/>
        <v>530446.28</v>
      </c>
      <c r="L213" s="44">
        <f t="shared" si="49"/>
        <v>984354.28</v>
      </c>
      <c r="M213" s="42">
        <v>12</v>
      </c>
      <c r="N213" s="43">
        <v>28.770000000000003</v>
      </c>
      <c r="O213" s="44">
        <f t="shared" si="44"/>
        <v>93912</v>
      </c>
      <c r="P213" s="44">
        <f t="shared" si="45"/>
        <v>225154.02000000002</v>
      </c>
      <c r="Q213" s="44">
        <f t="shared" si="50"/>
        <v>319066.02</v>
      </c>
      <c r="R213" s="44">
        <f t="shared" si="39"/>
        <v>163</v>
      </c>
      <c r="S213" s="45">
        <f t="shared" si="39"/>
        <v>163.51000000000002</v>
      </c>
      <c r="T213" s="46">
        <v>7826</v>
      </c>
      <c r="U213" s="44">
        <f t="shared" si="46"/>
        <v>1275638</v>
      </c>
      <c r="V213" s="44">
        <f t="shared" si="47"/>
        <v>1279629.2600000002</v>
      </c>
      <c r="W213" s="44">
        <f t="shared" si="51"/>
        <v>2555267.2600000002</v>
      </c>
    </row>
    <row r="214" spans="1:23" x14ac:dyDescent="0.25">
      <c r="A214" s="40" t="s">
        <v>298</v>
      </c>
      <c r="B214" s="41" t="s">
        <v>299</v>
      </c>
      <c r="C214" s="56">
        <v>197</v>
      </c>
      <c r="D214" s="57">
        <v>141.84</v>
      </c>
      <c r="E214" s="44">
        <f t="shared" si="40"/>
        <v>1541722</v>
      </c>
      <c r="F214" s="44">
        <f t="shared" si="41"/>
        <v>1110039.8400000001</v>
      </c>
      <c r="G214" s="44">
        <f t="shared" si="48"/>
        <v>2651761.84</v>
      </c>
      <c r="H214" s="42">
        <v>67</v>
      </c>
      <c r="I214" s="43">
        <v>73.27000000000001</v>
      </c>
      <c r="J214" s="44">
        <f t="shared" si="42"/>
        <v>524342</v>
      </c>
      <c r="K214" s="44">
        <f t="shared" si="43"/>
        <v>573411.02000000014</v>
      </c>
      <c r="L214" s="44">
        <f t="shared" si="49"/>
        <v>1097753.02</v>
      </c>
      <c r="M214" s="42">
        <v>26</v>
      </c>
      <c r="N214" s="43">
        <v>69.87</v>
      </c>
      <c r="O214" s="44">
        <f t="shared" si="44"/>
        <v>203476</v>
      </c>
      <c r="P214" s="44">
        <f t="shared" si="45"/>
        <v>546802.62</v>
      </c>
      <c r="Q214" s="44">
        <f t="shared" si="50"/>
        <v>750278.62</v>
      </c>
      <c r="R214" s="44">
        <f t="shared" si="39"/>
        <v>290</v>
      </c>
      <c r="S214" s="45">
        <f t="shared" si="39"/>
        <v>284.98</v>
      </c>
      <c r="T214" s="46">
        <v>7826</v>
      </c>
      <c r="U214" s="44">
        <f t="shared" si="46"/>
        <v>2269540</v>
      </c>
      <c r="V214" s="44">
        <f t="shared" si="47"/>
        <v>2230253.48</v>
      </c>
      <c r="W214" s="44">
        <f t="shared" si="51"/>
        <v>4499793.4800000004</v>
      </c>
    </row>
    <row r="215" spans="1:23" x14ac:dyDescent="0.25">
      <c r="A215" s="40" t="s">
        <v>165</v>
      </c>
      <c r="B215" s="41" t="s">
        <v>166</v>
      </c>
      <c r="C215" s="56">
        <v>30</v>
      </c>
      <c r="D215" s="57">
        <v>21.599999999999998</v>
      </c>
      <c r="E215" s="44">
        <f t="shared" si="40"/>
        <v>234780</v>
      </c>
      <c r="F215" s="44">
        <f t="shared" si="41"/>
        <v>169041.59999999998</v>
      </c>
      <c r="G215" s="44">
        <f t="shared" si="48"/>
        <v>403821.6</v>
      </c>
      <c r="H215" s="42">
        <v>28</v>
      </c>
      <c r="I215" s="43">
        <v>32.68</v>
      </c>
      <c r="J215" s="44">
        <f t="shared" si="42"/>
        <v>219128</v>
      </c>
      <c r="K215" s="44">
        <f t="shared" si="43"/>
        <v>255753.68</v>
      </c>
      <c r="L215" s="44">
        <f t="shared" si="49"/>
        <v>474881.68</v>
      </c>
      <c r="M215" s="42">
        <v>4</v>
      </c>
      <c r="N215" s="43">
        <v>10.96</v>
      </c>
      <c r="O215" s="44">
        <f t="shared" si="44"/>
        <v>31304</v>
      </c>
      <c r="P215" s="44">
        <f t="shared" si="45"/>
        <v>85772.96</v>
      </c>
      <c r="Q215" s="44">
        <f t="shared" si="50"/>
        <v>117076.96</v>
      </c>
      <c r="R215" s="44">
        <f t="shared" si="39"/>
        <v>62</v>
      </c>
      <c r="S215" s="45">
        <f t="shared" si="39"/>
        <v>65.240000000000009</v>
      </c>
      <c r="T215" s="46">
        <v>7826</v>
      </c>
      <c r="U215" s="44">
        <f t="shared" si="46"/>
        <v>485212</v>
      </c>
      <c r="V215" s="44">
        <f t="shared" si="47"/>
        <v>510568.24000000005</v>
      </c>
      <c r="W215" s="44">
        <f t="shared" si="51"/>
        <v>995780.24</v>
      </c>
    </row>
    <row r="216" spans="1:23" x14ac:dyDescent="0.25">
      <c r="A216" s="40" t="s">
        <v>167</v>
      </c>
      <c r="B216" s="41" t="s">
        <v>168</v>
      </c>
      <c r="C216" s="56">
        <v>41</v>
      </c>
      <c r="D216" s="57">
        <v>29.52</v>
      </c>
      <c r="E216" s="44">
        <f t="shared" si="40"/>
        <v>324597</v>
      </c>
      <c r="F216" s="44">
        <f t="shared" si="41"/>
        <v>233709.84</v>
      </c>
      <c r="G216" s="44">
        <f t="shared" si="48"/>
        <v>558306.84</v>
      </c>
      <c r="H216" s="42">
        <v>22</v>
      </c>
      <c r="I216" s="43">
        <v>24.82</v>
      </c>
      <c r="J216" s="44">
        <f t="shared" si="42"/>
        <v>174174</v>
      </c>
      <c r="K216" s="44">
        <f t="shared" si="43"/>
        <v>196499.94</v>
      </c>
      <c r="L216" s="44">
        <f t="shared" si="49"/>
        <v>370673.94</v>
      </c>
      <c r="M216" s="42">
        <v>6</v>
      </c>
      <c r="N216" s="43">
        <v>15.07</v>
      </c>
      <c r="O216" s="44">
        <f t="shared" si="44"/>
        <v>47502</v>
      </c>
      <c r="P216" s="44">
        <f t="shared" si="45"/>
        <v>119309.19</v>
      </c>
      <c r="Q216" s="44">
        <f t="shared" si="50"/>
        <v>166811.19</v>
      </c>
      <c r="R216" s="44">
        <f t="shared" si="39"/>
        <v>69</v>
      </c>
      <c r="S216" s="45">
        <f t="shared" si="39"/>
        <v>69.41</v>
      </c>
      <c r="T216" s="46">
        <v>7917</v>
      </c>
      <c r="U216" s="44">
        <f t="shared" si="46"/>
        <v>546273</v>
      </c>
      <c r="V216" s="44">
        <f t="shared" si="47"/>
        <v>549518.97</v>
      </c>
      <c r="W216" s="44">
        <f t="shared" si="51"/>
        <v>1095791.97</v>
      </c>
    </row>
    <row r="217" spans="1:23" x14ac:dyDescent="0.25">
      <c r="A217" s="40" t="s">
        <v>436</v>
      </c>
      <c r="B217" s="41" t="s">
        <v>437</v>
      </c>
      <c r="C217" s="58">
        <v>244</v>
      </c>
      <c r="D217" s="59">
        <v>175.68</v>
      </c>
      <c r="E217" s="44">
        <f t="shared" si="40"/>
        <v>1909544</v>
      </c>
      <c r="F217" s="44">
        <f t="shared" si="41"/>
        <v>1374871.6800000002</v>
      </c>
      <c r="G217" s="44">
        <f t="shared" si="48"/>
        <v>3284415.68</v>
      </c>
      <c r="H217" s="42">
        <v>106</v>
      </c>
      <c r="I217" s="43">
        <v>118.66</v>
      </c>
      <c r="J217" s="44">
        <f t="shared" si="42"/>
        <v>829556</v>
      </c>
      <c r="K217" s="44">
        <f t="shared" si="43"/>
        <v>928633.15999999992</v>
      </c>
      <c r="L217" s="44">
        <f t="shared" si="49"/>
        <v>1758189.16</v>
      </c>
      <c r="M217" s="42">
        <v>34</v>
      </c>
      <c r="N217" s="43">
        <v>90.42</v>
      </c>
      <c r="O217" s="44">
        <f t="shared" si="44"/>
        <v>266084</v>
      </c>
      <c r="P217" s="44">
        <f t="shared" si="45"/>
        <v>707626.92</v>
      </c>
      <c r="Q217" s="44">
        <f t="shared" si="50"/>
        <v>973710.92</v>
      </c>
      <c r="R217" s="44">
        <f t="shared" si="39"/>
        <v>384</v>
      </c>
      <c r="S217" s="45">
        <f t="shared" si="39"/>
        <v>384.76000000000005</v>
      </c>
      <c r="T217" s="46">
        <v>7826</v>
      </c>
      <c r="U217" s="44">
        <f t="shared" si="46"/>
        <v>3005184</v>
      </c>
      <c r="V217" s="44">
        <f t="shared" si="47"/>
        <v>3011131.7600000002</v>
      </c>
      <c r="W217" s="44">
        <f t="shared" si="51"/>
        <v>6016315.7599999998</v>
      </c>
    </row>
    <row r="218" spans="1:23" x14ac:dyDescent="0.25">
      <c r="A218" s="40" t="s">
        <v>512</v>
      </c>
      <c r="B218" s="41" t="s">
        <v>723</v>
      </c>
      <c r="C218" s="58">
        <v>55</v>
      </c>
      <c r="D218" s="59">
        <v>39.6</v>
      </c>
      <c r="E218" s="44">
        <f t="shared" si="40"/>
        <v>430430</v>
      </c>
      <c r="F218" s="44">
        <f t="shared" si="41"/>
        <v>309909.60000000003</v>
      </c>
      <c r="G218" s="44">
        <f t="shared" si="48"/>
        <v>740339.60000000009</v>
      </c>
      <c r="H218" s="42">
        <v>53</v>
      </c>
      <c r="I218" s="43">
        <v>64.13</v>
      </c>
      <c r="J218" s="44">
        <f t="shared" si="42"/>
        <v>414778</v>
      </c>
      <c r="K218" s="44">
        <f t="shared" si="43"/>
        <v>501881.37999999995</v>
      </c>
      <c r="L218" s="44">
        <f t="shared" si="49"/>
        <v>916659.37999999989</v>
      </c>
      <c r="M218" s="42">
        <v>10</v>
      </c>
      <c r="N218" s="43">
        <v>27.400000000000002</v>
      </c>
      <c r="O218" s="44">
        <f t="shared" si="44"/>
        <v>78260</v>
      </c>
      <c r="P218" s="44">
        <f t="shared" si="45"/>
        <v>214432.40000000002</v>
      </c>
      <c r="Q218" s="44">
        <f t="shared" si="50"/>
        <v>292692.40000000002</v>
      </c>
      <c r="R218" s="44">
        <f t="shared" si="39"/>
        <v>118</v>
      </c>
      <c r="S218" s="45">
        <f t="shared" si="39"/>
        <v>131.13</v>
      </c>
      <c r="T218" s="46">
        <v>7826</v>
      </c>
      <c r="U218" s="44">
        <f t="shared" si="46"/>
        <v>923468</v>
      </c>
      <c r="V218" s="44">
        <f t="shared" si="47"/>
        <v>1026223.38</v>
      </c>
      <c r="W218" s="44">
        <f t="shared" si="51"/>
        <v>1949691.38</v>
      </c>
    </row>
    <row r="219" spans="1:23" x14ac:dyDescent="0.25">
      <c r="A219" s="40" t="s">
        <v>69</v>
      </c>
      <c r="B219" s="41" t="s">
        <v>70</v>
      </c>
      <c r="C219" s="56">
        <v>202</v>
      </c>
      <c r="D219" s="57">
        <v>145.44</v>
      </c>
      <c r="E219" s="44">
        <f t="shared" si="40"/>
        <v>1582064</v>
      </c>
      <c r="F219" s="44">
        <f t="shared" si="41"/>
        <v>1139086.08</v>
      </c>
      <c r="G219" s="44">
        <f t="shared" si="48"/>
        <v>2721150.08</v>
      </c>
      <c r="H219" s="42">
        <v>54</v>
      </c>
      <c r="I219" s="43">
        <v>62.94</v>
      </c>
      <c r="J219" s="44">
        <f t="shared" si="42"/>
        <v>422928</v>
      </c>
      <c r="K219" s="44">
        <f t="shared" si="43"/>
        <v>492946.07999999996</v>
      </c>
      <c r="L219" s="44">
        <f t="shared" si="49"/>
        <v>915874.08</v>
      </c>
      <c r="M219" s="42">
        <v>22</v>
      </c>
      <c r="N219" s="43">
        <v>60.28</v>
      </c>
      <c r="O219" s="44">
        <f t="shared" si="44"/>
        <v>172304</v>
      </c>
      <c r="P219" s="44">
        <f t="shared" si="45"/>
        <v>472112.96</v>
      </c>
      <c r="Q219" s="44">
        <f t="shared" si="50"/>
        <v>644416.96</v>
      </c>
      <c r="R219" s="44">
        <f t="shared" si="39"/>
        <v>278</v>
      </c>
      <c r="S219" s="45">
        <f t="shared" si="39"/>
        <v>268.65999999999997</v>
      </c>
      <c r="T219" s="46">
        <v>7832</v>
      </c>
      <c r="U219" s="44">
        <f t="shared" si="46"/>
        <v>2177296</v>
      </c>
      <c r="V219" s="44">
        <f t="shared" si="47"/>
        <v>2104145.1199999996</v>
      </c>
      <c r="W219" s="44">
        <f t="shared" si="51"/>
        <v>4281441.1199999992</v>
      </c>
    </row>
    <row r="220" spans="1:23" x14ac:dyDescent="0.25">
      <c r="A220" s="40" t="s">
        <v>438</v>
      </c>
      <c r="B220" s="41" t="s">
        <v>439</v>
      </c>
      <c r="C220" s="58">
        <v>29</v>
      </c>
      <c r="D220" s="59">
        <v>20.88</v>
      </c>
      <c r="E220" s="44">
        <f t="shared" si="40"/>
        <v>226954</v>
      </c>
      <c r="F220" s="44">
        <f t="shared" si="41"/>
        <v>163406.88</v>
      </c>
      <c r="G220" s="44">
        <f t="shared" si="48"/>
        <v>390360.88</v>
      </c>
      <c r="H220" s="42">
        <v>8</v>
      </c>
      <c r="I220" s="43">
        <v>9.0799999999999983</v>
      </c>
      <c r="J220" s="44">
        <f t="shared" si="42"/>
        <v>62608</v>
      </c>
      <c r="K220" s="44">
        <f t="shared" si="43"/>
        <v>71060.079999999987</v>
      </c>
      <c r="L220" s="44">
        <f t="shared" si="49"/>
        <v>133668.07999999999</v>
      </c>
      <c r="M220" s="42">
        <v>4</v>
      </c>
      <c r="N220" s="43">
        <v>9.59</v>
      </c>
      <c r="O220" s="44">
        <f t="shared" si="44"/>
        <v>31304</v>
      </c>
      <c r="P220" s="44">
        <f t="shared" si="45"/>
        <v>75051.34</v>
      </c>
      <c r="Q220" s="44">
        <f t="shared" si="50"/>
        <v>106355.34</v>
      </c>
      <c r="R220" s="44">
        <f t="shared" si="39"/>
        <v>41</v>
      </c>
      <c r="S220" s="45">
        <f t="shared" si="39"/>
        <v>39.549999999999997</v>
      </c>
      <c r="T220" s="46">
        <v>7826</v>
      </c>
      <c r="U220" s="44">
        <f t="shared" si="46"/>
        <v>320866</v>
      </c>
      <c r="V220" s="44">
        <f t="shared" si="47"/>
        <v>309518.3</v>
      </c>
      <c r="W220" s="44">
        <f t="shared" si="51"/>
        <v>630384.30000000005</v>
      </c>
    </row>
    <row r="221" spans="1:23" x14ac:dyDescent="0.25">
      <c r="A221" s="40" t="s">
        <v>231</v>
      </c>
      <c r="B221" s="41" t="s">
        <v>232</v>
      </c>
      <c r="C221" s="56">
        <v>62</v>
      </c>
      <c r="D221" s="57">
        <v>44.64</v>
      </c>
      <c r="E221" s="44">
        <f t="shared" si="40"/>
        <v>485212</v>
      </c>
      <c r="F221" s="44">
        <f t="shared" si="41"/>
        <v>349352.64</v>
      </c>
      <c r="G221" s="44">
        <f t="shared" si="48"/>
        <v>834564.64</v>
      </c>
      <c r="H221" s="42">
        <v>30</v>
      </c>
      <c r="I221" s="43">
        <v>36.299999999999997</v>
      </c>
      <c r="J221" s="44">
        <f t="shared" si="42"/>
        <v>234780</v>
      </c>
      <c r="K221" s="44">
        <f t="shared" si="43"/>
        <v>284083.8</v>
      </c>
      <c r="L221" s="44">
        <f t="shared" si="49"/>
        <v>518863.8</v>
      </c>
      <c r="M221" s="42">
        <v>13</v>
      </c>
      <c r="N221" s="43">
        <v>35.620000000000005</v>
      </c>
      <c r="O221" s="44">
        <f t="shared" si="44"/>
        <v>101738</v>
      </c>
      <c r="P221" s="44">
        <f t="shared" si="45"/>
        <v>278762.12000000005</v>
      </c>
      <c r="Q221" s="44">
        <f t="shared" si="50"/>
        <v>380500.12000000005</v>
      </c>
      <c r="R221" s="44">
        <f t="shared" si="39"/>
        <v>105</v>
      </c>
      <c r="S221" s="45">
        <f t="shared" si="39"/>
        <v>116.56</v>
      </c>
      <c r="T221" s="46">
        <v>7826</v>
      </c>
      <c r="U221" s="44">
        <f t="shared" si="46"/>
        <v>821730</v>
      </c>
      <c r="V221" s="44">
        <f t="shared" si="47"/>
        <v>912198.56</v>
      </c>
      <c r="W221" s="44">
        <f t="shared" si="51"/>
        <v>1733928.56</v>
      </c>
    </row>
    <row r="222" spans="1:23" x14ac:dyDescent="0.25">
      <c r="A222" s="40" t="s">
        <v>354</v>
      </c>
      <c r="B222" s="41" t="s">
        <v>724</v>
      </c>
      <c r="C222" s="56">
        <v>19</v>
      </c>
      <c r="D222" s="57">
        <v>13.68</v>
      </c>
      <c r="E222" s="44">
        <f t="shared" si="40"/>
        <v>148694</v>
      </c>
      <c r="F222" s="44">
        <f t="shared" si="41"/>
        <v>107059.68</v>
      </c>
      <c r="G222" s="44">
        <f t="shared" si="48"/>
        <v>255753.68</v>
      </c>
      <c r="H222" s="42">
        <v>7</v>
      </c>
      <c r="I222" s="43">
        <v>7.27</v>
      </c>
      <c r="J222" s="44">
        <f t="shared" si="42"/>
        <v>54782</v>
      </c>
      <c r="K222" s="44">
        <f t="shared" si="43"/>
        <v>56895.02</v>
      </c>
      <c r="L222" s="44">
        <f t="shared" si="49"/>
        <v>111677.01999999999</v>
      </c>
      <c r="M222" s="42">
        <v>1</v>
      </c>
      <c r="N222" s="43">
        <v>2.74</v>
      </c>
      <c r="O222" s="44">
        <f t="shared" si="44"/>
        <v>7826</v>
      </c>
      <c r="P222" s="44">
        <f t="shared" si="45"/>
        <v>21443.24</v>
      </c>
      <c r="Q222" s="44">
        <f t="shared" si="50"/>
        <v>29269.24</v>
      </c>
      <c r="R222" s="44">
        <f t="shared" si="39"/>
        <v>27</v>
      </c>
      <c r="S222" s="45">
        <f t="shared" si="39"/>
        <v>23.689999999999998</v>
      </c>
      <c r="T222" s="46">
        <v>7826</v>
      </c>
      <c r="U222" s="44">
        <f t="shared" si="46"/>
        <v>211302</v>
      </c>
      <c r="V222" s="44">
        <f t="shared" si="47"/>
        <v>185397.93999999997</v>
      </c>
      <c r="W222" s="44">
        <f t="shared" si="51"/>
        <v>396699.93999999994</v>
      </c>
    </row>
    <row r="223" spans="1:23" x14ac:dyDescent="0.25">
      <c r="A223" s="40" t="s">
        <v>604</v>
      </c>
      <c r="B223" s="41" t="s">
        <v>605</v>
      </c>
      <c r="C223" s="56">
        <v>17</v>
      </c>
      <c r="D223" s="57">
        <v>12.24</v>
      </c>
      <c r="E223" s="44">
        <f t="shared" si="40"/>
        <v>133042</v>
      </c>
      <c r="F223" s="44">
        <f t="shared" si="41"/>
        <v>95790.24</v>
      </c>
      <c r="G223" s="44">
        <f t="shared" si="48"/>
        <v>228832.24</v>
      </c>
      <c r="H223" s="42">
        <v>6</v>
      </c>
      <c r="I223" s="43">
        <v>6.66</v>
      </c>
      <c r="J223" s="44">
        <f t="shared" si="42"/>
        <v>46956</v>
      </c>
      <c r="K223" s="44">
        <f t="shared" si="43"/>
        <v>52121.16</v>
      </c>
      <c r="L223" s="44">
        <f t="shared" si="49"/>
        <v>99077.16</v>
      </c>
      <c r="M223" s="42">
        <v>3</v>
      </c>
      <c r="N223" s="43">
        <v>8.2200000000000006</v>
      </c>
      <c r="O223" s="44">
        <f t="shared" si="44"/>
        <v>23478</v>
      </c>
      <c r="P223" s="44">
        <f t="shared" si="45"/>
        <v>64329.720000000008</v>
      </c>
      <c r="Q223" s="44">
        <f t="shared" si="50"/>
        <v>87807.72</v>
      </c>
      <c r="R223" s="44">
        <f t="shared" si="39"/>
        <v>26</v>
      </c>
      <c r="S223" s="45">
        <f t="shared" si="39"/>
        <v>27.119999999999997</v>
      </c>
      <c r="T223" s="46">
        <v>7826</v>
      </c>
      <c r="U223" s="44">
        <f t="shared" si="46"/>
        <v>203476</v>
      </c>
      <c r="V223" s="44">
        <f t="shared" si="47"/>
        <v>212241.11999999997</v>
      </c>
      <c r="W223" s="44">
        <f t="shared" si="51"/>
        <v>415717.12</v>
      </c>
    </row>
    <row r="224" spans="1:23" x14ac:dyDescent="0.25">
      <c r="A224" s="40" t="s">
        <v>169</v>
      </c>
      <c r="B224" s="41" t="s">
        <v>170</v>
      </c>
      <c r="C224" s="56">
        <v>56</v>
      </c>
      <c r="D224" s="57">
        <v>40.32</v>
      </c>
      <c r="E224" s="44">
        <f t="shared" si="40"/>
        <v>439488</v>
      </c>
      <c r="F224" s="44">
        <f t="shared" si="41"/>
        <v>316431.35999999999</v>
      </c>
      <c r="G224" s="44">
        <f t="shared" si="48"/>
        <v>755919.35999999999</v>
      </c>
      <c r="H224" s="42">
        <v>15</v>
      </c>
      <c r="I224" s="43">
        <v>17.549999999999997</v>
      </c>
      <c r="J224" s="44">
        <f t="shared" si="42"/>
        <v>117720</v>
      </c>
      <c r="K224" s="44">
        <f t="shared" si="43"/>
        <v>137732.39999999997</v>
      </c>
      <c r="L224" s="44">
        <f t="shared" si="49"/>
        <v>255452.39999999997</v>
      </c>
      <c r="M224" s="42">
        <v>8</v>
      </c>
      <c r="N224" s="43">
        <v>21.92</v>
      </c>
      <c r="O224" s="44">
        <f t="shared" si="44"/>
        <v>62784</v>
      </c>
      <c r="P224" s="44">
        <f t="shared" si="45"/>
        <v>172028.16</v>
      </c>
      <c r="Q224" s="44">
        <f t="shared" si="50"/>
        <v>234812.16</v>
      </c>
      <c r="R224" s="44">
        <f t="shared" si="39"/>
        <v>79</v>
      </c>
      <c r="S224" s="45">
        <f t="shared" si="39"/>
        <v>79.789999999999992</v>
      </c>
      <c r="T224" s="46">
        <v>7848</v>
      </c>
      <c r="U224" s="44">
        <f t="shared" si="46"/>
        <v>619992</v>
      </c>
      <c r="V224" s="44">
        <f t="shared" si="47"/>
        <v>626191.91999999993</v>
      </c>
      <c r="W224" s="44">
        <f t="shared" si="51"/>
        <v>1246183.92</v>
      </c>
    </row>
    <row r="225" spans="1:23" x14ac:dyDescent="0.25">
      <c r="A225" s="40" t="s">
        <v>670</v>
      </c>
      <c r="B225" s="41" t="s">
        <v>671</v>
      </c>
      <c r="C225" s="56">
        <v>172</v>
      </c>
      <c r="D225" s="57">
        <v>123.83999999999999</v>
      </c>
      <c r="E225" s="44">
        <f t="shared" si="40"/>
        <v>1346072</v>
      </c>
      <c r="F225" s="44">
        <f t="shared" si="41"/>
        <v>969171.84</v>
      </c>
      <c r="G225" s="44">
        <f t="shared" si="48"/>
        <v>2315243.84</v>
      </c>
      <c r="H225" s="42">
        <v>64</v>
      </c>
      <c r="I225" s="43">
        <v>73.239999999999995</v>
      </c>
      <c r="J225" s="44">
        <f t="shared" si="42"/>
        <v>500864</v>
      </c>
      <c r="K225" s="44">
        <f t="shared" si="43"/>
        <v>573176.24</v>
      </c>
      <c r="L225" s="44">
        <f t="shared" si="49"/>
        <v>1074040.24</v>
      </c>
      <c r="M225" s="42">
        <v>22</v>
      </c>
      <c r="N225" s="43">
        <v>60.28</v>
      </c>
      <c r="O225" s="44">
        <f t="shared" si="44"/>
        <v>172172</v>
      </c>
      <c r="P225" s="44">
        <f t="shared" si="45"/>
        <v>471751.28</v>
      </c>
      <c r="Q225" s="44">
        <f t="shared" si="50"/>
        <v>643923.28</v>
      </c>
      <c r="R225" s="44">
        <f t="shared" si="39"/>
        <v>258</v>
      </c>
      <c r="S225" s="45">
        <f t="shared" si="39"/>
        <v>257.36</v>
      </c>
      <c r="T225" s="46">
        <v>7826</v>
      </c>
      <c r="U225" s="44">
        <f t="shared" si="46"/>
        <v>2019108</v>
      </c>
      <c r="V225" s="44">
        <f t="shared" si="47"/>
        <v>2014099.36</v>
      </c>
      <c r="W225" s="44">
        <f t="shared" si="51"/>
        <v>4033207.3600000003</v>
      </c>
    </row>
    <row r="226" spans="1:23" x14ac:dyDescent="0.25">
      <c r="A226" s="40" t="s">
        <v>672</v>
      </c>
      <c r="B226" s="41" t="s">
        <v>673</v>
      </c>
      <c r="C226" s="56">
        <v>327</v>
      </c>
      <c r="D226" s="57">
        <v>235.44</v>
      </c>
      <c r="E226" s="44">
        <f t="shared" si="40"/>
        <v>2559102</v>
      </c>
      <c r="F226" s="44">
        <f t="shared" si="41"/>
        <v>1842553.44</v>
      </c>
      <c r="G226" s="44">
        <f t="shared" si="48"/>
        <v>4401655.4399999995</v>
      </c>
      <c r="H226" s="42">
        <v>206</v>
      </c>
      <c r="I226" s="43">
        <v>245.06</v>
      </c>
      <c r="J226" s="44">
        <f t="shared" si="42"/>
        <v>1612156</v>
      </c>
      <c r="K226" s="44">
        <f t="shared" si="43"/>
        <v>1917839.56</v>
      </c>
      <c r="L226" s="44">
        <f t="shared" si="49"/>
        <v>3529995.56</v>
      </c>
      <c r="M226" s="42">
        <v>69</v>
      </c>
      <c r="N226" s="43">
        <v>189.06</v>
      </c>
      <c r="O226" s="44">
        <f t="shared" si="44"/>
        <v>539994</v>
      </c>
      <c r="P226" s="44">
        <f t="shared" si="45"/>
        <v>1479583.56</v>
      </c>
      <c r="Q226" s="44">
        <f t="shared" si="50"/>
        <v>2019577.56</v>
      </c>
      <c r="R226" s="44">
        <f t="shared" si="39"/>
        <v>602</v>
      </c>
      <c r="S226" s="45">
        <f t="shared" si="39"/>
        <v>669.56</v>
      </c>
      <c r="T226" s="46">
        <v>7826</v>
      </c>
      <c r="U226" s="44">
        <f t="shared" si="46"/>
        <v>4711252</v>
      </c>
      <c r="V226" s="44">
        <f t="shared" si="47"/>
        <v>5239976.5599999996</v>
      </c>
      <c r="W226" s="44">
        <f t="shared" si="51"/>
        <v>9951228.5599999987</v>
      </c>
    </row>
    <row r="227" spans="1:23" x14ac:dyDescent="0.25">
      <c r="A227" s="40" t="s">
        <v>440</v>
      </c>
      <c r="B227" s="41" t="s">
        <v>441</v>
      </c>
      <c r="C227" s="58">
        <v>62</v>
      </c>
      <c r="D227" s="59">
        <v>44.64</v>
      </c>
      <c r="E227" s="44">
        <f t="shared" si="40"/>
        <v>485212</v>
      </c>
      <c r="F227" s="44">
        <f t="shared" si="41"/>
        <v>349352.64</v>
      </c>
      <c r="G227" s="44">
        <f t="shared" si="48"/>
        <v>834564.64</v>
      </c>
      <c r="H227" s="42">
        <v>31</v>
      </c>
      <c r="I227" s="43">
        <v>35.11</v>
      </c>
      <c r="J227" s="44">
        <f t="shared" si="42"/>
        <v>242606</v>
      </c>
      <c r="K227" s="44">
        <f t="shared" si="43"/>
        <v>274770.86</v>
      </c>
      <c r="L227" s="44">
        <f t="shared" si="49"/>
        <v>517376.86</v>
      </c>
      <c r="M227" s="42">
        <v>6</v>
      </c>
      <c r="N227" s="43">
        <v>16.440000000000001</v>
      </c>
      <c r="O227" s="44">
        <f t="shared" si="44"/>
        <v>46956</v>
      </c>
      <c r="P227" s="44">
        <f t="shared" si="45"/>
        <v>128659.44000000002</v>
      </c>
      <c r="Q227" s="44">
        <f t="shared" si="50"/>
        <v>175615.44</v>
      </c>
      <c r="R227" s="44">
        <f t="shared" si="39"/>
        <v>99</v>
      </c>
      <c r="S227" s="45">
        <f t="shared" si="39"/>
        <v>96.19</v>
      </c>
      <c r="T227" s="46">
        <v>7826</v>
      </c>
      <c r="U227" s="44">
        <f t="shared" si="46"/>
        <v>774774</v>
      </c>
      <c r="V227" s="44">
        <f t="shared" si="47"/>
        <v>752782.94</v>
      </c>
      <c r="W227" s="44">
        <f t="shared" si="51"/>
        <v>1527556.94</v>
      </c>
    </row>
    <row r="228" spans="1:23" x14ac:dyDescent="0.25">
      <c r="A228" s="40" t="s">
        <v>233</v>
      </c>
      <c r="B228" s="41" t="s">
        <v>234</v>
      </c>
      <c r="C228" s="56">
        <v>11</v>
      </c>
      <c r="D228" s="57">
        <v>7.92</v>
      </c>
      <c r="E228" s="44">
        <f t="shared" si="40"/>
        <v>87538</v>
      </c>
      <c r="F228" s="44">
        <f t="shared" si="41"/>
        <v>63027.360000000001</v>
      </c>
      <c r="G228" s="44">
        <f t="shared" si="48"/>
        <v>150565.35999999999</v>
      </c>
      <c r="H228" s="42">
        <v>4</v>
      </c>
      <c r="I228" s="43">
        <v>4.84</v>
      </c>
      <c r="J228" s="44">
        <f t="shared" si="42"/>
        <v>31832</v>
      </c>
      <c r="K228" s="44">
        <f t="shared" si="43"/>
        <v>38516.720000000001</v>
      </c>
      <c r="L228" s="44">
        <f t="shared" si="49"/>
        <v>70348.72</v>
      </c>
      <c r="M228" s="42">
        <v>1</v>
      </c>
      <c r="N228" s="43">
        <v>2.74</v>
      </c>
      <c r="O228" s="44">
        <f t="shared" si="44"/>
        <v>7958</v>
      </c>
      <c r="P228" s="44">
        <f t="shared" si="45"/>
        <v>21804.920000000002</v>
      </c>
      <c r="Q228" s="44">
        <f t="shared" si="50"/>
        <v>29762.920000000002</v>
      </c>
      <c r="R228" s="44">
        <f t="shared" si="39"/>
        <v>16</v>
      </c>
      <c r="S228" s="45">
        <f t="shared" si="39"/>
        <v>15.5</v>
      </c>
      <c r="T228" s="46">
        <v>7958</v>
      </c>
      <c r="U228" s="44">
        <f t="shared" si="46"/>
        <v>127328</v>
      </c>
      <c r="V228" s="44">
        <f t="shared" si="47"/>
        <v>123349</v>
      </c>
      <c r="W228" s="44">
        <f t="shared" si="51"/>
        <v>250677</v>
      </c>
    </row>
    <row r="229" spans="1:23" x14ac:dyDescent="0.25">
      <c r="A229" s="40" t="s">
        <v>442</v>
      </c>
      <c r="B229" s="41" t="s">
        <v>443</v>
      </c>
      <c r="C229" s="58">
        <v>65</v>
      </c>
      <c r="D229" s="59">
        <v>46.8</v>
      </c>
      <c r="E229" s="44">
        <f t="shared" si="40"/>
        <v>508690</v>
      </c>
      <c r="F229" s="44">
        <f t="shared" si="41"/>
        <v>366256.8</v>
      </c>
      <c r="G229" s="44">
        <f t="shared" si="48"/>
        <v>874946.8</v>
      </c>
      <c r="H229" s="42">
        <v>32</v>
      </c>
      <c r="I229" s="43">
        <v>37.519999999999996</v>
      </c>
      <c r="J229" s="44">
        <f t="shared" si="42"/>
        <v>250432</v>
      </c>
      <c r="K229" s="44">
        <f t="shared" si="43"/>
        <v>293631.51999999996</v>
      </c>
      <c r="L229" s="44">
        <f t="shared" si="49"/>
        <v>544063.52</v>
      </c>
      <c r="M229" s="42">
        <v>6</v>
      </c>
      <c r="N229" s="43">
        <v>16.440000000000001</v>
      </c>
      <c r="O229" s="44">
        <f t="shared" si="44"/>
        <v>46956</v>
      </c>
      <c r="P229" s="44">
        <f t="shared" si="45"/>
        <v>128659.44000000002</v>
      </c>
      <c r="Q229" s="44">
        <f t="shared" si="50"/>
        <v>175615.44</v>
      </c>
      <c r="R229" s="44">
        <f t="shared" si="39"/>
        <v>103</v>
      </c>
      <c r="S229" s="45">
        <f t="shared" si="39"/>
        <v>100.75999999999999</v>
      </c>
      <c r="T229" s="46">
        <v>7826</v>
      </c>
      <c r="U229" s="44">
        <f t="shared" si="46"/>
        <v>806078</v>
      </c>
      <c r="V229" s="44">
        <f t="shared" si="47"/>
        <v>788547.75999999989</v>
      </c>
      <c r="W229" s="44">
        <f t="shared" si="51"/>
        <v>1594625.7599999998</v>
      </c>
    </row>
    <row r="230" spans="1:23" x14ac:dyDescent="0.25">
      <c r="A230" s="40" t="s">
        <v>674</v>
      </c>
      <c r="B230" s="41" t="s">
        <v>675</v>
      </c>
      <c r="C230" s="56">
        <v>30</v>
      </c>
      <c r="D230" s="57">
        <v>21.599999999999998</v>
      </c>
      <c r="E230" s="44">
        <f t="shared" si="40"/>
        <v>234780</v>
      </c>
      <c r="F230" s="44">
        <f t="shared" si="41"/>
        <v>169041.59999999998</v>
      </c>
      <c r="G230" s="44">
        <f t="shared" si="48"/>
        <v>403821.6</v>
      </c>
      <c r="H230" s="42">
        <v>21</v>
      </c>
      <c r="I230" s="43">
        <v>24.81</v>
      </c>
      <c r="J230" s="44">
        <f t="shared" si="42"/>
        <v>164346</v>
      </c>
      <c r="K230" s="44">
        <f t="shared" si="43"/>
        <v>194163.06</v>
      </c>
      <c r="L230" s="44">
        <f t="shared" si="49"/>
        <v>358509.06</v>
      </c>
      <c r="M230" s="42">
        <v>4</v>
      </c>
      <c r="N230" s="43">
        <v>10.96</v>
      </c>
      <c r="O230" s="44">
        <f t="shared" si="44"/>
        <v>31304</v>
      </c>
      <c r="P230" s="44">
        <f t="shared" si="45"/>
        <v>85772.96</v>
      </c>
      <c r="Q230" s="44">
        <f t="shared" si="50"/>
        <v>117076.96</v>
      </c>
      <c r="R230" s="44">
        <f t="shared" si="39"/>
        <v>55</v>
      </c>
      <c r="S230" s="45">
        <f t="shared" si="39"/>
        <v>57.37</v>
      </c>
      <c r="T230" s="46">
        <v>7826</v>
      </c>
      <c r="U230" s="44">
        <f t="shared" si="46"/>
        <v>430430</v>
      </c>
      <c r="V230" s="44">
        <f t="shared" si="47"/>
        <v>448977.62</v>
      </c>
      <c r="W230" s="44">
        <f t="shared" si="51"/>
        <v>879407.62</v>
      </c>
    </row>
    <row r="231" spans="1:23" x14ac:dyDescent="0.25">
      <c r="A231" s="40" t="s">
        <v>444</v>
      </c>
      <c r="B231" s="41" t="s">
        <v>445</v>
      </c>
      <c r="C231" s="58">
        <v>133</v>
      </c>
      <c r="D231" s="59">
        <v>95.759999999999991</v>
      </c>
      <c r="E231" s="44">
        <f t="shared" si="40"/>
        <v>1040858</v>
      </c>
      <c r="F231" s="44">
        <f t="shared" si="41"/>
        <v>749417.75999999989</v>
      </c>
      <c r="G231" s="44">
        <f t="shared" si="48"/>
        <v>1790275.7599999998</v>
      </c>
      <c r="H231" s="42">
        <v>78</v>
      </c>
      <c r="I231" s="43">
        <v>91.97999999999999</v>
      </c>
      <c r="J231" s="44">
        <f t="shared" si="42"/>
        <v>610428</v>
      </c>
      <c r="K231" s="44">
        <f t="shared" si="43"/>
        <v>719835.47999999986</v>
      </c>
      <c r="L231" s="44">
        <f t="shared" si="49"/>
        <v>1330263.48</v>
      </c>
      <c r="M231" s="42">
        <v>28</v>
      </c>
      <c r="N231" s="43">
        <v>68.5</v>
      </c>
      <c r="O231" s="44">
        <f t="shared" si="44"/>
        <v>219128</v>
      </c>
      <c r="P231" s="44">
        <f t="shared" si="45"/>
        <v>536081</v>
      </c>
      <c r="Q231" s="44">
        <f t="shared" si="50"/>
        <v>755209</v>
      </c>
      <c r="R231" s="44">
        <f t="shared" si="39"/>
        <v>239</v>
      </c>
      <c r="S231" s="45">
        <f t="shared" si="39"/>
        <v>256.24</v>
      </c>
      <c r="T231" s="46">
        <v>7826</v>
      </c>
      <c r="U231" s="44">
        <f t="shared" si="46"/>
        <v>1870414</v>
      </c>
      <c r="V231" s="44">
        <f t="shared" si="47"/>
        <v>2005334.24</v>
      </c>
      <c r="W231" s="44">
        <f t="shared" si="51"/>
        <v>3875748.24</v>
      </c>
    </row>
    <row r="232" spans="1:23" x14ac:dyDescent="0.25">
      <c r="A232" s="40" t="s">
        <v>446</v>
      </c>
      <c r="B232" s="41" t="s">
        <v>447</v>
      </c>
      <c r="C232" s="58">
        <v>182</v>
      </c>
      <c r="D232" s="59">
        <v>131.04</v>
      </c>
      <c r="E232" s="44">
        <f t="shared" si="40"/>
        <v>1424332</v>
      </c>
      <c r="F232" s="44">
        <f t="shared" si="41"/>
        <v>1025519.0399999999</v>
      </c>
      <c r="G232" s="44">
        <f t="shared" si="48"/>
        <v>2449851.04</v>
      </c>
      <c r="H232" s="42">
        <v>66</v>
      </c>
      <c r="I232" s="43">
        <v>76.86</v>
      </c>
      <c r="J232" s="44">
        <f t="shared" si="42"/>
        <v>516516</v>
      </c>
      <c r="K232" s="44">
        <f t="shared" si="43"/>
        <v>601506.36</v>
      </c>
      <c r="L232" s="44">
        <f t="shared" si="49"/>
        <v>1118022.3599999999</v>
      </c>
      <c r="M232" s="42">
        <v>27</v>
      </c>
      <c r="N232" s="43">
        <v>68.5</v>
      </c>
      <c r="O232" s="44">
        <f t="shared" si="44"/>
        <v>211302</v>
      </c>
      <c r="P232" s="44">
        <f t="shared" si="45"/>
        <v>536081</v>
      </c>
      <c r="Q232" s="44">
        <f t="shared" si="50"/>
        <v>747383</v>
      </c>
      <c r="R232" s="44">
        <f t="shared" si="39"/>
        <v>275</v>
      </c>
      <c r="S232" s="45">
        <f t="shared" si="39"/>
        <v>276.39999999999998</v>
      </c>
      <c r="T232" s="46">
        <v>7826</v>
      </c>
      <c r="U232" s="44">
        <f t="shared" si="46"/>
        <v>2152150</v>
      </c>
      <c r="V232" s="44">
        <f t="shared" si="47"/>
        <v>2163106.4</v>
      </c>
      <c r="W232" s="44">
        <f t="shared" si="51"/>
        <v>4315256.4000000004</v>
      </c>
    </row>
    <row r="233" spans="1:23" x14ac:dyDescent="0.25">
      <c r="A233" s="40" t="s">
        <v>300</v>
      </c>
      <c r="B233" s="41" t="s">
        <v>301</v>
      </c>
      <c r="C233" s="56">
        <v>218</v>
      </c>
      <c r="D233" s="57">
        <v>156.96</v>
      </c>
      <c r="E233" s="44">
        <f t="shared" si="40"/>
        <v>1727432</v>
      </c>
      <c r="F233" s="44">
        <f t="shared" si="41"/>
        <v>1243751.04</v>
      </c>
      <c r="G233" s="44">
        <f t="shared" si="48"/>
        <v>2971183.04</v>
      </c>
      <c r="H233" s="42">
        <v>107</v>
      </c>
      <c r="I233" s="43">
        <v>116.27</v>
      </c>
      <c r="J233" s="44">
        <f t="shared" si="42"/>
        <v>847868</v>
      </c>
      <c r="K233" s="44">
        <f t="shared" si="43"/>
        <v>921323.48</v>
      </c>
      <c r="L233" s="44">
        <f t="shared" si="49"/>
        <v>1769191.48</v>
      </c>
      <c r="M233" s="42">
        <v>65</v>
      </c>
      <c r="N233" s="43">
        <v>173.99000000000004</v>
      </c>
      <c r="O233" s="44">
        <f t="shared" si="44"/>
        <v>515060</v>
      </c>
      <c r="P233" s="44">
        <f t="shared" si="45"/>
        <v>1378696.7600000002</v>
      </c>
      <c r="Q233" s="44">
        <f t="shared" si="50"/>
        <v>1893756.7600000002</v>
      </c>
      <c r="R233" s="44">
        <f t="shared" si="39"/>
        <v>390</v>
      </c>
      <c r="S233" s="45">
        <f t="shared" si="39"/>
        <v>447.22</v>
      </c>
      <c r="T233" s="46">
        <v>7924</v>
      </c>
      <c r="U233" s="44">
        <f t="shared" si="46"/>
        <v>3090360</v>
      </c>
      <c r="V233" s="44">
        <f t="shared" si="47"/>
        <v>3543771.2800000003</v>
      </c>
      <c r="W233" s="44">
        <f t="shared" si="51"/>
        <v>6634131.2800000003</v>
      </c>
    </row>
    <row r="234" spans="1:23" x14ac:dyDescent="0.25">
      <c r="A234" s="40" t="s">
        <v>448</v>
      </c>
      <c r="B234" s="41" t="s">
        <v>449</v>
      </c>
      <c r="C234" s="58">
        <v>66</v>
      </c>
      <c r="D234" s="59">
        <v>47.519999999999996</v>
      </c>
      <c r="E234" s="44">
        <f t="shared" si="40"/>
        <v>516516</v>
      </c>
      <c r="F234" s="44">
        <f t="shared" si="41"/>
        <v>371891.51999999996</v>
      </c>
      <c r="G234" s="44">
        <f t="shared" si="48"/>
        <v>888407.52</v>
      </c>
      <c r="H234" s="42">
        <v>22</v>
      </c>
      <c r="I234" s="43">
        <v>24.220000000000002</v>
      </c>
      <c r="J234" s="44">
        <f t="shared" si="42"/>
        <v>172172</v>
      </c>
      <c r="K234" s="44">
        <f t="shared" si="43"/>
        <v>189545.72000000003</v>
      </c>
      <c r="L234" s="44">
        <f t="shared" si="49"/>
        <v>361717.72000000003</v>
      </c>
      <c r="M234" s="42">
        <v>10</v>
      </c>
      <c r="N234" s="43">
        <v>27.400000000000002</v>
      </c>
      <c r="O234" s="44">
        <f t="shared" si="44"/>
        <v>78260</v>
      </c>
      <c r="P234" s="44">
        <f t="shared" si="45"/>
        <v>214432.40000000002</v>
      </c>
      <c r="Q234" s="44">
        <f t="shared" si="50"/>
        <v>292692.40000000002</v>
      </c>
      <c r="R234" s="44">
        <f t="shared" si="39"/>
        <v>98</v>
      </c>
      <c r="S234" s="45">
        <f t="shared" si="39"/>
        <v>99.14</v>
      </c>
      <c r="T234" s="46">
        <v>7826</v>
      </c>
      <c r="U234" s="44">
        <f t="shared" si="46"/>
        <v>766948</v>
      </c>
      <c r="V234" s="44">
        <f t="shared" si="47"/>
        <v>775869.64</v>
      </c>
      <c r="W234" s="44">
        <f t="shared" si="51"/>
        <v>1542817.6400000001</v>
      </c>
    </row>
    <row r="235" spans="1:23" x14ac:dyDescent="0.25">
      <c r="A235" s="40" t="s">
        <v>235</v>
      </c>
      <c r="B235" s="41" t="s">
        <v>725</v>
      </c>
      <c r="C235" s="56">
        <v>59</v>
      </c>
      <c r="D235" s="57">
        <v>42.48</v>
      </c>
      <c r="E235" s="44">
        <f t="shared" si="40"/>
        <v>467634</v>
      </c>
      <c r="F235" s="44">
        <f t="shared" si="41"/>
        <v>336696.48</v>
      </c>
      <c r="G235" s="44">
        <f t="shared" si="48"/>
        <v>804330.48</v>
      </c>
      <c r="H235" s="42">
        <v>33</v>
      </c>
      <c r="I235" s="43">
        <v>38.729999999999997</v>
      </c>
      <c r="J235" s="44">
        <f t="shared" si="42"/>
        <v>261558</v>
      </c>
      <c r="K235" s="44">
        <f t="shared" si="43"/>
        <v>306973.98</v>
      </c>
      <c r="L235" s="44">
        <f t="shared" si="49"/>
        <v>568531.98</v>
      </c>
      <c r="M235" s="42">
        <v>4</v>
      </c>
      <c r="N235" s="43">
        <v>10.96</v>
      </c>
      <c r="O235" s="44">
        <f t="shared" si="44"/>
        <v>31704</v>
      </c>
      <c r="P235" s="44">
        <f t="shared" si="45"/>
        <v>86868.96</v>
      </c>
      <c r="Q235" s="44">
        <f t="shared" si="50"/>
        <v>118572.96</v>
      </c>
      <c r="R235" s="44">
        <f t="shared" si="39"/>
        <v>96</v>
      </c>
      <c r="S235" s="45">
        <f t="shared" si="39"/>
        <v>92.169999999999987</v>
      </c>
      <c r="T235" s="46">
        <v>7926</v>
      </c>
      <c r="U235" s="44">
        <f t="shared" si="46"/>
        <v>760896</v>
      </c>
      <c r="V235" s="44">
        <f t="shared" si="47"/>
        <v>730539.41999999993</v>
      </c>
      <c r="W235" s="44">
        <f t="shared" si="51"/>
        <v>1491435.42</v>
      </c>
    </row>
    <row r="236" spans="1:23" x14ac:dyDescent="0.25">
      <c r="A236" s="40" t="s">
        <v>71</v>
      </c>
      <c r="B236" s="41" t="s">
        <v>72</v>
      </c>
      <c r="C236" s="56">
        <v>79</v>
      </c>
      <c r="D236" s="57">
        <v>56.879999999999995</v>
      </c>
      <c r="E236" s="44">
        <f t="shared" si="40"/>
        <v>618254</v>
      </c>
      <c r="F236" s="44">
        <f t="shared" si="41"/>
        <v>445142.87999999995</v>
      </c>
      <c r="G236" s="44">
        <f t="shared" si="48"/>
        <v>1063396.8799999999</v>
      </c>
      <c r="H236" s="42">
        <v>22</v>
      </c>
      <c r="I236" s="43">
        <v>26.619999999999997</v>
      </c>
      <c r="J236" s="44">
        <f t="shared" si="42"/>
        <v>172172</v>
      </c>
      <c r="K236" s="44">
        <f t="shared" si="43"/>
        <v>208328.11999999997</v>
      </c>
      <c r="L236" s="44">
        <f t="shared" si="49"/>
        <v>380500.12</v>
      </c>
      <c r="M236" s="42">
        <v>8</v>
      </c>
      <c r="N236" s="43">
        <v>17.810000000000002</v>
      </c>
      <c r="O236" s="44">
        <f t="shared" si="44"/>
        <v>62608</v>
      </c>
      <c r="P236" s="44">
        <f t="shared" si="45"/>
        <v>139381.06000000003</v>
      </c>
      <c r="Q236" s="44">
        <f t="shared" si="50"/>
        <v>201989.06000000003</v>
      </c>
      <c r="R236" s="44">
        <f t="shared" si="39"/>
        <v>109</v>
      </c>
      <c r="S236" s="45">
        <f t="shared" si="39"/>
        <v>101.31</v>
      </c>
      <c r="T236" s="46">
        <v>7826</v>
      </c>
      <c r="U236" s="44">
        <f t="shared" si="46"/>
        <v>853034</v>
      </c>
      <c r="V236" s="44">
        <f t="shared" si="47"/>
        <v>792852.06</v>
      </c>
      <c r="W236" s="44">
        <f t="shared" si="51"/>
        <v>1645886.06</v>
      </c>
    </row>
    <row r="237" spans="1:23" x14ac:dyDescent="0.25">
      <c r="A237" s="40" t="s">
        <v>606</v>
      </c>
      <c r="B237" s="41" t="s">
        <v>607</v>
      </c>
      <c r="C237" s="56">
        <v>113</v>
      </c>
      <c r="D237" s="57">
        <v>81.36</v>
      </c>
      <c r="E237" s="44">
        <f t="shared" si="40"/>
        <v>884338</v>
      </c>
      <c r="F237" s="44">
        <f t="shared" si="41"/>
        <v>636723.36</v>
      </c>
      <c r="G237" s="44">
        <f t="shared" si="48"/>
        <v>1521061.3599999999</v>
      </c>
      <c r="H237" s="42">
        <v>21</v>
      </c>
      <c r="I237" s="43">
        <v>24.81</v>
      </c>
      <c r="J237" s="44">
        <f t="shared" si="42"/>
        <v>164346</v>
      </c>
      <c r="K237" s="44">
        <f t="shared" si="43"/>
        <v>194163.06</v>
      </c>
      <c r="L237" s="44">
        <f t="shared" si="49"/>
        <v>358509.06</v>
      </c>
      <c r="M237" s="42">
        <v>8</v>
      </c>
      <c r="N237" s="43">
        <v>21.92</v>
      </c>
      <c r="O237" s="44">
        <f t="shared" si="44"/>
        <v>62608</v>
      </c>
      <c r="P237" s="44">
        <f t="shared" si="45"/>
        <v>171545.92</v>
      </c>
      <c r="Q237" s="44">
        <f t="shared" si="50"/>
        <v>234153.92</v>
      </c>
      <c r="R237" s="44">
        <f t="shared" si="39"/>
        <v>142</v>
      </c>
      <c r="S237" s="45">
        <f t="shared" si="39"/>
        <v>128.09</v>
      </c>
      <c r="T237" s="46">
        <v>7826</v>
      </c>
      <c r="U237" s="44">
        <f t="shared" si="46"/>
        <v>1111292</v>
      </c>
      <c r="V237" s="44">
        <f t="shared" si="47"/>
        <v>1002432.3400000001</v>
      </c>
      <c r="W237" s="44">
        <f t="shared" si="51"/>
        <v>2113724.34</v>
      </c>
    </row>
    <row r="238" spans="1:23" x14ac:dyDescent="0.25">
      <c r="A238" s="40" t="s">
        <v>514</v>
      </c>
      <c r="B238" s="41" t="s">
        <v>515</v>
      </c>
      <c r="C238" s="58">
        <v>32</v>
      </c>
      <c r="D238" s="59">
        <v>23.04</v>
      </c>
      <c r="E238" s="44">
        <f t="shared" si="40"/>
        <v>250432</v>
      </c>
      <c r="F238" s="44">
        <f t="shared" si="41"/>
        <v>180311.03999999998</v>
      </c>
      <c r="G238" s="44">
        <f t="shared" si="48"/>
        <v>430743.03999999998</v>
      </c>
      <c r="H238" s="42">
        <v>14</v>
      </c>
      <c r="I238" s="43">
        <v>16.939999999999998</v>
      </c>
      <c r="J238" s="44">
        <f t="shared" si="42"/>
        <v>109564</v>
      </c>
      <c r="K238" s="44">
        <f t="shared" si="43"/>
        <v>132572.43999999997</v>
      </c>
      <c r="L238" s="44">
        <f t="shared" si="49"/>
        <v>242136.43999999997</v>
      </c>
      <c r="M238" s="42">
        <v>8</v>
      </c>
      <c r="N238" s="43">
        <v>20.55</v>
      </c>
      <c r="O238" s="44">
        <f t="shared" si="44"/>
        <v>62608</v>
      </c>
      <c r="P238" s="44">
        <f t="shared" si="45"/>
        <v>160824.30000000002</v>
      </c>
      <c r="Q238" s="44">
        <f t="shared" si="50"/>
        <v>223432.30000000002</v>
      </c>
      <c r="R238" s="44">
        <f t="shared" si="39"/>
        <v>54</v>
      </c>
      <c r="S238" s="45">
        <f t="shared" si="39"/>
        <v>60.53</v>
      </c>
      <c r="T238" s="46">
        <v>7826</v>
      </c>
      <c r="U238" s="44">
        <f t="shared" si="46"/>
        <v>422604</v>
      </c>
      <c r="V238" s="44">
        <f t="shared" si="47"/>
        <v>473707.78</v>
      </c>
      <c r="W238" s="44">
        <f t="shared" si="51"/>
        <v>896311.78</v>
      </c>
    </row>
    <row r="239" spans="1:23" x14ac:dyDescent="0.25">
      <c r="A239" s="40" t="s">
        <v>73</v>
      </c>
      <c r="B239" s="41" t="s">
        <v>74</v>
      </c>
      <c r="C239" s="56">
        <v>19</v>
      </c>
      <c r="D239" s="57">
        <v>13.68</v>
      </c>
      <c r="E239" s="44">
        <f t="shared" si="40"/>
        <v>148694</v>
      </c>
      <c r="F239" s="44">
        <f t="shared" si="41"/>
        <v>107059.68</v>
      </c>
      <c r="G239" s="44">
        <f t="shared" si="48"/>
        <v>255753.68</v>
      </c>
      <c r="H239" s="42">
        <v>13</v>
      </c>
      <c r="I239" s="43">
        <v>15.129999999999999</v>
      </c>
      <c r="J239" s="44">
        <f t="shared" si="42"/>
        <v>101738</v>
      </c>
      <c r="K239" s="44">
        <f t="shared" si="43"/>
        <v>118407.37999999999</v>
      </c>
      <c r="L239" s="44">
        <f t="shared" si="49"/>
        <v>220145.38</v>
      </c>
      <c r="M239" s="42">
        <v>4</v>
      </c>
      <c r="N239" s="43">
        <v>10.96</v>
      </c>
      <c r="O239" s="44">
        <f t="shared" si="44"/>
        <v>31304</v>
      </c>
      <c r="P239" s="44">
        <f t="shared" si="45"/>
        <v>85772.96</v>
      </c>
      <c r="Q239" s="44">
        <f t="shared" si="50"/>
        <v>117076.96</v>
      </c>
      <c r="R239" s="44">
        <f t="shared" si="39"/>
        <v>36</v>
      </c>
      <c r="S239" s="45">
        <f t="shared" si="39"/>
        <v>39.769999999999996</v>
      </c>
      <c r="T239" s="46">
        <v>7826</v>
      </c>
      <c r="U239" s="44">
        <f t="shared" si="46"/>
        <v>281736</v>
      </c>
      <c r="V239" s="44">
        <f t="shared" si="47"/>
        <v>311240.01999999996</v>
      </c>
      <c r="W239" s="44">
        <f t="shared" si="51"/>
        <v>592976.02</v>
      </c>
    </row>
    <row r="240" spans="1:23" x14ac:dyDescent="0.25">
      <c r="A240" s="40" t="s">
        <v>608</v>
      </c>
      <c r="B240" s="41" t="s">
        <v>609</v>
      </c>
      <c r="C240" s="56">
        <v>61</v>
      </c>
      <c r="D240" s="57">
        <v>43.92</v>
      </c>
      <c r="E240" s="44">
        <f t="shared" si="40"/>
        <v>477386</v>
      </c>
      <c r="F240" s="44">
        <f t="shared" si="41"/>
        <v>343717.92000000004</v>
      </c>
      <c r="G240" s="44">
        <f t="shared" si="48"/>
        <v>821103.92</v>
      </c>
      <c r="H240" s="42">
        <v>30</v>
      </c>
      <c r="I240" s="43">
        <v>34.5</v>
      </c>
      <c r="J240" s="44">
        <f t="shared" si="42"/>
        <v>234780</v>
      </c>
      <c r="K240" s="44">
        <f t="shared" si="43"/>
        <v>269997</v>
      </c>
      <c r="L240" s="44">
        <f t="shared" si="49"/>
        <v>504777</v>
      </c>
      <c r="M240" s="42">
        <v>11</v>
      </c>
      <c r="N240" s="43">
        <v>28.770000000000003</v>
      </c>
      <c r="O240" s="44">
        <f t="shared" si="44"/>
        <v>86086</v>
      </c>
      <c r="P240" s="44">
        <f t="shared" si="45"/>
        <v>225154.02000000002</v>
      </c>
      <c r="Q240" s="44">
        <f t="shared" si="50"/>
        <v>311240.02</v>
      </c>
      <c r="R240" s="44">
        <f t="shared" si="39"/>
        <v>102</v>
      </c>
      <c r="S240" s="45">
        <f t="shared" si="39"/>
        <v>107.19</v>
      </c>
      <c r="T240" s="46">
        <v>7826</v>
      </c>
      <c r="U240" s="44">
        <f t="shared" si="46"/>
        <v>798252</v>
      </c>
      <c r="V240" s="44">
        <f t="shared" si="47"/>
        <v>838868.94</v>
      </c>
      <c r="W240" s="44">
        <f t="shared" si="51"/>
        <v>1637120.94</v>
      </c>
    </row>
    <row r="241" spans="1:23" x14ac:dyDescent="0.25">
      <c r="A241" s="40" t="s">
        <v>516</v>
      </c>
      <c r="B241" s="41" t="s">
        <v>517</v>
      </c>
      <c r="C241" s="58">
        <v>32</v>
      </c>
      <c r="D241" s="59">
        <v>23.04</v>
      </c>
      <c r="E241" s="44">
        <f t="shared" si="40"/>
        <v>250624</v>
      </c>
      <c r="F241" s="44">
        <f t="shared" si="41"/>
        <v>180449.28</v>
      </c>
      <c r="G241" s="44">
        <f t="shared" si="48"/>
        <v>431073.28000000003</v>
      </c>
      <c r="H241" s="42">
        <v>34</v>
      </c>
      <c r="I241" s="43">
        <v>40.54</v>
      </c>
      <c r="J241" s="44">
        <f t="shared" si="42"/>
        <v>266288</v>
      </c>
      <c r="K241" s="44">
        <f t="shared" si="43"/>
        <v>317509.27999999997</v>
      </c>
      <c r="L241" s="44">
        <f t="shared" si="49"/>
        <v>583797.28</v>
      </c>
      <c r="M241" s="42">
        <v>4</v>
      </c>
      <c r="N241" s="43">
        <v>10.96</v>
      </c>
      <c r="O241" s="44">
        <f t="shared" si="44"/>
        <v>31328</v>
      </c>
      <c r="P241" s="44">
        <f t="shared" si="45"/>
        <v>85838.720000000001</v>
      </c>
      <c r="Q241" s="44">
        <f t="shared" si="50"/>
        <v>117166.72</v>
      </c>
      <c r="R241" s="44">
        <f t="shared" si="39"/>
        <v>70</v>
      </c>
      <c r="S241" s="45">
        <f t="shared" si="39"/>
        <v>74.539999999999992</v>
      </c>
      <c r="T241" s="46">
        <v>7832</v>
      </c>
      <c r="U241" s="44">
        <f t="shared" si="46"/>
        <v>548240</v>
      </c>
      <c r="V241" s="44">
        <f t="shared" si="47"/>
        <v>583797.27999999991</v>
      </c>
      <c r="W241" s="44">
        <f t="shared" si="51"/>
        <v>1132037.2799999998</v>
      </c>
    </row>
    <row r="242" spans="1:23" x14ac:dyDescent="0.25">
      <c r="A242" s="40" t="s">
        <v>450</v>
      </c>
      <c r="B242" s="41" t="s">
        <v>451</v>
      </c>
      <c r="C242" s="58">
        <v>73</v>
      </c>
      <c r="D242" s="59">
        <v>52.559999999999995</v>
      </c>
      <c r="E242" s="44">
        <f t="shared" si="40"/>
        <v>571298</v>
      </c>
      <c r="F242" s="44">
        <f t="shared" si="41"/>
        <v>411334.55999999994</v>
      </c>
      <c r="G242" s="44">
        <f t="shared" si="48"/>
        <v>982632.55999999994</v>
      </c>
      <c r="H242" s="42">
        <v>19</v>
      </c>
      <c r="I242" s="43">
        <v>22.99</v>
      </c>
      <c r="J242" s="44">
        <f t="shared" si="42"/>
        <v>148694</v>
      </c>
      <c r="K242" s="44">
        <f t="shared" si="43"/>
        <v>179919.74</v>
      </c>
      <c r="L242" s="44">
        <f t="shared" si="49"/>
        <v>328613.74</v>
      </c>
      <c r="M242" s="42">
        <v>9</v>
      </c>
      <c r="N242" s="43">
        <v>20.55</v>
      </c>
      <c r="O242" s="44">
        <f t="shared" si="44"/>
        <v>70434</v>
      </c>
      <c r="P242" s="44">
        <f t="shared" si="45"/>
        <v>160824.30000000002</v>
      </c>
      <c r="Q242" s="44">
        <f t="shared" si="50"/>
        <v>231258.30000000002</v>
      </c>
      <c r="R242" s="44">
        <f t="shared" si="39"/>
        <v>101</v>
      </c>
      <c r="S242" s="45">
        <f t="shared" si="39"/>
        <v>96.1</v>
      </c>
      <c r="T242" s="46">
        <v>7826</v>
      </c>
      <c r="U242" s="44">
        <f t="shared" si="46"/>
        <v>790426</v>
      </c>
      <c r="V242" s="44">
        <f t="shared" si="47"/>
        <v>752078.6</v>
      </c>
      <c r="W242" s="44">
        <f t="shared" si="51"/>
        <v>1542504.6</v>
      </c>
    </row>
    <row r="243" spans="1:23" x14ac:dyDescent="0.25">
      <c r="A243" s="40" t="s">
        <v>171</v>
      </c>
      <c r="B243" s="41" t="s">
        <v>172</v>
      </c>
      <c r="C243" s="56">
        <v>35</v>
      </c>
      <c r="D243" s="57">
        <v>25.2</v>
      </c>
      <c r="E243" s="44">
        <f t="shared" si="40"/>
        <v>273910</v>
      </c>
      <c r="F243" s="44">
        <f t="shared" si="41"/>
        <v>197215.19999999998</v>
      </c>
      <c r="G243" s="44">
        <f t="shared" si="48"/>
        <v>471125.19999999995</v>
      </c>
      <c r="H243" s="42">
        <v>16</v>
      </c>
      <c r="I243" s="43">
        <v>18.159999999999997</v>
      </c>
      <c r="J243" s="44">
        <f t="shared" si="42"/>
        <v>125216</v>
      </c>
      <c r="K243" s="44">
        <f t="shared" si="43"/>
        <v>142120.15999999997</v>
      </c>
      <c r="L243" s="44">
        <f t="shared" si="49"/>
        <v>267336.15999999997</v>
      </c>
      <c r="M243" s="42">
        <v>10</v>
      </c>
      <c r="N243" s="43">
        <v>27.400000000000002</v>
      </c>
      <c r="O243" s="44">
        <f t="shared" si="44"/>
        <v>78260</v>
      </c>
      <c r="P243" s="44">
        <f t="shared" si="45"/>
        <v>214432.40000000002</v>
      </c>
      <c r="Q243" s="44">
        <f t="shared" si="50"/>
        <v>292692.40000000002</v>
      </c>
      <c r="R243" s="44">
        <f t="shared" si="39"/>
        <v>61</v>
      </c>
      <c r="S243" s="45">
        <f t="shared" si="39"/>
        <v>70.760000000000005</v>
      </c>
      <c r="T243" s="46">
        <v>7826</v>
      </c>
      <c r="U243" s="44">
        <f t="shared" si="46"/>
        <v>477386</v>
      </c>
      <c r="V243" s="44">
        <f t="shared" si="47"/>
        <v>553767.76</v>
      </c>
      <c r="W243" s="44">
        <f t="shared" si="51"/>
        <v>1031153.76</v>
      </c>
    </row>
    <row r="244" spans="1:23" x14ac:dyDescent="0.25">
      <c r="A244" s="40" t="s">
        <v>237</v>
      </c>
      <c r="B244" s="41" t="s">
        <v>238</v>
      </c>
      <c r="C244" s="56">
        <v>19</v>
      </c>
      <c r="D244" s="57">
        <v>13.68</v>
      </c>
      <c r="E244" s="44">
        <f t="shared" si="40"/>
        <v>148694</v>
      </c>
      <c r="F244" s="44">
        <f t="shared" si="41"/>
        <v>107059.68</v>
      </c>
      <c r="G244" s="44">
        <f t="shared" si="48"/>
        <v>255753.68</v>
      </c>
      <c r="H244" s="42">
        <v>4</v>
      </c>
      <c r="I244" s="43">
        <v>4.84</v>
      </c>
      <c r="J244" s="44">
        <f t="shared" si="42"/>
        <v>31304</v>
      </c>
      <c r="K244" s="44">
        <f t="shared" si="43"/>
        <v>37877.839999999997</v>
      </c>
      <c r="L244" s="44">
        <f t="shared" si="49"/>
        <v>69181.84</v>
      </c>
      <c r="M244" s="42">
        <v>1</v>
      </c>
      <c r="N244" s="43">
        <v>2.74</v>
      </c>
      <c r="O244" s="44">
        <f t="shared" si="44"/>
        <v>7826</v>
      </c>
      <c r="P244" s="44">
        <f t="shared" si="45"/>
        <v>21443.24</v>
      </c>
      <c r="Q244" s="44">
        <f t="shared" si="50"/>
        <v>29269.24</v>
      </c>
      <c r="R244" s="44">
        <f t="shared" si="39"/>
        <v>24</v>
      </c>
      <c r="S244" s="45">
        <f t="shared" si="39"/>
        <v>21.259999999999998</v>
      </c>
      <c r="T244" s="46">
        <v>7826</v>
      </c>
      <c r="U244" s="44">
        <f t="shared" si="46"/>
        <v>187824</v>
      </c>
      <c r="V244" s="44">
        <f t="shared" si="47"/>
        <v>166380.75999999998</v>
      </c>
      <c r="W244" s="44">
        <f t="shared" si="51"/>
        <v>354204.76</v>
      </c>
    </row>
    <row r="245" spans="1:23" x14ac:dyDescent="0.25">
      <c r="A245" s="40" t="s">
        <v>173</v>
      </c>
      <c r="B245" s="41" t="s">
        <v>174</v>
      </c>
      <c r="C245" s="56">
        <v>42</v>
      </c>
      <c r="D245" s="57">
        <v>30.24</v>
      </c>
      <c r="E245" s="44">
        <f t="shared" si="40"/>
        <v>328692</v>
      </c>
      <c r="F245" s="44">
        <f t="shared" si="41"/>
        <v>236658.24</v>
      </c>
      <c r="G245" s="44">
        <f t="shared" si="48"/>
        <v>565350.24</v>
      </c>
      <c r="H245" s="42">
        <v>17</v>
      </c>
      <c r="I245" s="43">
        <v>19.97</v>
      </c>
      <c r="J245" s="44">
        <f t="shared" si="42"/>
        <v>133042</v>
      </c>
      <c r="K245" s="44">
        <f t="shared" si="43"/>
        <v>156285.22</v>
      </c>
      <c r="L245" s="44">
        <f t="shared" si="49"/>
        <v>289327.21999999997</v>
      </c>
      <c r="M245" s="42">
        <v>4</v>
      </c>
      <c r="N245" s="43">
        <v>10.96</v>
      </c>
      <c r="O245" s="44">
        <f t="shared" si="44"/>
        <v>31304</v>
      </c>
      <c r="P245" s="44">
        <f t="shared" si="45"/>
        <v>85772.96</v>
      </c>
      <c r="Q245" s="44">
        <f t="shared" si="50"/>
        <v>117076.96</v>
      </c>
      <c r="R245" s="44">
        <f t="shared" si="39"/>
        <v>63</v>
      </c>
      <c r="S245" s="45">
        <f t="shared" si="39"/>
        <v>61.169999999999995</v>
      </c>
      <c r="T245" s="46">
        <v>7826</v>
      </c>
      <c r="U245" s="44">
        <f t="shared" si="46"/>
        <v>493038</v>
      </c>
      <c r="V245" s="44">
        <f t="shared" si="47"/>
        <v>478716.42</v>
      </c>
      <c r="W245" s="44">
        <f t="shared" si="51"/>
        <v>971754.41999999993</v>
      </c>
    </row>
    <row r="246" spans="1:23" x14ac:dyDescent="0.25">
      <c r="A246" s="40" t="s">
        <v>452</v>
      </c>
      <c r="B246" s="41" t="s">
        <v>453</v>
      </c>
      <c r="C246" s="58">
        <v>101</v>
      </c>
      <c r="D246" s="59">
        <v>72.72</v>
      </c>
      <c r="E246" s="44">
        <f t="shared" si="40"/>
        <v>793759</v>
      </c>
      <c r="F246" s="44">
        <f t="shared" si="41"/>
        <v>571506.48</v>
      </c>
      <c r="G246" s="44">
        <f t="shared" si="48"/>
        <v>1365265.48</v>
      </c>
      <c r="H246" s="42">
        <v>37</v>
      </c>
      <c r="I246" s="43">
        <v>41.17</v>
      </c>
      <c r="J246" s="44">
        <f t="shared" si="42"/>
        <v>290783</v>
      </c>
      <c r="K246" s="44">
        <f t="shared" si="43"/>
        <v>323555.03000000003</v>
      </c>
      <c r="L246" s="44">
        <f t="shared" si="49"/>
        <v>614338.03</v>
      </c>
      <c r="M246" s="42">
        <v>17</v>
      </c>
      <c r="N246" s="43">
        <v>42.47</v>
      </c>
      <c r="O246" s="44">
        <f t="shared" si="44"/>
        <v>133603</v>
      </c>
      <c r="P246" s="44">
        <f t="shared" si="45"/>
        <v>333771.73</v>
      </c>
      <c r="Q246" s="44">
        <f t="shared" si="50"/>
        <v>467374.73</v>
      </c>
      <c r="R246" s="44">
        <f t="shared" si="39"/>
        <v>155</v>
      </c>
      <c r="S246" s="45">
        <f t="shared" si="39"/>
        <v>156.36000000000001</v>
      </c>
      <c r="T246" s="46">
        <v>7859</v>
      </c>
      <c r="U246" s="44">
        <f t="shared" si="46"/>
        <v>1218145</v>
      </c>
      <c r="V246" s="44">
        <f t="shared" si="47"/>
        <v>1228833.2400000002</v>
      </c>
      <c r="W246" s="44">
        <f t="shared" si="51"/>
        <v>2446978.2400000002</v>
      </c>
    </row>
    <row r="247" spans="1:23" x14ac:dyDescent="0.25">
      <c r="A247" s="40" t="s">
        <v>239</v>
      </c>
      <c r="B247" s="41" t="s">
        <v>240</v>
      </c>
      <c r="C247" s="56">
        <v>20</v>
      </c>
      <c r="D247" s="57">
        <v>14.399999999999999</v>
      </c>
      <c r="E247" s="44">
        <f t="shared" si="40"/>
        <v>157160</v>
      </c>
      <c r="F247" s="44">
        <f t="shared" si="41"/>
        <v>113155.19999999998</v>
      </c>
      <c r="G247" s="44">
        <f t="shared" si="48"/>
        <v>270315.19999999995</v>
      </c>
      <c r="H247" s="42">
        <v>19</v>
      </c>
      <c r="I247" s="43">
        <v>20.59</v>
      </c>
      <c r="J247" s="44">
        <f t="shared" si="42"/>
        <v>149302</v>
      </c>
      <c r="K247" s="44">
        <f t="shared" si="43"/>
        <v>161796.22</v>
      </c>
      <c r="L247" s="44">
        <f t="shared" si="49"/>
        <v>311098.21999999997</v>
      </c>
      <c r="M247" s="42">
        <v>4</v>
      </c>
      <c r="N247" s="43">
        <v>10.96</v>
      </c>
      <c r="O247" s="44">
        <f t="shared" si="44"/>
        <v>31432</v>
      </c>
      <c r="P247" s="44">
        <f t="shared" si="45"/>
        <v>86123.680000000008</v>
      </c>
      <c r="Q247" s="44">
        <f t="shared" si="50"/>
        <v>117555.68000000001</v>
      </c>
      <c r="R247" s="44">
        <f t="shared" si="39"/>
        <v>43</v>
      </c>
      <c r="S247" s="45">
        <f t="shared" si="39"/>
        <v>45.949999999999996</v>
      </c>
      <c r="T247" s="46">
        <v>7858</v>
      </c>
      <c r="U247" s="44">
        <f t="shared" si="46"/>
        <v>337894</v>
      </c>
      <c r="V247" s="44">
        <f t="shared" si="47"/>
        <v>361075.1</v>
      </c>
      <c r="W247" s="44">
        <f t="shared" si="51"/>
        <v>698969.1</v>
      </c>
    </row>
    <row r="248" spans="1:23" x14ac:dyDescent="0.25">
      <c r="A248" s="40" t="s">
        <v>518</v>
      </c>
      <c r="B248" s="41" t="s">
        <v>519</v>
      </c>
      <c r="C248" s="58">
        <v>17</v>
      </c>
      <c r="D248" s="59">
        <v>12.24</v>
      </c>
      <c r="E248" s="44">
        <f t="shared" si="40"/>
        <v>133042</v>
      </c>
      <c r="F248" s="44">
        <f t="shared" si="41"/>
        <v>95790.24</v>
      </c>
      <c r="G248" s="44">
        <f t="shared" si="48"/>
        <v>228832.24</v>
      </c>
      <c r="H248" s="42">
        <v>7</v>
      </c>
      <c r="I248" s="43">
        <v>7.87</v>
      </c>
      <c r="J248" s="44">
        <f t="shared" si="42"/>
        <v>54782</v>
      </c>
      <c r="K248" s="44">
        <f t="shared" si="43"/>
        <v>61590.62</v>
      </c>
      <c r="L248" s="44">
        <f t="shared" si="49"/>
        <v>116372.62</v>
      </c>
      <c r="M248" s="42">
        <v>6</v>
      </c>
      <c r="N248" s="43">
        <v>13.700000000000001</v>
      </c>
      <c r="O248" s="44">
        <f t="shared" si="44"/>
        <v>46956</v>
      </c>
      <c r="P248" s="44">
        <f t="shared" si="45"/>
        <v>107216.20000000001</v>
      </c>
      <c r="Q248" s="44">
        <f t="shared" si="50"/>
        <v>154172.20000000001</v>
      </c>
      <c r="R248" s="44">
        <f t="shared" si="39"/>
        <v>30</v>
      </c>
      <c r="S248" s="45">
        <f t="shared" si="39"/>
        <v>33.81</v>
      </c>
      <c r="T248" s="46">
        <v>7826</v>
      </c>
      <c r="U248" s="44">
        <f t="shared" si="46"/>
        <v>234780</v>
      </c>
      <c r="V248" s="44">
        <f t="shared" si="47"/>
        <v>264597.06</v>
      </c>
      <c r="W248" s="44">
        <f t="shared" si="51"/>
        <v>499377.06</v>
      </c>
    </row>
    <row r="249" spans="1:23" x14ac:dyDescent="0.25">
      <c r="A249" s="40" t="s">
        <v>520</v>
      </c>
      <c r="B249" s="41" t="s">
        <v>521</v>
      </c>
      <c r="C249" s="58">
        <v>110</v>
      </c>
      <c r="D249" s="59">
        <v>79.2</v>
      </c>
      <c r="E249" s="44">
        <f t="shared" si="40"/>
        <v>860860</v>
      </c>
      <c r="F249" s="44">
        <f t="shared" si="41"/>
        <v>619819.20000000007</v>
      </c>
      <c r="G249" s="44">
        <f t="shared" si="48"/>
        <v>1480679.2000000002</v>
      </c>
      <c r="H249" s="42">
        <v>26</v>
      </c>
      <c r="I249" s="43">
        <v>31.46</v>
      </c>
      <c r="J249" s="44">
        <f t="shared" si="42"/>
        <v>203476</v>
      </c>
      <c r="K249" s="44">
        <f t="shared" si="43"/>
        <v>246205.96000000002</v>
      </c>
      <c r="L249" s="44">
        <f t="shared" si="49"/>
        <v>449681.96</v>
      </c>
      <c r="M249" s="42">
        <v>26</v>
      </c>
      <c r="N249" s="43">
        <v>69.87</v>
      </c>
      <c r="O249" s="44">
        <f t="shared" si="44"/>
        <v>203476</v>
      </c>
      <c r="P249" s="44">
        <f t="shared" si="45"/>
        <v>546802.62</v>
      </c>
      <c r="Q249" s="44">
        <f t="shared" si="50"/>
        <v>750278.62</v>
      </c>
      <c r="R249" s="44">
        <f t="shared" si="39"/>
        <v>162</v>
      </c>
      <c r="S249" s="45">
        <f t="shared" si="39"/>
        <v>180.53</v>
      </c>
      <c r="T249" s="46">
        <v>7826</v>
      </c>
      <c r="U249" s="44">
        <f t="shared" si="46"/>
        <v>1267812</v>
      </c>
      <c r="V249" s="44">
        <f t="shared" si="47"/>
        <v>1412827.78</v>
      </c>
      <c r="W249" s="44">
        <f t="shared" si="51"/>
        <v>2680639.7800000003</v>
      </c>
    </row>
    <row r="250" spans="1:23" x14ac:dyDescent="0.25">
      <c r="A250" s="40" t="s">
        <v>676</v>
      </c>
      <c r="B250" s="41" t="s">
        <v>677</v>
      </c>
      <c r="C250" s="56">
        <v>21</v>
      </c>
      <c r="D250" s="57">
        <v>15.12</v>
      </c>
      <c r="E250" s="44">
        <f t="shared" si="40"/>
        <v>164346</v>
      </c>
      <c r="F250" s="44">
        <f t="shared" si="41"/>
        <v>118329.12</v>
      </c>
      <c r="G250" s="44">
        <f t="shared" si="48"/>
        <v>282675.12</v>
      </c>
      <c r="H250" s="42">
        <v>5</v>
      </c>
      <c r="I250" s="43">
        <v>5.45</v>
      </c>
      <c r="J250" s="44">
        <f t="shared" si="42"/>
        <v>39130</v>
      </c>
      <c r="K250" s="44">
        <f t="shared" si="43"/>
        <v>42651.700000000004</v>
      </c>
      <c r="L250" s="44">
        <f t="shared" si="49"/>
        <v>81781.700000000012</v>
      </c>
      <c r="M250" s="42">
        <v>0</v>
      </c>
      <c r="N250" s="43">
        <v>0</v>
      </c>
      <c r="O250" s="44">
        <f t="shared" si="44"/>
        <v>0</v>
      </c>
      <c r="P250" s="44">
        <f t="shared" si="45"/>
        <v>0</v>
      </c>
      <c r="Q250" s="44">
        <f t="shared" si="50"/>
        <v>0</v>
      </c>
      <c r="R250" s="44">
        <f t="shared" si="39"/>
        <v>26</v>
      </c>
      <c r="S250" s="45">
        <f t="shared" si="39"/>
        <v>20.57</v>
      </c>
      <c r="T250" s="46">
        <v>7826</v>
      </c>
      <c r="U250" s="44">
        <f t="shared" si="46"/>
        <v>203476</v>
      </c>
      <c r="V250" s="44">
        <f t="shared" si="47"/>
        <v>160980.82</v>
      </c>
      <c r="W250" s="44">
        <f t="shared" si="51"/>
        <v>364456.82</v>
      </c>
    </row>
    <row r="251" spans="1:23" x14ac:dyDescent="0.25">
      <c r="A251" s="40" t="s">
        <v>175</v>
      </c>
      <c r="B251" s="41" t="s">
        <v>176</v>
      </c>
      <c r="C251" s="56">
        <v>42</v>
      </c>
      <c r="D251" s="57">
        <v>30.24</v>
      </c>
      <c r="E251" s="44">
        <f t="shared" si="40"/>
        <v>329574</v>
      </c>
      <c r="F251" s="44">
        <f t="shared" si="41"/>
        <v>237293.28</v>
      </c>
      <c r="G251" s="44">
        <f t="shared" si="48"/>
        <v>566867.28</v>
      </c>
      <c r="H251" s="42">
        <v>31</v>
      </c>
      <c r="I251" s="43">
        <v>36.309999999999995</v>
      </c>
      <c r="J251" s="44">
        <f t="shared" si="42"/>
        <v>243257</v>
      </c>
      <c r="K251" s="44">
        <f t="shared" si="43"/>
        <v>284924.56999999995</v>
      </c>
      <c r="L251" s="44">
        <f t="shared" si="49"/>
        <v>528181.56999999995</v>
      </c>
      <c r="M251" s="42">
        <v>12</v>
      </c>
      <c r="N251" s="43">
        <v>31.51</v>
      </c>
      <c r="O251" s="44">
        <f t="shared" si="44"/>
        <v>94164</v>
      </c>
      <c r="P251" s="44">
        <f t="shared" si="45"/>
        <v>247258.97</v>
      </c>
      <c r="Q251" s="44">
        <f t="shared" si="50"/>
        <v>341422.97</v>
      </c>
      <c r="R251" s="44">
        <f t="shared" si="39"/>
        <v>85</v>
      </c>
      <c r="S251" s="45">
        <f t="shared" si="39"/>
        <v>98.06</v>
      </c>
      <c r="T251" s="46">
        <v>7847</v>
      </c>
      <c r="U251" s="44">
        <f t="shared" si="46"/>
        <v>666995</v>
      </c>
      <c r="V251" s="44">
        <f t="shared" si="47"/>
        <v>769476.82000000007</v>
      </c>
      <c r="W251" s="44">
        <f t="shared" si="51"/>
        <v>1436471.82</v>
      </c>
    </row>
    <row r="252" spans="1:23" x14ac:dyDescent="0.25">
      <c r="A252" s="40" t="s">
        <v>522</v>
      </c>
      <c r="B252" s="41" t="s">
        <v>523</v>
      </c>
      <c r="C252" s="58">
        <v>92</v>
      </c>
      <c r="D252" s="59">
        <v>66.239999999999995</v>
      </c>
      <c r="E252" s="44">
        <f t="shared" si="40"/>
        <v>719992</v>
      </c>
      <c r="F252" s="44">
        <f t="shared" si="41"/>
        <v>518394.23999999993</v>
      </c>
      <c r="G252" s="44">
        <f t="shared" si="48"/>
        <v>1238386.24</v>
      </c>
      <c r="H252" s="42">
        <v>34</v>
      </c>
      <c r="I252" s="43">
        <v>41.14</v>
      </c>
      <c r="J252" s="44">
        <f t="shared" si="42"/>
        <v>266084</v>
      </c>
      <c r="K252" s="44">
        <f t="shared" si="43"/>
        <v>321961.64</v>
      </c>
      <c r="L252" s="44">
        <f t="shared" si="49"/>
        <v>588045.64</v>
      </c>
      <c r="M252" s="42">
        <v>21</v>
      </c>
      <c r="N252" s="43">
        <v>52.06</v>
      </c>
      <c r="O252" s="44">
        <f t="shared" si="44"/>
        <v>164346</v>
      </c>
      <c r="P252" s="44">
        <f t="shared" si="45"/>
        <v>407421.56</v>
      </c>
      <c r="Q252" s="44">
        <f t="shared" si="50"/>
        <v>571767.56000000006</v>
      </c>
      <c r="R252" s="44">
        <f t="shared" ref="R252:S314" si="52">C252+H252+M252</f>
        <v>147</v>
      </c>
      <c r="S252" s="45">
        <f t="shared" si="52"/>
        <v>159.44</v>
      </c>
      <c r="T252" s="46">
        <v>7826</v>
      </c>
      <c r="U252" s="44">
        <f t="shared" si="46"/>
        <v>1150422</v>
      </c>
      <c r="V252" s="44">
        <f t="shared" si="47"/>
        <v>1247777.44</v>
      </c>
      <c r="W252" s="44">
        <f t="shared" si="51"/>
        <v>2398199.44</v>
      </c>
    </row>
    <row r="253" spans="1:23" x14ac:dyDescent="0.25">
      <c r="A253" s="40">
        <v>5976</v>
      </c>
      <c r="B253" s="41" t="s">
        <v>611</v>
      </c>
      <c r="C253" s="56">
        <v>116</v>
      </c>
      <c r="D253" s="57">
        <v>83.52</v>
      </c>
      <c r="E253" s="44">
        <f t="shared" si="40"/>
        <v>907816</v>
      </c>
      <c r="F253" s="44">
        <f t="shared" si="41"/>
        <v>653627.52</v>
      </c>
      <c r="G253" s="44">
        <f t="shared" si="48"/>
        <v>1561443.52</v>
      </c>
      <c r="H253" s="42">
        <v>47</v>
      </c>
      <c r="I253" s="43">
        <v>49.67</v>
      </c>
      <c r="J253" s="44">
        <f t="shared" si="42"/>
        <v>367822</v>
      </c>
      <c r="K253" s="44">
        <f t="shared" si="43"/>
        <v>388717.42000000004</v>
      </c>
      <c r="L253" s="44">
        <f t="shared" si="49"/>
        <v>756539.42</v>
      </c>
      <c r="M253" s="42">
        <v>6</v>
      </c>
      <c r="N253" s="43">
        <v>15.07</v>
      </c>
      <c r="O253" s="44">
        <f t="shared" si="44"/>
        <v>46956</v>
      </c>
      <c r="P253" s="44">
        <f t="shared" si="45"/>
        <v>117937.82</v>
      </c>
      <c r="Q253" s="44">
        <f t="shared" si="50"/>
        <v>164893.82</v>
      </c>
      <c r="R253" s="44">
        <f t="shared" si="52"/>
        <v>169</v>
      </c>
      <c r="S253" s="45">
        <f t="shared" si="52"/>
        <v>148.26</v>
      </c>
      <c r="T253" s="46">
        <v>7826</v>
      </c>
      <c r="U253" s="44">
        <f t="shared" si="46"/>
        <v>1322594</v>
      </c>
      <c r="V253" s="44">
        <f t="shared" si="47"/>
        <v>1160282.76</v>
      </c>
      <c r="W253" s="44">
        <f t="shared" si="51"/>
        <v>2482876.7599999998</v>
      </c>
    </row>
    <row r="254" spans="1:23" x14ac:dyDescent="0.25">
      <c r="A254" s="40" t="s">
        <v>524</v>
      </c>
      <c r="B254" s="41" t="s">
        <v>525</v>
      </c>
      <c r="C254" s="58">
        <v>43</v>
      </c>
      <c r="D254" s="59">
        <v>30.959999999999997</v>
      </c>
      <c r="E254" s="44">
        <f t="shared" si="40"/>
        <v>336518</v>
      </c>
      <c r="F254" s="44">
        <f t="shared" si="41"/>
        <v>242292.96</v>
      </c>
      <c r="G254" s="44">
        <f t="shared" si="48"/>
        <v>578810.96</v>
      </c>
      <c r="H254" s="42">
        <v>21</v>
      </c>
      <c r="I254" s="43">
        <v>23.61</v>
      </c>
      <c r="J254" s="44">
        <f t="shared" si="42"/>
        <v>164346</v>
      </c>
      <c r="K254" s="44">
        <f t="shared" si="43"/>
        <v>184771.86</v>
      </c>
      <c r="L254" s="44">
        <f t="shared" si="49"/>
        <v>349117.86</v>
      </c>
      <c r="M254" s="42">
        <v>8</v>
      </c>
      <c r="N254" s="43">
        <v>17.810000000000002</v>
      </c>
      <c r="O254" s="44">
        <f t="shared" si="44"/>
        <v>62608</v>
      </c>
      <c r="P254" s="44">
        <f t="shared" si="45"/>
        <v>139381.06000000003</v>
      </c>
      <c r="Q254" s="44">
        <f t="shared" si="50"/>
        <v>201989.06000000003</v>
      </c>
      <c r="R254" s="44">
        <f t="shared" si="52"/>
        <v>72</v>
      </c>
      <c r="S254" s="45">
        <f t="shared" si="52"/>
        <v>72.38</v>
      </c>
      <c r="T254" s="46">
        <v>7826</v>
      </c>
      <c r="U254" s="44">
        <f t="shared" si="46"/>
        <v>563472</v>
      </c>
      <c r="V254" s="44">
        <f t="shared" si="47"/>
        <v>566445.88</v>
      </c>
      <c r="W254" s="44">
        <f t="shared" si="51"/>
        <v>1129917.8799999999</v>
      </c>
    </row>
    <row r="255" spans="1:23" x14ac:dyDescent="0.25">
      <c r="A255" s="40" t="s">
        <v>612</v>
      </c>
      <c r="B255" s="41" t="s">
        <v>613</v>
      </c>
      <c r="C255" s="56">
        <v>30</v>
      </c>
      <c r="D255" s="57">
        <v>21.599999999999998</v>
      </c>
      <c r="E255" s="44">
        <f t="shared" si="40"/>
        <v>234780</v>
      </c>
      <c r="F255" s="44">
        <f t="shared" si="41"/>
        <v>169041.59999999998</v>
      </c>
      <c r="G255" s="44">
        <f t="shared" si="48"/>
        <v>403821.6</v>
      </c>
      <c r="H255" s="42">
        <v>11</v>
      </c>
      <c r="I255" s="43">
        <v>11.51</v>
      </c>
      <c r="J255" s="44">
        <f t="shared" si="42"/>
        <v>86086</v>
      </c>
      <c r="K255" s="44">
        <f t="shared" si="43"/>
        <v>90077.26</v>
      </c>
      <c r="L255" s="44">
        <f t="shared" si="49"/>
        <v>176163.26</v>
      </c>
      <c r="M255" s="42">
        <v>6</v>
      </c>
      <c r="N255" s="43">
        <v>16.440000000000001</v>
      </c>
      <c r="O255" s="44">
        <f t="shared" si="44"/>
        <v>46956</v>
      </c>
      <c r="P255" s="44">
        <f t="shared" si="45"/>
        <v>128659.44000000002</v>
      </c>
      <c r="Q255" s="44">
        <f t="shared" si="50"/>
        <v>175615.44</v>
      </c>
      <c r="R255" s="44">
        <f t="shared" si="52"/>
        <v>47</v>
      </c>
      <c r="S255" s="45">
        <f t="shared" si="52"/>
        <v>49.55</v>
      </c>
      <c r="T255" s="46">
        <v>7826</v>
      </c>
      <c r="U255" s="44">
        <f t="shared" si="46"/>
        <v>367822</v>
      </c>
      <c r="V255" s="44">
        <f t="shared" si="47"/>
        <v>387778.3</v>
      </c>
      <c r="W255" s="44">
        <f t="shared" si="51"/>
        <v>755600.3</v>
      </c>
    </row>
    <row r="256" spans="1:23" x14ac:dyDescent="0.25">
      <c r="A256" s="40" t="s">
        <v>678</v>
      </c>
      <c r="B256" s="41" t="s">
        <v>679</v>
      </c>
      <c r="C256" s="56">
        <v>46</v>
      </c>
      <c r="D256" s="57">
        <v>33.119999999999997</v>
      </c>
      <c r="E256" s="44">
        <f t="shared" si="40"/>
        <v>359996</v>
      </c>
      <c r="F256" s="44">
        <f t="shared" si="41"/>
        <v>259197.11999999997</v>
      </c>
      <c r="G256" s="44">
        <f t="shared" si="48"/>
        <v>619193.12</v>
      </c>
      <c r="H256" s="42">
        <v>18</v>
      </c>
      <c r="I256" s="43">
        <v>21.18</v>
      </c>
      <c r="J256" s="44">
        <f t="shared" si="42"/>
        <v>140868</v>
      </c>
      <c r="K256" s="44">
        <f t="shared" si="43"/>
        <v>165754.68</v>
      </c>
      <c r="L256" s="44">
        <f t="shared" si="49"/>
        <v>306622.68</v>
      </c>
      <c r="M256" s="42">
        <v>3</v>
      </c>
      <c r="N256" s="43">
        <v>8.2200000000000006</v>
      </c>
      <c r="O256" s="44">
        <f t="shared" si="44"/>
        <v>23478</v>
      </c>
      <c r="P256" s="44">
        <f t="shared" si="45"/>
        <v>64329.720000000008</v>
      </c>
      <c r="Q256" s="44">
        <f t="shared" si="50"/>
        <v>87807.72</v>
      </c>
      <c r="R256" s="44">
        <f t="shared" si="52"/>
        <v>67</v>
      </c>
      <c r="S256" s="45">
        <f t="shared" si="52"/>
        <v>62.519999999999996</v>
      </c>
      <c r="T256" s="46">
        <v>7826</v>
      </c>
      <c r="U256" s="44">
        <f t="shared" si="46"/>
        <v>524342</v>
      </c>
      <c r="V256" s="44">
        <f t="shared" si="47"/>
        <v>489281.51999999996</v>
      </c>
      <c r="W256" s="44">
        <f t="shared" si="51"/>
        <v>1013623.52</v>
      </c>
    </row>
    <row r="257" spans="1:23" x14ac:dyDescent="0.25">
      <c r="A257" s="40" t="s">
        <v>526</v>
      </c>
      <c r="B257" s="41" t="s">
        <v>527</v>
      </c>
      <c r="C257" s="58">
        <v>53</v>
      </c>
      <c r="D257" s="59">
        <v>38.159999999999997</v>
      </c>
      <c r="E257" s="44">
        <f t="shared" si="40"/>
        <v>414778</v>
      </c>
      <c r="F257" s="44">
        <f t="shared" si="41"/>
        <v>298640.15999999997</v>
      </c>
      <c r="G257" s="44">
        <f t="shared" si="48"/>
        <v>713418.15999999992</v>
      </c>
      <c r="H257" s="42">
        <v>60</v>
      </c>
      <c r="I257" s="43">
        <v>72.599999999999994</v>
      </c>
      <c r="J257" s="44">
        <f t="shared" si="42"/>
        <v>469560</v>
      </c>
      <c r="K257" s="44">
        <f t="shared" si="43"/>
        <v>568167.6</v>
      </c>
      <c r="L257" s="44">
        <f t="shared" si="49"/>
        <v>1037727.6</v>
      </c>
      <c r="M257" s="42">
        <v>40</v>
      </c>
      <c r="N257" s="43">
        <v>101.38000000000001</v>
      </c>
      <c r="O257" s="44">
        <f t="shared" si="44"/>
        <v>313040</v>
      </c>
      <c r="P257" s="44">
        <f t="shared" si="45"/>
        <v>793399.88000000012</v>
      </c>
      <c r="Q257" s="44">
        <f t="shared" si="50"/>
        <v>1106439.8800000001</v>
      </c>
      <c r="R257" s="44">
        <f t="shared" si="52"/>
        <v>153</v>
      </c>
      <c r="S257" s="45">
        <f t="shared" si="52"/>
        <v>212.14</v>
      </c>
      <c r="T257" s="46">
        <v>7826</v>
      </c>
      <c r="U257" s="44">
        <f t="shared" si="46"/>
        <v>1197378</v>
      </c>
      <c r="V257" s="44">
        <f t="shared" si="47"/>
        <v>1660207.64</v>
      </c>
      <c r="W257" s="44">
        <f t="shared" si="51"/>
        <v>2857585.6399999997</v>
      </c>
    </row>
    <row r="258" spans="1:23" x14ac:dyDescent="0.25">
      <c r="A258" s="40">
        <v>6035</v>
      </c>
      <c r="B258" s="41" t="s">
        <v>242</v>
      </c>
      <c r="C258" s="56">
        <v>31</v>
      </c>
      <c r="D258" s="57">
        <v>22.32</v>
      </c>
      <c r="E258" s="44">
        <f t="shared" ref="E258:E321" si="53">T258*C258</f>
        <v>242606</v>
      </c>
      <c r="F258" s="44">
        <f t="shared" ref="F258:F321" si="54">T258*D258</f>
        <v>174676.32</v>
      </c>
      <c r="G258" s="44">
        <f t="shared" si="48"/>
        <v>417282.32</v>
      </c>
      <c r="H258" s="42">
        <v>8</v>
      </c>
      <c r="I258" s="43">
        <v>9.68</v>
      </c>
      <c r="J258" s="44">
        <f t="shared" ref="J258:J321" si="55">T258*H258</f>
        <v>62608</v>
      </c>
      <c r="K258" s="44">
        <f t="shared" ref="K258:K321" si="56">T258*I258</f>
        <v>75755.679999999993</v>
      </c>
      <c r="L258" s="44">
        <f t="shared" si="49"/>
        <v>138363.68</v>
      </c>
      <c r="M258" s="42">
        <v>10</v>
      </c>
      <c r="N258" s="43">
        <v>27.400000000000002</v>
      </c>
      <c r="O258" s="44">
        <f t="shared" ref="O258:O321" si="57">T258*M258</f>
        <v>78260</v>
      </c>
      <c r="P258" s="44">
        <f t="shared" ref="P258:P321" si="58">T258*N258</f>
        <v>214432.40000000002</v>
      </c>
      <c r="Q258" s="44">
        <f t="shared" si="50"/>
        <v>292692.40000000002</v>
      </c>
      <c r="R258" s="44">
        <f t="shared" si="52"/>
        <v>49</v>
      </c>
      <c r="S258" s="45">
        <f t="shared" si="52"/>
        <v>59.400000000000006</v>
      </c>
      <c r="T258" s="46">
        <v>7826</v>
      </c>
      <c r="U258" s="44">
        <f t="shared" ref="U258:U321" si="59">T258*R258</f>
        <v>383474</v>
      </c>
      <c r="V258" s="44">
        <f t="shared" ref="V258:V321" si="60">T258*S258</f>
        <v>464864.4</v>
      </c>
      <c r="W258" s="44">
        <f t="shared" si="51"/>
        <v>848338.4</v>
      </c>
    </row>
    <row r="259" spans="1:23" x14ac:dyDescent="0.25">
      <c r="A259" s="40" t="s">
        <v>528</v>
      </c>
      <c r="B259" s="41" t="s">
        <v>529</v>
      </c>
      <c r="C259" s="58">
        <v>1130</v>
      </c>
      <c r="D259" s="59">
        <v>813.6</v>
      </c>
      <c r="E259" s="44">
        <f t="shared" si="53"/>
        <v>8843380</v>
      </c>
      <c r="F259" s="44">
        <f t="shared" si="54"/>
        <v>6367233.6000000006</v>
      </c>
      <c r="G259" s="44">
        <f t="shared" ref="G259:G322" si="61">E259+F259</f>
        <v>15210613.600000001</v>
      </c>
      <c r="H259" s="42">
        <v>361</v>
      </c>
      <c r="I259" s="43">
        <v>436.81</v>
      </c>
      <c r="J259" s="44">
        <f t="shared" si="55"/>
        <v>2825186</v>
      </c>
      <c r="K259" s="44">
        <f t="shared" si="56"/>
        <v>3418475.06</v>
      </c>
      <c r="L259" s="44">
        <f t="shared" ref="L259:L322" si="62">J259+K259</f>
        <v>6243661.0600000005</v>
      </c>
      <c r="M259" s="42">
        <v>423</v>
      </c>
      <c r="N259" s="43">
        <v>1159.02</v>
      </c>
      <c r="O259" s="44">
        <f t="shared" si="57"/>
        <v>3310398</v>
      </c>
      <c r="P259" s="44">
        <f t="shared" si="58"/>
        <v>9070490.5199999996</v>
      </c>
      <c r="Q259" s="44">
        <f t="shared" ref="Q259:Q322" si="63">O259+P259</f>
        <v>12380888.52</v>
      </c>
      <c r="R259" s="44">
        <f t="shared" si="52"/>
        <v>1914</v>
      </c>
      <c r="S259" s="45">
        <f t="shared" si="52"/>
        <v>2409.4300000000003</v>
      </c>
      <c r="T259" s="46">
        <v>7826</v>
      </c>
      <c r="U259" s="44">
        <f t="shared" si="59"/>
        <v>14978964</v>
      </c>
      <c r="V259" s="44">
        <f t="shared" si="60"/>
        <v>18856199.180000003</v>
      </c>
      <c r="W259" s="44">
        <f t="shared" ref="W259:W322" si="64">U259+V259</f>
        <v>33835163.180000007</v>
      </c>
    </row>
    <row r="260" spans="1:23" x14ac:dyDescent="0.25">
      <c r="A260" s="40" t="s">
        <v>243</v>
      </c>
      <c r="B260" s="41" t="s">
        <v>244</v>
      </c>
      <c r="C260" s="56">
        <v>66</v>
      </c>
      <c r="D260" s="57">
        <v>47.519999999999996</v>
      </c>
      <c r="E260" s="44">
        <f t="shared" si="53"/>
        <v>516516</v>
      </c>
      <c r="F260" s="44">
        <f t="shared" si="54"/>
        <v>371891.51999999996</v>
      </c>
      <c r="G260" s="44">
        <f t="shared" si="61"/>
        <v>888407.52</v>
      </c>
      <c r="H260" s="42">
        <v>31</v>
      </c>
      <c r="I260" s="43">
        <v>35.709999999999994</v>
      </c>
      <c r="J260" s="44">
        <f t="shared" si="55"/>
        <v>242606</v>
      </c>
      <c r="K260" s="44">
        <f t="shared" si="56"/>
        <v>279466.45999999996</v>
      </c>
      <c r="L260" s="44">
        <f t="shared" si="62"/>
        <v>522072.45999999996</v>
      </c>
      <c r="M260" s="42">
        <v>9</v>
      </c>
      <c r="N260" s="43">
        <v>21.92</v>
      </c>
      <c r="O260" s="44">
        <f t="shared" si="57"/>
        <v>70434</v>
      </c>
      <c r="P260" s="44">
        <f t="shared" si="58"/>
        <v>171545.92</v>
      </c>
      <c r="Q260" s="44">
        <f t="shared" si="63"/>
        <v>241979.92</v>
      </c>
      <c r="R260" s="44">
        <f t="shared" si="52"/>
        <v>106</v>
      </c>
      <c r="S260" s="45">
        <f t="shared" si="52"/>
        <v>105.14999999999999</v>
      </c>
      <c r="T260" s="46">
        <v>7826</v>
      </c>
      <c r="U260" s="44">
        <f t="shared" si="59"/>
        <v>829556</v>
      </c>
      <c r="V260" s="44">
        <f t="shared" si="60"/>
        <v>822903.89999999991</v>
      </c>
      <c r="W260" s="44">
        <f t="shared" si="64"/>
        <v>1652459.9</v>
      </c>
    </row>
    <row r="261" spans="1:23" x14ac:dyDescent="0.25">
      <c r="A261" s="40" t="s">
        <v>356</v>
      </c>
      <c r="B261" s="41" t="s">
        <v>357</v>
      </c>
      <c r="C261" s="56">
        <v>80</v>
      </c>
      <c r="D261" s="57">
        <v>57.599999999999994</v>
      </c>
      <c r="E261" s="44">
        <f t="shared" si="53"/>
        <v>626080</v>
      </c>
      <c r="F261" s="44">
        <f t="shared" si="54"/>
        <v>450777.59999999998</v>
      </c>
      <c r="G261" s="44">
        <f t="shared" si="61"/>
        <v>1076857.6000000001</v>
      </c>
      <c r="H261" s="42">
        <v>34</v>
      </c>
      <c r="I261" s="43">
        <v>39.339999999999996</v>
      </c>
      <c r="J261" s="44">
        <f t="shared" si="55"/>
        <v>266084</v>
      </c>
      <c r="K261" s="44">
        <f t="shared" si="56"/>
        <v>307874.83999999997</v>
      </c>
      <c r="L261" s="44">
        <f t="shared" si="62"/>
        <v>573958.84</v>
      </c>
      <c r="M261" s="42">
        <v>4</v>
      </c>
      <c r="N261" s="43">
        <v>10.96</v>
      </c>
      <c r="O261" s="44">
        <f t="shared" si="57"/>
        <v>31304</v>
      </c>
      <c r="P261" s="44">
        <f t="shared" si="58"/>
        <v>85772.96</v>
      </c>
      <c r="Q261" s="44">
        <f t="shared" si="63"/>
        <v>117076.96</v>
      </c>
      <c r="R261" s="44">
        <f t="shared" si="52"/>
        <v>118</v>
      </c>
      <c r="S261" s="45">
        <f t="shared" si="52"/>
        <v>107.9</v>
      </c>
      <c r="T261" s="46">
        <v>7826</v>
      </c>
      <c r="U261" s="44">
        <f t="shared" si="59"/>
        <v>923468</v>
      </c>
      <c r="V261" s="44">
        <f t="shared" si="60"/>
        <v>844425.4</v>
      </c>
      <c r="W261" s="44">
        <f t="shared" si="64"/>
        <v>1767893.4</v>
      </c>
    </row>
    <row r="262" spans="1:23" x14ac:dyDescent="0.25">
      <c r="A262" s="40" t="s">
        <v>454</v>
      </c>
      <c r="B262" s="41" t="s">
        <v>455</v>
      </c>
      <c r="C262" s="58">
        <v>44</v>
      </c>
      <c r="D262" s="59">
        <v>31.68</v>
      </c>
      <c r="E262" s="44">
        <f t="shared" si="53"/>
        <v>344344</v>
      </c>
      <c r="F262" s="44">
        <f t="shared" si="54"/>
        <v>247927.67999999999</v>
      </c>
      <c r="G262" s="44">
        <f t="shared" si="61"/>
        <v>592271.67999999993</v>
      </c>
      <c r="H262" s="42">
        <v>24</v>
      </c>
      <c r="I262" s="43">
        <v>27.839999999999996</v>
      </c>
      <c r="J262" s="44">
        <f t="shared" si="55"/>
        <v>187824</v>
      </c>
      <c r="K262" s="44">
        <f t="shared" si="56"/>
        <v>217875.83999999997</v>
      </c>
      <c r="L262" s="44">
        <f t="shared" si="62"/>
        <v>405699.83999999997</v>
      </c>
      <c r="M262" s="42">
        <v>1</v>
      </c>
      <c r="N262" s="43">
        <v>2.74</v>
      </c>
      <c r="O262" s="44">
        <f t="shared" si="57"/>
        <v>7826</v>
      </c>
      <c r="P262" s="44">
        <f t="shared" si="58"/>
        <v>21443.24</v>
      </c>
      <c r="Q262" s="44">
        <f t="shared" si="63"/>
        <v>29269.24</v>
      </c>
      <c r="R262" s="44">
        <f t="shared" si="52"/>
        <v>69</v>
      </c>
      <c r="S262" s="45">
        <f t="shared" si="52"/>
        <v>62.26</v>
      </c>
      <c r="T262" s="46">
        <v>7826</v>
      </c>
      <c r="U262" s="44">
        <f t="shared" si="59"/>
        <v>539994</v>
      </c>
      <c r="V262" s="44">
        <f t="shared" si="60"/>
        <v>487246.76</v>
      </c>
      <c r="W262" s="44">
        <f t="shared" si="64"/>
        <v>1027240.76</v>
      </c>
    </row>
    <row r="263" spans="1:23" x14ac:dyDescent="0.25">
      <c r="A263" s="40" t="s">
        <v>245</v>
      </c>
      <c r="B263" s="41" t="s">
        <v>246</v>
      </c>
      <c r="C263" s="56">
        <v>31</v>
      </c>
      <c r="D263" s="57">
        <v>22.32</v>
      </c>
      <c r="E263" s="44">
        <f t="shared" si="53"/>
        <v>243443</v>
      </c>
      <c r="F263" s="44">
        <f t="shared" si="54"/>
        <v>175278.96</v>
      </c>
      <c r="G263" s="44">
        <f t="shared" si="61"/>
        <v>418721.95999999996</v>
      </c>
      <c r="H263" s="42">
        <v>26</v>
      </c>
      <c r="I263" s="43">
        <v>30.259999999999998</v>
      </c>
      <c r="J263" s="44">
        <f t="shared" si="55"/>
        <v>204178</v>
      </c>
      <c r="K263" s="44">
        <f t="shared" si="56"/>
        <v>237631.78</v>
      </c>
      <c r="L263" s="44">
        <f t="shared" si="62"/>
        <v>441809.78</v>
      </c>
      <c r="M263" s="42">
        <v>4</v>
      </c>
      <c r="N263" s="43">
        <v>10.96</v>
      </c>
      <c r="O263" s="44">
        <f t="shared" si="57"/>
        <v>31412</v>
      </c>
      <c r="P263" s="44">
        <f t="shared" si="58"/>
        <v>86068.88</v>
      </c>
      <c r="Q263" s="44">
        <f t="shared" si="63"/>
        <v>117480.88</v>
      </c>
      <c r="R263" s="44">
        <f t="shared" si="52"/>
        <v>61</v>
      </c>
      <c r="S263" s="45">
        <f t="shared" si="52"/>
        <v>63.54</v>
      </c>
      <c r="T263" s="46">
        <v>7853</v>
      </c>
      <c r="U263" s="44">
        <f t="shared" si="59"/>
        <v>479033</v>
      </c>
      <c r="V263" s="44">
        <f t="shared" si="60"/>
        <v>498979.62</v>
      </c>
      <c r="W263" s="44">
        <f t="shared" si="64"/>
        <v>978012.62</v>
      </c>
    </row>
    <row r="264" spans="1:23" x14ac:dyDescent="0.25">
      <c r="A264" s="40" t="s">
        <v>247</v>
      </c>
      <c r="B264" s="41" t="s">
        <v>695</v>
      </c>
      <c r="C264" s="56">
        <v>81</v>
      </c>
      <c r="D264" s="57">
        <v>58.32</v>
      </c>
      <c r="E264" s="44">
        <f t="shared" si="53"/>
        <v>641115</v>
      </c>
      <c r="F264" s="44">
        <f t="shared" si="54"/>
        <v>461602.8</v>
      </c>
      <c r="G264" s="44">
        <f t="shared" si="61"/>
        <v>1102717.8</v>
      </c>
      <c r="H264" s="42">
        <v>34</v>
      </c>
      <c r="I264" s="43">
        <v>39.339999999999996</v>
      </c>
      <c r="J264" s="44">
        <f t="shared" si="55"/>
        <v>269110</v>
      </c>
      <c r="K264" s="44">
        <f t="shared" si="56"/>
        <v>311376.09999999998</v>
      </c>
      <c r="L264" s="44">
        <f t="shared" si="62"/>
        <v>580486.1</v>
      </c>
      <c r="M264" s="42">
        <v>14</v>
      </c>
      <c r="N264" s="43">
        <v>36.99</v>
      </c>
      <c r="O264" s="44">
        <f t="shared" si="57"/>
        <v>110810</v>
      </c>
      <c r="P264" s="44">
        <f t="shared" si="58"/>
        <v>292775.85000000003</v>
      </c>
      <c r="Q264" s="44">
        <f t="shared" si="63"/>
        <v>403585.85000000003</v>
      </c>
      <c r="R264" s="44">
        <f t="shared" si="52"/>
        <v>129</v>
      </c>
      <c r="S264" s="45">
        <f t="shared" si="52"/>
        <v>134.65</v>
      </c>
      <c r="T264" s="46">
        <v>7915</v>
      </c>
      <c r="U264" s="44">
        <f t="shared" si="59"/>
        <v>1021035</v>
      </c>
      <c r="V264" s="44">
        <f t="shared" si="60"/>
        <v>1065754.75</v>
      </c>
      <c r="W264" s="44">
        <f t="shared" si="64"/>
        <v>2086789.75</v>
      </c>
    </row>
    <row r="265" spans="1:23" x14ac:dyDescent="0.25">
      <c r="A265" s="40" t="s">
        <v>614</v>
      </c>
      <c r="B265" s="41" t="s">
        <v>615</v>
      </c>
      <c r="C265" s="56">
        <v>15</v>
      </c>
      <c r="D265" s="57">
        <v>10.799999999999999</v>
      </c>
      <c r="E265" s="44">
        <f t="shared" si="53"/>
        <v>117390</v>
      </c>
      <c r="F265" s="44">
        <f t="shared" si="54"/>
        <v>84520.799999999988</v>
      </c>
      <c r="G265" s="44">
        <f t="shared" si="61"/>
        <v>201910.8</v>
      </c>
      <c r="H265" s="42">
        <v>6</v>
      </c>
      <c r="I265" s="43">
        <v>7.26</v>
      </c>
      <c r="J265" s="44">
        <f t="shared" si="55"/>
        <v>46956</v>
      </c>
      <c r="K265" s="44">
        <f t="shared" si="56"/>
        <v>56816.759999999995</v>
      </c>
      <c r="L265" s="44">
        <f t="shared" si="62"/>
        <v>103772.76</v>
      </c>
      <c r="M265" s="42">
        <v>5</v>
      </c>
      <c r="N265" s="43">
        <v>13.700000000000001</v>
      </c>
      <c r="O265" s="44">
        <f t="shared" si="57"/>
        <v>39130</v>
      </c>
      <c r="P265" s="44">
        <f t="shared" si="58"/>
        <v>107216.20000000001</v>
      </c>
      <c r="Q265" s="44">
        <f t="shared" si="63"/>
        <v>146346.20000000001</v>
      </c>
      <c r="R265" s="44">
        <f t="shared" si="52"/>
        <v>26</v>
      </c>
      <c r="S265" s="45">
        <f t="shared" si="52"/>
        <v>31.759999999999998</v>
      </c>
      <c r="T265" s="46">
        <v>7826</v>
      </c>
      <c r="U265" s="44">
        <f t="shared" si="59"/>
        <v>203476</v>
      </c>
      <c r="V265" s="44">
        <f t="shared" si="60"/>
        <v>248553.75999999998</v>
      </c>
      <c r="W265" s="44">
        <f t="shared" si="64"/>
        <v>452029.76</v>
      </c>
    </row>
    <row r="266" spans="1:23" x14ac:dyDescent="0.25">
      <c r="A266" s="40" t="s">
        <v>177</v>
      </c>
      <c r="B266" s="41" t="s">
        <v>178</v>
      </c>
      <c r="C266" s="56">
        <v>137</v>
      </c>
      <c r="D266" s="57">
        <v>98.64</v>
      </c>
      <c r="E266" s="44">
        <f t="shared" si="53"/>
        <v>1072162</v>
      </c>
      <c r="F266" s="44">
        <f t="shared" si="54"/>
        <v>771956.64</v>
      </c>
      <c r="G266" s="44">
        <f t="shared" si="61"/>
        <v>1844118.6400000001</v>
      </c>
      <c r="H266" s="42">
        <v>63</v>
      </c>
      <c r="I266" s="43">
        <v>72.029999999999987</v>
      </c>
      <c r="J266" s="44">
        <f t="shared" si="55"/>
        <v>493038</v>
      </c>
      <c r="K266" s="44">
        <f t="shared" si="56"/>
        <v>563706.77999999991</v>
      </c>
      <c r="L266" s="44">
        <f t="shared" si="62"/>
        <v>1056744.7799999998</v>
      </c>
      <c r="M266" s="42">
        <v>25</v>
      </c>
      <c r="N266" s="43">
        <v>67.13000000000001</v>
      </c>
      <c r="O266" s="44">
        <f t="shared" si="57"/>
        <v>195650</v>
      </c>
      <c r="P266" s="44">
        <f t="shared" si="58"/>
        <v>525359.38000000012</v>
      </c>
      <c r="Q266" s="44">
        <f t="shared" si="63"/>
        <v>721009.38000000012</v>
      </c>
      <c r="R266" s="44">
        <f t="shared" si="52"/>
        <v>225</v>
      </c>
      <c r="S266" s="45">
        <f t="shared" si="52"/>
        <v>237.8</v>
      </c>
      <c r="T266" s="46">
        <v>7826</v>
      </c>
      <c r="U266" s="44">
        <f t="shared" si="59"/>
        <v>1760850</v>
      </c>
      <c r="V266" s="44">
        <f t="shared" si="60"/>
        <v>1861022.8</v>
      </c>
      <c r="W266" s="44">
        <f t="shared" si="64"/>
        <v>3621872.8</v>
      </c>
    </row>
    <row r="267" spans="1:23" x14ac:dyDescent="0.25">
      <c r="A267" s="40" t="s">
        <v>530</v>
      </c>
      <c r="B267" s="41" t="s">
        <v>531</v>
      </c>
      <c r="C267" s="58">
        <v>54</v>
      </c>
      <c r="D267" s="59">
        <v>38.879999999999995</v>
      </c>
      <c r="E267" s="44">
        <f t="shared" si="53"/>
        <v>423576</v>
      </c>
      <c r="F267" s="44">
        <f t="shared" si="54"/>
        <v>304974.71999999997</v>
      </c>
      <c r="G267" s="44">
        <f t="shared" si="61"/>
        <v>728550.72</v>
      </c>
      <c r="H267" s="42">
        <v>30</v>
      </c>
      <c r="I267" s="43">
        <v>35.099999999999994</v>
      </c>
      <c r="J267" s="44">
        <f t="shared" si="55"/>
        <v>235320</v>
      </c>
      <c r="K267" s="44">
        <f t="shared" si="56"/>
        <v>275324.39999999997</v>
      </c>
      <c r="L267" s="44">
        <f t="shared" si="62"/>
        <v>510644.39999999997</v>
      </c>
      <c r="M267" s="42">
        <v>19</v>
      </c>
      <c r="N267" s="43">
        <v>43.84</v>
      </c>
      <c r="O267" s="44">
        <f t="shared" si="57"/>
        <v>149036</v>
      </c>
      <c r="P267" s="44">
        <f t="shared" si="58"/>
        <v>343880.96000000002</v>
      </c>
      <c r="Q267" s="44">
        <f t="shared" si="63"/>
        <v>492916.96</v>
      </c>
      <c r="R267" s="44">
        <f t="shared" si="52"/>
        <v>103</v>
      </c>
      <c r="S267" s="45">
        <f t="shared" si="52"/>
        <v>117.82</v>
      </c>
      <c r="T267" s="46">
        <v>7844</v>
      </c>
      <c r="U267" s="44">
        <f t="shared" si="59"/>
        <v>807932</v>
      </c>
      <c r="V267" s="44">
        <f t="shared" si="60"/>
        <v>924180.08</v>
      </c>
      <c r="W267" s="44">
        <f t="shared" si="64"/>
        <v>1732112.08</v>
      </c>
    </row>
    <row r="268" spans="1:23" x14ac:dyDescent="0.25">
      <c r="A268" s="40" t="s">
        <v>75</v>
      </c>
      <c r="B268" s="41" t="s">
        <v>76</v>
      </c>
      <c r="C268" s="56">
        <v>62</v>
      </c>
      <c r="D268" s="57">
        <v>44.64</v>
      </c>
      <c r="E268" s="44">
        <f t="shared" si="53"/>
        <v>485212</v>
      </c>
      <c r="F268" s="44">
        <f t="shared" si="54"/>
        <v>349352.64</v>
      </c>
      <c r="G268" s="44">
        <f t="shared" si="61"/>
        <v>834564.64</v>
      </c>
      <c r="H268" s="42">
        <v>14</v>
      </c>
      <c r="I268" s="43">
        <v>16.939999999999998</v>
      </c>
      <c r="J268" s="44">
        <f t="shared" si="55"/>
        <v>109564</v>
      </c>
      <c r="K268" s="44">
        <f t="shared" si="56"/>
        <v>132572.43999999997</v>
      </c>
      <c r="L268" s="44">
        <f t="shared" si="62"/>
        <v>242136.43999999997</v>
      </c>
      <c r="M268" s="42">
        <v>11</v>
      </c>
      <c r="N268" s="43">
        <v>30.14</v>
      </c>
      <c r="O268" s="44">
        <f t="shared" si="57"/>
        <v>86086</v>
      </c>
      <c r="P268" s="44">
        <f t="shared" si="58"/>
        <v>235875.64</v>
      </c>
      <c r="Q268" s="44">
        <f t="shared" si="63"/>
        <v>321961.64</v>
      </c>
      <c r="R268" s="44">
        <f t="shared" si="52"/>
        <v>87</v>
      </c>
      <c r="S268" s="45">
        <f t="shared" si="52"/>
        <v>91.72</v>
      </c>
      <c r="T268" s="46">
        <v>7826</v>
      </c>
      <c r="U268" s="44">
        <f t="shared" si="59"/>
        <v>680862</v>
      </c>
      <c r="V268" s="44">
        <f t="shared" si="60"/>
        <v>717800.72</v>
      </c>
      <c r="W268" s="44">
        <f t="shared" si="64"/>
        <v>1398662.72</v>
      </c>
    </row>
    <row r="269" spans="1:23" x14ac:dyDescent="0.25">
      <c r="A269" s="40" t="s">
        <v>456</v>
      </c>
      <c r="B269" s="41" t="s">
        <v>457</v>
      </c>
      <c r="C269" s="58">
        <v>539</v>
      </c>
      <c r="D269" s="59">
        <v>388.08</v>
      </c>
      <c r="E269" s="44">
        <f t="shared" si="53"/>
        <v>4218214</v>
      </c>
      <c r="F269" s="44">
        <f t="shared" si="54"/>
        <v>3037114.08</v>
      </c>
      <c r="G269" s="44">
        <f t="shared" si="61"/>
        <v>7255328.0800000001</v>
      </c>
      <c r="H269" s="42">
        <v>289</v>
      </c>
      <c r="I269" s="43">
        <v>325.08999999999997</v>
      </c>
      <c r="J269" s="44">
        <f t="shared" si="55"/>
        <v>2261714</v>
      </c>
      <c r="K269" s="44">
        <f t="shared" si="56"/>
        <v>2544154.34</v>
      </c>
      <c r="L269" s="44">
        <f t="shared" si="62"/>
        <v>4805868.34</v>
      </c>
      <c r="M269" s="42">
        <v>140</v>
      </c>
      <c r="N269" s="43">
        <v>361.68000000000006</v>
      </c>
      <c r="O269" s="44">
        <f t="shared" si="57"/>
        <v>1095640</v>
      </c>
      <c r="P269" s="44">
        <f t="shared" si="58"/>
        <v>2830507.6800000006</v>
      </c>
      <c r="Q269" s="44">
        <f t="shared" si="63"/>
        <v>3926147.6800000006</v>
      </c>
      <c r="R269" s="44">
        <f t="shared" si="52"/>
        <v>968</v>
      </c>
      <c r="S269" s="45">
        <f t="shared" si="52"/>
        <v>1074.8499999999999</v>
      </c>
      <c r="T269" s="46">
        <v>7826</v>
      </c>
      <c r="U269" s="44">
        <f t="shared" si="59"/>
        <v>7575568</v>
      </c>
      <c r="V269" s="44">
        <f t="shared" si="60"/>
        <v>8411776.0999999996</v>
      </c>
      <c r="W269" s="44">
        <f t="shared" si="64"/>
        <v>15987344.1</v>
      </c>
    </row>
    <row r="270" spans="1:23" x14ac:dyDescent="0.25">
      <c r="A270" s="40" t="s">
        <v>248</v>
      </c>
      <c r="B270" s="41" t="s">
        <v>249</v>
      </c>
      <c r="C270" s="56">
        <v>173</v>
      </c>
      <c r="D270" s="57">
        <v>124.56</v>
      </c>
      <c r="E270" s="44">
        <f t="shared" si="53"/>
        <v>1353898</v>
      </c>
      <c r="F270" s="44">
        <f t="shared" si="54"/>
        <v>974806.56</v>
      </c>
      <c r="G270" s="44">
        <f t="shared" si="61"/>
        <v>2328704.56</v>
      </c>
      <c r="H270" s="42">
        <v>122</v>
      </c>
      <c r="I270" s="43">
        <v>145.22</v>
      </c>
      <c r="J270" s="44">
        <f t="shared" si="55"/>
        <v>954772</v>
      </c>
      <c r="K270" s="44">
        <f t="shared" si="56"/>
        <v>1136491.72</v>
      </c>
      <c r="L270" s="44">
        <f t="shared" si="62"/>
        <v>2091263.72</v>
      </c>
      <c r="M270" s="42">
        <v>36</v>
      </c>
      <c r="N270" s="43">
        <v>98.640000000000015</v>
      </c>
      <c r="O270" s="44">
        <f t="shared" si="57"/>
        <v>281736</v>
      </c>
      <c r="P270" s="44">
        <f t="shared" si="58"/>
        <v>771956.64000000013</v>
      </c>
      <c r="Q270" s="44">
        <f t="shared" si="63"/>
        <v>1053692.6400000001</v>
      </c>
      <c r="R270" s="44">
        <f t="shared" si="52"/>
        <v>331</v>
      </c>
      <c r="S270" s="45">
        <f t="shared" si="52"/>
        <v>368.41999999999996</v>
      </c>
      <c r="T270" s="46">
        <v>7826</v>
      </c>
      <c r="U270" s="44">
        <f t="shared" si="59"/>
        <v>2590406</v>
      </c>
      <c r="V270" s="44">
        <f t="shared" si="60"/>
        <v>2883254.9199999995</v>
      </c>
      <c r="W270" s="44">
        <f t="shared" si="64"/>
        <v>5473660.9199999999</v>
      </c>
    </row>
    <row r="271" spans="1:23" x14ac:dyDescent="0.25">
      <c r="A271" s="40" t="s">
        <v>250</v>
      </c>
      <c r="B271" s="41" t="s">
        <v>251</v>
      </c>
      <c r="C271" s="56">
        <v>89</v>
      </c>
      <c r="D271" s="57">
        <v>64.08</v>
      </c>
      <c r="E271" s="44">
        <f t="shared" si="53"/>
        <v>696514</v>
      </c>
      <c r="F271" s="44">
        <f t="shared" si="54"/>
        <v>501490.07999999996</v>
      </c>
      <c r="G271" s="44">
        <f t="shared" si="61"/>
        <v>1198004.08</v>
      </c>
      <c r="H271" s="42">
        <v>42</v>
      </c>
      <c r="I271" s="43">
        <v>49.019999999999996</v>
      </c>
      <c r="J271" s="44">
        <f t="shared" si="55"/>
        <v>328692</v>
      </c>
      <c r="K271" s="44">
        <f t="shared" si="56"/>
        <v>383630.51999999996</v>
      </c>
      <c r="L271" s="44">
        <f t="shared" si="62"/>
        <v>712322.52</v>
      </c>
      <c r="M271" s="42">
        <v>5</v>
      </c>
      <c r="N271" s="43">
        <v>13.700000000000001</v>
      </c>
      <c r="O271" s="44">
        <f t="shared" si="57"/>
        <v>39130</v>
      </c>
      <c r="P271" s="44">
        <f t="shared" si="58"/>
        <v>107216.20000000001</v>
      </c>
      <c r="Q271" s="44">
        <f t="shared" si="63"/>
        <v>146346.20000000001</v>
      </c>
      <c r="R271" s="44">
        <f t="shared" si="52"/>
        <v>136</v>
      </c>
      <c r="S271" s="45">
        <f t="shared" si="52"/>
        <v>126.8</v>
      </c>
      <c r="T271" s="46">
        <v>7826</v>
      </c>
      <c r="U271" s="44">
        <f t="shared" si="59"/>
        <v>1064336</v>
      </c>
      <c r="V271" s="44">
        <f t="shared" si="60"/>
        <v>992336.79999999993</v>
      </c>
      <c r="W271" s="44">
        <f t="shared" si="64"/>
        <v>2056672.7999999998</v>
      </c>
    </row>
    <row r="272" spans="1:23" x14ac:dyDescent="0.25">
      <c r="A272" s="40" t="s">
        <v>358</v>
      </c>
      <c r="B272" s="41" t="s">
        <v>359</v>
      </c>
      <c r="C272" s="56">
        <v>28</v>
      </c>
      <c r="D272" s="57">
        <v>20.16</v>
      </c>
      <c r="E272" s="44">
        <f t="shared" si="53"/>
        <v>219324</v>
      </c>
      <c r="F272" s="44">
        <f t="shared" si="54"/>
        <v>157913.28</v>
      </c>
      <c r="G272" s="44">
        <f t="shared" si="61"/>
        <v>377237.28</v>
      </c>
      <c r="H272" s="42">
        <v>11</v>
      </c>
      <c r="I272" s="43">
        <v>12.110000000000001</v>
      </c>
      <c r="J272" s="44">
        <f t="shared" si="55"/>
        <v>86163</v>
      </c>
      <c r="K272" s="44">
        <f t="shared" si="56"/>
        <v>94857.63</v>
      </c>
      <c r="L272" s="44">
        <f t="shared" si="62"/>
        <v>181020.63</v>
      </c>
      <c r="M272" s="42">
        <v>0</v>
      </c>
      <c r="N272" s="43">
        <v>0</v>
      </c>
      <c r="O272" s="44">
        <f t="shared" si="57"/>
        <v>0</v>
      </c>
      <c r="P272" s="44">
        <f t="shared" si="58"/>
        <v>0</v>
      </c>
      <c r="Q272" s="44">
        <f t="shared" si="63"/>
        <v>0</v>
      </c>
      <c r="R272" s="44">
        <f t="shared" si="52"/>
        <v>39</v>
      </c>
      <c r="S272" s="45">
        <f t="shared" si="52"/>
        <v>32.270000000000003</v>
      </c>
      <c r="T272" s="46">
        <v>7833</v>
      </c>
      <c r="U272" s="44">
        <f t="shared" si="59"/>
        <v>305487</v>
      </c>
      <c r="V272" s="44">
        <f t="shared" si="60"/>
        <v>252770.91000000003</v>
      </c>
      <c r="W272" s="44">
        <f t="shared" si="64"/>
        <v>558257.91</v>
      </c>
    </row>
    <row r="273" spans="1:23" x14ac:dyDescent="0.25">
      <c r="A273" s="40" t="s">
        <v>616</v>
      </c>
      <c r="B273" s="41" t="s">
        <v>617</v>
      </c>
      <c r="C273" s="56">
        <v>18</v>
      </c>
      <c r="D273" s="57">
        <v>12.959999999999999</v>
      </c>
      <c r="E273" s="44">
        <f t="shared" si="53"/>
        <v>140868</v>
      </c>
      <c r="F273" s="44">
        <f t="shared" si="54"/>
        <v>101424.95999999999</v>
      </c>
      <c r="G273" s="44">
        <f t="shared" si="61"/>
        <v>242292.96</v>
      </c>
      <c r="H273" s="42">
        <v>5</v>
      </c>
      <c r="I273" s="43">
        <v>5.45</v>
      </c>
      <c r="J273" s="44">
        <f t="shared" si="55"/>
        <v>39130</v>
      </c>
      <c r="K273" s="44">
        <f t="shared" si="56"/>
        <v>42651.700000000004</v>
      </c>
      <c r="L273" s="44">
        <f t="shared" si="62"/>
        <v>81781.700000000012</v>
      </c>
      <c r="M273" s="42">
        <v>0</v>
      </c>
      <c r="N273" s="43">
        <v>0</v>
      </c>
      <c r="O273" s="44">
        <f t="shared" si="57"/>
        <v>0</v>
      </c>
      <c r="P273" s="44">
        <f t="shared" si="58"/>
        <v>0</v>
      </c>
      <c r="Q273" s="44">
        <f t="shared" si="63"/>
        <v>0</v>
      </c>
      <c r="R273" s="44">
        <f t="shared" si="52"/>
        <v>23</v>
      </c>
      <c r="S273" s="45">
        <f t="shared" si="52"/>
        <v>18.41</v>
      </c>
      <c r="T273" s="46">
        <v>7826</v>
      </c>
      <c r="U273" s="44">
        <f t="shared" si="59"/>
        <v>179998</v>
      </c>
      <c r="V273" s="44">
        <f t="shared" si="60"/>
        <v>144076.66</v>
      </c>
      <c r="W273" s="44">
        <f t="shared" si="64"/>
        <v>324074.66000000003</v>
      </c>
    </row>
    <row r="274" spans="1:23" x14ac:dyDescent="0.25">
      <c r="A274" s="40" t="s">
        <v>77</v>
      </c>
      <c r="B274" s="41" t="s">
        <v>78</v>
      </c>
      <c r="C274" s="56">
        <v>61</v>
      </c>
      <c r="D274" s="57">
        <v>43.92</v>
      </c>
      <c r="E274" s="44">
        <f t="shared" si="53"/>
        <v>477386</v>
      </c>
      <c r="F274" s="44">
        <f t="shared" si="54"/>
        <v>343717.92000000004</v>
      </c>
      <c r="G274" s="44">
        <f t="shared" si="61"/>
        <v>821103.92</v>
      </c>
      <c r="H274" s="42">
        <v>16</v>
      </c>
      <c r="I274" s="43">
        <v>18.759999999999998</v>
      </c>
      <c r="J274" s="44">
        <f t="shared" si="55"/>
        <v>125216</v>
      </c>
      <c r="K274" s="44">
        <f t="shared" si="56"/>
        <v>146815.75999999998</v>
      </c>
      <c r="L274" s="44">
        <f t="shared" si="62"/>
        <v>272031.76</v>
      </c>
      <c r="M274" s="42">
        <v>16</v>
      </c>
      <c r="N274" s="43">
        <v>41.1</v>
      </c>
      <c r="O274" s="44">
        <f t="shared" si="57"/>
        <v>125216</v>
      </c>
      <c r="P274" s="44">
        <f t="shared" si="58"/>
        <v>321648.60000000003</v>
      </c>
      <c r="Q274" s="44">
        <f t="shared" si="63"/>
        <v>446864.60000000003</v>
      </c>
      <c r="R274" s="44">
        <f t="shared" si="52"/>
        <v>93</v>
      </c>
      <c r="S274" s="45">
        <f t="shared" si="52"/>
        <v>103.78</v>
      </c>
      <c r="T274" s="46">
        <v>7826</v>
      </c>
      <c r="U274" s="44">
        <f t="shared" si="59"/>
        <v>727818</v>
      </c>
      <c r="V274" s="44">
        <f t="shared" si="60"/>
        <v>812182.28</v>
      </c>
      <c r="W274" s="44">
        <f t="shared" si="64"/>
        <v>1540000.28</v>
      </c>
    </row>
    <row r="275" spans="1:23" x14ac:dyDescent="0.25">
      <c r="A275" s="40" t="s">
        <v>252</v>
      </c>
      <c r="B275" s="41" t="s">
        <v>253</v>
      </c>
      <c r="C275" s="56">
        <v>121</v>
      </c>
      <c r="D275" s="57">
        <v>87.11999999999999</v>
      </c>
      <c r="E275" s="44">
        <f t="shared" si="53"/>
        <v>946946</v>
      </c>
      <c r="F275" s="44">
        <f t="shared" si="54"/>
        <v>681801.11999999988</v>
      </c>
      <c r="G275" s="44">
        <f t="shared" si="61"/>
        <v>1628747.1199999999</v>
      </c>
      <c r="H275" s="42">
        <v>94</v>
      </c>
      <c r="I275" s="43">
        <v>111.94</v>
      </c>
      <c r="J275" s="44">
        <f t="shared" si="55"/>
        <v>735644</v>
      </c>
      <c r="K275" s="44">
        <f t="shared" si="56"/>
        <v>876042.44</v>
      </c>
      <c r="L275" s="44">
        <f t="shared" si="62"/>
        <v>1611686.44</v>
      </c>
      <c r="M275" s="42">
        <v>49</v>
      </c>
      <c r="N275" s="43">
        <v>132.89000000000001</v>
      </c>
      <c r="O275" s="44">
        <f t="shared" si="57"/>
        <v>383474</v>
      </c>
      <c r="P275" s="44">
        <f t="shared" si="58"/>
        <v>1039997.1400000001</v>
      </c>
      <c r="Q275" s="44">
        <f t="shared" si="63"/>
        <v>1423471.1400000001</v>
      </c>
      <c r="R275" s="44">
        <f t="shared" si="52"/>
        <v>264</v>
      </c>
      <c r="S275" s="45">
        <f t="shared" si="52"/>
        <v>331.95000000000005</v>
      </c>
      <c r="T275" s="46">
        <v>7826</v>
      </c>
      <c r="U275" s="44">
        <f t="shared" si="59"/>
        <v>2066064</v>
      </c>
      <c r="V275" s="44">
        <f t="shared" si="60"/>
        <v>2597840.7000000002</v>
      </c>
      <c r="W275" s="44">
        <f t="shared" si="64"/>
        <v>4663904.7</v>
      </c>
    </row>
    <row r="276" spans="1:23" x14ac:dyDescent="0.25">
      <c r="A276" s="40" t="s">
        <v>254</v>
      </c>
      <c r="B276" s="41" t="s">
        <v>255</v>
      </c>
      <c r="C276" s="56">
        <v>11</v>
      </c>
      <c r="D276" s="57">
        <v>7.92</v>
      </c>
      <c r="E276" s="44">
        <f t="shared" si="53"/>
        <v>87626</v>
      </c>
      <c r="F276" s="44">
        <f t="shared" si="54"/>
        <v>63090.720000000001</v>
      </c>
      <c r="G276" s="44">
        <f t="shared" si="61"/>
        <v>150716.72</v>
      </c>
      <c r="H276" s="42">
        <v>8</v>
      </c>
      <c r="I276" s="43">
        <v>9.0799999999999983</v>
      </c>
      <c r="J276" s="44">
        <f t="shared" si="55"/>
        <v>63728</v>
      </c>
      <c r="K276" s="44">
        <f t="shared" si="56"/>
        <v>72331.279999999984</v>
      </c>
      <c r="L276" s="44">
        <f t="shared" si="62"/>
        <v>136059.27999999997</v>
      </c>
      <c r="M276" s="42">
        <v>3</v>
      </c>
      <c r="N276" s="43">
        <v>8.2200000000000006</v>
      </c>
      <c r="O276" s="44">
        <f t="shared" si="57"/>
        <v>23898</v>
      </c>
      <c r="P276" s="44">
        <f t="shared" si="58"/>
        <v>65480.520000000004</v>
      </c>
      <c r="Q276" s="44">
        <f t="shared" si="63"/>
        <v>89378.52</v>
      </c>
      <c r="R276" s="44">
        <f t="shared" si="52"/>
        <v>22</v>
      </c>
      <c r="S276" s="45">
        <f t="shared" si="52"/>
        <v>25.22</v>
      </c>
      <c r="T276" s="46">
        <v>7966</v>
      </c>
      <c r="U276" s="44">
        <f t="shared" si="59"/>
        <v>175252</v>
      </c>
      <c r="V276" s="44">
        <f t="shared" si="60"/>
        <v>200902.52</v>
      </c>
      <c r="W276" s="44">
        <f t="shared" si="64"/>
        <v>376154.52</v>
      </c>
    </row>
    <row r="277" spans="1:23" x14ac:dyDescent="0.25">
      <c r="A277" s="40" t="s">
        <v>458</v>
      </c>
      <c r="B277" s="41" t="s">
        <v>459</v>
      </c>
      <c r="C277" s="58">
        <v>88</v>
      </c>
      <c r="D277" s="59">
        <v>63.36</v>
      </c>
      <c r="E277" s="44">
        <f t="shared" si="53"/>
        <v>691416</v>
      </c>
      <c r="F277" s="44">
        <f t="shared" si="54"/>
        <v>497819.52</v>
      </c>
      <c r="G277" s="44">
        <f t="shared" si="61"/>
        <v>1189235.52</v>
      </c>
      <c r="H277" s="42">
        <v>38</v>
      </c>
      <c r="I277" s="43">
        <v>40.58</v>
      </c>
      <c r="J277" s="44">
        <f t="shared" si="55"/>
        <v>298566</v>
      </c>
      <c r="K277" s="44">
        <f t="shared" si="56"/>
        <v>318837.06</v>
      </c>
      <c r="L277" s="44">
        <f t="shared" si="62"/>
        <v>617403.06000000006</v>
      </c>
      <c r="M277" s="42">
        <v>11</v>
      </c>
      <c r="N277" s="43">
        <v>28.770000000000003</v>
      </c>
      <c r="O277" s="44">
        <f t="shared" si="57"/>
        <v>86427</v>
      </c>
      <c r="P277" s="44">
        <f t="shared" si="58"/>
        <v>226045.89</v>
      </c>
      <c r="Q277" s="44">
        <f t="shared" si="63"/>
        <v>312472.89</v>
      </c>
      <c r="R277" s="44">
        <f t="shared" si="52"/>
        <v>137</v>
      </c>
      <c r="S277" s="45">
        <f t="shared" si="52"/>
        <v>132.71</v>
      </c>
      <c r="T277" s="46">
        <v>7857</v>
      </c>
      <c r="U277" s="44">
        <f t="shared" si="59"/>
        <v>1076409</v>
      </c>
      <c r="V277" s="44">
        <f t="shared" si="60"/>
        <v>1042702.4700000001</v>
      </c>
      <c r="W277" s="44">
        <f t="shared" si="64"/>
        <v>2119111.4700000002</v>
      </c>
    </row>
    <row r="278" spans="1:23" x14ac:dyDescent="0.25">
      <c r="A278" s="40" t="s">
        <v>179</v>
      </c>
      <c r="B278" s="41" t="s">
        <v>180</v>
      </c>
      <c r="C278" s="56">
        <v>67</v>
      </c>
      <c r="D278" s="57">
        <v>48.239999999999995</v>
      </c>
      <c r="E278" s="44">
        <f t="shared" si="53"/>
        <v>524342</v>
      </c>
      <c r="F278" s="44">
        <f t="shared" si="54"/>
        <v>377526.23999999993</v>
      </c>
      <c r="G278" s="44">
        <f t="shared" si="61"/>
        <v>901868.24</v>
      </c>
      <c r="H278" s="42">
        <v>39</v>
      </c>
      <c r="I278" s="43">
        <v>45.39</v>
      </c>
      <c r="J278" s="44">
        <f t="shared" si="55"/>
        <v>305214</v>
      </c>
      <c r="K278" s="44">
        <f t="shared" si="56"/>
        <v>355222.14</v>
      </c>
      <c r="L278" s="44">
        <f t="shared" si="62"/>
        <v>660436.14</v>
      </c>
      <c r="M278" s="42">
        <v>15</v>
      </c>
      <c r="N278" s="43">
        <v>39.729999999999997</v>
      </c>
      <c r="O278" s="44">
        <f t="shared" si="57"/>
        <v>117390</v>
      </c>
      <c r="P278" s="44">
        <f t="shared" si="58"/>
        <v>310926.98</v>
      </c>
      <c r="Q278" s="44">
        <f t="shared" si="63"/>
        <v>428316.98</v>
      </c>
      <c r="R278" s="44">
        <f t="shared" si="52"/>
        <v>121</v>
      </c>
      <c r="S278" s="45">
        <f t="shared" si="52"/>
        <v>133.35999999999999</v>
      </c>
      <c r="T278" s="46">
        <v>7826</v>
      </c>
      <c r="U278" s="44">
        <f t="shared" si="59"/>
        <v>946946</v>
      </c>
      <c r="V278" s="44">
        <f t="shared" si="60"/>
        <v>1043675.3599999999</v>
      </c>
      <c r="W278" s="44">
        <f t="shared" si="64"/>
        <v>1990621.3599999999</v>
      </c>
    </row>
    <row r="279" spans="1:23" x14ac:dyDescent="0.25">
      <c r="A279" s="40" t="s">
        <v>360</v>
      </c>
      <c r="B279" s="41" t="s">
        <v>361</v>
      </c>
      <c r="C279" s="56">
        <v>80</v>
      </c>
      <c r="D279" s="57">
        <v>57.599999999999994</v>
      </c>
      <c r="E279" s="44">
        <f t="shared" si="53"/>
        <v>627360</v>
      </c>
      <c r="F279" s="44">
        <f t="shared" si="54"/>
        <v>451699.19999999995</v>
      </c>
      <c r="G279" s="44">
        <f t="shared" si="61"/>
        <v>1079059.2</v>
      </c>
      <c r="H279" s="42">
        <v>32</v>
      </c>
      <c r="I279" s="43">
        <v>36.919999999999995</v>
      </c>
      <c r="J279" s="44">
        <f t="shared" si="55"/>
        <v>250944</v>
      </c>
      <c r="K279" s="44">
        <f t="shared" si="56"/>
        <v>289526.63999999996</v>
      </c>
      <c r="L279" s="44">
        <f t="shared" si="62"/>
        <v>540470.6399999999</v>
      </c>
      <c r="M279" s="42">
        <v>6</v>
      </c>
      <c r="N279" s="43">
        <v>16.440000000000001</v>
      </c>
      <c r="O279" s="44">
        <f t="shared" si="57"/>
        <v>47052</v>
      </c>
      <c r="P279" s="44">
        <f t="shared" si="58"/>
        <v>128922.48000000001</v>
      </c>
      <c r="Q279" s="44">
        <f t="shared" si="63"/>
        <v>175974.48</v>
      </c>
      <c r="R279" s="44">
        <f t="shared" si="52"/>
        <v>118</v>
      </c>
      <c r="S279" s="45">
        <f t="shared" si="52"/>
        <v>110.95999999999998</v>
      </c>
      <c r="T279" s="46">
        <v>7842</v>
      </c>
      <c r="U279" s="44">
        <f t="shared" si="59"/>
        <v>925356</v>
      </c>
      <c r="V279" s="44">
        <f t="shared" si="60"/>
        <v>870148.31999999983</v>
      </c>
      <c r="W279" s="44">
        <f t="shared" si="64"/>
        <v>1795504.3199999998</v>
      </c>
    </row>
    <row r="280" spans="1:23" x14ac:dyDescent="0.25">
      <c r="A280" s="40" t="s">
        <v>618</v>
      </c>
      <c r="B280" s="41" t="s">
        <v>619</v>
      </c>
      <c r="C280" s="56">
        <v>21</v>
      </c>
      <c r="D280" s="57">
        <v>15.12</v>
      </c>
      <c r="E280" s="44">
        <f t="shared" si="53"/>
        <v>164346</v>
      </c>
      <c r="F280" s="44">
        <f t="shared" si="54"/>
        <v>118329.12</v>
      </c>
      <c r="G280" s="44">
        <f t="shared" si="61"/>
        <v>282675.12</v>
      </c>
      <c r="H280" s="42">
        <v>9</v>
      </c>
      <c r="I280" s="43">
        <v>10.89</v>
      </c>
      <c r="J280" s="44">
        <f t="shared" si="55"/>
        <v>70434</v>
      </c>
      <c r="K280" s="44">
        <f t="shared" si="56"/>
        <v>85225.14</v>
      </c>
      <c r="L280" s="44">
        <f t="shared" si="62"/>
        <v>155659.14000000001</v>
      </c>
      <c r="M280" s="42">
        <v>3</v>
      </c>
      <c r="N280" s="43">
        <v>8.2200000000000006</v>
      </c>
      <c r="O280" s="44">
        <f t="shared" si="57"/>
        <v>23478</v>
      </c>
      <c r="P280" s="44">
        <f t="shared" si="58"/>
        <v>64329.720000000008</v>
      </c>
      <c r="Q280" s="44">
        <f t="shared" si="63"/>
        <v>87807.72</v>
      </c>
      <c r="R280" s="44">
        <f t="shared" si="52"/>
        <v>33</v>
      </c>
      <c r="S280" s="45">
        <f t="shared" si="52"/>
        <v>34.229999999999997</v>
      </c>
      <c r="T280" s="46">
        <v>7826</v>
      </c>
      <c r="U280" s="44">
        <f t="shared" si="59"/>
        <v>258258</v>
      </c>
      <c r="V280" s="44">
        <f t="shared" si="60"/>
        <v>267883.98</v>
      </c>
      <c r="W280" s="44">
        <f t="shared" si="64"/>
        <v>526141.98</v>
      </c>
    </row>
    <row r="281" spans="1:23" x14ac:dyDescent="0.25">
      <c r="A281" s="40" t="s">
        <v>620</v>
      </c>
      <c r="B281" s="41" t="s">
        <v>621</v>
      </c>
      <c r="C281" s="56">
        <v>53</v>
      </c>
      <c r="D281" s="57">
        <v>38.159999999999997</v>
      </c>
      <c r="E281" s="44">
        <f t="shared" si="53"/>
        <v>414778</v>
      </c>
      <c r="F281" s="44">
        <f t="shared" si="54"/>
        <v>298640.15999999997</v>
      </c>
      <c r="G281" s="44">
        <f t="shared" si="61"/>
        <v>713418.15999999992</v>
      </c>
      <c r="H281" s="42">
        <v>13</v>
      </c>
      <c r="I281" s="43">
        <v>15.129999999999999</v>
      </c>
      <c r="J281" s="44">
        <f t="shared" si="55"/>
        <v>101738</v>
      </c>
      <c r="K281" s="44">
        <f t="shared" si="56"/>
        <v>118407.37999999999</v>
      </c>
      <c r="L281" s="44">
        <f t="shared" si="62"/>
        <v>220145.38</v>
      </c>
      <c r="M281" s="42">
        <v>7</v>
      </c>
      <c r="N281" s="43">
        <v>19.18</v>
      </c>
      <c r="O281" s="44">
        <f t="shared" si="57"/>
        <v>54782</v>
      </c>
      <c r="P281" s="44">
        <f t="shared" si="58"/>
        <v>150102.68</v>
      </c>
      <c r="Q281" s="44">
        <f t="shared" si="63"/>
        <v>204884.68</v>
      </c>
      <c r="R281" s="44">
        <f t="shared" si="52"/>
        <v>73</v>
      </c>
      <c r="S281" s="45">
        <f t="shared" si="52"/>
        <v>72.47</v>
      </c>
      <c r="T281" s="46">
        <v>7826</v>
      </c>
      <c r="U281" s="44">
        <f t="shared" si="59"/>
        <v>571298</v>
      </c>
      <c r="V281" s="44">
        <f t="shared" si="60"/>
        <v>567150.22</v>
      </c>
      <c r="W281" s="44">
        <f t="shared" si="64"/>
        <v>1138448.22</v>
      </c>
    </row>
    <row r="282" spans="1:23" x14ac:dyDescent="0.25">
      <c r="A282" s="40" t="s">
        <v>680</v>
      </c>
      <c r="B282" s="41" t="s">
        <v>681</v>
      </c>
      <c r="C282" s="56">
        <v>30</v>
      </c>
      <c r="D282" s="57">
        <v>21.599999999999998</v>
      </c>
      <c r="E282" s="44">
        <f t="shared" si="53"/>
        <v>234780</v>
      </c>
      <c r="F282" s="44">
        <f t="shared" si="54"/>
        <v>169041.59999999998</v>
      </c>
      <c r="G282" s="44">
        <f t="shared" si="61"/>
        <v>403821.6</v>
      </c>
      <c r="H282" s="42">
        <v>10</v>
      </c>
      <c r="I282" s="43">
        <v>10.9</v>
      </c>
      <c r="J282" s="44">
        <f t="shared" si="55"/>
        <v>78260</v>
      </c>
      <c r="K282" s="44">
        <f t="shared" si="56"/>
        <v>85303.400000000009</v>
      </c>
      <c r="L282" s="44">
        <f t="shared" si="62"/>
        <v>163563.40000000002</v>
      </c>
      <c r="M282" s="42">
        <v>0</v>
      </c>
      <c r="N282" s="43">
        <v>0</v>
      </c>
      <c r="O282" s="44">
        <f t="shared" si="57"/>
        <v>0</v>
      </c>
      <c r="P282" s="44">
        <f t="shared" si="58"/>
        <v>0</v>
      </c>
      <c r="Q282" s="44">
        <f t="shared" si="63"/>
        <v>0</v>
      </c>
      <c r="R282" s="44">
        <f t="shared" si="52"/>
        <v>40</v>
      </c>
      <c r="S282" s="45">
        <f t="shared" si="52"/>
        <v>32.5</v>
      </c>
      <c r="T282" s="46">
        <v>7826</v>
      </c>
      <c r="U282" s="44">
        <f t="shared" si="59"/>
        <v>313040</v>
      </c>
      <c r="V282" s="44">
        <f t="shared" si="60"/>
        <v>254345</v>
      </c>
      <c r="W282" s="44">
        <f t="shared" si="64"/>
        <v>567385</v>
      </c>
    </row>
    <row r="283" spans="1:23" x14ac:dyDescent="0.25">
      <c r="A283" s="40" t="s">
        <v>181</v>
      </c>
      <c r="B283" s="41" t="s">
        <v>182</v>
      </c>
      <c r="C283" s="56">
        <v>24</v>
      </c>
      <c r="D283" s="57">
        <v>17.28</v>
      </c>
      <c r="E283" s="44">
        <f t="shared" si="53"/>
        <v>187920</v>
      </c>
      <c r="F283" s="44">
        <f t="shared" si="54"/>
        <v>135302.40000000002</v>
      </c>
      <c r="G283" s="44">
        <f t="shared" si="61"/>
        <v>323222.40000000002</v>
      </c>
      <c r="H283" s="42">
        <v>24</v>
      </c>
      <c r="I283" s="43">
        <v>27.839999999999996</v>
      </c>
      <c r="J283" s="44">
        <f t="shared" si="55"/>
        <v>187920</v>
      </c>
      <c r="K283" s="44">
        <f t="shared" si="56"/>
        <v>217987.19999999998</v>
      </c>
      <c r="L283" s="44">
        <f t="shared" si="62"/>
        <v>405907.19999999995</v>
      </c>
      <c r="M283" s="42">
        <v>5</v>
      </c>
      <c r="N283" s="43">
        <v>13.700000000000001</v>
      </c>
      <c r="O283" s="44">
        <f t="shared" si="57"/>
        <v>39150</v>
      </c>
      <c r="P283" s="44">
        <f t="shared" si="58"/>
        <v>107271.00000000001</v>
      </c>
      <c r="Q283" s="44">
        <f t="shared" si="63"/>
        <v>146421</v>
      </c>
      <c r="R283" s="44">
        <f t="shared" si="52"/>
        <v>53</v>
      </c>
      <c r="S283" s="45">
        <f t="shared" si="52"/>
        <v>58.82</v>
      </c>
      <c r="T283" s="46">
        <v>7830</v>
      </c>
      <c r="U283" s="44">
        <f t="shared" si="59"/>
        <v>414990</v>
      </c>
      <c r="V283" s="44">
        <f t="shared" si="60"/>
        <v>460560.6</v>
      </c>
      <c r="W283" s="44">
        <f t="shared" si="64"/>
        <v>875550.6</v>
      </c>
    </row>
    <row r="284" spans="1:23" x14ac:dyDescent="0.25">
      <c r="A284" s="40" t="s">
        <v>79</v>
      </c>
      <c r="B284" s="41" t="s">
        <v>80</v>
      </c>
      <c r="C284" s="56">
        <v>38</v>
      </c>
      <c r="D284" s="57">
        <v>27.36</v>
      </c>
      <c r="E284" s="44">
        <f t="shared" si="53"/>
        <v>302404</v>
      </c>
      <c r="F284" s="44">
        <f t="shared" si="54"/>
        <v>217730.88</v>
      </c>
      <c r="G284" s="44">
        <f t="shared" si="61"/>
        <v>520134.88</v>
      </c>
      <c r="H284" s="42">
        <v>11</v>
      </c>
      <c r="I284" s="43">
        <v>12.709999999999999</v>
      </c>
      <c r="J284" s="44">
        <f t="shared" si="55"/>
        <v>87538</v>
      </c>
      <c r="K284" s="44">
        <f t="shared" si="56"/>
        <v>101146.18</v>
      </c>
      <c r="L284" s="44">
        <f t="shared" si="62"/>
        <v>188684.18</v>
      </c>
      <c r="M284" s="42">
        <v>3</v>
      </c>
      <c r="N284" s="43">
        <v>8.2200000000000006</v>
      </c>
      <c r="O284" s="44">
        <f t="shared" si="57"/>
        <v>23874</v>
      </c>
      <c r="P284" s="44">
        <f t="shared" si="58"/>
        <v>65414.76</v>
      </c>
      <c r="Q284" s="44">
        <f t="shared" si="63"/>
        <v>89288.760000000009</v>
      </c>
      <c r="R284" s="44">
        <f t="shared" si="52"/>
        <v>52</v>
      </c>
      <c r="S284" s="45">
        <f t="shared" si="52"/>
        <v>48.29</v>
      </c>
      <c r="T284" s="46">
        <v>7958</v>
      </c>
      <c r="U284" s="44">
        <f t="shared" si="59"/>
        <v>413816</v>
      </c>
      <c r="V284" s="44">
        <f t="shared" si="60"/>
        <v>384291.82</v>
      </c>
      <c r="W284" s="44">
        <f t="shared" si="64"/>
        <v>798107.82000000007</v>
      </c>
    </row>
    <row r="285" spans="1:23" x14ac:dyDescent="0.25">
      <c r="A285" s="40" t="s">
        <v>460</v>
      </c>
      <c r="B285" s="41" t="s">
        <v>461</v>
      </c>
      <c r="C285" s="58">
        <v>42</v>
      </c>
      <c r="D285" s="59">
        <v>30.24</v>
      </c>
      <c r="E285" s="44">
        <f t="shared" si="53"/>
        <v>329322</v>
      </c>
      <c r="F285" s="44">
        <f t="shared" si="54"/>
        <v>237111.84</v>
      </c>
      <c r="G285" s="44">
        <f t="shared" si="61"/>
        <v>566433.84</v>
      </c>
      <c r="H285" s="42">
        <v>14</v>
      </c>
      <c r="I285" s="43">
        <v>16.939999999999998</v>
      </c>
      <c r="J285" s="44">
        <f t="shared" si="55"/>
        <v>109774</v>
      </c>
      <c r="K285" s="44">
        <f t="shared" si="56"/>
        <v>132826.53999999998</v>
      </c>
      <c r="L285" s="44">
        <f t="shared" si="62"/>
        <v>242600.53999999998</v>
      </c>
      <c r="M285" s="42">
        <v>7</v>
      </c>
      <c r="N285" s="43">
        <v>19.18</v>
      </c>
      <c r="O285" s="44">
        <f t="shared" si="57"/>
        <v>54887</v>
      </c>
      <c r="P285" s="44">
        <f t="shared" si="58"/>
        <v>150390.38</v>
      </c>
      <c r="Q285" s="44">
        <f t="shared" si="63"/>
        <v>205277.38</v>
      </c>
      <c r="R285" s="44">
        <f t="shared" si="52"/>
        <v>63</v>
      </c>
      <c r="S285" s="45">
        <f t="shared" si="52"/>
        <v>66.359999999999985</v>
      </c>
      <c r="T285" s="46">
        <v>7841</v>
      </c>
      <c r="U285" s="44">
        <f t="shared" si="59"/>
        <v>493983</v>
      </c>
      <c r="V285" s="44">
        <f t="shared" si="60"/>
        <v>520328.75999999989</v>
      </c>
      <c r="W285" s="44">
        <f t="shared" si="64"/>
        <v>1014311.7599999999</v>
      </c>
    </row>
    <row r="286" spans="1:23" x14ac:dyDescent="0.25">
      <c r="A286" s="40" t="s">
        <v>256</v>
      </c>
      <c r="B286" s="41" t="s">
        <v>257</v>
      </c>
      <c r="C286" s="56">
        <v>14</v>
      </c>
      <c r="D286" s="57">
        <v>10.08</v>
      </c>
      <c r="E286" s="44">
        <f t="shared" si="53"/>
        <v>111524</v>
      </c>
      <c r="F286" s="44">
        <f t="shared" si="54"/>
        <v>80297.279999999999</v>
      </c>
      <c r="G286" s="44">
        <f t="shared" si="61"/>
        <v>191821.28</v>
      </c>
      <c r="H286" s="42">
        <v>7</v>
      </c>
      <c r="I286" s="43">
        <v>7.87</v>
      </c>
      <c r="J286" s="44">
        <f t="shared" si="55"/>
        <v>55762</v>
      </c>
      <c r="K286" s="44">
        <f t="shared" si="56"/>
        <v>62692.42</v>
      </c>
      <c r="L286" s="44">
        <f t="shared" si="62"/>
        <v>118454.42</v>
      </c>
      <c r="M286" s="42">
        <v>2</v>
      </c>
      <c r="N286" s="43">
        <v>5.48</v>
      </c>
      <c r="O286" s="44">
        <f t="shared" si="57"/>
        <v>15932</v>
      </c>
      <c r="P286" s="44">
        <f t="shared" si="58"/>
        <v>43653.68</v>
      </c>
      <c r="Q286" s="44">
        <f t="shared" si="63"/>
        <v>59585.68</v>
      </c>
      <c r="R286" s="44">
        <f t="shared" si="52"/>
        <v>23</v>
      </c>
      <c r="S286" s="45">
        <f t="shared" si="52"/>
        <v>23.43</v>
      </c>
      <c r="T286" s="46">
        <v>7966</v>
      </c>
      <c r="U286" s="44">
        <f t="shared" si="59"/>
        <v>183218</v>
      </c>
      <c r="V286" s="44">
        <f t="shared" si="60"/>
        <v>186643.38</v>
      </c>
      <c r="W286" s="44">
        <f t="shared" si="64"/>
        <v>369861.38</v>
      </c>
    </row>
    <row r="287" spans="1:23" x14ac:dyDescent="0.25">
      <c r="A287" s="40" t="s">
        <v>622</v>
      </c>
      <c r="B287" s="41" t="s">
        <v>623</v>
      </c>
      <c r="C287" s="56">
        <v>36</v>
      </c>
      <c r="D287" s="57">
        <v>25.919999999999998</v>
      </c>
      <c r="E287" s="44">
        <f t="shared" si="53"/>
        <v>281736</v>
      </c>
      <c r="F287" s="44">
        <f t="shared" si="54"/>
        <v>202849.91999999998</v>
      </c>
      <c r="G287" s="44">
        <f t="shared" si="61"/>
        <v>484585.92</v>
      </c>
      <c r="H287" s="42">
        <v>19</v>
      </c>
      <c r="I287" s="43">
        <v>22.39</v>
      </c>
      <c r="J287" s="44">
        <f t="shared" si="55"/>
        <v>148694</v>
      </c>
      <c r="K287" s="44">
        <f t="shared" si="56"/>
        <v>175224.14</v>
      </c>
      <c r="L287" s="44">
        <f t="shared" si="62"/>
        <v>323918.14</v>
      </c>
      <c r="M287" s="42">
        <v>12</v>
      </c>
      <c r="N287" s="43">
        <v>30.14</v>
      </c>
      <c r="O287" s="44">
        <f t="shared" si="57"/>
        <v>93912</v>
      </c>
      <c r="P287" s="44">
        <f t="shared" si="58"/>
        <v>235875.64</v>
      </c>
      <c r="Q287" s="44">
        <f t="shared" si="63"/>
        <v>329787.64</v>
      </c>
      <c r="R287" s="44">
        <f t="shared" si="52"/>
        <v>67</v>
      </c>
      <c r="S287" s="45">
        <f t="shared" si="52"/>
        <v>78.45</v>
      </c>
      <c r="T287" s="46">
        <v>7826</v>
      </c>
      <c r="U287" s="44">
        <f t="shared" si="59"/>
        <v>524342</v>
      </c>
      <c r="V287" s="44">
        <f t="shared" si="60"/>
        <v>613949.70000000007</v>
      </c>
      <c r="W287" s="44">
        <f t="shared" si="64"/>
        <v>1138291.7000000002</v>
      </c>
    </row>
    <row r="288" spans="1:23" x14ac:dyDescent="0.25">
      <c r="A288" s="40" t="s">
        <v>183</v>
      </c>
      <c r="B288" s="41" t="s">
        <v>184</v>
      </c>
      <c r="C288" s="56">
        <v>73</v>
      </c>
      <c r="D288" s="57">
        <v>52.559999999999995</v>
      </c>
      <c r="E288" s="44">
        <f t="shared" si="53"/>
        <v>574729</v>
      </c>
      <c r="F288" s="44">
        <f t="shared" si="54"/>
        <v>413804.87999999995</v>
      </c>
      <c r="G288" s="44">
        <f t="shared" si="61"/>
        <v>988533.87999999989</v>
      </c>
      <c r="H288" s="42">
        <v>50</v>
      </c>
      <c r="I288" s="43">
        <v>56.899999999999991</v>
      </c>
      <c r="J288" s="44">
        <f t="shared" si="55"/>
        <v>393650</v>
      </c>
      <c r="K288" s="44">
        <f t="shared" si="56"/>
        <v>447973.69999999995</v>
      </c>
      <c r="L288" s="44">
        <f t="shared" si="62"/>
        <v>841623.7</v>
      </c>
      <c r="M288" s="42">
        <v>15</v>
      </c>
      <c r="N288" s="43">
        <v>39.729999999999997</v>
      </c>
      <c r="O288" s="44">
        <f t="shared" si="57"/>
        <v>118095</v>
      </c>
      <c r="P288" s="44">
        <f t="shared" si="58"/>
        <v>312794.28999999998</v>
      </c>
      <c r="Q288" s="44">
        <f t="shared" si="63"/>
        <v>430889.29</v>
      </c>
      <c r="R288" s="44">
        <f t="shared" si="52"/>
        <v>138</v>
      </c>
      <c r="S288" s="45">
        <f t="shared" si="52"/>
        <v>149.18999999999997</v>
      </c>
      <c r="T288" s="46">
        <v>7873</v>
      </c>
      <c r="U288" s="44">
        <f t="shared" si="59"/>
        <v>1086474</v>
      </c>
      <c r="V288" s="44">
        <f t="shared" si="60"/>
        <v>1174572.8699999996</v>
      </c>
      <c r="W288" s="44">
        <f t="shared" si="64"/>
        <v>2261046.8699999996</v>
      </c>
    </row>
    <row r="289" spans="1:23" x14ac:dyDescent="0.25">
      <c r="A289" s="40" t="s">
        <v>462</v>
      </c>
      <c r="B289" s="41" t="s">
        <v>463</v>
      </c>
      <c r="C289" s="58">
        <v>24</v>
      </c>
      <c r="D289" s="59">
        <v>17.28</v>
      </c>
      <c r="E289" s="44">
        <f t="shared" si="53"/>
        <v>187824</v>
      </c>
      <c r="F289" s="44">
        <f t="shared" si="54"/>
        <v>135233.28</v>
      </c>
      <c r="G289" s="44">
        <f t="shared" si="61"/>
        <v>323057.28000000003</v>
      </c>
      <c r="H289" s="42">
        <v>11</v>
      </c>
      <c r="I289" s="43">
        <v>12.110000000000001</v>
      </c>
      <c r="J289" s="44">
        <f t="shared" si="55"/>
        <v>86086</v>
      </c>
      <c r="K289" s="44">
        <f t="shared" si="56"/>
        <v>94772.860000000015</v>
      </c>
      <c r="L289" s="44">
        <f t="shared" si="62"/>
        <v>180858.86000000002</v>
      </c>
      <c r="M289" s="42">
        <v>2</v>
      </c>
      <c r="N289" s="43">
        <v>5.48</v>
      </c>
      <c r="O289" s="44">
        <f t="shared" si="57"/>
        <v>15652</v>
      </c>
      <c r="P289" s="44">
        <f t="shared" si="58"/>
        <v>42886.48</v>
      </c>
      <c r="Q289" s="44">
        <f t="shared" si="63"/>
        <v>58538.48</v>
      </c>
      <c r="R289" s="44">
        <f t="shared" si="52"/>
        <v>37</v>
      </c>
      <c r="S289" s="45">
        <f t="shared" si="52"/>
        <v>34.870000000000005</v>
      </c>
      <c r="T289" s="46">
        <v>7826</v>
      </c>
      <c r="U289" s="44">
        <f t="shared" si="59"/>
        <v>289562</v>
      </c>
      <c r="V289" s="44">
        <f t="shared" si="60"/>
        <v>272892.62000000005</v>
      </c>
      <c r="W289" s="44">
        <f t="shared" si="64"/>
        <v>562454.62000000011</v>
      </c>
    </row>
    <row r="290" spans="1:23" x14ac:dyDescent="0.25">
      <c r="A290" s="40" t="s">
        <v>464</v>
      </c>
      <c r="B290" s="41" t="s">
        <v>465</v>
      </c>
      <c r="C290" s="58">
        <v>274</v>
      </c>
      <c r="D290" s="59">
        <v>197.28</v>
      </c>
      <c r="E290" s="44">
        <f t="shared" si="53"/>
        <v>2144324</v>
      </c>
      <c r="F290" s="44">
        <f t="shared" si="54"/>
        <v>1543913.28</v>
      </c>
      <c r="G290" s="44">
        <f t="shared" si="61"/>
        <v>3688237.2800000003</v>
      </c>
      <c r="H290" s="42">
        <v>139</v>
      </c>
      <c r="I290" s="43">
        <v>153.79000000000002</v>
      </c>
      <c r="J290" s="44">
        <f t="shared" si="55"/>
        <v>1087814</v>
      </c>
      <c r="K290" s="44">
        <f t="shared" si="56"/>
        <v>1203560.5400000003</v>
      </c>
      <c r="L290" s="44">
        <f t="shared" si="62"/>
        <v>2291374.54</v>
      </c>
      <c r="M290" s="42">
        <v>44</v>
      </c>
      <c r="N290" s="43">
        <v>115.08000000000001</v>
      </c>
      <c r="O290" s="44">
        <f t="shared" si="57"/>
        <v>344344</v>
      </c>
      <c r="P290" s="44">
        <f t="shared" si="58"/>
        <v>900616.08000000007</v>
      </c>
      <c r="Q290" s="44">
        <f t="shared" si="63"/>
        <v>1244960.08</v>
      </c>
      <c r="R290" s="44">
        <f t="shared" si="52"/>
        <v>457</v>
      </c>
      <c r="S290" s="45">
        <f t="shared" si="52"/>
        <v>466.15000000000009</v>
      </c>
      <c r="T290" s="46">
        <v>7826</v>
      </c>
      <c r="U290" s="44">
        <f t="shared" si="59"/>
        <v>3576482</v>
      </c>
      <c r="V290" s="44">
        <f t="shared" si="60"/>
        <v>3648089.9000000008</v>
      </c>
      <c r="W290" s="44">
        <f t="shared" si="64"/>
        <v>7224571.9000000004</v>
      </c>
    </row>
    <row r="291" spans="1:23" x14ac:dyDescent="0.25">
      <c r="A291" s="40" t="s">
        <v>682</v>
      </c>
      <c r="B291" s="41" t="s">
        <v>726</v>
      </c>
      <c r="C291" s="56">
        <v>81</v>
      </c>
      <c r="D291" s="57">
        <v>58.32</v>
      </c>
      <c r="E291" s="44">
        <f t="shared" si="53"/>
        <v>633906</v>
      </c>
      <c r="F291" s="44">
        <f t="shared" si="54"/>
        <v>456412.32</v>
      </c>
      <c r="G291" s="44">
        <f t="shared" si="61"/>
        <v>1090318.32</v>
      </c>
      <c r="H291" s="42">
        <v>38</v>
      </c>
      <c r="I291" s="43">
        <v>45.98</v>
      </c>
      <c r="J291" s="44">
        <f t="shared" si="55"/>
        <v>297388</v>
      </c>
      <c r="K291" s="44">
        <f t="shared" si="56"/>
        <v>359839.48</v>
      </c>
      <c r="L291" s="44">
        <f t="shared" si="62"/>
        <v>657227.48</v>
      </c>
      <c r="M291" s="42">
        <v>10</v>
      </c>
      <c r="N291" s="43">
        <v>27.400000000000002</v>
      </c>
      <c r="O291" s="44">
        <f t="shared" si="57"/>
        <v>78260</v>
      </c>
      <c r="P291" s="44">
        <f t="shared" si="58"/>
        <v>214432.40000000002</v>
      </c>
      <c r="Q291" s="44">
        <f t="shared" si="63"/>
        <v>292692.40000000002</v>
      </c>
      <c r="R291" s="44">
        <f t="shared" si="52"/>
        <v>129</v>
      </c>
      <c r="S291" s="45">
        <f t="shared" si="52"/>
        <v>131.69999999999999</v>
      </c>
      <c r="T291" s="46">
        <v>7826</v>
      </c>
      <c r="U291" s="44">
        <f t="shared" si="59"/>
        <v>1009554</v>
      </c>
      <c r="V291" s="44">
        <f t="shared" si="60"/>
        <v>1030684.2</v>
      </c>
      <c r="W291" s="44">
        <f t="shared" si="64"/>
        <v>2040238.2</v>
      </c>
    </row>
    <row r="292" spans="1:23" x14ac:dyDescent="0.25">
      <c r="A292" s="40" t="s">
        <v>466</v>
      </c>
      <c r="B292" s="41" t="s">
        <v>467</v>
      </c>
      <c r="C292" s="58">
        <v>35</v>
      </c>
      <c r="D292" s="59">
        <v>25.2</v>
      </c>
      <c r="E292" s="44">
        <f t="shared" si="53"/>
        <v>273910</v>
      </c>
      <c r="F292" s="44">
        <f t="shared" si="54"/>
        <v>197215.19999999998</v>
      </c>
      <c r="G292" s="44">
        <f t="shared" si="61"/>
        <v>471125.19999999995</v>
      </c>
      <c r="H292" s="42">
        <v>13</v>
      </c>
      <c r="I292" s="43">
        <v>15.129999999999999</v>
      </c>
      <c r="J292" s="44">
        <f t="shared" si="55"/>
        <v>101738</v>
      </c>
      <c r="K292" s="44">
        <f t="shared" si="56"/>
        <v>118407.37999999999</v>
      </c>
      <c r="L292" s="44">
        <f t="shared" si="62"/>
        <v>220145.38</v>
      </c>
      <c r="M292" s="42">
        <v>6</v>
      </c>
      <c r="N292" s="43">
        <v>15.07</v>
      </c>
      <c r="O292" s="44">
        <f t="shared" si="57"/>
        <v>46956</v>
      </c>
      <c r="P292" s="44">
        <f t="shared" si="58"/>
        <v>117937.82</v>
      </c>
      <c r="Q292" s="44">
        <f t="shared" si="63"/>
        <v>164893.82</v>
      </c>
      <c r="R292" s="44">
        <f t="shared" si="52"/>
        <v>54</v>
      </c>
      <c r="S292" s="45">
        <f t="shared" si="52"/>
        <v>55.4</v>
      </c>
      <c r="T292" s="46">
        <v>7826</v>
      </c>
      <c r="U292" s="44">
        <f t="shared" si="59"/>
        <v>422604</v>
      </c>
      <c r="V292" s="44">
        <f t="shared" si="60"/>
        <v>433560.39999999997</v>
      </c>
      <c r="W292" s="44">
        <f t="shared" si="64"/>
        <v>856164.39999999991</v>
      </c>
    </row>
    <row r="293" spans="1:23" x14ac:dyDescent="0.25">
      <c r="A293" s="40" t="s">
        <v>624</v>
      </c>
      <c r="B293" s="41" t="s">
        <v>625</v>
      </c>
      <c r="C293" s="56">
        <v>34</v>
      </c>
      <c r="D293" s="57">
        <v>24.48</v>
      </c>
      <c r="E293" s="44">
        <f t="shared" si="53"/>
        <v>266084</v>
      </c>
      <c r="F293" s="44">
        <f t="shared" si="54"/>
        <v>191580.48</v>
      </c>
      <c r="G293" s="44">
        <f t="shared" si="61"/>
        <v>457664.48</v>
      </c>
      <c r="H293" s="42">
        <v>12</v>
      </c>
      <c r="I293" s="43">
        <v>12.12</v>
      </c>
      <c r="J293" s="44">
        <f t="shared" si="55"/>
        <v>93912</v>
      </c>
      <c r="K293" s="44">
        <f t="shared" si="56"/>
        <v>94851.12</v>
      </c>
      <c r="L293" s="44">
        <f t="shared" si="62"/>
        <v>188763.12</v>
      </c>
      <c r="M293" s="42">
        <v>2</v>
      </c>
      <c r="N293" s="43">
        <v>5.48</v>
      </c>
      <c r="O293" s="44">
        <f t="shared" si="57"/>
        <v>15652</v>
      </c>
      <c r="P293" s="44">
        <f t="shared" si="58"/>
        <v>42886.48</v>
      </c>
      <c r="Q293" s="44">
        <f t="shared" si="63"/>
        <v>58538.48</v>
      </c>
      <c r="R293" s="44">
        <f t="shared" si="52"/>
        <v>48</v>
      </c>
      <c r="S293" s="45">
        <f t="shared" si="52"/>
        <v>42.08</v>
      </c>
      <c r="T293" s="46">
        <v>7826</v>
      </c>
      <c r="U293" s="44">
        <f t="shared" si="59"/>
        <v>375648</v>
      </c>
      <c r="V293" s="44">
        <f t="shared" si="60"/>
        <v>329318.07999999996</v>
      </c>
      <c r="W293" s="44">
        <f t="shared" si="64"/>
        <v>704966.08</v>
      </c>
    </row>
    <row r="294" spans="1:23" x14ac:dyDescent="0.25">
      <c r="A294" s="40" t="s">
        <v>362</v>
      </c>
      <c r="B294" s="41" t="s">
        <v>363</v>
      </c>
      <c r="C294" s="56">
        <v>105</v>
      </c>
      <c r="D294" s="57">
        <v>75.599999999999994</v>
      </c>
      <c r="E294" s="44">
        <f t="shared" si="53"/>
        <v>821730</v>
      </c>
      <c r="F294" s="44">
        <f t="shared" si="54"/>
        <v>591645.6</v>
      </c>
      <c r="G294" s="44">
        <f t="shared" si="61"/>
        <v>1413375.6</v>
      </c>
      <c r="H294" s="42">
        <v>65</v>
      </c>
      <c r="I294" s="43">
        <v>73.849999999999994</v>
      </c>
      <c r="J294" s="44">
        <f t="shared" si="55"/>
        <v>508690</v>
      </c>
      <c r="K294" s="44">
        <f t="shared" si="56"/>
        <v>577950.1</v>
      </c>
      <c r="L294" s="44">
        <f t="shared" si="62"/>
        <v>1086640.1000000001</v>
      </c>
      <c r="M294" s="42">
        <v>20</v>
      </c>
      <c r="N294" s="43">
        <v>52.060000000000009</v>
      </c>
      <c r="O294" s="44">
        <f t="shared" si="57"/>
        <v>156520</v>
      </c>
      <c r="P294" s="44">
        <f t="shared" si="58"/>
        <v>407421.56000000006</v>
      </c>
      <c r="Q294" s="44">
        <f t="shared" si="63"/>
        <v>563941.56000000006</v>
      </c>
      <c r="R294" s="44">
        <f t="shared" si="52"/>
        <v>190</v>
      </c>
      <c r="S294" s="45">
        <f t="shared" si="52"/>
        <v>201.51</v>
      </c>
      <c r="T294" s="46">
        <v>7826</v>
      </c>
      <c r="U294" s="44">
        <f t="shared" si="59"/>
        <v>1486940</v>
      </c>
      <c r="V294" s="44">
        <f t="shared" si="60"/>
        <v>1577017.26</v>
      </c>
      <c r="W294" s="44">
        <f t="shared" si="64"/>
        <v>3063957.26</v>
      </c>
    </row>
    <row r="295" spans="1:23" x14ac:dyDescent="0.25">
      <c r="A295" s="40" t="s">
        <v>684</v>
      </c>
      <c r="B295" s="41" t="s">
        <v>685</v>
      </c>
      <c r="C295" s="56">
        <v>27</v>
      </c>
      <c r="D295" s="57">
        <v>19.439999999999998</v>
      </c>
      <c r="E295" s="44">
        <f t="shared" si="53"/>
        <v>213705</v>
      </c>
      <c r="F295" s="44">
        <f t="shared" si="54"/>
        <v>153867.59999999998</v>
      </c>
      <c r="G295" s="44">
        <f t="shared" si="61"/>
        <v>367572.6</v>
      </c>
      <c r="H295" s="42">
        <v>19</v>
      </c>
      <c r="I295" s="43">
        <v>22.99</v>
      </c>
      <c r="J295" s="44">
        <f t="shared" si="55"/>
        <v>150385</v>
      </c>
      <c r="K295" s="44">
        <f t="shared" si="56"/>
        <v>181965.84999999998</v>
      </c>
      <c r="L295" s="44">
        <f t="shared" si="62"/>
        <v>332350.84999999998</v>
      </c>
      <c r="M295" s="42">
        <v>10</v>
      </c>
      <c r="N295" s="43">
        <v>26.030000000000005</v>
      </c>
      <c r="O295" s="44">
        <f t="shared" si="57"/>
        <v>79150</v>
      </c>
      <c r="P295" s="44">
        <f t="shared" si="58"/>
        <v>206027.45000000004</v>
      </c>
      <c r="Q295" s="44">
        <f t="shared" si="63"/>
        <v>285177.45000000007</v>
      </c>
      <c r="R295" s="44">
        <f t="shared" si="52"/>
        <v>56</v>
      </c>
      <c r="S295" s="45">
        <f t="shared" si="52"/>
        <v>68.459999999999994</v>
      </c>
      <c r="T295" s="46">
        <v>7915</v>
      </c>
      <c r="U295" s="44">
        <f t="shared" si="59"/>
        <v>443240</v>
      </c>
      <c r="V295" s="44">
        <f t="shared" si="60"/>
        <v>541860.89999999991</v>
      </c>
      <c r="W295" s="44">
        <f t="shared" si="64"/>
        <v>985100.89999999991</v>
      </c>
    </row>
    <row r="296" spans="1:23" x14ac:dyDescent="0.25">
      <c r="A296" s="40" t="s">
        <v>258</v>
      </c>
      <c r="B296" s="41" t="s">
        <v>259</v>
      </c>
      <c r="C296" s="56">
        <v>69</v>
      </c>
      <c r="D296" s="57">
        <v>49.68</v>
      </c>
      <c r="E296" s="44">
        <f t="shared" si="53"/>
        <v>539994</v>
      </c>
      <c r="F296" s="44">
        <f t="shared" si="54"/>
        <v>388795.68</v>
      </c>
      <c r="G296" s="44">
        <f t="shared" si="61"/>
        <v>928789.67999999993</v>
      </c>
      <c r="H296" s="42">
        <v>26</v>
      </c>
      <c r="I296" s="43">
        <v>30.86</v>
      </c>
      <c r="J296" s="44">
        <f t="shared" si="55"/>
        <v>203476</v>
      </c>
      <c r="K296" s="44">
        <f t="shared" si="56"/>
        <v>241510.36</v>
      </c>
      <c r="L296" s="44">
        <f t="shared" si="62"/>
        <v>444986.36</v>
      </c>
      <c r="M296" s="42">
        <v>6</v>
      </c>
      <c r="N296" s="43">
        <v>16.440000000000001</v>
      </c>
      <c r="O296" s="44">
        <f t="shared" si="57"/>
        <v>46956</v>
      </c>
      <c r="P296" s="44">
        <f t="shared" si="58"/>
        <v>128659.44000000002</v>
      </c>
      <c r="Q296" s="44">
        <f t="shared" si="63"/>
        <v>175615.44</v>
      </c>
      <c r="R296" s="44">
        <f t="shared" si="52"/>
        <v>101</v>
      </c>
      <c r="S296" s="45">
        <f t="shared" si="52"/>
        <v>96.97999999999999</v>
      </c>
      <c r="T296" s="46">
        <v>7826</v>
      </c>
      <c r="U296" s="44">
        <f t="shared" si="59"/>
        <v>790426</v>
      </c>
      <c r="V296" s="44">
        <f t="shared" si="60"/>
        <v>758965.47999999986</v>
      </c>
      <c r="W296" s="44">
        <f t="shared" si="64"/>
        <v>1549391.48</v>
      </c>
    </row>
    <row r="297" spans="1:23" x14ac:dyDescent="0.25">
      <c r="A297" s="40" t="s">
        <v>686</v>
      </c>
      <c r="B297" s="41" t="s">
        <v>687</v>
      </c>
      <c r="C297" s="56">
        <v>44</v>
      </c>
      <c r="D297" s="57">
        <v>31.68</v>
      </c>
      <c r="E297" s="44">
        <f t="shared" si="53"/>
        <v>344344</v>
      </c>
      <c r="F297" s="44">
        <f t="shared" si="54"/>
        <v>247927.67999999999</v>
      </c>
      <c r="G297" s="44">
        <f t="shared" si="61"/>
        <v>592271.67999999993</v>
      </c>
      <c r="H297" s="42">
        <v>20</v>
      </c>
      <c r="I297" s="43">
        <v>24.2</v>
      </c>
      <c r="J297" s="44">
        <f t="shared" si="55"/>
        <v>156520</v>
      </c>
      <c r="K297" s="44">
        <f t="shared" si="56"/>
        <v>189389.19999999998</v>
      </c>
      <c r="L297" s="44">
        <f t="shared" si="62"/>
        <v>345909.19999999995</v>
      </c>
      <c r="M297" s="42">
        <v>6</v>
      </c>
      <c r="N297" s="43">
        <v>16.440000000000001</v>
      </c>
      <c r="O297" s="44">
        <f t="shared" si="57"/>
        <v>46956</v>
      </c>
      <c r="P297" s="44">
        <f t="shared" si="58"/>
        <v>128659.44000000002</v>
      </c>
      <c r="Q297" s="44">
        <f t="shared" si="63"/>
        <v>175615.44</v>
      </c>
      <c r="R297" s="44">
        <f t="shared" si="52"/>
        <v>70</v>
      </c>
      <c r="S297" s="45">
        <f t="shared" si="52"/>
        <v>72.319999999999993</v>
      </c>
      <c r="T297" s="46">
        <v>7826</v>
      </c>
      <c r="U297" s="44">
        <f t="shared" si="59"/>
        <v>547820</v>
      </c>
      <c r="V297" s="44">
        <f t="shared" si="60"/>
        <v>565976.31999999995</v>
      </c>
      <c r="W297" s="44">
        <f t="shared" si="64"/>
        <v>1113796.3199999998</v>
      </c>
    </row>
    <row r="298" spans="1:23" x14ac:dyDescent="0.25">
      <c r="A298" s="40" t="s">
        <v>185</v>
      </c>
      <c r="B298" s="41" t="s">
        <v>186</v>
      </c>
      <c r="C298" s="56">
        <v>29</v>
      </c>
      <c r="D298" s="57">
        <v>20.88</v>
      </c>
      <c r="E298" s="44">
        <f t="shared" si="53"/>
        <v>227273</v>
      </c>
      <c r="F298" s="44">
        <f t="shared" si="54"/>
        <v>163636.56</v>
      </c>
      <c r="G298" s="44">
        <f t="shared" si="61"/>
        <v>390909.56</v>
      </c>
      <c r="H298" s="42">
        <v>28</v>
      </c>
      <c r="I298" s="43">
        <v>32.68</v>
      </c>
      <c r="J298" s="44">
        <f t="shared" si="55"/>
        <v>219436</v>
      </c>
      <c r="K298" s="44">
        <f t="shared" si="56"/>
        <v>256113.16</v>
      </c>
      <c r="L298" s="44">
        <f t="shared" si="62"/>
        <v>475549.16000000003</v>
      </c>
      <c r="M298" s="42">
        <v>10</v>
      </c>
      <c r="N298" s="43">
        <v>27.400000000000002</v>
      </c>
      <c r="O298" s="44">
        <f t="shared" si="57"/>
        <v>78370</v>
      </c>
      <c r="P298" s="44">
        <f t="shared" si="58"/>
        <v>214733.80000000002</v>
      </c>
      <c r="Q298" s="44">
        <f t="shared" si="63"/>
        <v>293103.80000000005</v>
      </c>
      <c r="R298" s="44">
        <f t="shared" si="52"/>
        <v>67</v>
      </c>
      <c r="S298" s="45">
        <f t="shared" si="52"/>
        <v>80.960000000000008</v>
      </c>
      <c r="T298" s="46">
        <v>7837</v>
      </c>
      <c r="U298" s="44">
        <f t="shared" si="59"/>
        <v>525079</v>
      </c>
      <c r="V298" s="44">
        <f t="shared" si="60"/>
        <v>634483.52</v>
      </c>
      <c r="W298" s="44">
        <f t="shared" si="64"/>
        <v>1159562.52</v>
      </c>
    </row>
    <row r="299" spans="1:23" x14ac:dyDescent="0.25">
      <c r="A299" s="40" t="s">
        <v>364</v>
      </c>
      <c r="B299" s="41" t="s">
        <v>365</v>
      </c>
      <c r="C299" s="56">
        <v>130</v>
      </c>
      <c r="D299" s="57">
        <v>93.6</v>
      </c>
      <c r="E299" s="44">
        <f t="shared" si="53"/>
        <v>1017380</v>
      </c>
      <c r="F299" s="44">
        <f t="shared" si="54"/>
        <v>732513.6</v>
      </c>
      <c r="G299" s="44">
        <f t="shared" si="61"/>
        <v>1749893.6</v>
      </c>
      <c r="H299" s="42">
        <v>76</v>
      </c>
      <c r="I299" s="43">
        <v>88.36</v>
      </c>
      <c r="J299" s="44">
        <f t="shared" si="55"/>
        <v>594776</v>
      </c>
      <c r="K299" s="44">
        <f t="shared" si="56"/>
        <v>691505.36</v>
      </c>
      <c r="L299" s="44">
        <f t="shared" si="62"/>
        <v>1286281.3599999999</v>
      </c>
      <c r="M299" s="42">
        <v>20</v>
      </c>
      <c r="N299" s="43">
        <v>47.95</v>
      </c>
      <c r="O299" s="44">
        <f t="shared" si="57"/>
        <v>156520</v>
      </c>
      <c r="P299" s="44">
        <f t="shared" si="58"/>
        <v>375256.7</v>
      </c>
      <c r="Q299" s="44">
        <f t="shared" si="63"/>
        <v>531776.69999999995</v>
      </c>
      <c r="R299" s="44">
        <f t="shared" si="52"/>
        <v>226</v>
      </c>
      <c r="S299" s="45">
        <f t="shared" si="52"/>
        <v>229.90999999999997</v>
      </c>
      <c r="T299" s="46">
        <v>7826</v>
      </c>
      <c r="U299" s="44">
        <f t="shared" si="59"/>
        <v>1768676</v>
      </c>
      <c r="V299" s="44">
        <f t="shared" si="60"/>
        <v>1799275.6599999997</v>
      </c>
      <c r="W299" s="44">
        <f t="shared" si="64"/>
        <v>3567951.6599999997</v>
      </c>
    </row>
    <row r="300" spans="1:23" x14ac:dyDescent="0.25">
      <c r="A300" s="40" t="s">
        <v>187</v>
      </c>
      <c r="B300" s="41" t="s">
        <v>188</v>
      </c>
      <c r="C300" s="56">
        <v>767</v>
      </c>
      <c r="D300" s="57">
        <v>552.24</v>
      </c>
      <c r="E300" s="44">
        <f t="shared" si="53"/>
        <v>6002542</v>
      </c>
      <c r="F300" s="44">
        <f t="shared" si="54"/>
        <v>4321830.24</v>
      </c>
      <c r="G300" s="44">
        <f t="shared" si="61"/>
        <v>10324372.24</v>
      </c>
      <c r="H300" s="42">
        <v>821</v>
      </c>
      <c r="I300" s="43">
        <v>956.81000000000006</v>
      </c>
      <c r="J300" s="44">
        <f t="shared" si="55"/>
        <v>6425146</v>
      </c>
      <c r="K300" s="44">
        <f t="shared" si="56"/>
        <v>7487995.0600000005</v>
      </c>
      <c r="L300" s="44">
        <f t="shared" si="62"/>
        <v>13913141.060000001</v>
      </c>
      <c r="M300" s="42">
        <v>294</v>
      </c>
      <c r="N300" s="43">
        <v>790.49000000000012</v>
      </c>
      <c r="O300" s="44">
        <f t="shared" si="57"/>
        <v>2300844</v>
      </c>
      <c r="P300" s="44">
        <f t="shared" si="58"/>
        <v>6186374.7400000012</v>
      </c>
      <c r="Q300" s="44">
        <f t="shared" si="63"/>
        <v>8487218.7400000021</v>
      </c>
      <c r="R300" s="44">
        <f t="shared" si="52"/>
        <v>1882</v>
      </c>
      <c r="S300" s="45">
        <f t="shared" si="52"/>
        <v>2299.5400000000004</v>
      </c>
      <c r="T300" s="46">
        <v>7826</v>
      </c>
      <c r="U300" s="44">
        <f t="shared" si="59"/>
        <v>14728532</v>
      </c>
      <c r="V300" s="44">
        <f t="shared" si="60"/>
        <v>17996200.040000003</v>
      </c>
      <c r="W300" s="44">
        <f t="shared" si="64"/>
        <v>32724732.040000003</v>
      </c>
    </row>
    <row r="301" spans="1:23" x14ac:dyDescent="0.25">
      <c r="A301" s="40" t="s">
        <v>468</v>
      </c>
      <c r="B301" s="41" t="s">
        <v>469</v>
      </c>
      <c r="C301" s="58">
        <v>731</v>
      </c>
      <c r="D301" s="59">
        <v>526.31999999999994</v>
      </c>
      <c r="E301" s="44">
        <f t="shared" si="53"/>
        <v>5720806</v>
      </c>
      <c r="F301" s="44">
        <f t="shared" si="54"/>
        <v>4118980.3199999994</v>
      </c>
      <c r="G301" s="44">
        <f t="shared" si="61"/>
        <v>9839786.3200000003</v>
      </c>
      <c r="H301" s="42">
        <v>451</v>
      </c>
      <c r="I301" s="43">
        <v>508.51</v>
      </c>
      <c r="J301" s="44">
        <f t="shared" si="55"/>
        <v>3529526</v>
      </c>
      <c r="K301" s="44">
        <f t="shared" si="56"/>
        <v>3979599.26</v>
      </c>
      <c r="L301" s="44">
        <f t="shared" si="62"/>
        <v>7509125.2599999998</v>
      </c>
      <c r="M301" s="42">
        <v>194</v>
      </c>
      <c r="N301" s="43">
        <v>495.94000000000005</v>
      </c>
      <c r="O301" s="44">
        <f t="shared" si="57"/>
        <v>1518244</v>
      </c>
      <c r="P301" s="44">
        <f t="shared" si="58"/>
        <v>3881226.4400000004</v>
      </c>
      <c r="Q301" s="44">
        <f t="shared" si="63"/>
        <v>5399470.4400000004</v>
      </c>
      <c r="R301" s="44">
        <f t="shared" si="52"/>
        <v>1376</v>
      </c>
      <c r="S301" s="45">
        <f t="shared" si="52"/>
        <v>1530.77</v>
      </c>
      <c r="T301" s="46">
        <v>7826</v>
      </c>
      <c r="U301" s="44">
        <f t="shared" si="59"/>
        <v>10768576</v>
      </c>
      <c r="V301" s="44">
        <f t="shared" si="60"/>
        <v>11979806.02</v>
      </c>
      <c r="W301" s="44">
        <f t="shared" si="64"/>
        <v>22748382.02</v>
      </c>
    </row>
    <row r="302" spans="1:23" x14ac:dyDescent="0.25">
      <c r="A302" s="40" t="s">
        <v>189</v>
      </c>
      <c r="B302" s="41" t="s">
        <v>190</v>
      </c>
      <c r="C302" s="56">
        <v>115</v>
      </c>
      <c r="D302" s="57">
        <v>82.8</v>
      </c>
      <c r="E302" s="44">
        <f t="shared" si="53"/>
        <v>899990</v>
      </c>
      <c r="F302" s="44">
        <f t="shared" si="54"/>
        <v>647992.79999999993</v>
      </c>
      <c r="G302" s="44">
        <f t="shared" si="61"/>
        <v>1547982.7999999998</v>
      </c>
      <c r="H302" s="42">
        <v>97</v>
      </c>
      <c r="I302" s="43">
        <v>113.77</v>
      </c>
      <c r="J302" s="44">
        <f t="shared" si="55"/>
        <v>759122</v>
      </c>
      <c r="K302" s="44">
        <f t="shared" si="56"/>
        <v>890364.02</v>
      </c>
      <c r="L302" s="44">
        <f t="shared" si="62"/>
        <v>1649486.02</v>
      </c>
      <c r="M302" s="42">
        <v>34</v>
      </c>
      <c r="N302" s="43">
        <v>89.050000000000011</v>
      </c>
      <c r="O302" s="44">
        <f t="shared" si="57"/>
        <v>266084</v>
      </c>
      <c r="P302" s="44">
        <f t="shared" si="58"/>
        <v>696905.3</v>
      </c>
      <c r="Q302" s="44">
        <f t="shared" si="63"/>
        <v>962989.3</v>
      </c>
      <c r="R302" s="44">
        <f t="shared" si="52"/>
        <v>246</v>
      </c>
      <c r="S302" s="45">
        <f t="shared" si="52"/>
        <v>285.62</v>
      </c>
      <c r="T302" s="46">
        <v>7826</v>
      </c>
      <c r="U302" s="44">
        <f t="shared" si="59"/>
        <v>1925196</v>
      </c>
      <c r="V302" s="44">
        <f t="shared" si="60"/>
        <v>2235262.12</v>
      </c>
      <c r="W302" s="44">
        <f t="shared" si="64"/>
        <v>4160458.12</v>
      </c>
    </row>
    <row r="303" spans="1:23" x14ac:dyDescent="0.25">
      <c r="A303" s="40" t="s">
        <v>688</v>
      </c>
      <c r="B303" s="41" t="s">
        <v>689</v>
      </c>
      <c r="C303" s="56">
        <v>71</v>
      </c>
      <c r="D303" s="57">
        <v>51.12</v>
      </c>
      <c r="E303" s="44">
        <f t="shared" si="53"/>
        <v>555646</v>
      </c>
      <c r="F303" s="44">
        <f t="shared" si="54"/>
        <v>400065.12</v>
      </c>
      <c r="G303" s="44">
        <f t="shared" si="61"/>
        <v>955711.12</v>
      </c>
      <c r="H303" s="42">
        <v>17</v>
      </c>
      <c r="I303" s="43">
        <v>18.170000000000002</v>
      </c>
      <c r="J303" s="44">
        <f t="shared" si="55"/>
        <v>133042</v>
      </c>
      <c r="K303" s="44">
        <f t="shared" si="56"/>
        <v>142198.42000000001</v>
      </c>
      <c r="L303" s="44">
        <f t="shared" si="62"/>
        <v>275240.42000000004</v>
      </c>
      <c r="M303" s="42">
        <v>9</v>
      </c>
      <c r="N303" s="43">
        <v>24.660000000000004</v>
      </c>
      <c r="O303" s="44">
        <f t="shared" si="57"/>
        <v>70434</v>
      </c>
      <c r="P303" s="44">
        <f t="shared" si="58"/>
        <v>192989.16000000003</v>
      </c>
      <c r="Q303" s="44">
        <f t="shared" si="63"/>
        <v>263423.16000000003</v>
      </c>
      <c r="R303" s="44">
        <f t="shared" si="52"/>
        <v>97</v>
      </c>
      <c r="S303" s="45">
        <f t="shared" si="52"/>
        <v>93.949999999999989</v>
      </c>
      <c r="T303" s="46">
        <v>7826</v>
      </c>
      <c r="U303" s="44">
        <f t="shared" si="59"/>
        <v>759122</v>
      </c>
      <c r="V303" s="44">
        <f t="shared" si="60"/>
        <v>735252.7</v>
      </c>
      <c r="W303" s="44">
        <f t="shared" si="64"/>
        <v>1494374.7</v>
      </c>
    </row>
    <row r="304" spans="1:23" x14ac:dyDescent="0.25">
      <c r="A304" s="40" t="s">
        <v>260</v>
      </c>
      <c r="B304" s="41" t="s">
        <v>727</v>
      </c>
      <c r="C304" s="56">
        <v>72</v>
      </c>
      <c r="D304" s="57">
        <v>51.839999999999996</v>
      </c>
      <c r="E304" s="44">
        <f t="shared" si="53"/>
        <v>563472</v>
      </c>
      <c r="F304" s="44">
        <f t="shared" si="54"/>
        <v>405699.83999999997</v>
      </c>
      <c r="G304" s="44">
        <f t="shared" si="61"/>
        <v>969171.84</v>
      </c>
      <c r="H304" s="42">
        <v>77</v>
      </c>
      <c r="I304" s="43">
        <v>87.77</v>
      </c>
      <c r="J304" s="44">
        <f t="shared" si="55"/>
        <v>602602</v>
      </c>
      <c r="K304" s="44">
        <f t="shared" si="56"/>
        <v>686888.02</v>
      </c>
      <c r="L304" s="44">
        <f t="shared" si="62"/>
        <v>1289490.02</v>
      </c>
      <c r="M304" s="42">
        <v>17</v>
      </c>
      <c r="N304" s="43">
        <v>46.580000000000005</v>
      </c>
      <c r="O304" s="44">
        <f t="shared" si="57"/>
        <v>133042</v>
      </c>
      <c r="P304" s="44">
        <f t="shared" si="58"/>
        <v>364535.08</v>
      </c>
      <c r="Q304" s="44">
        <f t="shared" si="63"/>
        <v>497577.08</v>
      </c>
      <c r="R304" s="44">
        <f t="shared" si="52"/>
        <v>166</v>
      </c>
      <c r="S304" s="45">
        <f t="shared" si="52"/>
        <v>186.19</v>
      </c>
      <c r="T304" s="46">
        <v>7826</v>
      </c>
      <c r="U304" s="44">
        <f t="shared" si="59"/>
        <v>1299116</v>
      </c>
      <c r="V304" s="44">
        <f t="shared" si="60"/>
        <v>1457122.94</v>
      </c>
      <c r="W304" s="44">
        <f t="shared" si="64"/>
        <v>2756238.94</v>
      </c>
    </row>
    <row r="305" spans="1:23" x14ac:dyDescent="0.25">
      <c r="A305" s="40" t="s">
        <v>262</v>
      </c>
      <c r="B305" s="41" t="s">
        <v>263</v>
      </c>
      <c r="C305" s="56">
        <v>17</v>
      </c>
      <c r="D305" s="57">
        <v>12.24</v>
      </c>
      <c r="E305" s="44">
        <f t="shared" si="53"/>
        <v>133331</v>
      </c>
      <c r="F305" s="44">
        <f t="shared" si="54"/>
        <v>95998.32</v>
      </c>
      <c r="G305" s="44">
        <f t="shared" si="61"/>
        <v>229329.32</v>
      </c>
      <c r="H305" s="42">
        <v>9</v>
      </c>
      <c r="I305" s="43">
        <v>10.89</v>
      </c>
      <c r="J305" s="44">
        <f t="shared" si="55"/>
        <v>70587</v>
      </c>
      <c r="K305" s="44">
        <f t="shared" si="56"/>
        <v>85410.27</v>
      </c>
      <c r="L305" s="44">
        <f t="shared" si="62"/>
        <v>155997.27000000002</v>
      </c>
      <c r="M305" s="42">
        <v>2</v>
      </c>
      <c r="N305" s="43">
        <v>4.1100000000000003</v>
      </c>
      <c r="O305" s="44">
        <f t="shared" si="57"/>
        <v>15686</v>
      </c>
      <c r="P305" s="44">
        <f t="shared" si="58"/>
        <v>32234.730000000003</v>
      </c>
      <c r="Q305" s="44">
        <f t="shared" si="63"/>
        <v>47920.73</v>
      </c>
      <c r="R305" s="44">
        <f t="shared" si="52"/>
        <v>28</v>
      </c>
      <c r="S305" s="45">
        <f t="shared" si="52"/>
        <v>27.240000000000002</v>
      </c>
      <c r="T305" s="46">
        <v>7843</v>
      </c>
      <c r="U305" s="44">
        <f t="shared" si="59"/>
        <v>219604</v>
      </c>
      <c r="V305" s="44">
        <f t="shared" si="60"/>
        <v>213643.32</v>
      </c>
      <c r="W305" s="44">
        <f t="shared" si="64"/>
        <v>433247.32</v>
      </c>
    </row>
    <row r="306" spans="1:23" x14ac:dyDescent="0.25">
      <c r="A306" s="40" t="s">
        <v>366</v>
      </c>
      <c r="B306" s="41" t="s">
        <v>367</v>
      </c>
      <c r="C306" s="56">
        <v>61</v>
      </c>
      <c r="D306" s="57">
        <v>43.92</v>
      </c>
      <c r="E306" s="44">
        <f t="shared" si="53"/>
        <v>477386</v>
      </c>
      <c r="F306" s="44">
        <f t="shared" si="54"/>
        <v>343717.92000000004</v>
      </c>
      <c r="G306" s="44">
        <f t="shared" si="61"/>
        <v>821103.92</v>
      </c>
      <c r="H306" s="42">
        <v>32</v>
      </c>
      <c r="I306" s="43">
        <v>37.519999999999996</v>
      </c>
      <c r="J306" s="44">
        <f t="shared" si="55"/>
        <v>250432</v>
      </c>
      <c r="K306" s="44">
        <f t="shared" si="56"/>
        <v>293631.51999999996</v>
      </c>
      <c r="L306" s="44">
        <f t="shared" si="62"/>
        <v>544063.52</v>
      </c>
      <c r="M306" s="42">
        <v>6</v>
      </c>
      <c r="N306" s="43">
        <v>16.440000000000001</v>
      </c>
      <c r="O306" s="44">
        <f t="shared" si="57"/>
        <v>46956</v>
      </c>
      <c r="P306" s="44">
        <f t="shared" si="58"/>
        <v>128659.44000000002</v>
      </c>
      <c r="Q306" s="44">
        <f t="shared" si="63"/>
        <v>175615.44</v>
      </c>
      <c r="R306" s="44">
        <f t="shared" si="52"/>
        <v>99</v>
      </c>
      <c r="S306" s="45">
        <f t="shared" si="52"/>
        <v>97.88</v>
      </c>
      <c r="T306" s="46">
        <v>7826</v>
      </c>
      <c r="U306" s="44">
        <f t="shared" si="59"/>
        <v>774774</v>
      </c>
      <c r="V306" s="44">
        <f t="shared" si="60"/>
        <v>766008.88</v>
      </c>
      <c r="W306" s="44">
        <f t="shared" si="64"/>
        <v>1540782.88</v>
      </c>
    </row>
    <row r="307" spans="1:23" x14ac:dyDescent="0.25">
      <c r="A307" s="40" t="s">
        <v>690</v>
      </c>
      <c r="B307" s="41" t="s">
        <v>691</v>
      </c>
      <c r="C307" s="56">
        <v>18</v>
      </c>
      <c r="D307" s="57">
        <v>12.959999999999999</v>
      </c>
      <c r="E307" s="44">
        <f t="shared" si="53"/>
        <v>140868</v>
      </c>
      <c r="F307" s="44">
        <f t="shared" si="54"/>
        <v>101424.95999999999</v>
      </c>
      <c r="G307" s="44">
        <f t="shared" si="61"/>
        <v>242292.96</v>
      </c>
      <c r="H307" s="42">
        <v>21</v>
      </c>
      <c r="I307" s="43">
        <v>23.61</v>
      </c>
      <c r="J307" s="44">
        <f t="shared" si="55"/>
        <v>164346</v>
      </c>
      <c r="K307" s="44">
        <f t="shared" si="56"/>
        <v>184771.86</v>
      </c>
      <c r="L307" s="44">
        <f t="shared" si="62"/>
        <v>349117.86</v>
      </c>
      <c r="M307" s="42">
        <v>5</v>
      </c>
      <c r="N307" s="43">
        <v>13.700000000000001</v>
      </c>
      <c r="O307" s="44">
        <f t="shared" si="57"/>
        <v>39130</v>
      </c>
      <c r="P307" s="44">
        <f t="shared" si="58"/>
        <v>107216.20000000001</v>
      </c>
      <c r="Q307" s="44">
        <f t="shared" si="63"/>
        <v>146346.20000000001</v>
      </c>
      <c r="R307" s="44">
        <f t="shared" si="52"/>
        <v>44</v>
      </c>
      <c r="S307" s="45">
        <f t="shared" si="52"/>
        <v>50.27</v>
      </c>
      <c r="T307" s="46">
        <v>7826</v>
      </c>
      <c r="U307" s="44">
        <f t="shared" si="59"/>
        <v>344344</v>
      </c>
      <c r="V307" s="44">
        <f t="shared" si="60"/>
        <v>393413.02</v>
      </c>
      <c r="W307" s="44">
        <f t="shared" si="64"/>
        <v>737757.02</v>
      </c>
    </row>
    <row r="308" spans="1:23" x14ac:dyDescent="0.25">
      <c r="A308" s="40" t="s">
        <v>81</v>
      </c>
      <c r="B308" s="41" t="s">
        <v>82</v>
      </c>
      <c r="C308" s="56">
        <v>20</v>
      </c>
      <c r="D308" s="57">
        <v>14.399999999999999</v>
      </c>
      <c r="E308" s="44">
        <f t="shared" si="53"/>
        <v>156520</v>
      </c>
      <c r="F308" s="44">
        <f t="shared" si="54"/>
        <v>112694.39999999999</v>
      </c>
      <c r="G308" s="44">
        <f t="shared" si="61"/>
        <v>269214.40000000002</v>
      </c>
      <c r="H308" s="42">
        <v>14</v>
      </c>
      <c r="I308" s="43">
        <v>16.939999999999998</v>
      </c>
      <c r="J308" s="44">
        <f t="shared" si="55"/>
        <v>109564</v>
      </c>
      <c r="K308" s="44">
        <f t="shared" si="56"/>
        <v>132572.43999999997</v>
      </c>
      <c r="L308" s="44">
        <f t="shared" si="62"/>
        <v>242136.43999999997</v>
      </c>
      <c r="M308" s="42">
        <v>3</v>
      </c>
      <c r="N308" s="43">
        <v>8.2200000000000006</v>
      </c>
      <c r="O308" s="44">
        <f t="shared" si="57"/>
        <v>23478</v>
      </c>
      <c r="P308" s="44">
        <f t="shared" si="58"/>
        <v>64329.720000000008</v>
      </c>
      <c r="Q308" s="44">
        <f t="shared" si="63"/>
        <v>87807.72</v>
      </c>
      <c r="R308" s="44">
        <f t="shared" si="52"/>
        <v>37</v>
      </c>
      <c r="S308" s="45">
        <f t="shared" si="52"/>
        <v>39.559999999999995</v>
      </c>
      <c r="T308" s="46">
        <v>7826</v>
      </c>
      <c r="U308" s="44">
        <f t="shared" si="59"/>
        <v>289562</v>
      </c>
      <c r="V308" s="44">
        <f t="shared" si="60"/>
        <v>309596.55999999994</v>
      </c>
      <c r="W308" s="44">
        <f t="shared" si="64"/>
        <v>599158.55999999994</v>
      </c>
    </row>
    <row r="309" spans="1:23" x14ac:dyDescent="0.25">
      <c r="A309" s="40" t="s">
        <v>83</v>
      </c>
      <c r="B309" s="41" t="s">
        <v>84</v>
      </c>
      <c r="C309" s="56">
        <v>143</v>
      </c>
      <c r="D309" s="57">
        <v>102.96</v>
      </c>
      <c r="E309" s="44">
        <f t="shared" si="53"/>
        <v>1119118</v>
      </c>
      <c r="F309" s="44">
        <f t="shared" si="54"/>
        <v>805764.96</v>
      </c>
      <c r="G309" s="44">
        <f t="shared" si="61"/>
        <v>1924882.96</v>
      </c>
      <c r="H309" s="42">
        <v>39</v>
      </c>
      <c r="I309" s="43">
        <v>45.39</v>
      </c>
      <c r="J309" s="44">
        <f t="shared" si="55"/>
        <v>305214</v>
      </c>
      <c r="K309" s="44">
        <f t="shared" si="56"/>
        <v>355222.14</v>
      </c>
      <c r="L309" s="44">
        <f t="shared" si="62"/>
        <v>660436.14</v>
      </c>
      <c r="M309" s="42">
        <v>14</v>
      </c>
      <c r="N309" s="43">
        <v>38.36</v>
      </c>
      <c r="O309" s="44">
        <f t="shared" si="57"/>
        <v>109564</v>
      </c>
      <c r="P309" s="44">
        <f t="shared" si="58"/>
        <v>300205.36</v>
      </c>
      <c r="Q309" s="44">
        <f t="shared" si="63"/>
        <v>409769.36</v>
      </c>
      <c r="R309" s="44">
        <f t="shared" si="52"/>
        <v>196</v>
      </c>
      <c r="S309" s="45">
        <f t="shared" si="52"/>
        <v>186.70999999999998</v>
      </c>
      <c r="T309" s="46">
        <v>7826</v>
      </c>
      <c r="U309" s="44">
        <f t="shared" si="59"/>
        <v>1533896</v>
      </c>
      <c r="V309" s="44">
        <f t="shared" si="60"/>
        <v>1461192.4599999997</v>
      </c>
      <c r="W309" s="44">
        <f t="shared" si="64"/>
        <v>2995088.46</v>
      </c>
    </row>
    <row r="310" spans="1:23" x14ac:dyDescent="0.25">
      <c r="A310" s="40" t="s">
        <v>470</v>
      </c>
      <c r="B310" s="41" t="s">
        <v>471</v>
      </c>
      <c r="C310" s="58">
        <v>559</v>
      </c>
      <c r="D310" s="59">
        <v>402.47999999999996</v>
      </c>
      <c r="E310" s="44">
        <f t="shared" si="53"/>
        <v>4374734</v>
      </c>
      <c r="F310" s="44">
        <f t="shared" si="54"/>
        <v>3149808.4799999995</v>
      </c>
      <c r="G310" s="44">
        <f t="shared" si="61"/>
        <v>7524542.4799999995</v>
      </c>
      <c r="H310" s="42">
        <v>362</v>
      </c>
      <c r="I310" s="43">
        <v>405.62</v>
      </c>
      <c r="J310" s="44">
        <f t="shared" si="55"/>
        <v>2833012</v>
      </c>
      <c r="K310" s="44">
        <f t="shared" si="56"/>
        <v>3174382.12</v>
      </c>
      <c r="L310" s="44">
        <f t="shared" si="62"/>
        <v>6007394.1200000001</v>
      </c>
      <c r="M310" s="42">
        <v>130</v>
      </c>
      <c r="N310" s="43">
        <v>324.69</v>
      </c>
      <c r="O310" s="44">
        <f t="shared" si="57"/>
        <v>1017380</v>
      </c>
      <c r="P310" s="44">
        <f t="shared" si="58"/>
        <v>2541023.94</v>
      </c>
      <c r="Q310" s="44">
        <f t="shared" si="63"/>
        <v>3558403.94</v>
      </c>
      <c r="R310" s="44">
        <f t="shared" si="52"/>
        <v>1051</v>
      </c>
      <c r="S310" s="45">
        <f t="shared" si="52"/>
        <v>1132.79</v>
      </c>
      <c r="T310" s="46">
        <v>7826</v>
      </c>
      <c r="U310" s="44">
        <f t="shared" si="59"/>
        <v>8225126</v>
      </c>
      <c r="V310" s="44">
        <f t="shared" si="60"/>
        <v>8865214.5399999991</v>
      </c>
      <c r="W310" s="44">
        <f t="shared" si="64"/>
        <v>17090340.539999999</v>
      </c>
    </row>
    <row r="311" spans="1:23" x14ac:dyDescent="0.25">
      <c r="A311" s="40" t="s">
        <v>85</v>
      </c>
      <c r="B311" s="41" t="s">
        <v>86</v>
      </c>
      <c r="C311" s="56">
        <v>270</v>
      </c>
      <c r="D311" s="57">
        <v>194.4</v>
      </c>
      <c r="E311" s="44">
        <f t="shared" si="53"/>
        <v>2118420</v>
      </c>
      <c r="F311" s="44">
        <f t="shared" si="54"/>
        <v>1525262.4000000001</v>
      </c>
      <c r="G311" s="44">
        <f t="shared" si="61"/>
        <v>3643682.4000000004</v>
      </c>
      <c r="H311" s="42">
        <v>103</v>
      </c>
      <c r="I311" s="43">
        <v>124.03</v>
      </c>
      <c r="J311" s="44">
        <f t="shared" si="55"/>
        <v>808138</v>
      </c>
      <c r="K311" s="44">
        <f t="shared" si="56"/>
        <v>973139.38</v>
      </c>
      <c r="L311" s="44">
        <f t="shared" si="62"/>
        <v>1781277.38</v>
      </c>
      <c r="M311" s="42">
        <v>31</v>
      </c>
      <c r="N311" s="43">
        <v>83.570000000000007</v>
      </c>
      <c r="O311" s="44">
        <f t="shared" si="57"/>
        <v>243226</v>
      </c>
      <c r="P311" s="44">
        <f t="shared" si="58"/>
        <v>655690.22000000009</v>
      </c>
      <c r="Q311" s="44">
        <f t="shared" si="63"/>
        <v>898916.22000000009</v>
      </c>
      <c r="R311" s="44">
        <f t="shared" si="52"/>
        <v>404</v>
      </c>
      <c r="S311" s="45">
        <f t="shared" si="52"/>
        <v>402</v>
      </c>
      <c r="T311" s="46">
        <v>7846</v>
      </c>
      <c r="U311" s="44">
        <f t="shared" si="59"/>
        <v>3169784</v>
      </c>
      <c r="V311" s="44">
        <f t="shared" si="60"/>
        <v>3154092</v>
      </c>
      <c r="W311" s="44">
        <f t="shared" si="64"/>
        <v>6323876</v>
      </c>
    </row>
    <row r="312" spans="1:23" x14ac:dyDescent="0.25">
      <c r="A312" s="40" t="s">
        <v>626</v>
      </c>
      <c r="B312" s="41" t="s">
        <v>627</v>
      </c>
      <c r="C312" s="56">
        <v>44</v>
      </c>
      <c r="D312" s="57">
        <v>31.68</v>
      </c>
      <c r="E312" s="44">
        <f t="shared" si="53"/>
        <v>350284</v>
      </c>
      <c r="F312" s="44">
        <f t="shared" si="54"/>
        <v>252204.48</v>
      </c>
      <c r="G312" s="44">
        <f t="shared" si="61"/>
        <v>602488.48</v>
      </c>
      <c r="H312" s="42">
        <v>11</v>
      </c>
      <c r="I312" s="43">
        <v>13.309999999999999</v>
      </c>
      <c r="J312" s="44">
        <f t="shared" si="55"/>
        <v>87571</v>
      </c>
      <c r="K312" s="44">
        <f t="shared" si="56"/>
        <v>105960.90999999999</v>
      </c>
      <c r="L312" s="44">
        <f t="shared" si="62"/>
        <v>193531.90999999997</v>
      </c>
      <c r="M312" s="42">
        <v>1</v>
      </c>
      <c r="N312" s="43">
        <v>2.74</v>
      </c>
      <c r="O312" s="44">
        <f t="shared" si="57"/>
        <v>7961</v>
      </c>
      <c r="P312" s="44">
        <f t="shared" si="58"/>
        <v>21813.140000000003</v>
      </c>
      <c r="Q312" s="44">
        <f t="shared" si="63"/>
        <v>29774.140000000003</v>
      </c>
      <c r="R312" s="44">
        <f t="shared" si="52"/>
        <v>56</v>
      </c>
      <c r="S312" s="45">
        <f t="shared" si="52"/>
        <v>47.73</v>
      </c>
      <c r="T312" s="46">
        <v>7961</v>
      </c>
      <c r="U312" s="44">
        <f t="shared" si="59"/>
        <v>445816</v>
      </c>
      <c r="V312" s="44">
        <f t="shared" si="60"/>
        <v>379978.52999999997</v>
      </c>
      <c r="W312" s="44">
        <f t="shared" si="64"/>
        <v>825794.53</v>
      </c>
    </row>
    <row r="313" spans="1:23" x14ac:dyDescent="0.25">
      <c r="A313" s="40" t="s">
        <v>302</v>
      </c>
      <c r="B313" s="41" t="s">
        <v>303</v>
      </c>
      <c r="C313" s="56">
        <v>81</v>
      </c>
      <c r="D313" s="57">
        <v>58.32</v>
      </c>
      <c r="E313" s="44">
        <f t="shared" si="53"/>
        <v>633906</v>
      </c>
      <c r="F313" s="44">
        <f t="shared" si="54"/>
        <v>456412.32</v>
      </c>
      <c r="G313" s="44">
        <f t="shared" si="61"/>
        <v>1090318.32</v>
      </c>
      <c r="H313" s="42">
        <v>45</v>
      </c>
      <c r="I313" s="43">
        <v>49.050000000000004</v>
      </c>
      <c r="J313" s="44">
        <f t="shared" si="55"/>
        <v>352170</v>
      </c>
      <c r="K313" s="44">
        <f t="shared" si="56"/>
        <v>383865.30000000005</v>
      </c>
      <c r="L313" s="44">
        <f t="shared" si="62"/>
        <v>736035.3</v>
      </c>
      <c r="M313" s="42">
        <v>15</v>
      </c>
      <c r="N313" s="43">
        <v>39.729999999999997</v>
      </c>
      <c r="O313" s="44">
        <f t="shared" si="57"/>
        <v>117390</v>
      </c>
      <c r="P313" s="44">
        <f t="shared" si="58"/>
        <v>310926.98</v>
      </c>
      <c r="Q313" s="44">
        <f t="shared" si="63"/>
        <v>428316.98</v>
      </c>
      <c r="R313" s="44">
        <f t="shared" si="52"/>
        <v>141</v>
      </c>
      <c r="S313" s="45">
        <f t="shared" si="52"/>
        <v>147.1</v>
      </c>
      <c r="T313" s="46">
        <v>7826</v>
      </c>
      <c r="U313" s="44">
        <f t="shared" si="59"/>
        <v>1103466</v>
      </c>
      <c r="V313" s="44">
        <f t="shared" si="60"/>
        <v>1151204.5999999999</v>
      </c>
      <c r="W313" s="44">
        <f t="shared" si="64"/>
        <v>2254670.5999999996</v>
      </c>
    </row>
    <row r="314" spans="1:23" x14ac:dyDescent="0.25">
      <c r="A314" s="40" t="s">
        <v>532</v>
      </c>
      <c r="B314" s="41" t="s">
        <v>533</v>
      </c>
      <c r="C314" s="58">
        <v>67</v>
      </c>
      <c r="D314" s="59">
        <v>48.239999999999995</v>
      </c>
      <c r="E314" s="44">
        <f t="shared" si="53"/>
        <v>524342</v>
      </c>
      <c r="F314" s="44">
        <f t="shared" si="54"/>
        <v>377526.23999999993</v>
      </c>
      <c r="G314" s="44">
        <f t="shared" si="61"/>
        <v>901868.24</v>
      </c>
      <c r="H314" s="42">
        <v>14</v>
      </c>
      <c r="I314" s="43">
        <v>16.34</v>
      </c>
      <c r="J314" s="44">
        <f t="shared" si="55"/>
        <v>109564</v>
      </c>
      <c r="K314" s="44">
        <f t="shared" si="56"/>
        <v>127876.84</v>
      </c>
      <c r="L314" s="44">
        <f t="shared" si="62"/>
        <v>237440.84</v>
      </c>
      <c r="M314" s="42">
        <v>7</v>
      </c>
      <c r="N314" s="43">
        <v>17.810000000000002</v>
      </c>
      <c r="O314" s="44">
        <f t="shared" si="57"/>
        <v>54782</v>
      </c>
      <c r="P314" s="44">
        <f t="shared" si="58"/>
        <v>139381.06000000003</v>
      </c>
      <c r="Q314" s="44">
        <f t="shared" si="63"/>
        <v>194163.06000000003</v>
      </c>
      <c r="R314" s="44">
        <f t="shared" si="52"/>
        <v>88</v>
      </c>
      <c r="S314" s="45">
        <f t="shared" si="52"/>
        <v>82.39</v>
      </c>
      <c r="T314" s="46">
        <v>7826</v>
      </c>
      <c r="U314" s="44">
        <f t="shared" si="59"/>
        <v>688688</v>
      </c>
      <c r="V314" s="44">
        <f t="shared" si="60"/>
        <v>644784.14</v>
      </c>
      <c r="W314" s="44">
        <f t="shared" si="64"/>
        <v>1333472.1400000001</v>
      </c>
    </row>
    <row r="315" spans="1:23" x14ac:dyDescent="0.25">
      <c r="A315" s="40" t="s">
        <v>191</v>
      </c>
      <c r="B315" s="41" t="s">
        <v>192</v>
      </c>
      <c r="C315" s="56">
        <v>45</v>
      </c>
      <c r="D315" s="57">
        <v>32.4</v>
      </c>
      <c r="E315" s="44">
        <f t="shared" si="53"/>
        <v>352170</v>
      </c>
      <c r="F315" s="44">
        <f t="shared" si="54"/>
        <v>253562.4</v>
      </c>
      <c r="G315" s="44">
        <f t="shared" si="61"/>
        <v>605732.4</v>
      </c>
      <c r="H315" s="42">
        <v>14</v>
      </c>
      <c r="I315" s="43">
        <v>16.34</v>
      </c>
      <c r="J315" s="44">
        <f t="shared" si="55"/>
        <v>109564</v>
      </c>
      <c r="K315" s="44">
        <f t="shared" si="56"/>
        <v>127876.84</v>
      </c>
      <c r="L315" s="44">
        <f t="shared" si="62"/>
        <v>237440.84</v>
      </c>
      <c r="M315" s="42">
        <v>7</v>
      </c>
      <c r="N315" s="43">
        <v>17.810000000000002</v>
      </c>
      <c r="O315" s="44">
        <f t="shared" si="57"/>
        <v>54782</v>
      </c>
      <c r="P315" s="44">
        <f t="shared" si="58"/>
        <v>139381.06000000003</v>
      </c>
      <c r="Q315" s="44">
        <f t="shared" si="63"/>
        <v>194163.06000000003</v>
      </c>
      <c r="R315" s="44">
        <f t="shared" ref="R315:S326" si="65">C315+H315+M315</f>
        <v>66</v>
      </c>
      <c r="S315" s="45">
        <f t="shared" si="65"/>
        <v>66.55</v>
      </c>
      <c r="T315" s="46">
        <v>7826</v>
      </c>
      <c r="U315" s="44">
        <f t="shared" si="59"/>
        <v>516516</v>
      </c>
      <c r="V315" s="44">
        <f t="shared" si="60"/>
        <v>520820.3</v>
      </c>
      <c r="W315" s="44">
        <f t="shared" si="64"/>
        <v>1037336.3</v>
      </c>
    </row>
    <row r="316" spans="1:23" x14ac:dyDescent="0.25">
      <c r="A316" s="40" t="s">
        <v>534</v>
      </c>
      <c r="B316" s="41" t="s">
        <v>535</v>
      </c>
      <c r="C316" s="58">
        <v>54</v>
      </c>
      <c r="D316" s="59">
        <v>38.879999999999995</v>
      </c>
      <c r="E316" s="44">
        <f t="shared" si="53"/>
        <v>422604</v>
      </c>
      <c r="F316" s="44">
        <f t="shared" si="54"/>
        <v>304274.87999999995</v>
      </c>
      <c r="G316" s="44">
        <f t="shared" si="61"/>
        <v>726878.87999999989</v>
      </c>
      <c r="H316" s="42">
        <v>31</v>
      </c>
      <c r="I316" s="43">
        <v>36.909999999999997</v>
      </c>
      <c r="J316" s="44">
        <f t="shared" si="55"/>
        <v>242606</v>
      </c>
      <c r="K316" s="44">
        <f t="shared" si="56"/>
        <v>288857.65999999997</v>
      </c>
      <c r="L316" s="44">
        <f t="shared" si="62"/>
        <v>531463.65999999992</v>
      </c>
      <c r="M316" s="42">
        <v>10</v>
      </c>
      <c r="N316" s="43">
        <v>23.29</v>
      </c>
      <c r="O316" s="44">
        <f t="shared" si="57"/>
        <v>78260</v>
      </c>
      <c r="P316" s="44">
        <f t="shared" si="58"/>
        <v>182267.53999999998</v>
      </c>
      <c r="Q316" s="44">
        <f t="shared" si="63"/>
        <v>260527.53999999998</v>
      </c>
      <c r="R316" s="44">
        <f t="shared" si="65"/>
        <v>95</v>
      </c>
      <c r="S316" s="45">
        <f t="shared" si="65"/>
        <v>99.079999999999984</v>
      </c>
      <c r="T316" s="46">
        <v>7826</v>
      </c>
      <c r="U316" s="44">
        <f t="shared" si="59"/>
        <v>743470</v>
      </c>
      <c r="V316" s="44">
        <f t="shared" si="60"/>
        <v>775400.07999999984</v>
      </c>
      <c r="W316" s="44">
        <f t="shared" si="64"/>
        <v>1518870.0799999998</v>
      </c>
    </row>
    <row r="317" spans="1:23" x14ac:dyDescent="0.25">
      <c r="A317" s="40" t="s">
        <v>536</v>
      </c>
      <c r="B317" s="41" t="s">
        <v>537</v>
      </c>
      <c r="C317" s="58">
        <v>55</v>
      </c>
      <c r="D317" s="59">
        <v>39.6</v>
      </c>
      <c r="E317" s="44">
        <f t="shared" si="53"/>
        <v>430430</v>
      </c>
      <c r="F317" s="44">
        <f t="shared" si="54"/>
        <v>309909.60000000003</v>
      </c>
      <c r="G317" s="44">
        <f t="shared" si="61"/>
        <v>740339.60000000009</v>
      </c>
      <c r="H317" s="42">
        <v>32</v>
      </c>
      <c r="I317" s="43">
        <v>38.72</v>
      </c>
      <c r="J317" s="44">
        <f t="shared" si="55"/>
        <v>250432</v>
      </c>
      <c r="K317" s="44">
        <f t="shared" si="56"/>
        <v>303022.71999999997</v>
      </c>
      <c r="L317" s="44">
        <f t="shared" si="62"/>
        <v>553454.72</v>
      </c>
      <c r="M317" s="42">
        <v>8</v>
      </c>
      <c r="N317" s="43">
        <v>17.810000000000002</v>
      </c>
      <c r="O317" s="44">
        <f t="shared" si="57"/>
        <v>62608</v>
      </c>
      <c r="P317" s="44">
        <f t="shared" si="58"/>
        <v>139381.06000000003</v>
      </c>
      <c r="Q317" s="44">
        <f t="shared" si="63"/>
        <v>201989.06000000003</v>
      </c>
      <c r="R317" s="44">
        <f t="shared" si="65"/>
        <v>95</v>
      </c>
      <c r="S317" s="45">
        <f t="shared" si="65"/>
        <v>96.13</v>
      </c>
      <c r="T317" s="46">
        <v>7826</v>
      </c>
      <c r="U317" s="44">
        <f t="shared" si="59"/>
        <v>743470</v>
      </c>
      <c r="V317" s="44">
        <f t="shared" si="60"/>
        <v>752313.38</v>
      </c>
      <c r="W317" s="44">
        <f t="shared" si="64"/>
        <v>1495783.38</v>
      </c>
    </row>
    <row r="318" spans="1:23" x14ac:dyDescent="0.25">
      <c r="A318" s="40" t="s">
        <v>538</v>
      </c>
      <c r="B318" s="41" t="s">
        <v>539</v>
      </c>
      <c r="C318" s="58">
        <v>37</v>
      </c>
      <c r="D318" s="59">
        <v>26.64</v>
      </c>
      <c r="E318" s="44">
        <f t="shared" si="53"/>
        <v>289562</v>
      </c>
      <c r="F318" s="44">
        <f t="shared" si="54"/>
        <v>208484.64</v>
      </c>
      <c r="G318" s="44">
        <f t="shared" si="61"/>
        <v>498046.64</v>
      </c>
      <c r="H318" s="42">
        <v>16</v>
      </c>
      <c r="I318" s="43">
        <v>19.36</v>
      </c>
      <c r="J318" s="44">
        <f t="shared" si="55"/>
        <v>125216</v>
      </c>
      <c r="K318" s="44">
        <f t="shared" si="56"/>
        <v>151511.35999999999</v>
      </c>
      <c r="L318" s="44">
        <f t="shared" si="62"/>
        <v>276727.36</v>
      </c>
      <c r="M318" s="42">
        <v>15</v>
      </c>
      <c r="N318" s="43">
        <v>41.1</v>
      </c>
      <c r="O318" s="44">
        <f t="shared" si="57"/>
        <v>117390</v>
      </c>
      <c r="P318" s="44">
        <f t="shared" si="58"/>
        <v>321648.60000000003</v>
      </c>
      <c r="Q318" s="44">
        <f t="shared" si="63"/>
        <v>439038.60000000003</v>
      </c>
      <c r="R318" s="44">
        <f t="shared" si="65"/>
        <v>68</v>
      </c>
      <c r="S318" s="45">
        <f t="shared" si="65"/>
        <v>87.1</v>
      </c>
      <c r="T318" s="46">
        <v>7826</v>
      </c>
      <c r="U318" s="44">
        <f t="shared" si="59"/>
        <v>532168</v>
      </c>
      <c r="V318" s="44">
        <f t="shared" si="60"/>
        <v>681644.6</v>
      </c>
      <c r="W318" s="44">
        <f t="shared" si="64"/>
        <v>1213812.6000000001</v>
      </c>
    </row>
    <row r="319" spans="1:23" x14ac:dyDescent="0.25">
      <c r="A319" s="40" t="s">
        <v>540</v>
      </c>
      <c r="B319" s="41" t="s">
        <v>541</v>
      </c>
      <c r="C319" s="58">
        <v>14</v>
      </c>
      <c r="D319" s="59">
        <v>10.08</v>
      </c>
      <c r="E319" s="44">
        <f t="shared" si="53"/>
        <v>109564</v>
      </c>
      <c r="F319" s="44">
        <f t="shared" si="54"/>
        <v>78886.080000000002</v>
      </c>
      <c r="G319" s="44">
        <f t="shared" si="61"/>
        <v>188450.08000000002</v>
      </c>
      <c r="H319" s="42">
        <v>11</v>
      </c>
      <c r="I319" s="43">
        <v>13.309999999999999</v>
      </c>
      <c r="J319" s="44">
        <f t="shared" si="55"/>
        <v>86086</v>
      </c>
      <c r="K319" s="44">
        <f t="shared" si="56"/>
        <v>104164.05999999998</v>
      </c>
      <c r="L319" s="44">
        <f t="shared" si="62"/>
        <v>190250.06</v>
      </c>
      <c r="M319" s="42">
        <v>0</v>
      </c>
      <c r="N319" s="43">
        <v>0</v>
      </c>
      <c r="O319" s="44">
        <f t="shared" si="57"/>
        <v>0</v>
      </c>
      <c r="P319" s="44">
        <f t="shared" si="58"/>
        <v>0</v>
      </c>
      <c r="Q319" s="44">
        <f t="shared" si="63"/>
        <v>0</v>
      </c>
      <c r="R319" s="44">
        <f t="shared" si="65"/>
        <v>25</v>
      </c>
      <c r="S319" s="45">
        <f t="shared" si="65"/>
        <v>23.39</v>
      </c>
      <c r="T319" s="46">
        <v>7826</v>
      </c>
      <c r="U319" s="44">
        <f t="shared" si="59"/>
        <v>195650</v>
      </c>
      <c r="V319" s="44">
        <f t="shared" si="60"/>
        <v>183050.14</v>
      </c>
      <c r="W319" s="44">
        <f t="shared" si="64"/>
        <v>378700.14</v>
      </c>
    </row>
    <row r="320" spans="1:23" x14ac:dyDescent="0.25">
      <c r="A320" s="40" t="s">
        <v>368</v>
      </c>
      <c r="B320" s="41" t="s">
        <v>369</v>
      </c>
      <c r="C320" s="56">
        <v>69</v>
      </c>
      <c r="D320" s="57">
        <v>49.68</v>
      </c>
      <c r="E320" s="44">
        <f t="shared" si="53"/>
        <v>539994</v>
      </c>
      <c r="F320" s="44">
        <f t="shared" si="54"/>
        <v>388795.68</v>
      </c>
      <c r="G320" s="44">
        <f t="shared" si="61"/>
        <v>928789.67999999993</v>
      </c>
      <c r="H320" s="42">
        <v>26</v>
      </c>
      <c r="I320" s="43">
        <v>28.46</v>
      </c>
      <c r="J320" s="44">
        <f t="shared" si="55"/>
        <v>203476</v>
      </c>
      <c r="K320" s="44">
        <f t="shared" si="56"/>
        <v>222727.96000000002</v>
      </c>
      <c r="L320" s="44">
        <f t="shared" si="62"/>
        <v>426203.96</v>
      </c>
      <c r="M320" s="42">
        <v>11</v>
      </c>
      <c r="N320" s="43">
        <v>28.770000000000003</v>
      </c>
      <c r="O320" s="44">
        <f t="shared" si="57"/>
        <v>86086</v>
      </c>
      <c r="P320" s="44">
        <f t="shared" si="58"/>
        <v>225154.02000000002</v>
      </c>
      <c r="Q320" s="44">
        <f t="shared" si="63"/>
        <v>311240.02</v>
      </c>
      <c r="R320" s="44">
        <f t="shared" si="65"/>
        <v>106</v>
      </c>
      <c r="S320" s="45">
        <f t="shared" si="65"/>
        <v>106.91</v>
      </c>
      <c r="T320" s="46">
        <v>7826</v>
      </c>
      <c r="U320" s="44">
        <f t="shared" si="59"/>
        <v>829556</v>
      </c>
      <c r="V320" s="44">
        <f t="shared" si="60"/>
        <v>836677.65999999992</v>
      </c>
      <c r="W320" s="44">
        <f t="shared" si="64"/>
        <v>1666233.66</v>
      </c>
    </row>
    <row r="321" spans="1:23" x14ac:dyDescent="0.25">
      <c r="A321" s="40" t="s">
        <v>304</v>
      </c>
      <c r="B321" s="41" t="s">
        <v>305</v>
      </c>
      <c r="C321" s="56">
        <v>35</v>
      </c>
      <c r="D321" s="57">
        <v>25.2</v>
      </c>
      <c r="E321" s="44">
        <f t="shared" si="53"/>
        <v>273910</v>
      </c>
      <c r="F321" s="44">
        <f t="shared" si="54"/>
        <v>197215.19999999998</v>
      </c>
      <c r="G321" s="44">
        <f t="shared" si="61"/>
        <v>471125.19999999995</v>
      </c>
      <c r="H321" s="42">
        <v>22</v>
      </c>
      <c r="I321" s="43">
        <v>26.619999999999997</v>
      </c>
      <c r="J321" s="44">
        <f t="shared" si="55"/>
        <v>172172</v>
      </c>
      <c r="K321" s="44">
        <f t="shared" si="56"/>
        <v>208328.11999999997</v>
      </c>
      <c r="L321" s="44">
        <f t="shared" si="62"/>
        <v>380500.12</v>
      </c>
      <c r="M321" s="42">
        <v>13</v>
      </c>
      <c r="N321" s="43">
        <v>35.620000000000005</v>
      </c>
      <c r="O321" s="44">
        <f t="shared" si="57"/>
        <v>101738</v>
      </c>
      <c r="P321" s="44">
        <f t="shared" si="58"/>
        <v>278762.12000000005</v>
      </c>
      <c r="Q321" s="44">
        <f t="shared" si="63"/>
        <v>380500.12000000005</v>
      </c>
      <c r="R321" s="44">
        <f t="shared" si="65"/>
        <v>70</v>
      </c>
      <c r="S321" s="45">
        <f t="shared" si="65"/>
        <v>87.44</v>
      </c>
      <c r="T321" s="46">
        <v>7826</v>
      </c>
      <c r="U321" s="44">
        <f t="shared" si="59"/>
        <v>547820</v>
      </c>
      <c r="V321" s="44">
        <f t="shared" si="60"/>
        <v>684305.44</v>
      </c>
      <c r="W321" s="44">
        <f t="shared" si="64"/>
        <v>1232125.4399999999</v>
      </c>
    </row>
    <row r="322" spans="1:23" x14ac:dyDescent="0.25">
      <c r="A322" s="40" t="s">
        <v>692</v>
      </c>
      <c r="B322" s="41" t="s">
        <v>693</v>
      </c>
      <c r="C322" s="56">
        <v>16</v>
      </c>
      <c r="D322" s="57">
        <v>11.52</v>
      </c>
      <c r="E322" s="44">
        <f t="shared" ref="E322:E326" si="66">T322*C322</f>
        <v>125216</v>
      </c>
      <c r="F322" s="44">
        <f t="shared" ref="F322:F326" si="67">T322*D322</f>
        <v>90155.51999999999</v>
      </c>
      <c r="G322" s="44">
        <f t="shared" si="61"/>
        <v>215371.51999999999</v>
      </c>
      <c r="H322" s="42">
        <v>17</v>
      </c>
      <c r="I322" s="43">
        <v>20.57</v>
      </c>
      <c r="J322" s="44">
        <f t="shared" ref="J322:J326" si="68">T322*H322</f>
        <v>133042</v>
      </c>
      <c r="K322" s="44">
        <f t="shared" ref="K322:K326" si="69">T322*I322</f>
        <v>160980.82</v>
      </c>
      <c r="L322" s="44">
        <f t="shared" si="62"/>
        <v>294022.82</v>
      </c>
      <c r="M322" s="42">
        <v>3</v>
      </c>
      <c r="N322" s="43">
        <v>8.2200000000000006</v>
      </c>
      <c r="O322" s="44">
        <f t="shared" ref="O322:O326" si="70">T322*M322</f>
        <v>23478</v>
      </c>
      <c r="P322" s="44">
        <f t="shared" ref="P322:P326" si="71">T322*N322</f>
        <v>64329.720000000008</v>
      </c>
      <c r="Q322" s="44">
        <f t="shared" si="63"/>
        <v>87807.72</v>
      </c>
      <c r="R322" s="44">
        <f t="shared" si="65"/>
        <v>36</v>
      </c>
      <c r="S322" s="45">
        <f t="shared" si="65"/>
        <v>40.31</v>
      </c>
      <c r="T322" s="46">
        <v>7826</v>
      </c>
      <c r="U322" s="44">
        <f t="shared" ref="U322:U326" si="72">T322*R322</f>
        <v>281736</v>
      </c>
      <c r="V322" s="44">
        <f t="shared" ref="V322:V326" si="73">T322*S322</f>
        <v>315466.06</v>
      </c>
      <c r="W322" s="44">
        <f t="shared" si="64"/>
        <v>597202.06000000006</v>
      </c>
    </row>
    <row r="323" spans="1:23" x14ac:dyDescent="0.25">
      <c r="A323" s="40" t="s">
        <v>472</v>
      </c>
      <c r="B323" s="41" t="s">
        <v>473</v>
      </c>
      <c r="C323" s="58">
        <v>111</v>
      </c>
      <c r="D323" s="59">
        <v>79.92</v>
      </c>
      <c r="E323" s="44">
        <f t="shared" si="66"/>
        <v>868686</v>
      </c>
      <c r="F323" s="44">
        <f t="shared" si="67"/>
        <v>625453.92000000004</v>
      </c>
      <c r="G323" s="44">
        <f t="shared" ref="G323:G326" si="74">E323+F323</f>
        <v>1494139.92</v>
      </c>
      <c r="H323" s="42">
        <v>55</v>
      </c>
      <c r="I323" s="43">
        <v>61.15</v>
      </c>
      <c r="J323" s="44">
        <f t="shared" si="68"/>
        <v>430430</v>
      </c>
      <c r="K323" s="44">
        <f t="shared" si="69"/>
        <v>478559.89999999997</v>
      </c>
      <c r="L323" s="44">
        <f t="shared" ref="L323:L326" si="75">J323+K323</f>
        <v>908989.89999999991</v>
      </c>
      <c r="M323" s="42">
        <v>29</v>
      </c>
      <c r="N323" s="43">
        <v>76.72</v>
      </c>
      <c r="O323" s="44">
        <f t="shared" si="70"/>
        <v>226954</v>
      </c>
      <c r="P323" s="44">
        <f t="shared" si="71"/>
        <v>600410.72</v>
      </c>
      <c r="Q323" s="44">
        <f t="shared" ref="Q323:Q326" si="76">O323+P323</f>
        <v>827364.72</v>
      </c>
      <c r="R323" s="44">
        <f t="shared" si="65"/>
        <v>195</v>
      </c>
      <c r="S323" s="45">
        <f t="shared" si="65"/>
        <v>217.79</v>
      </c>
      <c r="T323" s="46">
        <v>7826</v>
      </c>
      <c r="U323" s="44">
        <f t="shared" si="72"/>
        <v>1526070</v>
      </c>
      <c r="V323" s="44">
        <f t="shared" si="73"/>
        <v>1704424.54</v>
      </c>
      <c r="W323" s="44">
        <f t="shared" ref="W323:W326" si="77">U323+V323</f>
        <v>3230494.54</v>
      </c>
    </row>
    <row r="324" spans="1:23" x14ac:dyDescent="0.25">
      <c r="A324" s="40" t="s">
        <v>628</v>
      </c>
      <c r="B324" s="41" t="s">
        <v>629</v>
      </c>
      <c r="C324" s="56">
        <v>55</v>
      </c>
      <c r="D324" s="57">
        <v>39.6</v>
      </c>
      <c r="E324" s="44">
        <f t="shared" si="66"/>
        <v>430430</v>
      </c>
      <c r="F324" s="44">
        <f t="shared" si="67"/>
        <v>309909.60000000003</v>
      </c>
      <c r="G324" s="44">
        <f t="shared" si="74"/>
        <v>740339.60000000009</v>
      </c>
      <c r="H324" s="42">
        <v>10</v>
      </c>
      <c r="I324" s="43">
        <v>10.299999999999999</v>
      </c>
      <c r="J324" s="44">
        <f t="shared" si="68"/>
        <v>78260</v>
      </c>
      <c r="K324" s="44">
        <f t="shared" si="69"/>
        <v>80607.799999999988</v>
      </c>
      <c r="L324" s="44">
        <f t="shared" si="75"/>
        <v>158867.79999999999</v>
      </c>
      <c r="M324" s="42">
        <v>5</v>
      </c>
      <c r="N324" s="43">
        <v>13.700000000000001</v>
      </c>
      <c r="O324" s="44">
        <f t="shared" si="70"/>
        <v>39130</v>
      </c>
      <c r="P324" s="44">
        <f t="shared" si="71"/>
        <v>107216.20000000001</v>
      </c>
      <c r="Q324" s="44">
        <f t="shared" si="76"/>
        <v>146346.20000000001</v>
      </c>
      <c r="R324" s="44">
        <f t="shared" si="65"/>
        <v>70</v>
      </c>
      <c r="S324" s="45">
        <f t="shared" si="65"/>
        <v>63.6</v>
      </c>
      <c r="T324" s="46">
        <v>7826</v>
      </c>
      <c r="U324" s="44">
        <f t="shared" si="72"/>
        <v>547820</v>
      </c>
      <c r="V324" s="44">
        <f t="shared" si="73"/>
        <v>497733.60000000003</v>
      </c>
      <c r="W324" s="44">
        <f t="shared" si="77"/>
        <v>1045553.6000000001</v>
      </c>
    </row>
    <row r="325" spans="1:23" x14ac:dyDescent="0.25">
      <c r="A325" s="40" t="s">
        <v>542</v>
      </c>
      <c r="B325" s="41" t="s">
        <v>543</v>
      </c>
      <c r="C325" s="58">
        <v>56</v>
      </c>
      <c r="D325" s="59">
        <v>40.32</v>
      </c>
      <c r="E325" s="44">
        <f t="shared" si="66"/>
        <v>438256</v>
      </c>
      <c r="F325" s="44">
        <f t="shared" si="67"/>
        <v>315544.32000000001</v>
      </c>
      <c r="G325" s="44">
        <f t="shared" si="74"/>
        <v>753800.32000000007</v>
      </c>
      <c r="H325" s="42">
        <v>15</v>
      </c>
      <c r="I325" s="43">
        <v>18.149999999999999</v>
      </c>
      <c r="J325" s="44">
        <f t="shared" si="68"/>
        <v>117390</v>
      </c>
      <c r="K325" s="44">
        <f t="shared" si="69"/>
        <v>142041.9</v>
      </c>
      <c r="L325" s="44">
        <f t="shared" si="75"/>
        <v>259431.9</v>
      </c>
      <c r="M325" s="42">
        <v>10</v>
      </c>
      <c r="N325" s="43">
        <v>27.400000000000002</v>
      </c>
      <c r="O325" s="44">
        <f t="shared" si="70"/>
        <v>78260</v>
      </c>
      <c r="P325" s="44">
        <f t="shared" si="71"/>
        <v>214432.40000000002</v>
      </c>
      <c r="Q325" s="44">
        <f t="shared" si="76"/>
        <v>292692.40000000002</v>
      </c>
      <c r="R325" s="44">
        <f t="shared" si="65"/>
        <v>81</v>
      </c>
      <c r="S325" s="45">
        <f t="shared" si="65"/>
        <v>85.87</v>
      </c>
      <c r="T325" s="46">
        <v>7826</v>
      </c>
      <c r="U325" s="44">
        <f t="shared" si="72"/>
        <v>633906</v>
      </c>
      <c r="V325" s="44">
        <f t="shared" si="73"/>
        <v>672018.62</v>
      </c>
      <c r="W325" s="44">
        <f t="shared" si="77"/>
        <v>1305924.6200000001</v>
      </c>
    </row>
    <row r="326" spans="1:23" x14ac:dyDescent="0.25">
      <c r="A326" s="40" t="s">
        <v>474</v>
      </c>
      <c r="B326" s="41" t="s">
        <v>475</v>
      </c>
      <c r="C326" s="58">
        <v>66</v>
      </c>
      <c r="D326" s="59">
        <v>47.519999999999996</v>
      </c>
      <c r="E326" s="44">
        <f t="shared" si="66"/>
        <v>520278</v>
      </c>
      <c r="F326" s="44">
        <f t="shared" si="67"/>
        <v>374600.16</v>
      </c>
      <c r="G326" s="69">
        <f t="shared" si="74"/>
        <v>894878.15999999992</v>
      </c>
      <c r="H326" s="42">
        <v>26</v>
      </c>
      <c r="I326" s="43">
        <v>30.259999999999998</v>
      </c>
      <c r="J326" s="44">
        <f t="shared" si="68"/>
        <v>204958</v>
      </c>
      <c r="K326" s="44">
        <f t="shared" si="69"/>
        <v>238539.58</v>
      </c>
      <c r="L326" s="44">
        <f t="shared" si="75"/>
        <v>443497.57999999996</v>
      </c>
      <c r="M326" s="42">
        <v>10</v>
      </c>
      <c r="N326" s="43">
        <v>24.660000000000004</v>
      </c>
      <c r="O326" s="44">
        <f t="shared" si="70"/>
        <v>78830</v>
      </c>
      <c r="P326" s="44">
        <f t="shared" si="71"/>
        <v>194394.78000000003</v>
      </c>
      <c r="Q326" s="44">
        <f t="shared" si="76"/>
        <v>273224.78000000003</v>
      </c>
      <c r="R326" s="44">
        <f t="shared" si="65"/>
        <v>102</v>
      </c>
      <c r="S326" s="45">
        <f t="shared" si="65"/>
        <v>102.44</v>
      </c>
      <c r="T326" s="46">
        <v>7883</v>
      </c>
      <c r="U326" s="44">
        <f t="shared" si="72"/>
        <v>804066</v>
      </c>
      <c r="V326" s="44">
        <f t="shared" si="73"/>
        <v>807534.52</v>
      </c>
      <c r="W326" s="44">
        <f t="shared" si="77"/>
        <v>1611600.52</v>
      </c>
    </row>
    <row r="327" spans="1:23" s="71" customFormat="1" x14ac:dyDescent="0.25">
      <c r="A327" s="70"/>
      <c r="B327" s="49" t="s">
        <v>731</v>
      </c>
      <c r="C327" s="50">
        <f>SUM(C2:C326)</f>
        <v>37131</v>
      </c>
      <c r="D327" s="51">
        <f t="shared" ref="D327:W327" si="78">SUM(D2:D326)</f>
        <v>26734.319999999992</v>
      </c>
      <c r="E327" s="50">
        <f t="shared" si="78"/>
        <v>291003146</v>
      </c>
      <c r="F327" s="50">
        <f t="shared" si="78"/>
        <v>209522265.12</v>
      </c>
      <c r="G327" s="50">
        <f t="shared" si="78"/>
        <v>500525411.11999995</v>
      </c>
      <c r="H327" s="50">
        <f t="shared" si="78"/>
        <v>17292</v>
      </c>
      <c r="I327" s="51">
        <f t="shared" si="78"/>
        <v>19930.319999999996</v>
      </c>
      <c r="J327" s="50">
        <f t="shared" si="78"/>
        <v>135503058</v>
      </c>
      <c r="K327" s="50">
        <f t="shared" si="78"/>
        <v>156178528.98000014</v>
      </c>
      <c r="L327" s="50">
        <f t="shared" si="78"/>
        <v>291681586.97999996</v>
      </c>
      <c r="M327" s="50">
        <f t="shared" si="78"/>
        <v>8286</v>
      </c>
      <c r="N327" s="51">
        <f t="shared" si="78"/>
        <v>21819.99</v>
      </c>
      <c r="O327" s="50">
        <f t="shared" si="78"/>
        <v>64941296</v>
      </c>
      <c r="P327" s="50">
        <f t="shared" si="78"/>
        <v>171013132.47999984</v>
      </c>
      <c r="Q327" s="50">
        <f t="shared" si="78"/>
        <v>235954428.47999987</v>
      </c>
      <c r="R327" s="50">
        <f t="shared" si="78"/>
        <v>62709</v>
      </c>
      <c r="S327" s="50">
        <f t="shared" si="78"/>
        <v>68484.630000000019</v>
      </c>
      <c r="T327" s="52">
        <v>7826</v>
      </c>
      <c r="U327" s="50">
        <f t="shared" si="78"/>
        <v>491447500</v>
      </c>
      <c r="V327" s="50">
        <f t="shared" si="78"/>
        <v>536713926.5800001</v>
      </c>
      <c r="W327" s="50">
        <f t="shared" si="78"/>
        <v>1028161426.5799998</v>
      </c>
    </row>
    <row r="328" spans="1:23" x14ac:dyDescent="0.25">
      <c r="A328" s="49"/>
      <c r="B328" s="49" t="s">
        <v>728</v>
      </c>
      <c r="C328" s="50">
        <v>36666</v>
      </c>
      <c r="D328" s="51">
        <v>26399.52</v>
      </c>
      <c r="E328" s="50">
        <v>280360119</v>
      </c>
      <c r="F328" s="50">
        <v>201859285.67999992</v>
      </c>
      <c r="G328" s="50">
        <v>482219404.67999983</v>
      </c>
      <c r="H328" s="50">
        <v>17014</v>
      </c>
      <c r="I328" s="51">
        <v>19754.139999999996</v>
      </c>
      <c r="J328" s="50">
        <v>130077925</v>
      </c>
      <c r="K328" s="50">
        <v>151028173.45000005</v>
      </c>
      <c r="L328" s="50">
        <v>281106098.44999975</v>
      </c>
      <c r="M328" s="50">
        <v>8548</v>
      </c>
      <c r="N328" s="51">
        <v>22498.139999999996</v>
      </c>
      <c r="O328" s="50">
        <v>65361865</v>
      </c>
      <c r="P328" s="50">
        <v>172031900.10000008</v>
      </c>
      <c r="Q328" s="50">
        <v>237393765.09999999</v>
      </c>
      <c r="R328" s="50">
        <v>62228</v>
      </c>
      <c r="S328" s="51">
        <v>68651.800000000032</v>
      </c>
      <c r="T328" s="52">
        <v>7635</v>
      </c>
      <c r="U328" s="50">
        <v>475799909</v>
      </c>
      <c r="V328" s="50">
        <v>524919359.22999996</v>
      </c>
      <c r="W328" s="50">
        <v>1000719268.2299997</v>
      </c>
    </row>
    <row r="329" spans="1:23" x14ac:dyDescent="0.25">
      <c r="A329" s="49"/>
      <c r="B329" s="49" t="s">
        <v>729</v>
      </c>
      <c r="C329" s="53">
        <v>36458</v>
      </c>
      <c r="D329" s="54">
        <v>26249.759999999998</v>
      </c>
      <c r="E329" s="53">
        <v>270676693</v>
      </c>
      <c r="F329" s="53">
        <v>194887219</v>
      </c>
      <c r="G329" s="53">
        <v>465563912</v>
      </c>
      <c r="H329" s="53">
        <v>16352</v>
      </c>
      <c r="I329" s="54">
        <v>19079.12</v>
      </c>
      <c r="J329" s="53">
        <v>121389985</v>
      </c>
      <c r="K329" s="53">
        <v>141634234</v>
      </c>
      <c r="L329" s="53">
        <v>263024219</v>
      </c>
      <c r="M329" s="53">
        <v>8383</v>
      </c>
      <c r="N329" s="54">
        <v>22150.16</v>
      </c>
      <c r="O329" s="53">
        <v>62237201</v>
      </c>
      <c r="P329" s="53">
        <v>164447760</v>
      </c>
      <c r="Q329" s="53">
        <v>226684961</v>
      </c>
      <c r="R329" s="53">
        <v>61193</v>
      </c>
      <c r="S329" s="54">
        <v>67479.039999999994</v>
      </c>
      <c r="T329" s="55">
        <v>7413</v>
      </c>
      <c r="U329" s="53">
        <v>454303879</v>
      </c>
      <c r="V329" s="53">
        <v>500969213</v>
      </c>
      <c r="W329" s="53">
        <v>955273092</v>
      </c>
    </row>
    <row r="330" spans="1:23" x14ac:dyDescent="0.25">
      <c r="A330" s="49"/>
      <c r="B330" s="49"/>
      <c r="C330" s="53"/>
      <c r="D330" s="54"/>
      <c r="E330" s="53"/>
      <c r="F330" s="53"/>
      <c r="G330" s="53"/>
      <c r="H330" s="53"/>
      <c r="I330" s="54"/>
      <c r="J330" s="53"/>
      <c r="K330" s="53"/>
      <c r="L330" s="53"/>
      <c r="M330" s="53"/>
      <c r="N330" s="54"/>
      <c r="O330" s="53"/>
      <c r="P330" s="53"/>
      <c r="Q330" s="53"/>
      <c r="R330" s="53"/>
      <c r="S330" s="54"/>
      <c r="T330" s="55"/>
      <c r="U330" s="53"/>
      <c r="V330" s="53"/>
      <c r="W330" s="53"/>
    </row>
    <row r="331" spans="1:23" x14ac:dyDescent="0.25">
      <c r="A331" s="49"/>
      <c r="B331" s="49" t="s">
        <v>730</v>
      </c>
      <c r="C331" s="53">
        <f>C327-C328</f>
        <v>465</v>
      </c>
      <c r="D331" s="53">
        <f t="shared" ref="D331:W331" si="79">D327-D328</f>
        <v>334.799999999992</v>
      </c>
      <c r="E331" s="53">
        <f t="shared" si="79"/>
        <v>10643027</v>
      </c>
      <c r="F331" s="53">
        <f t="shared" si="79"/>
        <v>7662979.440000087</v>
      </c>
      <c r="G331" s="53">
        <f t="shared" si="79"/>
        <v>18306006.440000117</v>
      </c>
      <c r="H331" s="53">
        <f t="shared" si="79"/>
        <v>278</v>
      </c>
      <c r="I331" s="53">
        <f t="shared" si="79"/>
        <v>176.18000000000029</v>
      </c>
      <c r="J331" s="53">
        <f t="shared" si="79"/>
        <v>5425133</v>
      </c>
      <c r="K331" s="53">
        <f t="shared" si="79"/>
        <v>5150355.5300000906</v>
      </c>
      <c r="L331" s="53">
        <f t="shared" si="79"/>
        <v>10575488.53000021</v>
      </c>
      <c r="M331" s="53">
        <f t="shared" si="79"/>
        <v>-262</v>
      </c>
      <c r="N331" s="53">
        <f t="shared" si="79"/>
        <v>-678.14999999999418</v>
      </c>
      <c r="O331" s="53">
        <f t="shared" si="79"/>
        <v>-420569</v>
      </c>
      <c r="P331" s="53">
        <f t="shared" si="79"/>
        <v>-1018767.6200002432</v>
      </c>
      <c r="Q331" s="53">
        <f t="shared" si="79"/>
        <v>-1439336.620000124</v>
      </c>
      <c r="R331" s="53">
        <f t="shared" si="79"/>
        <v>481</v>
      </c>
      <c r="S331" s="53">
        <f t="shared" si="79"/>
        <v>-167.17000000001281</v>
      </c>
      <c r="T331" s="53">
        <f t="shared" si="79"/>
        <v>191</v>
      </c>
      <c r="U331" s="53">
        <f t="shared" si="79"/>
        <v>15647591</v>
      </c>
      <c r="V331" s="53">
        <f t="shared" si="79"/>
        <v>11794567.350000143</v>
      </c>
      <c r="W331" s="53">
        <f t="shared" si="79"/>
        <v>27442158.350000143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44CB-9980-4970-86A8-951A4F4FC1A3}">
  <dimension ref="A1:V332"/>
  <sheetViews>
    <sheetView workbookViewId="0">
      <selection activeCell="G5" sqref="G5"/>
    </sheetView>
  </sheetViews>
  <sheetFormatPr defaultRowHeight="15" x14ac:dyDescent="0.25"/>
  <cols>
    <col min="2" max="2" width="31" bestFit="1" customWidth="1"/>
  </cols>
  <sheetData>
    <row r="1" spans="1:22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</row>
    <row r="2" spans="1:22" x14ac:dyDescent="0.25">
      <c r="A2" s="3"/>
      <c r="B2" s="4" t="s">
        <v>732</v>
      </c>
      <c r="C2" s="23">
        <v>0.72</v>
      </c>
      <c r="D2" s="23">
        <v>0.72</v>
      </c>
      <c r="E2" s="68" t="s">
        <v>22</v>
      </c>
      <c r="F2" s="68" t="s">
        <v>22</v>
      </c>
      <c r="G2" s="25">
        <v>1.21</v>
      </c>
      <c r="H2" s="25">
        <v>1.21</v>
      </c>
      <c r="I2" s="25">
        <v>0.61</v>
      </c>
      <c r="J2" s="25">
        <v>1.21</v>
      </c>
      <c r="K2" s="25">
        <v>0.61</v>
      </c>
      <c r="L2" s="68" t="s">
        <v>23</v>
      </c>
      <c r="M2" s="68" t="s">
        <v>23</v>
      </c>
      <c r="N2" s="26">
        <v>2.74</v>
      </c>
      <c r="O2" s="26">
        <v>2.74</v>
      </c>
      <c r="P2" s="26">
        <v>1.37</v>
      </c>
      <c r="Q2" s="26">
        <v>2.74</v>
      </c>
      <c r="R2" s="26">
        <v>1.37</v>
      </c>
      <c r="S2" s="68" t="s">
        <v>24</v>
      </c>
      <c r="T2" s="68" t="s">
        <v>25</v>
      </c>
      <c r="U2" s="27" t="s">
        <v>26</v>
      </c>
      <c r="V2" s="27" t="s">
        <v>26</v>
      </c>
    </row>
    <row r="3" spans="1:22" ht="18" x14ac:dyDescent="0.25">
      <c r="A3" s="29"/>
      <c r="B3" s="30"/>
      <c r="C3" s="24" t="s">
        <v>27</v>
      </c>
      <c r="D3" s="24" t="s">
        <v>28</v>
      </c>
      <c r="E3" s="24" t="s">
        <v>29</v>
      </c>
      <c r="F3" s="24" t="s">
        <v>30</v>
      </c>
      <c r="G3" s="24" t="s">
        <v>31</v>
      </c>
      <c r="H3" s="24" t="s">
        <v>32</v>
      </c>
      <c r="I3" s="24" t="s">
        <v>33</v>
      </c>
      <c r="J3" s="24" t="s">
        <v>34</v>
      </c>
      <c r="K3" s="24" t="s">
        <v>35</v>
      </c>
      <c r="L3" s="24" t="s">
        <v>29</v>
      </c>
      <c r="M3" s="24" t="s">
        <v>30</v>
      </c>
      <c r="N3" s="24" t="s">
        <v>36</v>
      </c>
      <c r="O3" s="24" t="s">
        <v>37</v>
      </c>
      <c r="P3" s="24" t="s">
        <v>38</v>
      </c>
      <c r="Q3" s="24" t="s">
        <v>39</v>
      </c>
      <c r="R3" s="24" t="s">
        <v>40</v>
      </c>
      <c r="S3" s="24" t="s">
        <v>29</v>
      </c>
      <c r="T3" s="24" t="s">
        <v>30</v>
      </c>
      <c r="U3" s="28" t="s">
        <v>29</v>
      </c>
      <c r="V3" s="28" t="s">
        <v>41</v>
      </c>
    </row>
    <row r="4" spans="1:22" x14ac:dyDescent="0.25">
      <c r="A4" s="29"/>
      <c r="B4" s="3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 t="s">
        <v>43</v>
      </c>
      <c r="V4" s="6" t="s">
        <v>44</v>
      </c>
    </row>
    <row r="5" spans="1:22" x14ac:dyDescent="0.25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65"/>
      <c r="V5" s="65"/>
    </row>
    <row r="6" spans="1:22" x14ac:dyDescent="0.25">
      <c r="A6" s="7" t="s">
        <v>87</v>
      </c>
      <c r="B6" s="7" t="s">
        <v>88</v>
      </c>
      <c r="C6" s="12">
        <v>0</v>
      </c>
      <c r="D6" s="12">
        <v>57</v>
      </c>
      <c r="E6" s="12">
        <v>57</v>
      </c>
      <c r="F6" s="13">
        <v>41.04</v>
      </c>
      <c r="G6" s="32">
        <v>0</v>
      </c>
      <c r="H6" s="32">
        <v>1</v>
      </c>
      <c r="I6" s="32">
        <v>1</v>
      </c>
      <c r="J6" s="32">
        <v>43</v>
      </c>
      <c r="K6" s="32">
        <v>0</v>
      </c>
      <c r="L6" s="12">
        <v>45</v>
      </c>
      <c r="M6" s="13">
        <v>53.849999999999994</v>
      </c>
      <c r="N6" s="12">
        <v>0</v>
      </c>
      <c r="O6" s="12">
        <v>1</v>
      </c>
      <c r="P6" s="12">
        <v>0</v>
      </c>
      <c r="Q6" s="12">
        <v>7</v>
      </c>
      <c r="R6" s="12">
        <v>0</v>
      </c>
      <c r="S6" s="12">
        <v>8</v>
      </c>
      <c r="T6" s="13">
        <v>21.92</v>
      </c>
      <c r="U6" s="9">
        <v>110</v>
      </c>
      <c r="V6" s="8">
        <v>116.81</v>
      </c>
    </row>
    <row r="7" spans="1:22" x14ac:dyDescent="0.25">
      <c r="A7" s="62" t="s">
        <v>370</v>
      </c>
      <c r="B7" s="62" t="s">
        <v>371</v>
      </c>
      <c r="C7" s="33">
        <v>0</v>
      </c>
      <c r="D7" s="33">
        <v>25</v>
      </c>
      <c r="E7" s="33">
        <v>25</v>
      </c>
      <c r="F7" s="34">
        <v>18</v>
      </c>
      <c r="G7" s="33">
        <v>0</v>
      </c>
      <c r="H7" s="33">
        <v>0</v>
      </c>
      <c r="I7" s="33">
        <v>1</v>
      </c>
      <c r="J7" s="33">
        <v>11</v>
      </c>
      <c r="K7" s="33">
        <v>0</v>
      </c>
      <c r="L7" s="33">
        <v>12</v>
      </c>
      <c r="M7" s="34">
        <v>13.919999999999998</v>
      </c>
      <c r="N7" s="33">
        <v>0</v>
      </c>
      <c r="O7" s="33">
        <v>0</v>
      </c>
      <c r="P7" s="33">
        <v>0</v>
      </c>
      <c r="Q7" s="33">
        <v>5</v>
      </c>
      <c r="R7" s="33">
        <v>0</v>
      </c>
      <c r="S7" s="33">
        <v>5</v>
      </c>
      <c r="T7" s="34">
        <v>13.700000000000001</v>
      </c>
      <c r="U7" s="16">
        <v>42</v>
      </c>
      <c r="V7" s="17">
        <v>45.62</v>
      </c>
    </row>
    <row r="8" spans="1:22" x14ac:dyDescent="0.25">
      <c r="A8" s="62" t="s">
        <v>372</v>
      </c>
      <c r="B8" s="62" t="s">
        <v>373</v>
      </c>
      <c r="C8" s="33">
        <v>1</v>
      </c>
      <c r="D8" s="33">
        <v>118</v>
      </c>
      <c r="E8" s="33">
        <v>119</v>
      </c>
      <c r="F8" s="34">
        <v>85.679999999999993</v>
      </c>
      <c r="G8" s="33">
        <v>0</v>
      </c>
      <c r="H8" s="33">
        <v>0</v>
      </c>
      <c r="I8" s="33">
        <v>8</v>
      </c>
      <c r="J8" s="33">
        <v>76</v>
      </c>
      <c r="K8" s="33">
        <v>0</v>
      </c>
      <c r="L8" s="33">
        <v>84</v>
      </c>
      <c r="M8" s="34">
        <v>96.839999999999989</v>
      </c>
      <c r="N8" s="33">
        <v>0</v>
      </c>
      <c r="O8" s="33">
        <v>0</v>
      </c>
      <c r="P8" s="33">
        <v>10</v>
      </c>
      <c r="Q8" s="33">
        <v>20</v>
      </c>
      <c r="R8" s="33">
        <v>0</v>
      </c>
      <c r="S8" s="33">
        <v>30</v>
      </c>
      <c r="T8" s="34">
        <v>68.5</v>
      </c>
      <c r="U8" s="16">
        <v>233</v>
      </c>
      <c r="V8" s="17">
        <v>251.01999999999998</v>
      </c>
    </row>
    <row r="9" spans="1:22" x14ac:dyDescent="0.25">
      <c r="A9" s="62" t="s">
        <v>476</v>
      </c>
      <c r="B9" s="62" t="s">
        <v>477</v>
      </c>
      <c r="C9" s="33">
        <v>0</v>
      </c>
      <c r="D9" s="33">
        <v>39</v>
      </c>
      <c r="E9" s="33">
        <v>39</v>
      </c>
      <c r="F9" s="34">
        <v>28.08</v>
      </c>
      <c r="G9" s="33">
        <v>0</v>
      </c>
      <c r="H9" s="33">
        <v>0</v>
      </c>
      <c r="I9" s="33">
        <v>0</v>
      </c>
      <c r="J9" s="33">
        <v>15</v>
      </c>
      <c r="K9" s="33">
        <v>0</v>
      </c>
      <c r="L9" s="33">
        <v>15</v>
      </c>
      <c r="M9" s="34">
        <v>18.149999999999999</v>
      </c>
      <c r="N9" s="33">
        <v>0</v>
      </c>
      <c r="O9" s="33">
        <v>0</v>
      </c>
      <c r="P9" s="33">
        <v>2</v>
      </c>
      <c r="Q9" s="33">
        <v>9</v>
      </c>
      <c r="R9" s="33">
        <v>0</v>
      </c>
      <c r="S9" s="33">
        <v>11</v>
      </c>
      <c r="T9" s="34">
        <v>27.400000000000006</v>
      </c>
      <c r="U9" s="16">
        <v>65</v>
      </c>
      <c r="V9" s="17">
        <v>73.63</v>
      </c>
    </row>
    <row r="10" spans="1:22" x14ac:dyDescent="0.25">
      <c r="A10" s="7" t="s">
        <v>193</v>
      </c>
      <c r="B10" s="7" t="s">
        <v>194</v>
      </c>
      <c r="C10" s="12">
        <v>0</v>
      </c>
      <c r="D10" s="12">
        <v>15</v>
      </c>
      <c r="E10" s="12">
        <v>15</v>
      </c>
      <c r="F10" s="13">
        <v>10.799999999999999</v>
      </c>
      <c r="G10" s="12">
        <v>0</v>
      </c>
      <c r="H10" s="12">
        <v>0</v>
      </c>
      <c r="I10" s="12">
        <v>1</v>
      </c>
      <c r="J10" s="12">
        <v>3</v>
      </c>
      <c r="K10" s="12">
        <v>0</v>
      </c>
      <c r="L10" s="12">
        <v>4</v>
      </c>
      <c r="M10" s="13">
        <v>4.24</v>
      </c>
      <c r="N10" s="12">
        <v>0</v>
      </c>
      <c r="O10" s="12">
        <v>0</v>
      </c>
      <c r="P10" s="12">
        <v>0</v>
      </c>
      <c r="Q10" s="12">
        <v>1</v>
      </c>
      <c r="R10" s="12">
        <v>0</v>
      </c>
      <c r="S10" s="12">
        <v>1</v>
      </c>
      <c r="T10" s="13">
        <v>2.74</v>
      </c>
      <c r="U10" s="9">
        <v>20</v>
      </c>
      <c r="V10" s="8">
        <v>17.78</v>
      </c>
    </row>
    <row r="11" spans="1:22" x14ac:dyDescent="0.25">
      <c r="A11" s="7" t="s">
        <v>630</v>
      </c>
      <c r="B11" s="7" t="s">
        <v>631</v>
      </c>
      <c r="C11" s="12">
        <v>0</v>
      </c>
      <c r="D11" s="12">
        <v>90</v>
      </c>
      <c r="E11" s="12">
        <v>90</v>
      </c>
      <c r="F11" s="13">
        <v>64.8</v>
      </c>
      <c r="G11" s="12">
        <v>0</v>
      </c>
      <c r="H11" s="12">
        <v>0</v>
      </c>
      <c r="I11" s="12">
        <v>4</v>
      </c>
      <c r="J11" s="12">
        <v>19</v>
      </c>
      <c r="K11" s="12">
        <v>0</v>
      </c>
      <c r="L11" s="12">
        <v>23</v>
      </c>
      <c r="M11" s="13">
        <v>25.43</v>
      </c>
      <c r="N11" s="12">
        <v>0</v>
      </c>
      <c r="O11" s="12">
        <v>0</v>
      </c>
      <c r="P11" s="12">
        <v>0</v>
      </c>
      <c r="Q11" s="12">
        <v>15</v>
      </c>
      <c r="R11" s="12">
        <v>0</v>
      </c>
      <c r="S11" s="12">
        <v>15</v>
      </c>
      <c r="T11" s="13">
        <v>41.1</v>
      </c>
      <c r="U11" s="9">
        <v>128</v>
      </c>
      <c r="V11" s="8">
        <v>131.32999999999998</v>
      </c>
    </row>
    <row r="12" spans="1:22" x14ac:dyDescent="0.25">
      <c r="A12" s="7" t="s">
        <v>306</v>
      </c>
      <c r="B12" s="7" t="s">
        <v>307</v>
      </c>
      <c r="C12" s="12">
        <v>0</v>
      </c>
      <c r="D12" s="12">
        <v>38</v>
      </c>
      <c r="E12" s="12">
        <v>38</v>
      </c>
      <c r="F12" s="13">
        <v>27.36</v>
      </c>
      <c r="G12" s="12">
        <v>0</v>
      </c>
      <c r="H12" s="12">
        <v>0</v>
      </c>
      <c r="I12" s="12">
        <v>3</v>
      </c>
      <c r="J12" s="12">
        <v>3</v>
      </c>
      <c r="K12" s="12">
        <v>0</v>
      </c>
      <c r="L12" s="12">
        <v>6</v>
      </c>
      <c r="M12" s="13">
        <v>5.46</v>
      </c>
      <c r="N12" s="12">
        <v>0</v>
      </c>
      <c r="O12" s="12">
        <v>0</v>
      </c>
      <c r="P12" s="12">
        <v>0</v>
      </c>
      <c r="Q12" s="12">
        <v>2</v>
      </c>
      <c r="R12" s="12">
        <v>0</v>
      </c>
      <c r="S12" s="12">
        <v>2</v>
      </c>
      <c r="T12" s="13">
        <v>5.48</v>
      </c>
      <c r="U12" s="9">
        <v>46</v>
      </c>
      <c r="V12" s="8">
        <v>38.299999999999997</v>
      </c>
    </row>
    <row r="13" spans="1:22" x14ac:dyDescent="0.25">
      <c r="A13" s="7" t="s">
        <v>89</v>
      </c>
      <c r="B13" s="7" t="s">
        <v>90</v>
      </c>
      <c r="C13" s="12">
        <v>0</v>
      </c>
      <c r="D13" s="12">
        <v>12</v>
      </c>
      <c r="E13" s="12">
        <v>12</v>
      </c>
      <c r="F13" s="13">
        <v>8.64</v>
      </c>
      <c r="G13" s="32">
        <v>0</v>
      </c>
      <c r="H13" s="32">
        <v>0</v>
      </c>
      <c r="I13" s="32">
        <v>2</v>
      </c>
      <c r="J13" s="32">
        <v>7</v>
      </c>
      <c r="K13" s="32">
        <v>0</v>
      </c>
      <c r="L13" s="12">
        <v>9</v>
      </c>
      <c r="M13" s="13">
        <v>9.69</v>
      </c>
      <c r="N13" s="12">
        <v>0</v>
      </c>
      <c r="O13" s="12">
        <v>0</v>
      </c>
      <c r="P13" s="12">
        <v>0</v>
      </c>
      <c r="Q13" s="12">
        <v>1</v>
      </c>
      <c r="R13" s="12">
        <v>0</v>
      </c>
      <c r="S13" s="12">
        <v>1</v>
      </c>
      <c r="T13" s="13">
        <v>2.74</v>
      </c>
      <c r="U13" s="9">
        <v>22</v>
      </c>
      <c r="V13" s="8">
        <v>21.07</v>
      </c>
    </row>
    <row r="14" spans="1:22" x14ac:dyDescent="0.25">
      <c r="A14" s="7" t="s">
        <v>195</v>
      </c>
      <c r="B14" s="7" t="s">
        <v>196</v>
      </c>
      <c r="C14" s="12">
        <v>0</v>
      </c>
      <c r="D14" s="12">
        <v>125</v>
      </c>
      <c r="E14" s="12">
        <v>125</v>
      </c>
      <c r="F14" s="13">
        <v>90</v>
      </c>
      <c r="G14" s="12">
        <v>0</v>
      </c>
      <c r="H14" s="12">
        <v>0</v>
      </c>
      <c r="I14" s="12">
        <v>3</v>
      </c>
      <c r="J14" s="12">
        <v>42</v>
      </c>
      <c r="K14" s="12">
        <v>0</v>
      </c>
      <c r="L14" s="12">
        <v>45</v>
      </c>
      <c r="M14" s="13">
        <v>52.65</v>
      </c>
      <c r="N14" s="12">
        <v>0</v>
      </c>
      <c r="O14" s="12">
        <v>0</v>
      </c>
      <c r="P14" s="12">
        <v>0</v>
      </c>
      <c r="Q14" s="12">
        <v>15</v>
      </c>
      <c r="R14" s="12">
        <v>0</v>
      </c>
      <c r="S14" s="12">
        <v>15</v>
      </c>
      <c r="T14" s="13">
        <v>41.1</v>
      </c>
      <c r="U14" s="9">
        <v>185</v>
      </c>
      <c r="V14" s="8">
        <v>183.75</v>
      </c>
    </row>
    <row r="15" spans="1:22" x14ac:dyDescent="0.25">
      <c r="A15" s="7" t="s">
        <v>45</v>
      </c>
      <c r="B15" s="7" t="s">
        <v>46</v>
      </c>
      <c r="C15" s="12">
        <v>0</v>
      </c>
      <c r="D15" s="12">
        <v>119</v>
      </c>
      <c r="E15" s="12">
        <v>119</v>
      </c>
      <c r="F15" s="13">
        <v>85.679999999999993</v>
      </c>
      <c r="G15" s="32">
        <v>0</v>
      </c>
      <c r="H15" s="32">
        <v>9</v>
      </c>
      <c r="I15" s="32">
        <v>2</v>
      </c>
      <c r="J15" s="32">
        <v>15</v>
      </c>
      <c r="K15" s="32">
        <v>0</v>
      </c>
      <c r="L15" s="35">
        <v>26</v>
      </c>
      <c r="M15" s="13">
        <v>30.259999999999998</v>
      </c>
      <c r="N15" s="32">
        <v>0</v>
      </c>
      <c r="O15" s="32">
        <v>0</v>
      </c>
      <c r="P15" s="32">
        <v>1</v>
      </c>
      <c r="Q15" s="32">
        <v>14</v>
      </c>
      <c r="R15" s="32">
        <v>0</v>
      </c>
      <c r="S15" s="12">
        <v>15</v>
      </c>
      <c r="T15" s="13">
        <v>39.729999999999997</v>
      </c>
      <c r="U15" s="8">
        <v>160</v>
      </c>
      <c r="V15" s="8">
        <v>155.66999999999999</v>
      </c>
    </row>
    <row r="16" spans="1:22" x14ac:dyDescent="0.25">
      <c r="A16" s="7" t="s">
        <v>91</v>
      </c>
      <c r="B16" s="7" t="s">
        <v>92</v>
      </c>
      <c r="C16" s="12">
        <v>0</v>
      </c>
      <c r="D16" s="12">
        <v>45</v>
      </c>
      <c r="E16" s="12">
        <v>45</v>
      </c>
      <c r="F16" s="13">
        <v>32.4</v>
      </c>
      <c r="G16" s="32">
        <v>0</v>
      </c>
      <c r="H16" s="32">
        <v>1</v>
      </c>
      <c r="I16" s="32">
        <v>3</v>
      </c>
      <c r="J16" s="32">
        <v>13</v>
      </c>
      <c r="K16" s="32">
        <v>0</v>
      </c>
      <c r="L16" s="12">
        <v>17</v>
      </c>
      <c r="M16" s="13">
        <v>18.769999999999996</v>
      </c>
      <c r="N16" s="12">
        <v>0</v>
      </c>
      <c r="O16" s="12">
        <v>0</v>
      </c>
      <c r="P16" s="12">
        <v>0</v>
      </c>
      <c r="Q16" s="12">
        <v>10</v>
      </c>
      <c r="R16" s="12">
        <v>0</v>
      </c>
      <c r="S16" s="12">
        <v>10</v>
      </c>
      <c r="T16" s="13">
        <v>27.400000000000002</v>
      </c>
      <c r="U16" s="9">
        <v>72</v>
      </c>
      <c r="V16" s="8">
        <v>78.569999999999993</v>
      </c>
    </row>
    <row r="17" spans="1:22" x14ac:dyDescent="0.25">
      <c r="A17" s="7" t="s">
        <v>197</v>
      </c>
      <c r="B17" s="7" t="s">
        <v>198</v>
      </c>
      <c r="C17" s="12">
        <v>0</v>
      </c>
      <c r="D17" s="12">
        <v>58</v>
      </c>
      <c r="E17" s="12">
        <v>58</v>
      </c>
      <c r="F17" s="13">
        <v>41.76</v>
      </c>
      <c r="G17" s="12">
        <v>0</v>
      </c>
      <c r="H17" s="12">
        <v>1</v>
      </c>
      <c r="I17" s="12">
        <v>1</v>
      </c>
      <c r="J17" s="12">
        <v>16</v>
      </c>
      <c r="K17" s="12">
        <v>0</v>
      </c>
      <c r="L17" s="12">
        <v>18</v>
      </c>
      <c r="M17" s="13">
        <v>21.18</v>
      </c>
      <c r="N17" s="12">
        <v>0</v>
      </c>
      <c r="O17" s="12">
        <v>0</v>
      </c>
      <c r="P17" s="12">
        <v>0</v>
      </c>
      <c r="Q17" s="12">
        <v>3</v>
      </c>
      <c r="R17" s="12">
        <v>0</v>
      </c>
      <c r="S17" s="12">
        <v>3</v>
      </c>
      <c r="T17" s="13">
        <v>8.2200000000000006</v>
      </c>
      <c r="U17" s="9">
        <v>79</v>
      </c>
      <c r="V17" s="8">
        <v>71.16</v>
      </c>
    </row>
    <row r="18" spans="1:22" x14ac:dyDescent="0.25">
      <c r="A18" s="62" t="s">
        <v>374</v>
      </c>
      <c r="B18" s="62" t="s">
        <v>375</v>
      </c>
      <c r="C18" s="33">
        <v>1</v>
      </c>
      <c r="D18" s="33">
        <v>352</v>
      </c>
      <c r="E18" s="33">
        <v>353</v>
      </c>
      <c r="F18" s="34">
        <v>254.16</v>
      </c>
      <c r="G18" s="33">
        <v>0</v>
      </c>
      <c r="H18" s="33">
        <v>0</v>
      </c>
      <c r="I18" s="33">
        <v>19</v>
      </c>
      <c r="J18" s="33">
        <v>122</v>
      </c>
      <c r="K18" s="33">
        <v>0</v>
      </c>
      <c r="L18" s="33">
        <v>141</v>
      </c>
      <c r="M18" s="34">
        <v>159.21</v>
      </c>
      <c r="N18" s="33">
        <v>0</v>
      </c>
      <c r="O18" s="33">
        <v>0</v>
      </c>
      <c r="P18" s="33">
        <v>29</v>
      </c>
      <c r="Q18" s="33">
        <v>77</v>
      </c>
      <c r="R18" s="33">
        <v>0</v>
      </c>
      <c r="S18" s="33">
        <v>106</v>
      </c>
      <c r="T18" s="34">
        <v>250.71000000000004</v>
      </c>
      <c r="U18" s="16">
        <v>600</v>
      </c>
      <c r="V18" s="17">
        <v>664.08</v>
      </c>
    </row>
    <row r="19" spans="1:22" x14ac:dyDescent="0.25">
      <c r="A19" s="7" t="s">
        <v>308</v>
      </c>
      <c r="B19" s="7" t="s">
        <v>309</v>
      </c>
      <c r="C19" s="12">
        <v>0</v>
      </c>
      <c r="D19" s="12">
        <v>94</v>
      </c>
      <c r="E19" s="12">
        <v>94</v>
      </c>
      <c r="F19" s="13">
        <v>67.679999999999993</v>
      </c>
      <c r="G19" s="12">
        <v>0</v>
      </c>
      <c r="H19" s="12">
        <v>1</v>
      </c>
      <c r="I19" s="12">
        <v>4</v>
      </c>
      <c r="J19" s="12">
        <v>30</v>
      </c>
      <c r="K19" s="12">
        <v>0</v>
      </c>
      <c r="L19" s="12">
        <v>35</v>
      </c>
      <c r="M19" s="13">
        <v>39.949999999999996</v>
      </c>
      <c r="N19" s="12">
        <v>0</v>
      </c>
      <c r="O19" s="12">
        <v>0</v>
      </c>
      <c r="P19" s="12">
        <v>0</v>
      </c>
      <c r="Q19" s="12">
        <v>9</v>
      </c>
      <c r="R19" s="12">
        <v>0</v>
      </c>
      <c r="S19" s="12">
        <v>9</v>
      </c>
      <c r="T19" s="13">
        <v>24.660000000000004</v>
      </c>
      <c r="U19" s="9">
        <v>138</v>
      </c>
      <c r="V19" s="8">
        <v>132.29</v>
      </c>
    </row>
    <row r="20" spans="1:22" x14ac:dyDescent="0.25">
      <c r="A20" s="7" t="s">
        <v>264</v>
      </c>
      <c r="B20" s="7" t="s">
        <v>265</v>
      </c>
      <c r="C20" s="12">
        <v>0</v>
      </c>
      <c r="D20" s="12">
        <v>15</v>
      </c>
      <c r="E20" s="12">
        <v>15</v>
      </c>
      <c r="F20" s="13">
        <v>10.799999999999999</v>
      </c>
      <c r="G20" s="12">
        <v>0</v>
      </c>
      <c r="H20" s="12">
        <v>1</v>
      </c>
      <c r="I20" s="12">
        <v>0</v>
      </c>
      <c r="J20" s="12">
        <v>5</v>
      </c>
      <c r="K20" s="12">
        <v>0</v>
      </c>
      <c r="L20" s="12">
        <v>6</v>
      </c>
      <c r="M20" s="13">
        <v>7.26</v>
      </c>
      <c r="N20" s="12">
        <v>0</v>
      </c>
      <c r="O20" s="12">
        <v>0</v>
      </c>
      <c r="P20" s="12">
        <v>1</v>
      </c>
      <c r="Q20" s="12">
        <v>1</v>
      </c>
      <c r="R20" s="12">
        <v>0</v>
      </c>
      <c r="S20" s="12">
        <v>2</v>
      </c>
      <c r="T20" s="13">
        <v>4.1100000000000003</v>
      </c>
      <c r="U20" s="9">
        <v>23</v>
      </c>
      <c r="V20" s="14">
        <v>22.17</v>
      </c>
    </row>
    <row r="21" spans="1:22" x14ac:dyDescent="0.25">
      <c r="A21" s="62" t="s">
        <v>376</v>
      </c>
      <c r="B21" s="62" t="s">
        <v>377</v>
      </c>
      <c r="C21" s="33">
        <v>3</v>
      </c>
      <c r="D21" s="33">
        <v>790</v>
      </c>
      <c r="E21" s="33">
        <v>793</v>
      </c>
      <c r="F21" s="34">
        <v>570.95999999999992</v>
      </c>
      <c r="G21" s="33">
        <v>0</v>
      </c>
      <c r="H21" s="33">
        <v>0</v>
      </c>
      <c r="I21" s="33">
        <v>79</v>
      </c>
      <c r="J21" s="33">
        <v>344</v>
      </c>
      <c r="K21" s="33">
        <v>0</v>
      </c>
      <c r="L21" s="33">
        <v>423</v>
      </c>
      <c r="M21" s="34">
        <v>464.43</v>
      </c>
      <c r="N21" s="33">
        <v>0</v>
      </c>
      <c r="O21" s="33">
        <v>0</v>
      </c>
      <c r="P21" s="33">
        <v>23</v>
      </c>
      <c r="Q21" s="33">
        <v>125</v>
      </c>
      <c r="R21" s="33">
        <v>0</v>
      </c>
      <c r="S21" s="33">
        <v>148</v>
      </c>
      <c r="T21" s="34">
        <v>374.01</v>
      </c>
      <c r="U21" s="16">
        <v>1364</v>
      </c>
      <c r="V21" s="17">
        <v>1409.4</v>
      </c>
    </row>
    <row r="22" spans="1:22" x14ac:dyDescent="0.25">
      <c r="A22" s="7" t="s">
        <v>93</v>
      </c>
      <c r="B22" s="7" t="s">
        <v>94</v>
      </c>
      <c r="C22" s="12">
        <v>0</v>
      </c>
      <c r="D22" s="12">
        <v>79</v>
      </c>
      <c r="E22" s="12">
        <v>79</v>
      </c>
      <c r="F22" s="13">
        <v>56.879999999999995</v>
      </c>
      <c r="G22" s="32">
        <v>0</v>
      </c>
      <c r="H22" s="32">
        <v>0</v>
      </c>
      <c r="I22" s="32">
        <v>0</v>
      </c>
      <c r="J22" s="32">
        <v>24</v>
      </c>
      <c r="K22" s="32">
        <v>0</v>
      </c>
      <c r="L22" s="12">
        <v>24</v>
      </c>
      <c r="M22" s="13">
        <v>29.04</v>
      </c>
      <c r="N22" s="12">
        <v>0</v>
      </c>
      <c r="O22" s="12">
        <v>4</v>
      </c>
      <c r="P22" s="12">
        <v>0</v>
      </c>
      <c r="Q22" s="12">
        <v>8</v>
      </c>
      <c r="R22" s="12">
        <v>0</v>
      </c>
      <c r="S22" s="12">
        <v>12</v>
      </c>
      <c r="T22" s="13">
        <v>32.880000000000003</v>
      </c>
      <c r="U22" s="9">
        <v>115</v>
      </c>
      <c r="V22" s="8">
        <v>118.8</v>
      </c>
    </row>
    <row r="23" spans="1:22" x14ac:dyDescent="0.25">
      <c r="A23" s="7" t="s">
        <v>199</v>
      </c>
      <c r="B23" s="7" t="s">
        <v>200</v>
      </c>
      <c r="C23" s="12">
        <v>0</v>
      </c>
      <c r="D23" s="12">
        <v>34</v>
      </c>
      <c r="E23" s="12">
        <v>34</v>
      </c>
      <c r="F23" s="13">
        <v>24.48</v>
      </c>
      <c r="G23" s="12">
        <v>0</v>
      </c>
      <c r="H23" s="12">
        <v>1</v>
      </c>
      <c r="I23" s="12">
        <v>0</v>
      </c>
      <c r="J23" s="12">
        <v>15</v>
      </c>
      <c r="K23" s="12">
        <v>0</v>
      </c>
      <c r="L23" s="12">
        <v>16</v>
      </c>
      <c r="M23" s="13">
        <v>19.36</v>
      </c>
      <c r="N23" s="12">
        <v>0</v>
      </c>
      <c r="O23" s="12">
        <v>0</v>
      </c>
      <c r="P23" s="12">
        <v>0</v>
      </c>
      <c r="Q23" s="12">
        <v>2</v>
      </c>
      <c r="R23" s="12">
        <v>0</v>
      </c>
      <c r="S23" s="12">
        <v>2</v>
      </c>
      <c r="T23" s="13">
        <v>5.48</v>
      </c>
      <c r="U23" s="9">
        <v>52</v>
      </c>
      <c r="V23" s="8">
        <v>49.32</v>
      </c>
    </row>
    <row r="24" spans="1:22" x14ac:dyDescent="0.25">
      <c r="A24" s="62" t="s">
        <v>478</v>
      </c>
      <c r="B24" s="62" t="s">
        <v>479</v>
      </c>
      <c r="C24" s="33">
        <v>0</v>
      </c>
      <c r="D24" s="33">
        <v>25</v>
      </c>
      <c r="E24" s="33">
        <v>25</v>
      </c>
      <c r="F24" s="34">
        <v>18</v>
      </c>
      <c r="G24" s="33">
        <v>0</v>
      </c>
      <c r="H24" s="33">
        <v>0</v>
      </c>
      <c r="I24" s="33">
        <v>0</v>
      </c>
      <c r="J24" s="33">
        <v>5</v>
      </c>
      <c r="K24" s="33">
        <v>0</v>
      </c>
      <c r="L24" s="33">
        <v>5</v>
      </c>
      <c r="M24" s="34">
        <v>6.05</v>
      </c>
      <c r="N24" s="33">
        <v>0</v>
      </c>
      <c r="O24" s="33">
        <v>1</v>
      </c>
      <c r="P24" s="33">
        <v>3</v>
      </c>
      <c r="Q24" s="33">
        <v>4</v>
      </c>
      <c r="R24" s="33">
        <v>0</v>
      </c>
      <c r="S24" s="33">
        <v>8</v>
      </c>
      <c r="T24" s="34">
        <v>17.810000000000002</v>
      </c>
      <c r="U24" s="16">
        <v>38</v>
      </c>
      <c r="V24" s="17">
        <v>41.86</v>
      </c>
    </row>
    <row r="25" spans="1:22" x14ac:dyDescent="0.25">
      <c r="A25" s="7" t="s">
        <v>544</v>
      </c>
      <c r="B25" s="7" t="s">
        <v>545</v>
      </c>
      <c r="C25" s="12">
        <v>1</v>
      </c>
      <c r="D25" s="12">
        <v>85</v>
      </c>
      <c r="E25" s="12">
        <v>86</v>
      </c>
      <c r="F25" s="13">
        <v>61.919999999999995</v>
      </c>
      <c r="G25" s="12">
        <v>0</v>
      </c>
      <c r="H25" s="12">
        <v>0</v>
      </c>
      <c r="I25" s="12">
        <v>11</v>
      </c>
      <c r="J25" s="12">
        <v>69</v>
      </c>
      <c r="K25" s="12">
        <v>0</v>
      </c>
      <c r="L25" s="12">
        <v>80</v>
      </c>
      <c r="M25" s="13">
        <v>90.199999999999989</v>
      </c>
      <c r="N25" s="12">
        <v>0</v>
      </c>
      <c r="O25" s="12">
        <v>0</v>
      </c>
      <c r="P25" s="12">
        <v>7</v>
      </c>
      <c r="Q25" s="12">
        <v>31</v>
      </c>
      <c r="R25" s="12">
        <v>0</v>
      </c>
      <c r="S25" s="12">
        <v>38</v>
      </c>
      <c r="T25" s="13">
        <v>94.530000000000015</v>
      </c>
      <c r="U25" s="9">
        <v>204</v>
      </c>
      <c r="V25" s="9">
        <v>246.65</v>
      </c>
    </row>
    <row r="26" spans="1:22" x14ac:dyDescent="0.25">
      <c r="A26" s="62" t="s">
        <v>378</v>
      </c>
      <c r="B26" s="62" t="s">
        <v>379</v>
      </c>
      <c r="C26" s="33">
        <v>0</v>
      </c>
      <c r="D26" s="33">
        <v>35</v>
      </c>
      <c r="E26" s="33">
        <v>35</v>
      </c>
      <c r="F26" s="34">
        <v>25.2</v>
      </c>
      <c r="G26" s="33">
        <v>0</v>
      </c>
      <c r="H26" s="33">
        <v>0</v>
      </c>
      <c r="I26" s="33">
        <v>2</v>
      </c>
      <c r="J26" s="33">
        <v>19</v>
      </c>
      <c r="K26" s="33">
        <v>0</v>
      </c>
      <c r="L26" s="33">
        <v>21</v>
      </c>
      <c r="M26" s="34">
        <v>24.209999999999997</v>
      </c>
      <c r="N26" s="33">
        <v>0</v>
      </c>
      <c r="O26" s="33">
        <v>0</v>
      </c>
      <c r="P26" s="33">
        <v>1</v>
      </c>
      <c r="Q26" s="33">
        <v>6</v>
      </c>
      <c r="R26" s="33">
        <v>0</v>
      </c>
      <c r="S26" s="33">
        <v>7</v>
      </c>
      <c r="T26" s="34">
        <v>17.810000000000002</v>
      </c>
      <c r="U26" s="16">
        <v>63</v>
      </c>
      <c r="V26" s="17">
        <v>67.22</v>
      </c>
    </row>
    <row r="27" spans="1:22" x14ac:dyDescent="0.25">
      <c r="A27" s="7" t="s">
        <v>546</v>
      </c>
      <c r="B27" s="7" t="s">
        <v>547</v>
      </c>
      <c r="C27" s="12">
        <v>0</v>
      </c>
      <c r="D27" s="12">
        <v>37</v>
      </c>
      <c r="E27" s="12">
        <v>37</v>
      </c>
      <c r="F27" s="13">
        <v>26.64</v>
      </c>
      <c r="G27" s="12">
        <v>0</v>
      </c>
      <c r="H27" s="12">
        <v>0</v>
      </c>
      <c r="I27" s="12">
        <v>2</v>
      </c>
      <c r="J27" s="12">
        <v>28</v>
      </c>
      <c r="K27" s="12">
        <v>0</v>
      </c>
      <c r="L27" s="12">
        <v>30</v>
      </c>
      <c r="M27" s="13">
        <v>35.099999999999994</v>
      </c>
      <c r="N27" s="12">
        <v>0</v>
      </c>
      <c r="O27" s="12">
        <v>0</v>
      </c>
      <c r="P27" s="12">
        <v>0</v>
      </c>
      <c r="Q27" s="12">
        <v>12</v>
      </c>
      <c r="R27" s="12">
        <v>0</v>
      </c>
      <c r="S27" s="12">
        <v>12</v>
      </c>
      <c r="T27" s="13">
        <v>32.880000000000003</v>
      </c>
      <c r="U27" s="9">
        <v>79</v>
      </c>
      <c r="V27" s="9">
        <v>94.61999999999999</v>
      </c>
    </row>
    <row r="28" spans="1:22" x14ac:dyDescent="0.25">
      <c r="A28" s="62" t="s">
        <v>380</v>
      </c>
      <c r="B28" s="62" t="s">
        <v>381</v>
      </c>
      <c r="C28" s="33">
        <v>0</v>
      </c>
      <c r="D28" s="33">
        <v>129</v>
      </c>
      <c r="E28" s="33">
        <v>129</v>
      </c>
      <c r="F28" s="34">
        <v>92.88</v>
      </c>
      <c r="G28" s="33">
        <v>0</v>
      </c>
      <c r="H28" s="33">
        <v>0</v>
      </c>
      <c r="I28" s="33">
        <v>4</v>
      </c>
      <c r="J28" s="33">
        <v>40</v>
      </c>
      <c r="K28" s="33">
        <v>0</v>
      </c>
      <c r="L28" s="33">
        <v>44</v>
      </c>
      <c r="M28" s="34">
        <v>50.839999999999996</v>
      </c>
      <c r="N28" s="33">
        <v>0</v>
      </c>
      <c r="O28" s="33">
        <v>0</v>
      </c>
      <c r="P28" s="33">
        <v>8</v>
      </c>
      <c r="Q28" s="33">
        <v>8</v>
      </c>
      <c r="R28" s="33">
        <v>0</v>
      </c>
      <c r="S28" s="33">
        <v>16</v>
      </c>
      <c r="T28" s="34">
        <v>32.880000000000003</v>
      </c>
      <c r="U28" s="16">
        <v>189</v>
      </c>
      <c r="V28" s="17">
        <v>176.6</v>
      </c>
    </row>
    <row r="29" spans="1:22" x14ac:dyDescent="0.25">
      <c r="A29" s="62" t="s">
        <v>382</v>
      </c>
      <c r="B29" s="62" t="s">
        <v>383</v>
      </c>
      <c r="C29" s="33">
        <v>0</v>
      </c>
      <c r="D29" s="33">
        <v>19</v>
      </c>
      <c r="E29" s="33">
        <v>19</v>
      </c>
      <c r="F29" s="34">
        <v>13.68</v>
      </c>
      <c r="G29" s="33">
        <v>0</v>
      </c>
      <c r="H29" s="33">
        <v>0</v>
      </c>
      <c r="I29" s="33">
        <v>0</v>
      </c>
      <c r="J29" s="33">
        <v>8</v>
      </c>
      <c r="K29" s="33">
        <v>0</v>
      </c>
      <c r="L29" s="33">
        <v>8</v>
      </c>
      <c r="M29" s="34">
        <v>9.68</v>
      </c>
      <c r="N29" s="33">
        <v>0</v>
      </c>
      <c r="O29" s="33">
        <v>0</v>
      </c>
      <c r="P29" s="33">
        <v>0</v>
      </c>
      <c r="Q29" s="33">
        <v>3</v>
      </c>
      <c r="R29" s="33">
        <v>0</v>
      </c>
      <c r="S29" s="33">
        <v>3</v>
      </c>
      <c r="T29" s="34">
        <v>8.2200000000000006</v>
      </c>
      <c r="U29" s="16">
        <v>30</v>
      </c>
      <c r="V29" s="17">
        <v>31.58</v>
      </c>
    </row>
    <row r="30" spans="1:22" x14ac:dyDescent="0.25">
      <c r="A30" s="15" t="s">
        <v>95</v>
      </c>
      <c r="B30" s="15" t="s">
        <v>96</v>
      </c>
      <c r="C30" s="60">
        <v>0</v>
      </c>
      <c r="D30" s="60">
        <v>37</v>
      </c>
      <c r="E30" s="60">
        <v>37</v>
      </c>
      <c r="F30" s="13">
        <v>26.64</v>
      </c>
      <c r="G30" s="61">
        <v>0</v>
      </c>
      <c r="H30" s="61">
        <v>0</v>
      </c>
      <c r="I30" s="61">
        <v>0</v>
      </c>
      <c r="J30" s="61">
        <v>9</v>
      </c>
      <c r="K30" s="61">
        <v>0</v>
      </c>
      <c r="L30" s="60">
        <v>9</v>
      </c>
      <c r="M30" s="13">
        <v>10.89</v>
      </c>
      <c r="N30" s="60">
        <v>0</v>
      </c>
      <c r="O30" s="60">
        <v>0</v>
      </c>
      <c r="P30" s="60">
        <v>0</v>
      </c>
      <c r="Q30" s="60">
        <v>11</v>
      </c>
      <c r="R30" s="60">
        <v>0</v>
      </c>
      <c r="S30" s="60">
        <v>11</v>
      </c>
      <c r="T30" s="13">
        <v>30.14</v>
      </c>
      <c r="U30" s="11">
        <v>57</v>
      </c>
      <c r="V30" s="8">
        <v>67.67</v>
      </c>
    </row>
    <row r="31" spans="1:22" x14ac:dyDescent="0.25">
      <c r="A31" s="7" t="s">
        <v>548</v>
      </c>
      <c r="B31" s="7" t="s">
        <v>549</v>
      </c>
      <c r="C31" s="12">
        <v>0</v>
      </c>
      <c r="D31" s="12">
        <v>43</v>
      </c>
      <c r="E31" s="12">
        <v>43</v>
      </c>
      <c r="F31" s="13">
        <v>30.959999999999997</v>
      </c>
      <c r="G31" s="12">
        <v>0</v>
      </c>
      <c r="H31" s="12">
        <v>0</v>
      </c>
      <c r="I31" s="12">
        <v>3</v>
      </c>
      <c r="J31" s="12">
        <v>10</v>
      </c>
      <c r="K31" s="12">
        <v>0</v>
      </c>
      <c r="L31" s="12">
        <v>13</v>
      </c>
      <c r="M31" s="13">
        <v>13.93</v>
      </c>
      <c r="N31" s="12">
        <v>0</v>
      </c>
      <c r="O31" s="12">
        <v>0</v>
      </c>
      <c r="P31" s="12">
        <v>0</v>
      </c>
      <c r="Q31" s="12">
        <v>7</v>
      </c>
      <c r="R31" s="12">
        <v>0</v>
      </c>
      <c r="S31" s="12">
        <v>7</v>
      </c>
      <c r="T31" s="13">
        <v>19.18</v>
      </c>
      <c r="U31" s="9">
        <v>63</v>
      </c>
      <c r="V31" s="9">
        <v>64.069999999999993</v>
      </c>
    </row>
    <row r="32" spans="1:22" x14ac:dyDescent="0.25">
      <c r="A32" s="7" t="s">
        <v>310</v>
      </c>
      <c r="B32" s="7" t="s">
        <v>311</v>
      </c>
      <c r="C32" s="12">
        <v>0</v>
      </c>
      <c r="D32" s="12">
        <v>38</v>
      </c>
      <c r="E32" s="12">
        <v>38</v>
      </c>
      <c r="F32" s="13">
        <v>27.36</v>
      </c>
      <c r="G32" s="12">
        <v>0</v>
      </c>
      <c r="H32" s="12">
        <v>0</v>
      </c>
      <c r="I32" s="12">
        <v>4</v>
      </c>
      <c r="J32" s="12">
        <v>13</v>
      </c>
      <c r="K32" s="12">
        <v>0</v>
      </c>
      <c r="L32" s="12">
        <v>17</v>
      </c>
      <c r="M32" s="13">
        <v>18.170000000000002</v>
      </c>
      <c r="N32" s="12">
        <v>0</v>
      </c>
      <c r="O32" s="12">
        <v>0</v>
      </c>
      <c r="P32" s="12">
        <v>0</v>
      </c>
      <c r="Q32" s="12">
        <v>2</v>
      </c>
      <c r="R32" s="12">
        <v>0</v>
      </c>
      <c r="S32" s="12">
        <v>2</v>
      </c>
      <c r="T32" s="13">
        <v>5.48</v>
      </c>
      <c r="U32" s="9">
        <v>57</v>
      </c>
      <c r="V32" s="8">
        <v>51.010000000000005</v>
      </c>
    </row>
    <row r="33" spans="1:22" x14ac:dyDescent="0.25">
      <c r="A33" s="7" t="s">
        <v>266</v>
      </c>
      <c r="B33" s="7" t="s">
        <v>267</v>
      </c>
      <c r="C33" s="12">
        <v>0</v>
      </c>
      <c r="D33" s="12">
        <v>28</v>
      </c>
      <c r="E33" s="12">
        <v>28</v>
      </c>
      <c r="F33" s="13">
        <v>20.16</v>
      </c>
      <c r="G33" s="12">
        <v>0</v>
      </c>
      <c r="H33" s="12">
        <v>0</v>
      </c>
      <c r="I33" s="12">
        <v>4</v>
      </c>
      <c r="J33" s="12">
        <v>12</v>
      </c>
      <c r="K33" s="12">
        <v>0</v>
      </c>
      <c r="L33" s="12">
        <v>16</v>
      </c>
      <c r="M33" s="13">
        <v>16.96</v>
      </c>
      <c r="N33" s="12">
        <v>0</v>
      </c>
      <c r="O33" s="12">
        <v>0</v>
      </c>
      <c r="P33" s="12">
        <v>1</v>
      </c>
      <c r="Q33" s="12">
        <v>4</v>
      </c>
      <c r="R33" s="12">
        <v>0</v>
      </c>
      <c r="S33" s="12">
        <v>5</v>
      </c>
      <c r="T33" s="13">
        <v>12.330000000000002</v>
      </c>
      <c r="U33" s="9">
        <v>49</v>
      </c>
      <c r="V33" s="14">
        <v>49.45</v>
      </c>
    </row>
    <row r="34" spans="1:22" x14ac:dyDescent="0.25">
      <c r="A34" s="7" t="s">
        <v>97</v>
      </c>
      <c r="B34" s="7" t="s">
        <v>98</v>
      </c>
      <c r="C34" s="12">
        <v>0</v>
      </c>
      <c r="D34" s="12">
        <v>52</v>
      </c>
      <c r="E34" s="12">
        <v>52</v>
      </c>
      <c r="F34" s="13">
        <v>37.44</v>
      </c>
      <c r="G34" s="32">
        <v>0</v>
      </c>
      <c r="H34" s="32">
        <v>0</v>
      </c>
      <c r="I34" s="32">
        <v>0</v>
      </c>
      <c r="J34" s="32">
        <v>33</v>
      </c>
      <c r="K34" s="32">
        <v>0</v>
      </c>
      <c r="L34" s="12">
        <v>33</v>
      </c>
      <c r="M34" s="13">
        <v>39.93</v>
      </c>
      <c r="N34" s="12">
        <v>0</v>
      </c>
      <c r="O34" s="12">
        <v>0</v>
      </c>
      <c r="P34" s="12">
        <v>3</v>
      </c>
      <c r="Q34" s="12">
        <v>3</v>
      </c>
      <c r="R34" s="12">
        <v>0</v>
      </c>
      <c r="S34" s="12">
        <v>6</v>
      </c>
      <c r="T34" s="13">
        <v>12.330000000000002</v>
      </c>
      <c r="U34" s="9">
        <v>91</v>
      </c>
      <c r="V34" s="8">
        <v>89.7</v>
      </c>
    </row>
    <row r="35" spans="1:22" x14ac:dyDescent="0.25">
      <c r="A35" s="7" t="s">
        <v>268</v>
      </c>
      <c r="B35" s="7" t="s">
        <v>269</v>
      </c>
      <c r="C35" s="12">
        <v>0</v>
      </c>
      <c r="D35" s="12">
        <v>14</v>
      </c>
      <c r="E35" s="12">
        <v>14</v>
      </c>
      <c r="F35" s="13">
        <v>10.08</v>
      </c>
      <c r="G35" s="12">
        <v>0</v>
      </c>
      <c r="H35" s="12">
        <v>0</v>
      </c>
      <c r="I35" s="12">
        <v>1</v>
      </c>
      <c r="J35" s="12">
        <v>4</v>
      </c>
      <c r="K35" s="12">
        <v>0</v>
      </c>
      <c r="L35" s="12">
        <v>5</v>
      </c>
      <c r="M35" s="13">
        <v>5.45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3">
        <v>0</v>
      </c>
      <c r="U35" s="9">
        <v>19</v>
      </c>
      <c r="V35" s="14">
        <v>15.530000000000001</v>
      </c>
    </row>
    <row r="36" spans="1:22" x14ac:dyDescent="0.25">
      <c r="A36" s="7" t="s">
        <v>312</v>
      </c>
      <c r="B36" s="7" t="s">
        <v>313</v>
      </c>
      <c r="C36" s="12">
        <v>0</v>
      </c>
      <c r="D36" s="12">
        <v>92</v>
      </c>
      <c r="E36" s="12">
        <v>92</v>
      </c>
      <c r="F36" s="13">
        <v>66.239999999999995</v>
      </c>
      <c r="G36" s="12">
        <v>0</v>
      </c>
      <c r="H36" s="12">
        <v>0</v>
      </c>
      <c r="I36" s="12">
        <v>6</v>
      </c>
      <c r="J36" s="12">
        <v>34</v>
      </c>
      <c r="K36" s="12">
        <v>0</v>
      </c>
      <c r="L36" s="12">
        <v>40</v>
      </c>
      <c r="M36" s="13">
        <v>44.8</v>
      </c>
      <c r="N36" s="12">
        <v>0</v>
      </c>
      <c r="O36" s="12">
        <v>0</v>
      </c>
      <c r="P36" s="12">
        <v>1</v>
      </c>
      <c r="Q36" s="12">
        <v>8</v>
      </c>
      <c r="R36" s="12">
        <v>0</v>
      </c>
      <c r="S36" s="12">
        <v>9</v>
      </c>
      <c r="T36" s="13">
        <v>23.290000000000003</v>
      </c>
      <c r="U36" s="9">
        <v>141</v>
      </c>
      <c r="V36" s="8">
        <v>134.32999999999998</v>
      </c>
    </row>
    <row r="37" spans="1:22" x14ac:dyDescent="0.25">
      <c r="A37" s="7" t="s">
        <v>270</v>
      </c>
      <c r="B37" s="7" t="s">
        <v>271</v>
      </c>
      <c r="C37" s="12">
        <v>1</v>
      </c>
      <c r="D37" s="12">
        <v>242</v>
      </c>
      <c r="E37" s="12">
        <v>243</v>
      </c>
      <c r="F37" s="13">
        <v>174.95999999999998</v>
      </c>
      <c r="G37" s="12">
        <v>0</v>
      </c>
      <c r="H37" s="12">
        <v>7</v>
      </c>
      <c r="I37" s="12">
        <v>12</v>
      </c>
      <c r="J37" s="12">
        <v>99</v>
      </c>
      <c r="K37" s="12">
        <v>0</v>
      </c>
      <c r="L37" s="12">
        <v>118</v>
      </c>
      <c r="M37" s="13">
        <v>135.57999999999998</v>
      </c>
      <c r="N37" s="12">
        <v>1</v>
      </c>
      <c r="O37" s="12">
        <v>5</v>
      </c>
      <c r="P37" s="12">
        <v>0</v>
      </c>
      <c r="Q37" s="12">
        <v>67</v>
      </c>
      <c r="R37" s="12">
        <v>0</v>
      </c>
      <c r="S37" s="12">
        <v>73</v>
      </c>
      <c r="T37" s="13">
        <v>200.02</v>
      </c>
      <c r="U37" s="66">
        <v>434</v>
      </c>
      <c r="V37" s="67">
        <v>510.56</v>
      </c>
    </row>
    <row r="38" spans="1:22" x14ac:dyDescent="0.25">
      <c r="A38" s="7" t="s">
        <v>632</v>
      </c>
      <c r="B38" s="7" t="s">
        <v>633</v>
      </c>
      <c r="C38" s="12">
        <v>1</v>
      </c>
      <c r="D38" s="12">
        <v>57</v>
      </c>
      <c r="E38" s="12">
        <v>58</v>
      </c>
      <c r="F38" s="13">
        <v>41.76</v>
      </c>
      <c r="G38" s="12">
        <v>0</v>
      </c>
      <c r="H38" s="12">
        <v>0</v>
      </c>
      <c r="I38" s="12">
        <v>1</v>
      </c>
      <c r="J38" s="12">
        <v>11</v>
      </c>
      <c r="K38" s="12">
        <v>0</v>
      </c>
      <c r="L38" s="12">
        <v>12</v>
      </c>
      <c r="M38" s="13">
        <v>13.919999999999998</v>
      </c>
      <c r="N38" s="12">
        <v>0</v>
      </c>
      <c r="O38" s="12">
        <v>0</v>
      </c>
      <c r="P38" s="12">
        <v>0</v>
      </c>
      <c r="Q38" s="12">
        <v>9</v>
      </c>
      <c r="R38" s="12">
        <v>0</v>
      </c>
      <c r="S38" s="12">
        <v>9</v>
      </c>
      <c r="T38" s="13">
        <v>24.660000000000004</v>
      </c>
      <c r="U38" s="9">
        <v>79</v>
      </c>
      <c r="V38" s="8">
        <v>80.34</v>
      </c>
    </row>
    <row r="39" spans="1:22" x14ac:dyDescent="0.25">
      <c r="A39" s="62" t="s">
        <v>384</v>
      </c>
      <c r="B39" s="62" t="s">
        <v>385</v>
      </c>
      <c r="C39" s="33">
        <v>1</v>
      </c>
      <c r="D39" s="33">
        <v>184</v>
      </c>
      <c r="E39" s="33">
        <v>185</v>
      </c>
      <c r="F39" s="34">
        <v>133.19999999999999</v>
      </c>
      <c r="G39" s="33">
        <v>0</v>
      </c>
      <c r="H39" s="33">
        <v>0</v>
      </c>
      <c r="I39" s="33">
        <v>7</v>
      </c>
      <c r="J39" s="33">
        <v>68</v>
      </c>
      <c r="K39" s="33">
        <v>0</v>
      </c>
      <c r="L39" s="33">
        <v>75</v>
      </c>
      <c r="M39" s="34">
        <v>86.55</v>
      </c>
      <c r="N39" s="33">
        <v>0</v>
      </c>
      <c r="O39" s="33">
        <v>0</v>
      </c>
      <c r="P39" s="33">
        <v>4</v>
      </c>
      <c r="Q39" s="33">
        <v>17</v>
      </c>
      <c r="R39" s="33">
        <v>0</v>
      </c>
      <c r="S39" s="33">
        <v>21</v>
      </c>
      <c r="T39" s="34">
        <v>52.06</v>
      </c>
      <c r="U39" s="16">
        <v>281</v>
      </c>
      <c r="V39" s="17">
        <v>271.81</v>
      </c>
    </row>
    <row r="40" spans="1:22" x14ac:dyDescent="0.25">
      <c r="A40" s="62" t="s">
        <v>386</v>
      </c>
      <c r="B40" s="62" t="s">
        <v>387</v>
      </c>
      <c r="C40" s="33">
        <v>1</v>
      </c>
      <c r="D40" s="33">
        <v>170</v>
      </c>
      <c r="E40" s="33">
        <v>171</v>
      </c>
      <c r="F40" s="34">
        <v>123.11999999999999</v>
      </c>
      <c r="G40" s="33">
        <v>0</v>
      </c>
      <c r="H40" s="33">
        <v>0</v>
      </c>
      <c r="I40" s="33">
        <v>11</v>
      </c>
      <c r="J40" s="33">
        <v>93</v>
      </c>
      <c r="K40" s="33">
        <v>0</v>
      </c>
      <c r="L40" s="33">
        <v>104</v>
      </c>
      <c r="M40" s="34">
        <v>119.24</v>
      </c>
      <c r="N40" s="33">
        <v>0</v>
      </c>
      <c r="O40" s="33">
        <v>0</v>
      </c>
      <c r="P40" s="33">
        <v>9</v>
      </c>
      <c r="Q40" s="33">
        <v>36</v>
      </c>
      <c r="R40" s="33">
        <v>0</v>
      </c>
      <c r="S40" s="33">
        <v>45</v>
      </c>
      <c r="T40" s="34">
        <v>110.97000000000001</v>
      </c>
      <c r="U40" s="16">
        <v>320</v>
      </c>
      <c r="V40" s="17">
        <v>353.33</v>
      </c>
    </row>
    <row r="41" spans="1:22" x14ac:dyDescent="0.25">
      <c r="A41" s="62" t="s">
        <v>480</v>
      </c>
      <c r="B41" s="62" t="s">
        <v>481</v>
      </c>
      <c r="C41" s="33">
        <v>0</v>
      </c>
      <c r="D41" s="33">
        <v>35</v>
      </c>
      <c r="E41" s="33">
        <v>35</v>
      </c>
      <c r="F41" s="34">
        <v>25.2</v>
      </c>
      <c r="G41" s="33">
        <v>0</v>
      </c>
      <c r="H41" s="33">
        <v>1</v>
      </c>
      <c r="I41" s="33">
        <v>0</v>
      </c>
      <c r="J41" s="33">
        <v>18</v>
      </c>
      <c r="K41" s="33">
        <v>0</v>
      </c>
      <c r="L41" s="33">
        <v>19</v>
      </c>
      <c r="M41" s="34">
        <v>22.99</v>
      </c>
      <c r="N41" s="33">
        <v>0</v>
      </c>
      <c r="O41" s="33">
        <v>0</v>
      </c>
      <c r="P41" s="33">
        <v>1</v>
      </c>
      <c r="Q41" s="33">
        <v>9</v>
      </c>
      <c r="R41" s="33">
        <v>0</v>
      </c>
      <c r="S41" s="33">
        <v>10</v>
      </c>
      <c r="T41" s="34">
        <v>26.030000000000005</v>
      </c>
      <c r="U41" s="16">
        <v>64</v>
      </c>
      <c r="V41" s="17">
        <v>74.22</v>
      </c>
    </row>
    <row r="42" spans="1:22" x14ac:dyDescent="0.25">
      <c r="A42" s="7" t="s">
        <v>99</v>
      </c>
      <c r="B42" s="7" t="s">
        <v>100</v>
      </c>
      <c r="C42" s="12">
        <v>0</v>
      </c>
      <c r="D42" s="12">
        <v>39</v>
      </c>
      <c r="E42" s="12">
        <v>39</v>
      </c>
      <c r="F42" s="13">
        <v>28.08</v>
      </c>
      <c r="G42" s="32">
        <v>0</v>
      </c>
      <c r="H42" s="32">
        <v>0</v>
      </c>
      <c r="I42" s="32">
        <v>2</v>
      </c>
      <c r="J42" s="32">
        <v>9</v>
      </c>
      <c r="K42" s="32">
        <v>0</v>
      </c>
      <c r="L42" s="12">
        <v>11</v>
      </c>
      <c r="M42" s="13">
        <v>12.110000000000001</v>
      </c>
      <c r="N42" s="12">
        <v>0</v>
      </c>
      <c r="O42" s="12">
        <v>0</v>
      </c>
      <c r="P42" s="12">
        <v>0</v>
      </c>
      <c r="Q42" s="12">
        <v>3</v>
      </c>
      <c r="R42" s="12">
        <v>0</v>
      </c>
      <c r="S42" s="12">
        <v>3</v>
      </c>
      <c r="T42" s="13">
        <v>8.2200000000000006</v>
      </c>
      <c r="U42" s="9">
        <v>53</v>
      </c>
      <c r="V42" s="8">
        <v>48.41</v>
      </c>
    </row>
    <row r="43" spans="1:22" x14ac:dyDescent="0.25">
      <c r="A43" s="7" t="s">
        <v>101</v>
      </c>
      <c r="B43" s="7" t="s">
        <v>102</v>
      </c>
      <c r="C43" s="12">
        <v>0</v>
      </c>
      <c r="D43" s="12">
        <v>62</v>
      </c>
      <c r="E43" s="12">
        <v>62</v>
      </c>
      <c r="F43" s="13">
        <v>44.64</v>
      </c>
      <c r="G43" s="32">
        <v>0</v>
      </c>
      <c r="H43" s="32">
        <v>0</v>
      </c>
      <c r="I43" s="32">
        <v>0</v>
      </c>
      <c r="J43" s="32">
        <v>17</v>
      </c>
      <c r="K43" s="32">
        <v>0</v>
      </c>
      <c r="L43" s="12">
        <v>17</v>
      </c>
      <c r="M43" s="13">
        <v>20.57</v>
      </c>
      <c r="N43" s="12">
        <v>0</v>
      </c>
      <c r="O43" s="12">
        <v>0</v>
      </c>
      <c r="P43" s="12">
        <v>0</v>
      </c>
      <c r="Q43" s="12">
        <v>2</v>
      </c>
      <c r="R43" s="12">
        <v>0</v>
      </c>
      <c r="S43" s="12">
        <v>2</v>
      </c>
      <c r="T43" s="13">
        <v>5.48</v>
      </c>
      <c r="U43" s="9">
        <v>81</v>
      </c>
      <c r="V43" s="8">
        <v>70.69</v>
      </c>
    </row>
    <row r="44" spans="1:22" x14ac:dyDescent="0.25">
      <c r="A44" s="7" t="s">
        <v>103</v>
      </c>
      <c r="B44" s="7" t="s">
        <v>104</v>
      </c>
      <c r="C44" s="12">
        <v>0</v>
      </c>
      <c r="D44" s="12">
        <v>35</v>
      </c>
      <c r="E44" s="12">
        <v>35</v>
      </c>
      <c r="F44" s="13">
        <v>25.2</v>
      </c>
      <c r="G44" s="32">
        <v>0</v>
      </c>
      <c r="H44" s="32">
        <v>0</v>
      </c>
      <c r="I44" s="32">
        <v>0</v>
      </c>
      <c r="J44" s="32">
        <v>14</v>
      </c>
      <c r="K44" s="32">
        <v>0</v>
      </c>
      <c r="L44" s="12">
        <v>14</v>
      </c>
      <c r="M44" s="13">
        <v>16.939999999999998</v>
      </c>
      <c r="N44" s="12">
        <v>0</v>
      </c>
      <c r="O44" s="12">
        <v>0</v>
      </c>
      <c r="P44" s="12">
        <v>0</v>
      </c>
      <c r="Q44" s="12">
        <v>12</v>
      </c>
      <c r="R44" s="12">
        <v>0</v>
      </c>
      <c r="S44" s="12">
        <v>12</v>
      </c>
      <c r="T44" s="13">
        <v>32.880000000000003</v>
      </c>
      <c r="U44" s="9">
        <v>61</v>
      </c>
      <c r="V44" s="8">
        <v>75.02</v>
      </c>
    </row>
    <row r="45" spans="1:22" x14ac:dyDescent="0.25">
      <c r="A45" s="7" t="s">
        <v>634</v>
      </c>
      <c r="B45" s="7" t="s">
        <v>635</v>
      </c>
      <c r="C45" s="12">
        <v>3</v>
      </c>
      <c r="D45" s="12">
        <v>352</v>
      </c>
      <c r="E45" s="12">
        <v>355</v>
      </c>
      <c r="F45" s="13">
        <v>255.6</v>
      </c>
      <c r="G45" s="12">
        <v>0</v>
      </c>
      <c r="H45" s="12">
        <v>0</v>
      </c>
      <c r="I45" s="12">
        <v>20</v>
      </c>
      <c r="J45" s="12">
        <v>142</v>
      </c>
      <c r="K45" s="12">
        <v>0</v>
      </c>
      <c r="L45" s="12">
        <v>162</v>
      </c>
      <c r="M45" s="13">
        <v>184.01999999999998</v>
      </c>
      <c r="N45" s="12">
        <v>0</v>
      </c>
      <c r="O45" s="12">
        <v>1</v>
      </c>
      <c r="P45" s="12">
        <v>6</v>
      </c>
      <c r="Q45" s="12">
        <v>103</v>
      </c>
      <c r="R45" s="12">
        <v>0</v>
      </c>
      <c r="S45" s="12">
        <v>110</v>
      </c>
      <c r="T45" s="13">
        <v>293.18000000000006</v>
      </c>
      <c r="U45" s="9">
        <v>627</v>
      </c>
      <c r="V45" s="8">
        <v>732.80000000000007</v>
      </c>
    </row>
    <row r="46" spans="1:22" x14ac:dyDescent="0.25">
      <c r="A46" s="7" t="s">
        <v>550</v>
      </c>
      <c r="B46" s="7" t="s">
        <v>551</v>
      </c>
      <c r="C46" s="12">
        <v>0</v>
      </c>
      <c r="D46" s="12">
        <v>37</v>
      </c>
      <c r="E46" s="12">
        <v>37</v>
      </c>
      <c r="F46" s="13">
        <v>26.64</v>
      </c>
      <c r="G46" s="12">
        <v>0</v>
      </c>
      <c r="H46" s="12">
        <v>1</v>
      </c>
      <c r="I46" s="12">
        <v>2</v>
      </c>
      <c r="J46" s="12">
        <v>8</v>
      </c>
      <c r="K46" s="12">
        <v>0</v>
      </c>
      <c r="L46" s="12">
        <v>11</v>
      </c>
      <c r="M46" s="13">
        <v>12.110000000000001</v>
      </c>
      <c r="N46" s="12">
        <v>0</v>
      </c>
      <c r="O46" s="12">
        <v>1</v>
      </c>
      <c r="P46" s="12">
        <v>0</v>
      </c>
      <c r="Q46" s="12">
        <v>6</v>
      </c>
      <c r="R46" s="12">
        <v>0</v>
      </c>
      <c r="S46" s="12">
        <v>7</v>
      </c>
      <c r="T46" s="13">
        <v>19.18</v>
      </c>
      <c r="U46" s="9">
        <v>55</v>
      </c>
      <c r="V46" s="9">
        <v>57.93</v>
      </c>
    </row>
    <row r="47" spans="1:22" x14ac:dyDescent="0.25">
      <c r="A47" s="7" t="s">
        <v>105</v>
      </c>
      <c r="B47" s="7" t="s">
        <v>106</v>
      </c>
      <c r="C47" s="12">
        <v>0</v>
      </c>
      <c r="D47" s="12">
        <v>15</v>
      </c>
      <c r="E47" s="12">
        <v>15</v>
      </c>
      <c r="F47" s="13">
        <v>10.799999999999999</v>
      </c>
      <c r="G47" s="32">
        <v>0</v>
      </c>
      <c r="H47" s="32">
        <v>1</v>
      </c>
      <c r="I47" s="32">
        <v>0</v>
      </c>
      <c r="J47" s="32">
        <v>11</v>
      </c>
      <c r="K47" s="32">
        <v>0</v>
      </c>
      <c r="L47" s="12">
        <v>12</v>
      </c>
      <c r="M47" s="13">
        <v>14.52</v>
      </c>
      <c r="N47" s="12">
        <v>0</v>
      </c>
      <c r="O47" s="12">
        <v>1</v>
      </c>
      <c r="P47" s="12">
        <v>0</v>
      </c>
      <c r="Q47" s="12">
        <v>5</v>
      </c>
      <c r="R47" s="12">
        <v>0</v>
      </c>
      <c r="S47" s="12">
        <v>6</v>
      </c>
      <c r="T47" s="13">
        <v>16.440000000000001</v>
      </c>
      <c r="U47" s="9">
        <v>33</v>
      </c>
      <c r="V47" s="8">
        <v>41.76</v>
      </c>
    </row>
    <row r="48" spans="1:22" x14ac:dyDescent="0.25">
      <c r="A48" s="7" t="s">
        <v>272</v>
      </c>
      <c r="B48" s="7" t="s">
        <v>273</v>
      </c>
      <c r="C48" s="12">
        <v>0</v>
      </c>
      <c r="D48" s="12">
        <v>20</v>
      </c>
      <c r="E48" s="12">
        <v>20</v>
      </c>
      <c r="F48" s="13">
        <v>14.399999999999999</v>
      </c>
      <c r="G48" s="12">
        <v>0</v>
      </c>
      <c r="H48" s="12">
        <v>0</v>
      </c>
      <c r="I48" s="12">
        <v>1</v>
      </c>
      <c r="J48" s="12">
        <v>13</v>
      </c>
      <c r="K48" s="12">
        <v>0</v>
      </c>
      <c r="L48" s="12">
        <v>14</v>
      </c>
      <c r="M48" s="13">
        <v>16.34</v>
      </c>
      <c r="N48" s="12">
        <v>0</v>
      </c>
      <c r="O48" s="12">
        <v>0</v>
      </c>
      <c r="P48" s="12">
        <v>0</v>
      </c>
      <c r="Q48" s="12">
        <v>7</v>
      </c>
      <c r="R48" s="12">
        <v>0</v>
      </c>
      <c r="S48" s="12">
        <v>7</v>
      </c>
      <c r="T48" s="13">
        <v>19.18</v>
      </c>
      <c r="U48" s="9">
        <v>41</v>
      </c>
      <c r="V48" s="14">
        <v>49.919999999999995</v>
      </c>
    </row>
    <row r="49" spans="1:22" x14ac:dyDescent="0.25">
      <c r="A49" s="7" t="s">
        <v>274</v>
      </c>
      <c r="B49" s="7" t="s">
        <v>275</v>
      </c>
      <c r="C49" s="12">
        <v>1</v>
      </c>
      <c r="D49" s="12">
        <v>67</v>
      </c>
      <c r="E49" s="12">
        <v>68</v>
      </c>
      <c r="F49" s="13">
        <v>48.96</v>
      </c>
      <c r="G49" s="12">
        <v>0</v>
      </c>
      <c r="H49" s="12">
        <v>0</v>
      </c>
      <c r="I49" s="12">
        <v>5</v>
      </c>
      <c r="J49" s="12">
        <v>12</v>
      </c>
      <c r="K49" s="12">
        <v>0</v>
      </c>
      <c r="L49" s="12">
        <v>17</v>
      </c>
      <c r="M49" s="13">
        <v>17.57</v>
      </c>
      <c r="N49" s="12">
        <v>0</v>
      </c>
      <c r="O49" s="12">
        <v>0</v>
      </c>
      <c r="P49" s="12">
        <v>1</v>
      </c>
      <c r="Q49" s="12">
        <v>16</v>
      </c>
      <c r="R49" s="12">
        <v>0</v>
      </c>
      <c r="S49" s="12">
        <v>17</v>
      </c>
      <c r="T49" s="13">
        <v>45.21</v>
      </c>
      <c r="U49" s="9">
        <v>102</v>
      </c>
      <c r="V49" s="14">
        <v>111.74000000000001</v>
      </c>
    </row>
    <row r="50" spans="1:22" x14ac:dyDescent="0.25">
      <c r="A50" s="7" t="s">
        <v>636</v>
      </c>
      <c r="B50" s="7" t="s">
        <v>637</v>
      </c>
      <c r="C50" s="12">
        <v>0</v>
      </c>
      <c r="D50" s="12">
        <v>47</v>
      </c>
      <c r="E50" s="12">
        <v>47</v>
      </c>
      <c r="F50" s="13">
        <v>33.839999999999996</v>
      </c>
      <c r="G50" s="12">
        <v>0</v>
      </c>
      <c r="H50" s="12">
        <v>2</v>
      </c>
      <c r="I50" s="12">
        <v>0</v>
      </c>
      <c r="J50" s="12">
        <v>14</v>
      </c>
      <c r="K50" s="12">
        <v>0</v>
      </c>
      <c r="L50" s="12">
        <v>16</v>
      </c>
      <c r="M50" s="13">
        <v>19.36</v>
      </c>
      <c r="N50" s="12">
        <v>0</v>
      </c>
      <c r="O50" s="12">
        <v>0</v>
      </c>
      <c r="P50" s="12">
        <v>0</v>
      </c>
      <c r="Q50" s="12">
        <v>10</v>
      </c>
      <c r="R50" s="12">
        <v>0</v>
      </c>
      <c r="S50" s="12">
        <v>10</v>
      </c>
      <c r="T50" s="13">
        <v>27.400000000000002</v>
      </c>
      <c r="U50" s="9">
        <v>73</v>
      </c>
      <c r="V50" s="8">
        <v>80.599999999999994</v>
      </c>
    </row>
    <row r="51" spans="1:22" x14ac:dyDescent="0.25">
      <c r="A51" s="62" t="s">
        <v>388</v>
      </c>
      <c r="B51" s="62" t="s">
        <v>389</v>
      </c>
      <c r="C51" s="33">
        <v>0</v>
      </c>
      <c r="D51" s="33">
        <v>148</v>
      </c>
      <c r="E51" s="33">
        <v>148</v>
      </c>
      <c r="F51" s="34">
        <v>106.56</v>
      </c>
      <c r="G51" s="33">
        <v>0</v>
      </c>
      <c r="H51" s="33">
        <v>0</v>
      </c>
      <c r="I51" s="33">
        <v>8</v>
      </c>
      <c r="J51" s="33">
        <v>46</v>
      </c>
      <c r="K51" s="33">
        <v>0</v>
      </c>
      <c r="L51" s="33">
        <v>54</v>
      </c>
      <c r="M51" s="34">
        <v>60.54</v>
      </c>
      <c r="N51" s="33">
        <v>0</v>
      </c>
      <c r="O51" s="33">
        <v>0</v>
      </c>
      <c r="P51" s="33">
        <v>9</v>
      </c>
      <c r="Q51" s="33">
        <v>17</v>
      </c>
      <c r="R51" s="33">
        <v>0</v>
      </c>
      <c r="S51" s="33">
        <v>26</v>
      </c>
      <c r="T51" s="34">
        <v>58.910000000000011</v>
      </c>
      <c r="U51" s="16">
        <v>228</v>
      </c>
      <c r="V51" s="17">
        <v>226.01000000000002</v>
      </c>
    </row>
    <row r="52" spans="1:22" x14ac:dyDescent="0.25">
      <c r="A52" s="62" t="s">
        <v>390</v>
      </c>
      <c r="B52" s="62" t="s">
        <v>391</v>
      </c>
      <c r="C52" s="33">
        <v>0</v>
      </c>
      <c r="D52" s="33">
        <v>156</v>
      </c>
      <c r="E52" s="33">
        <v>156</v>
      </c>
      <c r="F52" s="34">
        <v>112.32</v>
      </c>
      <c r="G52" s="33">
        <v>0</v>
      </c>
      <c r="H52" s="33">
        <v>0</v>
      </c>
      <c r="I52" s="33">
        <v>4</v>
      </c>
      <c r="J52" s="33">
        <v>71</v>
      </c>
      <c r="K52" s="33">
        <v>0</v>
      </c>
      <c r="L52" s="33">
        <v>75</v>
      </c>
      <c r="M52" s="34">
        <v>88.35</v>
      </c>
      <c r="N52" s="33">
        <v>0</v>
      </c>
      <c r="O52" s="33">
        <v>0</v>
      </c>
      <c r="P52" s="33">
        <v>3</v>
      </c>
      <c r="Q52" s="33">
        <v>27</v>
      </c>
      <c r="R52" s="33">
        <v>0</v>
      </c>
      <c r="S52" s="33">
        <v>30</v>
      </c>
      <c r="T52" s="34">
        <v>78.09</v>
      </c>
      <c r="U52" s="16">
        <v>261</v>
      </c>
      <c r="V52" s="17">
        <v>278.76</v>
      </c>
    </row>
    <row r="53" spans="1:22" x14ac:dyDescent="0.25">
      <c r="A53" s="7" t="s">
        <v>107</v>
      </c>
      <c r="B53" s="7" t="s">
        <v>108</v>
      </c>
      <c r="C53" s="12">
        <v>1</v>
      </c>
      <c r="D53" s="12">
        <v>361</v>
      </c>
      <c r="E53" s="12">
        <v>362</v>
      </c>
      <c r="F53" s="13">
        <v>260.64</v>
      </c>
      <c r="G53" s="32">
        <v>0</v>
      </c>
      <c r="H53" s="32">
        <v>17</v>
      </c>
      <c r="I53" s="32">
        <v>4</v>
      </c>
      <c r="J53" s="32">
        <v>185</v>
      </c>
      <c r="K53" s="32">
        <v>0</v>
      </c>
      <c r="L53" s="12">
        <v>206</v>
      </c>
      <c r="M53" s="13">
        <v>246.85999999999999</v>
      </c>
      <c r="N53" s="12">
        <v>0</v>
      </c>
      <c r="O53" s="12">
        <v>12</v>
      </c>
      <c r="P53" s="12">
        <v>6</v>
      </c>
      <c r="Q53" s="12">
        <v>98</v>
      </c>
      <c r="R53" s="12">
        <v>0</v>
      </c>
      <c r="S53" s="12">
        <v>116</v>
      </c>
      <c r="T53" s="13">
        <v>309.62000000000006</v>
      </c>
      <c r="U53" s="9">
        <v>684</v>
      </c>
      <c r="V53" s="8">
        <v>817.12</v>
      </c>
    </row>
    <row r="54" spans="1:22" x14ac:dyDescent="0.25">
      <c r="A54" s="7" t="s">
        <v>314</v>
      </c>
      <c r="B54" s="7" t="s">
        <v>315</v>
      </c>
      <c r="C54" s="12">
        <v>6</v>
      </c>
      <c r="D54" s="12">
        <v>1432</v>
      </c>
      <c r="E54" s="12">
        <v>1438</v>
      </c>
      <c r="F54" s="13">
        <v>1035.3599999999999</v>
      </c>
      <c r="G54" s="12">
        <v>1</v>
      </c>
      <c r="H54" s="12">
        <v>53</v>
      </c>
      <c r="I54" s="12">
        <v>88</v>
      </c>
      <c r="J54" s="12">
        <v>430</v>
      </c>
      <c r="K54" s="12">
        <v>0</v>
      </c>
      <c r="L54" s="12">
        <v>572</v>
      </c>
      <c r="M54" s="13">
        <v>639.31999999999994</v>
      </c>
      <c r="N54" s="12">
        <v>1</v>
      </c>
      <c r="O54" s="12">
        <v>12</v>
      </c>
      <c r="P54" s="12">
        <v>10</v>
      </c>
      <c r="Q54" s="12">
        <v>270</v>
      </c>
      <c r="R54" s="12">
        <v>0</v>
      </c>
      <c r="S54" s="12">
        <v>293</v>
      </c>
      <c r="T54" s="13">
        <v>789.12000000000012</v>
      </c>
      <c r="U54" s="9">
        <v>2303</v>
      </c>
      <c r="V54" s="8">
        <v>2463.8000000000002</v>
      </c>
    </row>
    <row r="55" spans="1:22" x14ac:dyDescent="0.25">
      <c r="A55" s="7" t="s">
        <v>316</v>
      </c>
      <c r="B55" s="7" t="s">
        <v>317</v>
      </c>
      <c r="C55" s="12">
        <v>0</v>
      </c>
      <c r="D55" s="12">
        <v>73</v>
      </c>
      <c r="E55" s="12">
        <v>73</v>
      </c>
      <c r="F55" s="13">
        <v>52.559999999999995</v>
      </c>
      <c r="G55" s="12">
        <v>0</v>
      </c>
      <c r="H55" s="12">
        <v>1</v>
      </c>
      <c r="I55" s="12">
        <v>2</v>
      </c>
      <c r="J55" s="12">
        <v>32</v>
      </c>
      <c r="K55" s="12">
        <v>0</v>
      </c>
      <c r="L55" s="12">
        <v>35</v>
      </c>
      <c r="M55" s="13">
        <v>41.15</v>
      </c>
      <c r="N55" s="12">
        <v>0</v>
      </c>
      <c r="O55" s="12">
        <v>0</v>
      </c>
      <c r="P55" s="12">
        <v>0</v>
      </c>
      <c r="Q55" s="12">
        <v>3</v>
      </c>
      <c r="R55" s="12">
        <v>0</v>
      </c>
      <c r="S55" s="12">
        <v>3</v>
      </c>
      <c r="T55" s="13">
        <v>8.2200000000000006</v>
      </c>
      <c r="U55" s="9">
        <v>111</v>
      </c>
      <c r="V55" s="8">
        <v>101.92999999999999</v>
      </c>
    </row>
    <row r="56" spans="1:22" x14ac:dyDescent="0.25">
      <c r="A56" s="7" t="s">
        <v>638</v>
      </c>
      <c r="B56" s="7" t="s">
        <v>639</v>
      </c>
      <c r="C56" s="12">
        <v>0</v>
      </c>
      <c r="D56" s="12">
        <v>119</v>
      </c>
      <c r="E56" s="12">
        <v>119</v>
      </c>
      <c r="F56" s="13">
        <v>85.679999999999993</v>
      </c>
      <c r="G56" s="12">
        <v>0</v>
      </c>
      <c r="H56" s="12">
        <v>2</v>
      </c>
      <c r="I56" s="12">
        <v>8</v>
      </c>
      <c r="J56" s="12">
        <v>39</v>
      </c>
      <c r="K56" s="12">
        <v>0</v>
      </c>
      <c r="L56" s="12">
        <v>49</v>
      </c>
      <c r="M56" s="13">
        <v>54.49</v>
      </c>
      <c r="N56" s="12">
        <v>0</v>
      </c>
      <c r="O56" s="12">
        <v>1</v>
      </c>
      <c r="P56" s="12">
        <v>1</v>
      </c>
      <c r="Q56" s="12">
        <v>14</v>
      </c>
      <c r="R56" s="12">
        <v>0</v>
      </c>
      <c r="S56" s="12">
        <v>16</v>
      </c>
      <c r="T56" s="13">
        <v>42.47</v>
      </c>
      <c r="U56" s="9">
        <v>184</v>
      </c>
      <c r="V56" s="8">
        <v>182.64</v>
      </c>
    </row>
    <row r="57" spans="1:22" x14ac:dyDescent="0.25">
      <c r="A57" s="7" t="s">
        <v>640</v>
      </c>
      <c r="B57" s="7" t="s">
        <v>641</v>
      </c>
      <c r="C57" s="12">
        <v>0</v>
      </c>
      <c r="D57" s="12">
        <v>54</v>
      </c>
      <c r="E57" s="12">
        <v>54</v>
      </c>
      <c r="F57" s="13">
        <v>38.879999999999995</v>
      </c>
      <c r="G57" s="12">
        <v>1</v>
      </c>
      <c r="H57" s="12">
        <v>0</v>
      </c>
      <c r="I57" s="12">
        <v>1</v>
      </c>
      <c r="J57" s="12">
        <v>37</v>
      </c>
      <c r="K57" s="12">
        <v>0</v>
      </c>
      <c r="L57" s="12">
        <v>39</v>
      </c>
      <c r="M57" s="13">
        <v>46.589999999999996</v>
      </c>
      <c r="N57" s="12">
        <v>0</v>
      </c>
      <c r="O57" s="12">
        <v>0</v>
      </c>
      <c r="P57" s="12">
        <v>0</v>
      </c>
      <c r="Q57" s="12">
        <v>2</v>
      </c>
      <c r="R57" s="12">
        <v>0</v>
      </c>
      <c r="S57" s="12">
        <v>2</v>
      </c>
      <c r="T57" s="13">
        <v>5.48</v>
      </c>
      <c r="U57" s="9">
        <v>95</v>
      </c>
      <c r="V57" s="8">
        <v>90.949999999999989</v>
      </c>
    </row>
    <row r="58" spans="1:22" x14ac:dyDescent="0.25">
      <c r="A58" s="7" t="s">
        <v>47</v>
      </c>
      <c r="B58" s="7" t="s">
        <v>48</v>
      </c>
      <c r="C58" s="12">
        <v>0</v>
      </c>
      <c r="D58" s="12">
        <v>47</v>
      </c>
      <c r="E58" s="12">
        <v>47</v>
      </c>
      <c r="F58" s="13">
        <v>33.839999999999996</v>
      </c>
      <c r="G58" s="32">
        <v>0</v>
      </c>
      <c r="H58" s="32">
        <v>1</v>
      </c>
      <c r="I58" s="32">
        <v>4</v>
      </c>
      <c r="J58" s="32">
        <v>20</v>
      </c>
      <c r="K58" s="32">
        <v>0</v>
      </c>
      <c r="L58" s="12">
        <v>25</v>
      </c>
      <c r="M58" s="13">
        <v>27.85</v>
      </c>
      <c r="N58" s="32">
        <v>0</v>
      </c>
      <c r="O58" s="32">
        <v>0</v>
      </c>
      <c r="P58" s="32">
        <v>0</v>
      </c>
      <c r="Q58" s="32">
        <v>3</v>
      </c>
      <c r="R58" s="32">
        <v>0</v>
      </c>
      <c r="S58" s="12">
        <v>3</v>
      </c>
      <c r="T58" s="13">
        <v>8.2200000000000006</v>
      </c>
      <c r="U58" s="9">
        <v>75</v>
      </c>
      <c r="V58" s="8">
        <v>69.91</v>
      </c>
    </row>
    <row r="59" spans="1:22" x14ac:dyDescent="0.25">
      <c r="A59" s="7" t="s">
        <v>276</v>
      </c>
      <c r="B59" s="7" t="s">
        <v>277</v>
      </c>
      <c r="C59" s="12">
        <v>1</v>
      </c>
      <c r="D59" s="12">
        <v>97</v>
      </c>
      <c r="E59" s="12">
        <v>98</v>
      </c>
      <c r="F59" s="13">
        <v>70.56</v>
      </c>
      <c r="G59" s="12">
        <v>0</v>
      </c>
      <c r="H59" s="12">
        <v>0</v>
      </c>
      <c r="I59" s="12">
        <v>6</v>
      </c>
      <c r="J59" s="12">
        <v>55</v>
      </c>
      <c r="K59" s="12">
        <v>0</v>
      </c>
      <c r="L59" s="12">
        <v>61</v>
      </c>
      <c r="M59" s="13">
        <v>70.209999999999994</v>
      </c>
      <c r="N59" s="12">
        <v>0</v>
      </c>
      <c r="O59" s="12">
        <v>0</v>
      </c>
      <c r="P59" s="12">
        <v>0</v>
      </c>
      <c r="Q59" s="12">
        <v>20</v>
      </c>
      <c r="R59" s="12">
        <v>0</v>
      </c>
      <c r="S59" s="12">
        <v>20</v>
      </c>
      <c r="T59" s="13">
        <v>54.800000000000004</v>
      </c>
      <c r="U59" s="9">
        <v>179</v>
      </c>
      <c r="V59" s="14">
        <v>195.57</v>
      </c>
    </row>
    <row r="60" spans="1:22" x14ac:dyDescent="0.25">
      <c r="A60" s="7" t="s">
        <v>318</v>
      </c>
      <c r="B60" s="7" t="s">
        <v>319</v>
      </c>
      <c r="C60" s="12">
        <v>0</v>
      </c>
      <c r="D60" s="12">
        <v>28</v>
      </c>
      <c r="E60" s="12">
        <v>28</v>
      </c>
      <c r="F60" s="13">
        <v>20.16</v>
      </c>
      <c r="G60" s="12">
        <v>0</v>
      </c>
      <c r="H60" s="12">
        <v>0</v>
      </c>
      <c r="I60" s="12">
        <v>1</v>
      </c>
      <c r="J60" s="12">
        <v>10</v>
      </c>
      <c r="K60" s="12">
        <v>0</v>
      </c>
      <c r="L60" s="12">
        <v>11</v>
      </c>
      <c r="M60" s="13">
        <v>12.709999999999999</v>
      </c>
      <c r="N60" s="12">
        <v>0</v>
      </c>
      <c r="O60" s="12">
        <v>0</v>
      </c>
      <c r="P60" s="12">
        <v>0</v>
      </c>
      <c r="Q60" s="12">
        <v>2</v>
      </c>
      <c r="R60" s="12">
        <v>0</v>
      </c>
      <c r="S60" s="12">
        <v>2</v>
      </c>
      <c r="T60" s="13">
        <v>5.48</v>
      </c>
      <c r="U60" s="9">
        <v>41</v>
      </c>
      <c r="V60" s="8">
        <v>38.349999999999994</v>
      </c>
    </row>
    <row r="61" spans="1:22" x14ac:dyDescent="0.25">
      <c r="A61" s="7" t="s">
        <v>552</v>
      </c>
      <c r="B61" s="7" t="s">
        <v>553</v>
      </c>
      <c r="C61" s="12">
        <v>0</v>
      </c>
      <c r="D61" s="12">
        <v>72</v>
      </c>
      <c r="E61" s="12">
        <v>72</v>
      </c>
      <c r="F61" s="13">
        <v>51.839999999999996</v>
      </c>
      <c r="G61" s="12">
        <v>0</v>
      </c>
      <c r="H61" s="12">
        <v>5</v>
      </c>
      <c r="I61" s="12">
        <v>5</v>
      </c>
      <c r="J61" s="12">
        <v>24</v>
      </c>
      <c r="K61" s="12">
        <v>0</v>
      </c>
      <c r="L61" s="12">
        <v>34</v>
      </c>
      <c r="M61" s="13">
        <v>38.139999999999993</v>
      </c>
      <c r="N61" s="12">
        <v>0</v>
      </c>
      <c r="O61" s="12">
        <v>0</v>
      </c>
      <c r="P61" s="12">
        <v>0</v>
      </c>
      <c r="Q61" s="12">
        <v>11</v>
      </c>
      <c r="R61" s="12">
        <v>0</v>
      </c>
      <c r="S61" s="12">
        <v>11</v>
      </c>
      <c r="T61" s="13">
        <v>30.14</v>
      </c>
      <c r="U61" s="9">
        <v>117</v>
      </c>
      <c r="V61" s="9">
        <v>120.12</v>
      </c>
    </row>
    <row r="62" spans="1:22" x14ac:dyDescent="0.25">
      <c r="A62" s="62" t="s">
        <v>482</v>
      </c>
      <c r="B62" s="62" t="s">
        <v>483</v>
      </c>
      <c r="C62" s="33">
        <v>0</v>
      </c>
      <c r="D62" s="33">
        <v>33</v>
      </c>
      <c r="E62" s="33">
        <v>33</v>
      </c>
      <c r="F62" s="34">
        <v>23.759999999999998</v>
      </c>
      <c r="G62" s="33">
        <v>0</v>
      </c>
      <c r="H62" s="33">
        <v>0</v>
      </c>
      <c r="I62" s="33">
        <v>1</v>
      </c>
      <c r="J62" s="33">
        <v>31</v>
      </c>
      <c r="K62" s="33">
        <v>0</v>
      </c>
      <c r="L62" s="33">
        <v>32</v>
      </c>
      <c r="M62" s="34">
        <v>38.119999999999997</v>
      </c>
      <c r="N62" s="33">
        <v>0</v>
      </c>
      <c r="O62" s="33">
        <v>0</v>
      </c>
      <c r="P62" s="33">
        <v>2</v>
      </c>
      <c r="Q62" s="33">
        <v>9</v>
      </c>
      <c r="R62" s="33">
        <v>0</v>
      </c>
      <c r="S62" s="33">
        <v>11</v>
      </c>
      <c r="T62" s="34">
        <v>27.400000000000006</v>
      </c>
      <c r="U62" s="16">
        <v>76</v>
      </c>
      <c r="V62" s="17">
        <v>89.28</v>
      </c>
    </row>
    <row r="63" spans="1:22" x14ac:dyDescent="0.25">
      <c r="A63" s="7" t="s">
        <v>642</v>
      </c>
      <c r="B63" s="7" t="s">
        <v>643</v>
      </c>
      <c r="C63" s="12">
        <v>0</v>
      </c>
      <c r="D63" s="12">
        <v>112</v>
      </c>
      <c r="E63" s="12">
        <v>112</v>
      </c>
      <c r="F63" s="13">
        <v>80.64</v>
      </c>
      <c r="G63" s="12">
        <v>0</v>
      </c>
      <c r="H63" s="12">
        <v>1</v>
      </c>
      <c r="I63" s="12">
        <v>7</v>
      </c>
      <c r="J63" s="12">
        <v>32</v>
      </c>
      <c r="K63" s="12">
        <v>0</v>
      </c>
      <c r="L63" s="12">
        <v>40</v>
      </c>
      <c r="M63" s="13">
        <v>44.2</v>
      </c>
      <c r="N63" s="12">
        <v>0</v>
      </c>
      <c r="O63" s="12">
        <v>0</v>
      </c>
      <c r="P63" s="12">
        <v>1</v>
      </c>
      <c r="Q63" s="12">
        <v>13</v>
      </c>
      <c r="R63" s="12">
        <v>0</v>
      </c>
      <c r="S63" s="12">
        <v>14</v>
      </c>
      <c r="T63" s="13">
        <v>36.99</v>
      </c>
      <c r="U63" s="9">
        <v>166</v>
      </c>
      <c r="V63" s="8">
        <v>161.82999999999998</v>
      </c>
    </row>
    <row r="64" spans="1:22" x14ac:dyDescent="0.25">
      <c r="A64" s="7" t="s">
        <v>109</v>
      </c>
      <c r="B64" s="7" t="s">
        <v>110</v>
      </c>
      <c r="C64" s="12">
        <v>0</v>
      </c>
      <c r="D64" s="12">
        <v>148</v>
      </c>
      <c r="E64" s="12">
        <v>148</v>
      </c>
      <c r="F64" s="13">
        <v>106.56</v>
      </c>
      <c r="G64" s="32">
        <v>1</v>
      </c>
      <c r="H64" s="32">
        <v>3</v>
      </c>
      <c r="I64" s="32">
        <v>1</v>
      </c>
      <c r="J64" s="32">
        <v>60</v>
      </c>
      <c r="K64" s="32">
        <v>0</v>
      </c>
      <c r="L64" s="12">
        <v>65</v>
      </c>
      <c r="M64" s="13">
        <v>78.05</v>
      </c>
      <c r="N64" s="12">
        <v>0</v>
      </c>
      <c r="O64" s="12">
        <v>1</v>
      </c>
      <c r="P64" s="12">
        <v>1</v>
      </c>
      <c r="Q64" s="12">
        <v>43</v>
      </c>
      <c r="R64" s="12">
        <v>0</v>
      </c>
      <c r="S64" s="12">
        <v>45</v>
      </c>
      <c r="T64" s="13">
        <v>121.93</v>
      </c>
      <c r="U64" s="9">
        <v>258</v>
      </c>
      <c r="V64" s="8">
        <v>306.54000000000002</v>
      </c>
    </row>
    <row r="65" spans="1:22" x14ac:dyDescent="0.25">
      <c r="A65" s="62" t="s">
        <v>484</v>
      </c>
      <c r="B65" s="62" t="s">
        <v>485</v>
      </c>
      <c r="C65" s="33">
        <v>0</v>
      </c>
      <c r="D65" s="33">
        <v>27</v>
      </c>
      <c r="E65" s="33">
        <v>27</v>
      </c>
      <c r="F65" s="34">
        <v>19.439999999999998</v>
      </c>
      <c r="G65" s="33">
        <v>0</v>
      </c>
      <c r="H65" s="33">
        <v>1</v>
      </c>
      <c r="I65" s="33">
        <v>1</v>
      </c>
      <c r="J65" s="33">
        <v>12</v>
      </c>
      <c r="K65" s="33">
        <v>0</v>
      </c>
      <c r="L65" s="33">
        <v>14</v>
      </c>
      <c r="M65" s="34">
        <v>16.34</v>
      </c>
      <c r="N65" s="33">
        <v>0</v>
      </c>
      <c r="O65" s="33">
        <v>0</v>
      </c>
      <c r="P65" s="33">
        <v>0</v>
      </c>
      <c r="Q65" s="33">
        <v>4</v>
      </c>
      <c r="R65" s="33">
        <v>0</v>
      </c>
      <c r="S65" s="33">
        <v>4</v>
      </c>
      <c r="T65" s="34">
        <v>10.96</v>
      </c>
      <c r="U65" s="16">
        <v>45</v>
      </c>
      <c r="V65" s="17">
        <v>46.739999999999995</v>
      </c>
    </row>
    <row r="66" spans="1:22" x14ac:dyDescent="0.25">
      <c r="A66" s="62" t="s">
        <v>486</v>
      </c>
      <c r="B66" s="62" t="s">
        <v>487</v>
      </c>
      <c r="C66" s="33">
        <v>0</v>
      </c>
      <c r="D66" s="33">
        <v>58</v>
      </c>
      <c r="E66" s="33">
        <v>58</v>
      </c>
      <c r="F66" s="34">
        <v>41.76</v>
      </c>
      <c r="G66" s="33">
        <v>0</v>
      </c>
      <c r="H66" s="33">
        <v>1</v>
      </c>
      <c r="I66" s="33">
        <v>2</v>
      </c>
      <c r="J66" s="33">
        <v>26</v>
      </c>
      <c r="K66" s="33">
        <v>0</v>
      </c>
      <c r="L66" s="33">
        <v>29</v>
      </c>
      <c r="M66" s="34">
        <v>33.89</v>
      </c>
      <c r="N66" s="33">
        <v>0</v>
      </c>
      <c r="O66" s="33">
        <v>0</v>
      </c>
      <c r="P66" s="33">
        <v>1</v>
      </c>
      <c r="Q66" s="33">
        <v>28</v>
      </c>
      <c r="R66" s="33">
        <v>0</v>
      </c>
      <c r="S66" s="33">
        <v>29</v>
      </c>
      <c r="T66" s="34">
        <v>78.09</v>
      </c>
      <c r="U66" s="16">
        <v>116</v>
      </c>
      <c r="V66" s="17">
        <v>153.74</v>
      </c>
    </row>
    <row r="67" spans="1:22" x14ac:dyDescent="0.25">
      <c r="A67" s="7" t="s">
        <v>554</v>
      </c>
      <c r="B67" s="7" t="s">
        <v>555</v>
      </c>
      <c r="C67" s="12">
        <v>0</v>
      </c>
      <c r="D67" s="12">
        <v>84</v>
      </c>
      <c r="E67" s="12">
        <v>84</v>
      </c>
      <c r="F67" s="13">
        <v>60.48</v>
      </c>
      <c r="G67" s="12">
        <v>0</v>
      </c>
      <c r="H67" s="12">
        <v>3</v>
      </c>
      <c r="I67" s="12">
        <v>1</v>
      </c>
      <c r="J67" s="12">
        <v>20</v>
      </c>
      <c r="K67" s="12">
        <v>0</v>
      </c>
      <c r="L67" s="12">
        <v>24</v>
      </c>
      <c r="M67" s="13">
        <v>28.439999999999998</v>
      </c>
      <c r="N67" s="12">
        <v>0</v>
      </c>
      <c r="O67" s="12">
        <v>0</v>
      </c>
      <c r="P67" s="12">
        <v>0</v>
      </c>
      <c r="Q67" s="12">
        <v>9</v>
      </c>
      <c r="R67" s="12">
        <v>0</v>
      </c>
      <c r="S67" s="12">
        <v>9</v>
      </c>
      <c r="T67" s="13">
        <v>24.660000000000004</v>
      </c>
      <c r="U67" s="9">
        <v>117</v>
      </c>
      <c r="V67" s="9">
        <v>113.58</v>
      </c>
    </row>
    <row r="68" spans="1:22" x14ac:dyDescent="0.25">
      <c r="A68" s="7" t="s">
        <v>201</v>
      </c>
      <c r="B68" s="7" t="s">
        <v>202</v>
      </c>
      <c r="C68" s="12">
        <v>0</v>
      </c>
      <c r="D68" s="12">
        <v>53</v>
      </c>
      <c r="E68" s="12">
        <v>53</v>
      </c>
      <c r="F68" s="13">
        <v>38.159999999999997</v>
      </c>
      <c r="G68" s="12">
        <v>0</v>
      </c>
      <c r="H68" s="12">
        <v>0</v>
      </c>
      <c r="I68" s="12">
        <v>3</v>
      </c>
      <c r="J68" s="12">
        <v>34</v>
      </c>
      <c r="K68" s="12">
        <v>0</v>
      </c>
      <c r="L68" s="12">
        <v>37</v>
      </c>
      <c r="M68" s="13">
        <v>42.97</v>
      </c>
      <c r="N68" s="12">
        <v>0</v>
      </c>
      <c r="O68" s="12">
        <v>0</v>
      </c>
      <c r="P68" s="12">
        <v>1</v>
      </c>
      <c r="Q68" s="12">
        <v>10</v>
      </c>
      <c r="R68" s="12">
        <v>0</v>
      </c>
      <c r="S68" s="12">
        <v>11</v>
      </c>
      <c r="T68" s="13">
        <v>28.770000000000003</v>
      </c>
      <c r="U68" s="9">
        <v>101</v>
      </c>
      <c r="V68" s="8">
        <v>109.9</v>
      </c>
    </row>
    <row r="69" spans="1:22" x14ac:dyDescent="0.25">
      <c r="A69" s="7" t="s">
        <v>556</v>
      </c>
      <c r="B69" s="7" t="s">
        <v>557</v>
      </c>
      <c r="C69" s="12">
        <v>0</v>
      </c>
      <c r="D69" s="12">
        <v>106</v>
      </c>
      <c r="E69" s="12">
        <v>106</v>
      </c>
      <c r="F69" s="13">
        <v>76.319999999999993</v>
      </c>
      <c r="G69" s="12">
        <v>0</v>
      </c>
      <c r="H69" s="12">
        <v>0</v>
      </c>
      <c r="I69" s="12">
        <v>11</v>
      </c>
      <c r="J69" s="12">
        <v>38</v>
      </c>
      <c r="K69" s="12">
        <v>0</v>
      </c>
      <c r="L69" s="12">
        <v>49</v>
      </c>
      <c r="M69" s="13">
        <v>52.69</v>
      </c>
      <c r="N69" s="12">
        <v>0</v>
      </c>
      <c r="O69" s="12">
        <v>3</v>
      </c>
      <c r="P69" s="12">
        <v>5</v>
      </c>
      <c r="Q69" s="12">
        <v>15</v>
      </c>
      <c r="R69" s="12">
        <v>0</v>
      </c>
      <c r="S69" s="12">
        <v>23</v>
      </c>
      <c r="T69" s="13">
        <v>56.170000000000009</v>
      </c>
      <c r="U69" s="9">
        <v>178</v>
      </c>
      <c r="V69" s="9">
        <v>185.18</v>
      </c>
    </row>
    <row r="70" spans="1:22" x14ac:dyDescent="0.25">
      <c r="A70" s="7" t="s">
        <v>111</v>
      </c>
      <c r="B70" s="7" t="s">
        <v>112</v>
      </c>
      <c r="C70" s="12">
        <v>0</v>
      </c>
      <c r="D70" s="12">
        <v>20</v>
      </c>
      <c r="E70" s="12">
        <v>20</v>
      </c>
      <c r="F70" s="13">
        <v>14.399999999999999</v>
      </c>
      <c r="G70" s="32">
        <v>0</v>
      </c>
      <c r="H70" s="32">
        <v>0</v>
      </c>
      <c r="I70" s="32">
        <v>1</v>
      </c>
      <c r="J70" s="32">
        <v>14</v>
      </c>
      <c r="K70" s="32">
        <v>0</v>
      </c>
      <c r="L70" s="12">
        <v>15</v>
      </c>
      <c r="M70" s="13">
        <v>17.549999999999997</v>
      </c>
      <c r="N70" s="12">
        <v>0</v>
      </c>
      <c r="O70" s="12">
        <v>0</v>
      </c>
      <c r="P70" s="12">
        <v>0</v>
      </c>
      <c r="Q70" s="12">
        <v>5</v>
      </c>
      <c r="R70" s="12">
        <v>0</v>
      </c>
      <c r="S70" s="12">
        <v>5</v>
      </c>
      <c r="T70" s="13">
        <v>13.700000000000001</v>
      </c>
      <c r="U70" s="9">
        <v>40</v>
      </c>
      <c r="V70" s="8">
        <v>45.65</v>
      </c>
    </row>
    <row r="71" spans="1:22" x14ac:dyDescent="0.25">
      <c r="A71" s="7" t="s">
        <v>203</v>
      </c>
      <c r="B71" s="7" t="s">
        <v>204</v>
      </c>
      <c r="C71" s="12">
        <v>0</v>
      </c>
      <c r="D71" s="12">
        <v>16</v>
      </c>
      <c r="E71" s="12">
        <v>16</v>
      </c>
      <c r="F71" s="13">
        <v>11.52</v>
      </c>
      <c r="G71" s="12">
        <v>0</v>
      </c>
      <c r="H71" s="12">
        <v>0</v>
      </c>
      <c r="I71" s="12">
        <v>0</v>
      </c>
      <c r="J71" s="12">
        <v>6</v>
      </c>
      <c r="K71" s="12">
        <v>0</v>
      </c>
      <c r="L71" s="12">
        <v>6</v>
      </c>
      <c r="M71" s="13">
        <v>7.26</v>
      </c>
      <c r="N71" s="12">
        <v>0</v>
      </c>
      <c r="O71" s="12">
        <v>0</v>
      </c>
      <c r="P71" s="12">
        <v>0</v>
      </c>
      <c r="Q71" s="12">
        <v>2</v>
      </c>
      <c r="R71" s="12">
        <v>0</v>
      </c>
      <c r="S71" s="12">
        <v>2</v>
      </c>
      <c r="T71" s="13">
        <v>5.48</v>
      </c>
      <c r="U71" s="9">
        <v>24</v>
      </c>
      <c r="V71" s="8">
        <v>24.259999999999998</v>
      </c>
    </row>
    <row r="72" spans="1:22" x14ac:dyDescent="0.25">
      <c r="A72" s="7" t="s">
        <v>320</v>
      </c>
      <c r="B72" s="7" t="s">
        <v>321</v>
      </c>
      <c r="C72" s="12">
        <v>1</v>
      </c>
      <c r="D72" s="12">
        <v>240</v>
      </c>
      <c r="E72" s="12">
        <v>241</v>
      </c>
      <c r="F72" s="13">
        <v>173.51999999999998</v>
      </c>
      <c r="G72" s="12">
        <v>0</v>
      </c>
      <c r="H72" s="12">
        <v>4</v>
      </c>
      <c r="I72" s="12">
        <v>16</v>
      </c>
      <c r="J72" s="12">
        <v>85</v>
      </c>
      <c r="K72" s="12">
        <v>0</v>
      </c>
      <c r="L72" s="12">
        <v>105</v>
      </c>
      <c r="M72" s="13">
        <v>117.45</v>
      </c>
      <c r="N72" s="12">
        <v>0</v>
      </c>
      <c r="O72" s="12">
        <v>4</v>
      </c>
      <c r="P72" s="12">
        <v>6</v>
      </c>
      <c r="Q72" s="12">
        <v>36</v>
      </c>
      <c r="R72" s="12">
        <v>0</v>
      </c>
      <c r="S72" s="12">
        <v>46</v>
      </c>
      <c r="T72" s="13">
        <v>117.82000000000001</v>
      </c>
      <c r="U72" s="9">
        <v>392</v>
      </c>
      <c r="V72" s="8">
        <v>408.78999999999996</v>
      </c>
    </row>
    <row r="73" spans="1:22" x14ac:dyDescent="0.25">
      <c r="A73" s="7" t="s">
        <v>113</v>
      </c>
      <c r="B73" s="7" t="s">
        <v>114</v>
      </c>
      <c r="C73" s="12">
        <v>0</v>
      </c>
      <c r="D73" s="12">
        <v>49</v>
      </c>
      <c r="E73" s="12">
        <v>49</v>
      </c>
      <c r="F73" s="13">
        <v>35.28</v>
      </c>
      <c r="G73" s="32">
        <v>0</v>
      </c>
      <c r="H73" s="32">
        <v>0</v>
      </c>
      <c r="I73" s="32">
        <v>2</v>
      </c>
      <c r="J73" s="32">
        <v>70</v>
      </c>
      <c r="K73" s="32">
        <v>0</v>
      </c>
      <c r="L73" s="12">
        <v>72</v>
      </c>
      <c r="M73" s="13">
        <v>85.92</v>
      </c>
      <c r="N73" s="12">
        <v>0</v>
      </c>
      <c r="O73" s="12">
        <v>0</v>
      </c>
      <c r="P73" s="12">
        <v>4</v>
      </c>
      <c r="Q73" s="12">
        <v>9</v>
      </c>
      <c r="R73" s="12">
        <v>0</v>
      </c>
      <c r="S73" s="12">
        <v>13</v>
      </c>
      <c r="T73" s="13">
        <v>30.140000000000004</v>
      </c>
      <c r="U73" s="9">
        <v>134</v>
      </c>
      <c r="V73" s="8">
        <v>151.34</v>
      </c>
    </row>
    <row r="74" spans="1:22" x14ac:dyDescent="0.25">
      <c r="A74" s="7" t="s">
        <v>278</v>
      </c>
      <c r="B74" s="7" t="s">
        <v>279</v>
      </c>
      <c r="C74" s="12">
        <v>0</v>
      </c>
      <c r="D74" s="12">
        <v>342</v>
      </c>
      <c r="E74" s="12">
        <v>342</v>
      </c>
      <c r="F74" s="13">
        <v>246.23999999999998</v>
      </c>
      <c r="G74" s="12">
        <v>0</v>
      </c>
      <c r="H74" s="12">
        <v>1</v>
      </c>
      <c r="I74" s="12">
        <v>24</v>
      </c>
      <c r="J74" s="12">
        <v>195</v>
      </c>
      <c r="K74" s="12">
        <v>0</v>
      </c>
      <c r="L74" s="12">
        <v>220</v>
      </c>
      <c r="M74" s="13">
        <v>251.8</v>
      </c>
      <c r="N74" s="12">
        <v>1</v>
      </c>
      <c r="O74" s="12">
        <v>1</v>
      </c>
      <c r="P74" s="12">
        <v>19</v>
      </c>
      <c r="Q74" s="12">
        <v>104</v>
      </c>
      <c r="R74" s="12">
        <v>0</v>
      </c>
      <c r="S74" s="12">
        <v>125</v>
      </c>
      <c r="T74" s="13">
        <v>316.47000000000003</v>
      </c>
      <c r="U74" s="9">
        <v>687</v>
      </c>
      <c r="V74" s="14">
        <v>814.51</v>
      </c>
    </row>
    <row r="75" spans="1:22" x14ac:dyDescent="0.25">
      <c r="A75" s="62" t="s">
        <v>392</v>
      </c>
      <c r="B75" s="62" t="s">
        <v>393</v>
      </c>
      <c r="C75" s="33">
        <v>0</v>
      </c>
      <c r="D75" s="33">
        <v>61</v>
      </c>
      <c r="E75" s="33">
        <v>61</v>
      </c>
      <c r="F75" s="34">
        <v>43.92</v>
      </c>
      <c r="G75" s="33">
        <v>0</v>
      </c>
      <c r="H75" s="33">
        <v>0</v>
      </c>
      <c r="I75" s="33">
        <v>3</v>
      </c>
      <c r="J75" s="33">
        <v>19</v>
      </c>
      <c r="K75" s="33">
        <v>0</v>
      </c>
      <c r="L75" s="33">
        <v>22</v>
      </c>
      <c r="M75" s="34">
        <v>24.82</v>
      </c>
      <c r="N75" s="33">
        <v>0</v>
      </c>
      <c r="O75" s="33">
        <v>0</v>
      </c>
      <c r="P75" s="33">
        <v>1</v>
      </c>
      <c r="Q75" s="33">
        <v>12</v>
      </c>
      <c r="R75" s="33">
        <v>0</v>
      </c>
      <c r="S75" s="33">
        <v>13</v>
      </c>
      <c r="T75" s="34">
        <v>34.25</v>
      </c>
      <c r="U75" s="16">
        <v>96</v>
      </c>
      <c r="V75" s="17">
        <v>102.99000000000001</v>
      </c>
    </row>
    <row r="76" spans="1:22" x14ac:dyDescent="0.25">
      <c r="A76" s="7" t="s">
        <v>322</v>
      </c>
      <c r="B76" s="7" t="s">
        <v>323</v>
      </c>
      <c r="C76" s="12">
        <v>3</v>
      </c>
      <c r="D76" s="12">
        <v>318</v>
      </c>
      <c r="E76" s="12">
        <v>321</v>
      </c>
      <c r="F76" s="13">
        <v>231.12</v>
      </c>
      <c r="G76" s="12">
        <v>0</v>
      </c>
      <c r="H76" s="12">
        <v>3</v>
      </c>
      <c r="I76" s="12">
        <v>17</v>
      </c>
      <c r="J76" s="12">
        <v>130</v>
      </c>
      <c r="K76" s="12">
        <v>0</v>
      </c>
      <c r="L76" s="12">
        <v>150</v>
      </c>
      <c r="M76" s="13">
        <v>171.3</v>
      </c>
      <c r="N76" s="12">
        <v>0</v>
      </c>
      <c r="O76" s="12">
        <v>1</v>
      </c>
      <c r="P76" s="12">
        <v>2</v>
      </c>
      <c r="Q76" s="12">
        <v>65</v>
      </c>
      <c r="R76" s="12">
        <v>0</v>
      </c>
      <c r="S76" s="12">
        <v>68</v>
      </c>
      <c r="T76" s="13">
        <v>183.58</v>
      </c>
      <c r="U76" s="9">
        <v>539</v>
      </c>
      <c r="V76" s="8">
        <v>586</v>
      </c>
    </row>
    <row r="77" spans="1:22" x14ac:dyDescent="0.25">
      <c r="A77" s="62" t="s">
        <v>394</v>
      </c>
      <c r="B77" s="62" t="s">
        <v>395</v>
      </c>
      <c r="C77" s="33">
        <v>0</v>
      </c>
      <c r="D77" s="33">
        <v>42</v>
      </c>
      <c r="E77" s="33">
        <v>42</v>
      </c>
      <c r="F77" s="34">
        <v>30.24</v>
      </c>
      <c r="G77" s="33">
        <v>0</v>
      </c>
      <c r="H77" s="33">
        <v>0</v>
      </c>
      <c r="I77" s="33">
        <v>2</v>
      </c>
      <c r="J77" s="33">
        <v>18</v>
      </c>
      <c r="K77" s="33">
        <v>0</v>
      </c>
      <c r="L77" s="33">
        <v>20</v>
      </c>
      <c r="M77" s="34">
        <v>23</v>
      </c>
      <c r="N77" s="33">
        <v>0</v>
      </c>
      <c r="O77" s="33">
        <v>0</v>
      </c>
      <c r="P77" s="33">
        <v>0</v>
      </c>
      <c r="Q77" s="33">
        <v>6</v>
      </c>
      <c r="R77" s="33">
        <v>0</v>
      </c>
      <c r="S77" s="33">
        <v>6</v>
      </c>
      <c r="T77" s="34">
        <v>16.440000000000001</v>
      </c>
      <c r="U77" s="16">
        <v>68</v>
      </c>
      <c r="V77" s="17">
        <v>69.679999999999993</v>
      </c>
    </row>
    <row r="78" spans="1:22" x14ac:dyDescent="0.25">
      <c r="A78" s="62" t="s">
        <v>396</v>
      </c>
      <c r="B78" s="62" t="s">
        <v>397</v>
      </c>
      <c r="C78" s="33">
        <v>0</v>
      </c>
      <c r="D78" s="33">
        <v>48</v>
      </c>
      <c r="E78" s="33">
        <v>48</v>
      </c>
      <c r="F78" s="34">
        <v>34.56</v>
      </c>
      <c r="G78" s="33">
        <v>0</v>
      </c>
      <c r="H78" s="33">
        <v>0</v>
      </c>
      <c r="I78" s="33">
        <v>1</v>
      </c>
      <c r="J78" s="33">
        <v>10</v>
      </c>
      <c r="K78" s="33">
        <v>0</v>
      </c>
      <c r="L78" s="33">
        <v>11</v>
      </c>
      <c r="M78" s="34">
        <v>12.709999999999999</v>
      </c>
      <c r="N78" s="33">
        <v>0</v>
      </c>
      <c r="O78" s="33">
        <v>0</v>
      </c>
      <c r="P78" s="33">
        <v>0</v>
      </c>
      <c r="Q78" s="33">
        <v>3</v>
      </c>
      <c r="R78" s="33">
        <v>0</v>
      </c>
      <c r="S78" s="33">
        <v>3</v>
      </c>
      <c r="T78" s="34">
        <v>8.2200000000000006</v>
      </c>
      <c r="U78" s="16">
        <v>62</v>
      </c>
      <c r="V78" s="17">
        <v>55.49</v>
      </c>
    </row>
    <row r="79" spans="1:22" x14ac:dyDescent="0.25">
      <c r="A79" s="7" t="s">
        <v>280</v>
      </c>
      <c r="B79" s="7" t="s">
        <v>281</v>
      </c>
      <c r="C79" s="12">
        <v>0</v>
      </c>
      <c r="D79" s="12">
        <v>55</v>
      </c>
      <c r="E79" s="12">
        <v>55</v>
      </c>
      <c r="F79" s="13">
        <v>39.6</v>
      </c>
      <c r="G79" s="12">
        <v>0</v>
      </c>
      <c r="H79" s="12">
        <v>5</v>
      </c>
      <c r="I79" s="12">
        <v>4</v>
      </c>
      <c r="J79" s="12">
        <v>26</v>
      </c>
      <c r="K79" s="12">
        <v>0</v>
      </c>
      <c r="L79" s="12">
        <v>35</v>
      </c>
      <c r="M79" s="13">
        <v>39.949999999999996</v>
      </c>
      <c r="N79" s="12">
        <v>0</v>
      </c>
      <c r="O79" s="12">
        <v>1</v>
      </c>
      <c r="P79" s="12">
        <v>0</v>
      </c>
      <c r="Q79" s="12">
        <v>12</v>
      </c>
      <c r="R79" s="12">
        <v>0</v>
      </c>
      <c r="S79" s="12">
        <v>13</v>
      </c>
      <c r="T79" s="13">
        <v>35.620000000000005</v>
      </c>
      <c r="U79" s="9">
        <v>103</v>
      </c>
      <c r="V79" s="14">
        <v>115.16999999999999</v>
      </c>
    </row>
    <row r="80" spans="1:22" x14ac:dyDescent="0.25">
      <c r="A80" s="62" t="s">
        <v>398</v>
      </c>
      <c r="B80" s="62" t="s">
        <v>399</v>
      </c>
      <c r="C80" s="33">
        <v>0</v>
      </c>
      <c r="D80" s="33">
        <v>45</v>
      </c>
      <c r="E80" s="33">
        <v>45</v>
      </c>
      <c r="F80" s="34">
        <v>32.4</v>
      </c>
      <c r="G80" s="33">
        <v>0</v>
      </c>
      <c r="H80" s="33">
        <v>0</v>
      </c>
      <c r="I80" s="33">
        <v>1</v>
      </c>
      <c r="J80" s="33">
        <v>24</v>
      </c>
      <c r="K80" s="33">
        <v>0</v>
      </c>
      <c r="L80" s="33">
        <v>25</v>
      </c>
      <c r="M80" s="34">
        <v>29.65</v>
      </c>
      <c r="N80" s="33">
        <v>0</v>
      </c>
      <c r="O80" s="33">
        <v>0</v>
      </c>
      <c r="P80" s="33">
        <v>0</v>
      </c>
      <c r="Q80" s="33">
        <v>3</v>
      </c>
      <c r="R80" s="33">
        <v>0</v>
      </c>
      <c r="S80" s="33">
        <v>3</v>
      </c>
      <c r="T80" s="34">
        <v>8.2200000000000006</v>
      </c>
      <c r="U80" s="16">
        <v>73</v>
      </c>
      <c r="V80" s="17">
        <v>70.27</v>
      </c>
    </row>
    <row r="81" spans="1:22" x14ac:dyDescent="0.25">
      <c r="A81" s="7" t="s">
        <v>558</v>
      </c>
      <c r="B81" s="7" t="s">
        <v>559</v>
      </c>
      <c r="C81" s="12">
        <v>0</v>
      </c>
      <c r="D81" s="12">
        <v>46</v>
      </c>
      <c r="E81" s="12">
        <v>46</v>
      </c>
      <c r="F81" s="13">
        <v>33.119999999999997</v>
      </c>
      <c r="G81" s="12">
        <v>0</v>
      </c>
      <c r="H81" s="12">
        <v>1</v>
      </c>
      <c r="I81" s="12">
        <v>1</v>
      </c>
      <c r="J81" s="12">
        <v>4</v>
      </c>
      <c r="K81" s="12">
        <v>0</v>
      </c>
      <c r="L81" s="12">
        <v>6</v>
      </c>
      <c r="M81" s="13">
        <v>6.66</v>
      </c>
      <c r="N81" s="12">
        <v>0</v>
      </c>
      <c r="O81" s="12">
        <v>0</v>
      </c>
      <c r="P81" s="12">
        <v>0</v>
      </c>
      <c r="Q81" s="12">
        <v>3</v>
      </c>
      <c r="R81" s="12">
        <v>0</v>
      </c>
      <c r="S81" s="12">
        <v>3</v>
      </c>
      <c r="T81" s="13">
        <v>8.2200000000000006</v>
      </c>
      <c r="U81" s="9">
        <v>55</v>
      </c>
      <c r="V81" s="9">
        <v>48</v>
      </c>
    </row>
    <row r="82" spans="1:22" x14ac:dyDescent="0.25">
      <c r="A82" s="7" t="s">
        <v>560</v>
      </c>
      <c r="B82" s="7" t="s">
        <v>561</v>
      </c>
      <c r="C82" s="12">
        <v>3</v>
      </c>
      <c r="D82" s="12">
        <v>812</v>
      </c>
      <c r="E82" s="12">
        <v>815</v>
      </c>
      <c r="F82" s="13">
        <v>586.79999999999995</v>
      </c>
      <c r="G82" s="12">
        <v>2</v>
      </c>
      <c r="H82" s="12">
        <v>29</v>
      </c>
      <c r="I82" s="12">
        <v>11</v>
      </c>
      <c r="J82" s="12">
        <v>312</v>
      </c>
      <c r="K82" s="12">
        <v>0</v>
      </c>
      <c r="L82" s="12">
        <v>354</v>
      </c>
      <c r="M82" s="13">
        <v>421.73999999999995</v>
      </c>
      <c r="N82" s="12">
        <v>0</v>
      </c>
      <c r="O82" s="12">
        <v>23</v>
      </c>
      <c r="P82" s="12">
        <v>2</v>
      </c>
      <c r="Q82" s="12">
        <v>420</v>
      </c>
      <c r="R82" s="12">
        <v>0</v>
      </c>
      <c r="S82" s="12">
        <v>445</v>
      </c>
      <c r="T82" s="13">
        <v>1216.5600000000002</v>
      </c>
      <c r="U82" s="9">
        <v>1614</v>
      </c>
      <c r="V82" s="9">
        <v>2225.1000000000004</v>
      </c>
    </row>
    <row r="83" spans="1:22" x14ac:dyDescent="0.25">
      <c r="A83" s="7" t="s">
        <v>562</v>
      </c>
      <c r="B83" s="7" t="s">
        <v>563</v>
      </c>
      <c r="C83" s="12">
        <v>0</v>
      </c>
      <c r="D83" s="12">
        <v>121</v>
      </c>
      <c r="E83" s="60">
        <v>121</v>
      </c>
      <c r="F83" s="13">
        <v>87.11999999999999</v>
      </c>
      <c r="G83" s="12">
        <v>0</v>
      </c>
      <c r="H83" s="12">
        <v>3</v>
      </c>
      <c r="I83" s="12">
        <v>10</v>
      </c>
      <c r="J83" s="12">
        <v>48</v>
      </c>
      <c r="K83" s="12">
        <v>0</v>
      </c>
      <c r="L83" s="60">
        <v>61</v>
      </c>
      <c r="M83" s="13">
        <v>67.81</v>
      </c>
      <c r="N83" s="60">
        <v>0</v>
      </c>
      <c r="O83" s="60">
        <v>0</v>
      </c>
      <c r="P83" s="60">
        <v>0</v>
      </c>
      <c r="Q83" s="60">
        <v>13</v>
      </c>
      <c r="R83" s="60">
        <v>0</v>
      </c>
      <c r="S83" s="60">
        <v>13</v>
      </c>
      <c r="T83" s="13">
        <v>35.620000000000005</v>
      </c>
      <c r="U83" s="11">
        <v>195</v>
      </c>
      <c r="V83" s="9">
        <v>190.55</v>
      </c>
    </row>
    <row r="84" spans="1:22" x14ac:dyDescent="0.25">
      <c r="A84" s="62" t="s">
        <v>400</v>
      </c>
      <c r="B84" s="62" t="s">
        <v>401</v>
      </c>
      <c r="C84" s="33">
        <v>0</v>
      </c>
      <c r="D84" s="33">
        <v>180</v>
      </c>
      <c r="E84" s="33">
        <v>180</v>
      </c>
      <c r="F84" s="34">
        <v>129.6</v>
      </c>
      <c r="G84" s="33">
        <v>0</v>
      </c>
      <c r="H84" s="33">
        <v>0</v>
      </c>
      <c r="I84" s="33">
        <v>16</v>
      </c>
      <c r="J84" s="33">
        <v>113</v>
      </c>
      <c r="K84" s="33">
        <v>0</v>
      </c>
      <c r="L84" s="33">
        <v>129</v>
      </c>
      <c r="M84" s="34">
        <v>146.48999999999998</v>
      </c>
      <c r="N84" s="33">
        <v>0</v>
      </c>
      <c r="O84" s="33">
        <v>0</v>
      </c>
      <c r="P84" s="33">
        <v>9</v>
      </c>
      <c r="Q84" s="33">
        <v>36</v>
      </c>
      <c r="R84" s="33">
        <v>0</v>
      </c>
      <c r="S84" s="33">
        <v>45</v>
      </c>
      <c r="T84" s="34">
        <v>110.97000000000001</v>
      </c>
      <c r="U84" s="16">
        <v>354</v>
      </c>
      <c r="V84" s="17">
        <v>387.05999999999995</v>
      </c>
    </row>
    <row r="85" spans="1:22" x14ac:dyDescent="0.25">
      <c r="A85" s="7" t="s">
        <v>644</v>
      </c>
      <c r="B85" s="7" t="s">
        <v>645</v>
      </c>
      <c r="C85" s="12">
        <v>0</v>
      </c>
      <c r="D85" s="12">
        <v>22</v>
      </c>
      <c r="E85" s="12">
        <v>22</v>
      </c>
      <c r="F85" s="13">
        <v>15.84</v>
      </c>
      <c r="G85" s="12">
        <v>0</v>
      </c>
      <c r="H85" s="12">
        <v>0</v>
      </c>
      <c r="I85" s="12">
        <v>3</v>
      </c>
      <c r="J85" s="12">
        <v>11</v>
      </c>
      <c r="K85" s="12">
        <v>0</v>
      </c>
      <c r="L85" s="12">
        <v>14</v>
      </c>
      <c r="M85" s="13">
        <v>15.139999999999999</v>
      </c>
      <c r="N85" s="12">
        <v>0</v>
      </c>
      <c r="O85" s="12">
        <v>0</v>
      </c>
      <c r="P85" s="12">
        <v>0</v>
      </c>
      <c r="Q85" s="12">
        <v>4</v>
      </c>
      <c r="R85" s="12">
        <v>0</v>
      </c>
      <c r="S85" s="12">
        <v>4</v>
      </c>
      <c r="T85" s="13">
        <v>10.96</v>
      </c>
      <c r="U85" s="9">
        <v>40</v>
      </c>
      <c r="V85" s="8">
        <v>41.94</v>
      </c>
    </row>
    <row r="86" spans="1:22" x14ac:dyDescent="0.25">
      <c r="A86" s="7" t="s">
        <v>282</v>
      </c>
      <c r="B86" s="7" t="s">
        <v>283</v>
      </c>
      <c r="C86" s="12">
        <v>2</v>
      </c>
      <c r="D86" s="12">
        <v>1240</v>
      </c>
      <c r="E86" s="12">
        <v>1242</v>
      </c>
      <c r="F86" s="13">
        <v>894.24</v>
      </c>
      <c r="G86" s="12">
        <v>0</v>
      </c>
      <c r="H86" s="12">
        <v>48</v>
      </c>
      <c r="I86" s="12">
        <v>43</v>
      </c>
      <c r="J86" s="12">
        <v>415</v>
      </c>
      <c r="K86" s="12">
        <v>0</v>
      </c>
      <c r="L86" s="12">
        <v>506</v>
      </c>
      <c r="M86" s="13">
        <v>586.46</v>
      </c>
      <c r="N86" s="12">
        <v>1</v>
      </c>
      <c r="O86" s="12">
        <v>9</v>
      </c>
      <c r="P86" s="12">
        <v>3</v>
      </c>
      <c r="Q86" s="12">
        <v>341</v>
      </c>
      <c r="R86" s="12">
        <v>0</v>
      </c>
      <c r="S86" s="12">
        <v>354</v>
      </c>
      <c r="T86" s="13">
        <v>965.85000000000014</v>
      </c>
      <c r="U86" s="9">
        <v>2102</v>
      </c>
      <c r="V86" s="14">
        <v>2446.5500000000002</v>
      </c>
    </row>
    <row r="87" spans="1:22" x14ac:dyDescent="0.25">
      <c r="A87" s="7" t="s">
        <v>646</v>
      </c>
      <c r="B87" s="7" t="s">
        <v>647</v>
      </c>
      <c r="C87" s="12">
        <v>1</v>
      </c>
      <c r="D87" s="12">
        <v>67</v>
      </c>
      <c r="E87" s="12">
        <v>68</v>
      </c>
      <c r="F87" s="13">
        <v>48.96</v>
      </c>
      <c r="G87" s="12">
        <v>0</v>
      </c>
      <c r="H87" s="12">
        <v>9</v>
      </c>
      <c r="I87" s="12">
        <v>0</v>
      </c>
      <c r="J87" s="12">
        <v>23</v>
      </c>
      <c r="K87" s="12">
        <v>0</v>
      </c>
      <c r="L87" s="12">
        <v>32</v>
      </c>
      <c r="M87" s="13">
        <v>38.72</v>
      </c>
      <c r="N87" s="12">
        <v>0</v>
      </c>
      <c r="O87" s="12">
        <v>0</v>
      </c>
      <c r="P87" s="12">
        <v>2</v>
      </c>
      <c r="Q87" s="12">
        <v>14</v>
      </c>
      <c r="R87" s="12">
        <v>0</v>
      </c>
      <c r="S87" s="12">
        <v>16</v>
      </c>
      <c r="T87" s="13">
        <v>41.1</v>
      </c>
      <c r="U87" s="9">
        <v>116</v>
      </c>
      <c r="V87" s="8">
        <v>128.78</v>
      </c>
    </row>
    <row r="88" spans="1:22" x14ac:dyDescent="0.25">
      <c r="A88" s="7" t="s">
        <v>49</v>
      </c>
      <c r="B88" s="7" t="s">
        <v>50</v>
      </c>
      <c r="C88" s="12">
        <v>0</v>
      </c>
      <c r="D88" s="12">
        <v>107</v>
      </c>
      <c r="E88" s="12">
        <v>107</v>
      </c>
      <c r="F88" s="13">
        <v>77.039999999999992</v>
      </c>
      <c r="G88" s="32">
        <v>0</v>
      </c>
      <c r="H88" s="32">
        <v>1</v>
      </c>
      <c r="I88" s="32">
        <v>5</v>
      </c>
      <c r="J88" s="32">
        <v>34</v>
      </c>
      <c r="K88" s="32">
        <v>0</v>
      </c>
      <c r="L88" s="12">
        <v>40</v>
      </c>
      <c r="M88" s="13">
        <v>45.4</v>
      </c>
      <c r="N88" s="32">
        <v>0</v>
      </c>
      <c r="O88" s="32">
        <v>1</v>
      </c>
      <c r="P88" s="32">
        <v>1</v>
      </c>
      <c r="Q88" s="32">
        <v>22</v>
      </c>
      <c r="R88" s="32">
        <v>0</v>
      </c>
      <c r="S88" s="12">
        <v>24</v>
      </c>
      <c r="T88" s="13">
        <v>64.39</v>
      </c>
      <c r="U88" s="9">
        <v>171</v>
      </c>
      <c r="V88" s="8">
        <v>186.82999999999998</v>
      </c>
    </row>
    <row r="89" spans="1:22" x14ac:dyDescent="0.25">
      <c r="A89" s="7" t="s">
        <v>284</v>
      </c>
      <c r="B89" s="7" t="s">
        <v>285</v>
      </c>
      <c r="C89" s="12">
        <v>0</v>
      </c>
      <c r="D89" s="12">
        <v>13</v>
      </c>
      <c r="E89" s="12">
        <v>13</v>
      </c>
      <c r="F89" s="13">
        <v>9.36</v>
      </c>
      <c r="G89" s="12">
        <v>0</v>
      </c>
      <c r="H89" s="12">
        <v>0</v>
      </c>
      <c r="I89" s="12">
        <v>3</v>
      </c>
      <c r="J89" s="12">
        <v>4</v>
      </c>
      <c r="K89" s="12">
        <v>0</v>
      </c>
      <c r="L89" s="12">
        <v>7</v>
      </c>
      <c r="M89" s="13">
        <v>6.67</v>
      </c>
      <c r="N89" s="12">
        <v>0</v>
      </c>
      <c r="O89" s="12">
        <v>0</v>
      </c>
      <c r="P89" s="12">
        <v>0</v>
      </c>
      <c r="Q89" s="12">
        <v>2</v>
      </c>
      <c r="R89" s="12">
        <v>0</v>
      </c>
      <c r="S89" s="12">
        <v>2</v>
      </c>
      <c r="T89" s="13">
        <v>5.48</v>
      </c>
      <c r="U89" s="9">
        <v>22</v>
      </c>
      <c r="V89" s="14">
        <v>21.509999999999998</v>
      </c>
    </row>
    <row r="90" spans="1:22" x14ac:dyDescent="0.25">
      <c r="A90" s="62" t="s">
        <v>488</v>
      </c>
      <c r="B90" s="62" t="s">
        <v>489</v>
      </c>
      <c r="C90" s="33">
        <v>1</v>
      </c>
      <c r="D90" s="33">
        <v>79</v>
      </c>
      <c r="E90" s="33">
        <v>80</v>
      </c>
      <c r="F90" s="34">
        <v>57.599999999999994</v>
      </c>
      <c r="G90" s="33">
        <v>0</v>
      </c>
      <c r="H90" s="33">
        <v>0</v>
      </c>
      <c r="I90" s="33">
        <v>10</v>
      </c>
      <c r="J90" s="33">
        <v>66</v>
      </c>
      <c r="K90" s="33">
        <v>0</v>
      </c>
      <c r="L90" s="33">
        <v>76</v>
      </c>
      <c r="M90" s="34">
        <v>85.96</v>
      </c>
      <c r="N90" s="33">
        <v>0</v>
      </c>
      <c r="O90" s="33">
        <v>1</v>
      </c>
      <c r="P90" s="33">
        <v>16</v>
      </c>
      <c r="Q90" s="33">
        <v>32</v>
      </c>
      <c r="R90" s="33">
        <v>0</v>
      </c>
      <c r="S90" s="33">
        <v>49</v>
      </c>
      <c r="T90" s="34">
        <v>112.34</v>
      </c>
      <c r="U90" s="16">
        <v>205</v>
      </c>
      <c r="V90" s="17">
        <v>255.9</v>
      </c>
    </row>
    <row r="91" spans="1:22" x14ac:dyDescent="0.25">
      <c r="A91" s="7" t="s">
        <v>115</v>
      </c>
      <c r="B91" s="7" t="s">
        <v>116</v>
      </c>
      <c r="C91" s="12">
        <v>1</v>
      </c>
      <c r="D91" s="12">
        <v>39</v>
      </c>
      <c r="E91" s="12">
        <v>40</v>
      </c>
      <c r="F91" s="13">
        <v>28.799999999999997</v>
      </c>
      <c r="G91" s="32">
        <v>1</v>
      </c>
      <c r="H91" s="32">
        <v>1</v>
      </c>
      <c r="I91" s="32">
        <v>2</v>
      </c>
      <c r="J91" s="32">
        <v>22</v>
      </c>
      <c r="K91" s="32">
        <v>0</v>
      </c>
      <c r="L91" s="12">
        <v>26</v>
      </c>
      <c r="M91" s="13">
        <v>30.259999999999998</v>
      </c>
      <c r="N91" s="12">
        <v>1</v>
      </c>
      <c r="O91" s="12">
        <v>0</v>
      </c>
      <c r="P91" s="12">
        <v>0</v>
      </c>
      <c r="Q91" s="12">
        <v>6</v>
      </c>
      <c r="R91" s="12">
        <v>0</v>
      </c>
      <c r="S91" s="12">
        <v>7</v>
      </c>
      <c r="T91" s="13">
        <v>19.18</v>
      </c>
      <c r="U91" s="9">
        <v>73</v>
      </c>
      <c r="V91" s="8">
        <v>78.239999999999995</v>
      </c>
    </row>
    <row r="92" spans="1:22" x14ac:dyDescent="0.25">
      <c r="A92" s="62" t="s">
        <v>402</v>
      </c>
      <c r="B92" s="62" t="s">
        <v>403</v>
      </c>
      <c r="C92" s="33">
        <v>0</v>
      </c>
      <c r="D92" s="33">
        <v>3166</v>
      </c>
      <c r="E92" s="33">
        <v>3166</v>
      </c>
      <c r="F92" s="34">
        <v>2279.52</v>
      </c>
      <c r="G92" s="33">
        <v>0</v>
      </c>
      <c r="H92" s="33">
        <v>0</v>
      </c>
      <c r="I92" s="33">
        <v>68</v>
      </c>
      <c r="J92" s="33">
        <v>962</v>
      </c>
      <c r="K92" s="33">
        <v>0</v>
      </c>
      <c r="L92" s="33">
        <v>1030</v>
      </c>
      <c r="M92" s="34">
        <v>1205.5</v>
      </c>
      <c r="N92" s="33">
        <v>1</v>
      </c>
      <c r="O92" s="33">
        <v>0</v>
      </c>
      <c r="P92" s="33">
        <v>100</v>
      </c>
      <c r="Q92" s="33">
        <v>664</v>
      </c>
      <c r="R92" s="33">
        <v>0</v>
      </c>
      <c r="S92" s="33">
        <v>765</v>
      </c>
      <c r="T92" s="34">
        <v>1959.1000000000001</v>
      </c>
      <c r="U92" s="16">
        <v>4961</v>
      </c>
      <c r="V92" s="17">
        <v>5444.1200000000008</v>
      </c>
    </row>
    <row r="93" spans="1:22" x14ac:dyDescent="0.25">
      <c r="A93" s="7" t="s">
        <v>564</v>
      </c>
      <c r="B93" s="7" t="s">
        <v>565</v>
      </c>
      <c r="C93" s="12">
        <v>0</v>
      </c>
      <c r="D93" s="12">
        <v>3</v>
      </c>
      <c r="E93" s="12">
        <v>3</v>
      </c>
      <c r="F93" s="13">
        <v>2.16</v>
      </c>
      <c r="G93" s="12">
        <v>0</v>
      </c>
      <c r="H93" s="12">
        <v>0</v>
      </c>
      <c r="I93" s="12">
        <v>0</v>
      </c>
      <c r="J93" s="12">
        <v>3</v>
      </c>
      <c r="K93" s="12">
        <v>0</v>
      </c>
      <c r="L93" s="12">
        <v>3</v>
      </c>
      <c r="M93" s="13">
        <v>3.63</v>
      </c>
      <c r="N93" s="12">
        <v>0</v>
      </c>
      <c r="O93" s="12">
        <v>0</v>
      </c>
      <c r="P93" s="12">
        <v>0</v>
      </c>
      <c r="Q93" s="12">
        <v>1</v>
      </c>
      <c r="R93" s="12">
        <v>0</v>
      </c>
      <c r="S93" s="12">
        <v>1</v>
      </c>
      <c r="T93" s="13">
        <v>2.74</v>
      </c>
      <c r="U93" s="9">
        <v>7</v>
      </c>
      <c r="V93" s="9">
        <v>8.5300000000000011</v>
      </c>
    </row>
    <row r="94" spans="1:22" x14ac:dyDescent="0.25">
      <c r="A94" s="7" t="s">
        <v>117</v>
      </c>
      <c r="B94" s="7" t="s">
        <v>118</v>
      </c>
      <c r="C94" s="12">
        <v>0</v>
      </c>
      <c r="D94" s="12">
        <v>48</v>
      </c>
      <c r="E94" s="12">
        <v>48</v>
      </c>
      <c r="F94" s="13">
        <v>34.56</v>
      </c>
      <c r="G94" s="32">
        <v>1</v>
      </c>
      <c r="H94" s="32">
        <v>2</v>
      </c>
      <c r="I94" s="32">
        <v>1</v>
      </c>
      <c r="J94" s="32">
        <v>32</v>
      </c>
      <c r="K94" s="32">
        <v>0</v>
      </c>
      <c r="L94" s="12">
        <v>36</v>
      </c>
      <c r="M94" s="13">
        <v>42.96</v>
      </c>
      <c r="N94" s="12">
        <v>0</v>
      </c>
      <c r="O94" s="12">
        <v>0</v>
      </c>
      <c r="P94" s="12">
        <v>3</v>
      </c>
      <c r="Q94" s="12">
        <v>12</v>
      </c>
      <c r="R94" s="12">
        <v>0</v>
      </c>
      <c r="S94" s="12">
        <v>15</v>
      </c>
      <c r="T94" s="13">
        <v>36.99</v>
      </c>
      <c r="U94" s="9">
        <v>99</v>
      </c>
      <c r="V94" s="8">
        <v>114.51</v>
      </c>
    </row>
    <row r="95" spans="1:22" x14ac:dyDescent="0.25">
      <c r="A95" s="7" t="s">
        <v>51</v>
      </c>
      <c r="B95" s="7" t="s">
        <v>52</v>
      </c>
      <c r="C95" s="12">
        <v>0</v>
      </c>
      <c r="D95" s="12">
        <v>913</v>
      </c>
      <c r="E95" s="12">
        <v>913</v>
      </c>
      <c r="F95" s="13">
        <v>657.36</v>
      </c>
      <c r="G95" s="32">
        <v>1</v>
      </c>
      <c r="H95" s="32">
        <v>22</v>
      </c>
      <c r="I95" s="32">
        <v>15</v>
      </c>
      <c r="J95" s="32">
        <v>418</v>
      </c>
      <c r="K95" s="32">
        <v>0</v>
      </c>
      <c r="L95" s="12">
        <v>456</v>
      </c>
      <c r="M95" s="13">
        <v>542.76</v>
      </c>
      <c r="N95" s="32">
        <v>0</v>
      </c>
      <c r="O95" s="32">
        <v>40</v>
      </c>
      <c r="P95" s="32">
        <v>10</v>
      </c>
      <c r="Q95" s="32">
        <v>219</v>
      </c>
      <c r="R95" s="32">
        <v>0</v>
      </c>
      <c r="S95" s="12">
        <v>269</v>
      </c>
      <c r="T95" s="13">
        <v>723.36000000000013</v>
      </c>
      <c r="U95" s="10">
        <v>1638</v>
      </c>
      <c r="V95" s="10">
        <v>1923.48</v>
      </c>
    </row>
    <row r="96" spans="1:22" x14ac:dyDescent="0.25">
      <c r="A96" s="7" t="s">
        <v>119</v>
      </c>
      <c r="B96" s="7" t="s">
        <v>120</v>
      </c>
      <c r="C96" s="12">
        <v>0</v>
      </c>
      <c r="D96" s="12">
        <v>36</v>
      </c>
      <c r="E96" s="12">
        <v>36</v>
      </c>
      <c r="F96" s="13">
        <v>25.919999999999998</v>
      </c>
      <c r="G96" s="32">
        <v>0</v>
      </c>
      <c r="H96" s="32">
        <v>1</v>
      </c>
      <c r="I96" s="32">
        <v>1</v>
      </c>
      <c r="J96" s="32">
        <v>11</v>
      </c>
      <c r="K96" s="32">
        <v>0</v>
      </c>
      <c r="L96" s="12">
        <v>13</v>
      </c>
      <c r="M96" s="13">
        <v>15.129999999999999</v>
      </c>
      <c r="N96" s="12">
        <v>0</v>
      </c>
      <c r="O96" s="12">
        <v>0</v>
      </c>
      <c r="P96" s="12">
        <v>0</v>
      </c>
      <c r="Q96" s="12">
        <v>5</v>
      </c>
      <c r="R96" s="12">
        <v>0</v>
      </c>
      <c r="S96" s="12">
        <v>5</v>
      </c>
      <c r="T96" s="13">
        <v>13.700000000000001</v>
      </c>
      <c r="U96" s="9">
        <v>54</v>
      </c>
      <c r="V96" s="8">
        <v>54.75</v>
      </c>
    </row>
    <row r="97" spans="1:22" x14ac:dyDescent="0.25">
      <c r="A97" s="7" t="s">
        <v>566</v>
      </c>
      <c r="B97" s="7" t="s">
        <v>567</v>
      </c>
      <c r="C97" s="12">
        <v>0</v>
      </c>
      <c r="D97" s="12">
        <v>26</v>
      </c>
      <c r="E97" s="12">
        <v>26</v>
      </c>
      <c r="F97" s="13">
        <v>18.72</v>
      </c>
      <c r="G97" s="12">
        <v>0</v>
      </c>
      <c r="H97" s="12">
        <v>0</v>
      </c>
      <c r="I97" s="12">
        <v>2</v>
      </c>
      <c r="J97" s="12">
        <v>4</v>
      </c>
      <c r="K97" s="12">
        <v>0</v>
      </c>
      <c r="L97" s="12">
        <v>6</v>
      </c>
      <c r="M97" s="13">
        <v>6.06</v>
      </c>
      <c r="N97" s="12">
        <v>0</v>
      </c>
      <c r="O97" s="12">
        <v>0</v>
      </c>
      <c r="P97" s="12">
        <v>0</v>
      </c>
      <c r="Q97" s="12">
        <v>5</v>
      </c>
      <c r="R97" s="12">
        <v>0</v>
      </c>
      <c r="S97" s="12">
        <v>5</v>
      </c>
      <c r="T97" s="13">
        <v>13.700000000000001</v>
      </c>
      <c r="U97" s="9">
        <v>37</v>
      </c>
      <c r="V97" s="9">
        <v>38.480000000000004</v>
      </c>
    </row>
    <row r="98" spans="1:22" x14ac:dyDescent="0.25">
      <c r="A98" s="7" t="s">
        <v>286</v>
      </c>
      <c r="B98" s="7" t="s">
        <v>287</v>
      </c>
      <c r="C98" s="12">
        <v>0</v>
      </c>
      <c r="D98" s="12">
        <v>31</v>
      </c>
      <c r="E98" s="12">
        <v>31</v>
      </c>
      <c r="F98" s="13">
        <v>22.32</v>
      </c>
      <c r="G98" s="12">
        <v>0</v>
      </c>
      <c r="H98" s="12">
        <v>2</v>
      </c>
      <c r="I98" s="12">
        <v>1</v>
      </c>
      <c r="J98" s="12">
        <v>8</v>
      </c>
      <c r="K98" s="12">
        <v>0</v>
      </c>
      <c r="L98" s="12">
        <v>11</v>
      </c>
      <c r="M98" s="13">
        <v>12.709999999999999</v>
      </c>
      <c r="N98" s="12">
        <v>0</v>
      </c>
      <c r="O98" s="12">
        <v>2</v>
      </c>
      <c r="P98" s="12">
        <v>0</v>
      </c>
      <c r="Q98" s="12">
        <v>6</v>
      </c>
      <c r="R98" s="12">
        <v>0</v>
      </c>
      <c r="S98" s="12">
        <v>8</v>
      </c>
      <c r="T98" s="13">
        <v>21.92</v>
      </c>
      <c r="U98" s="9">
        <v>50</v>
      </c>
      <c r="V98" s="14">
        <v>56.95</v>
      </c>
    </row>
    <row r="99" spans="1:22" x14ac:dyDescent="0.25">
      <c r="A99" s="7" t="s">
        <v>205</v>
      </c>
      <c r="B99" s="7" t="s">
        <v>206</v>
      </c>
      <c r="C99" s="12">
        <v>1</v>
      </c>
      <c r="D99" s="12">
        <v>77</v>
      </c>
      <c r="E99" s="12">
        <v>78</v>
      </c>
      <c r="F99" s="13">
        <v>56.16</v>
      </c>
      <c r="G99" s="12">
        <v>0</v>
      </c>
      <c r="H99" s="12">
        <v>0</v>
      </c>
      <c r="I99" s="12">
        <v>3</v>
      </c>
      <c r="J99" s="12">
        <v>37</v>
      </c>
      <c r="K99" s="12">
        <v>0</v>
      </c>
      <c r="L99" s="12">
        <v>40</v>
      </c>
      <c r="M99" s="13">
        <v>46.599999999999994</v>
      </c>
      <c r="N99" s="12">
        <v>0</v>
      </c>
      <c r="O99" s="12">
        <v>0</v>
      </c>
      <c r="P99" s="12">
        <v>0</v>
      </c>
      <c r="Q99" s="12">
        <v>14</v>
      </c>
      <c r="R99" s="12">
        <v>0</v>
      </c>
      <c r="S99" s="12">
        <v>14</v>
      </c>
      <c r="T99" s="13">
        <v>38.36</v>
      </c>
      <c r="U99" s="9">
        <v>132</v>
      </c>
      <c r="V99" s="8">
        <v>141.12</v>
      </c>
    </row>
    <row r="100" spans="1:22" x14ac:dyDescent="0.25">
      <c r="A100" s="62" t="s">
        <v>404</v>
      </c>
      <c r="B100" s="62" t="s">
        <v>405</v>
      </c>
      <c r="C100" s="33">
        <v>0</v>
      </c>
      <c r="D100" s="33">
        <v>29</v>
      </c>
      <c r="E100" s="33">
        <v>29</v>
      </c>
      <c r="F100" s="34">
        <v>20.88</v>
      </c>
      <c r="G100" s="33">
        <v>0</v>
      </c>
      <c r="H100" s="33">
        <v>0</v>
      </c>
      <c r="I100" s="33">
        <v>1</v>
      </c>
      <c r="J100" s="33">
        <v>15</v>
      </c>
      <c r="K100" s="33">
        <v>0</v>
      </c>
      <c r="L100" s="33">
        <v>16</v>
      </c>
      <c r="M100" s="34">
        <v>18.759999999999998</v>
      </c>
      <c r="N100" s="33">
        <v>0</v>
      </c>
      <c r="O100" s="33">
        <v>0</v>
      </c>
      <c r="P100" s="33">
        <v>0</v>
      </c>
      <c r="Q100" s="33">
        <v>3</v>
      </c>
      <c r="R100" s="33">
        <v>0</v>
      </c>
      <c r="S100" s="33">
        <v>3</v>
      </c>
      <c r="T100" s="34">
        <v>8.2200000000000006</v>
      </c>
      <c r="U100" s="16">
        <v>48</v>
      </c>
      <c r="V100" s="17">
        <v>47.86</v>
      </c>
    </row>
    <row r="101" spans="1:22" x14ac:dyDescent="0.25">
      <c r="A101" s="7" t="s">
        <v>121</v>
      </c>
      <c r="B101" s="7" t="s">
        <v>122</v>
      </c>
      <c r="C101" s="12">
        <v>0</v>
      </c>
      <c r="D101" s="12">
        <v>42</v>
      </c>
      <c r="E101" s="12">
        <v>42</v>
      </c>
      <c r="F101" s="13">
        <v>30.24</v>
      </c>
      <c r="G101" s="32">
        <v>0</v>
      </c>
      <c r="H101" s="32">
        <v>0</v>
      </c>
      <c r="I101" s="32">
        <v>1</v>
      </c>
      <c r="J101" s="32">
        <v>16</v>
      </c>
      <c r="K101" s="32">
        <v>0</v>
      </c>
      <c r="L101" s="12">
        <v>17</v>
      </c>
      <c r="M101" s="13">
        <v>19.97</v>
      </c>
      <c r="N101" s="12">
        <v>0</v>
      </c>
      <c r="O101" s="12">
        <v>0</v>
      </c>
      <c r="P101" s="12">
        <v>0</v>
      </c>
      <c r="Q101" s="12">
        <v>13</v>
      </c>
      <c r="R101" s="12">
        <v>0</v>
      </c>
      <c r="S101" s="12">
        <v>13</v>
      </c>
      <c r="T101" s="13">
        <v>35.620000000000005</v>
      </c>
      <c r="U101" s="9">
        <v>72</v>
      </c>
      <c r="V101" s="8">
        <v>85.83</v>
      </c>
    </row>
    <row r="102" spans="1:22" x14ac:dyDescent="0.25">
      <c r="A102" s="7" t="s">
        <v>288</v>
      </c>
      <c r="B102" s="7" t="s">
        <v>289</v>
      </c>
      <c r="C102" s="12">
        <v>0</v>
      </c>
      <c r="D102" s="12">
        <v>55</v>
      </c>
      <c r="E102" s="12">
        <v>55</v>
      </c>
      <c r="F102" s="13">
        <v>39.6</v>
      </c>
      <c r="G102" s="12">
        <v>0</v>
      </c>
      <c r="H102" s="12">
        <v>0</v>
      </c>
      <c r="I102" s="12">
        <v>1</v>
      </c>
      <c r="J102" s="12">
        <v>13</v>
      </c>
      <c r="K102" s="12">
        <v>0</v>
      </c>
      <c r="L102" s="12">
        <v>14</v>
      </c>
      <c r="M102" s="13">
        <v>16.34</v>
      </c>
      <c r="N102" s="12">
        <v>0</v>
      </c>
      <c r="O102" s="12">
        <v>0</v>
      </c>
      <c r="P102" s="12">
        <v>0</v>
      </c>
      <c r="Q102" s="12">
        <v>10</v>
      </c>
      <c r="R102" s="12">
        <v>0</v>
      </c>
      <c r="S102" s="12">
        <v>10</v>
      </c>
      <c r="T102" s="13">
        <v>27.400000000000002</v>
      </c>
      <c r="U102" s="9">
        <v>79</v>
      </c>
      <c r="V102" s="14">
        <v>83.34</v>
      </c>
    </row>
    <row r="103" spans="1:22" x14ac:dyDescent="0.25">
      <c r="A103" s="7" t="s">
        <v>123</v>
      </c>
      <c r="B103" s="7" t="s">
        <v>124</v>
      </c>
      <c r="C103" s="12">
        <v>0</v>
      </c>
      <c r="D103" s="12">
        <v>47</v>
      </c>
      <c r="E103" s="12">
        <v>47</v>
      </c>
      <c r="F103" s="13">
        <v>33.839999999999996</v>
      </c>
      <c r="G103" s="32">
        <v>0</v>
      </c>
      <c r="H103" s="32">
        <v>2</v>
      </c>
      <c r="I103" s="32">
        <v>0</v>
      </c>
      <c r="J103" s="32">
        <v>15</v>
      </c>
      <c r="K103" s="32">
        <v>0</v>
      </c>
      <c r="L103" s="12">
        <v>17</v>
      </c>
      <c r="M103" s="13">
        <v>20.57</v>
      </c>
      <c r="N103" s="12">
        <v>0</v>
      </c>
      <c r="O103" s="12">
        <v>0</v>
      </c>
      <c r="P103" s="12">
        <v>3</v>
      </c>
      <c r="Q103" s="12">
        <v>6</v>
      </c>
      <c r="R103" s="12">
        <v>0</v>
      </c>
      <c r="S103" s="12">
        <v>9</v>
      </c>
      <c r="T103" s="13">
        <v>20.55</v>
      </c>
      <c r="U103" s="9">
        <v>73</v>
      </c>
      <c r="V103" s="8">
        <v>74.960000000000008</v>
      </c>
    </row>
    <row r="104" spans="1:22" x14ac:dyDescent="0.25">
      <c r="A104" s="7" t="s">
        <v>568</v>
      </c>
      <c r="B104" s="7" t="s">
        <v>569</v>
      </c>
      <c r="C104" s="12">
        <v>0</v>
      </c>
      <c r="D104" s="12">
        <v>29</v>
      </c>
      <c r="E104" s="12">
        <v>29</v>
      </c>
      <c r="F104" s="13">
        <v>20.88</v>
      </c>
      <c r="G104" s="12">
        <v>0</v>
      </c>
      <c r="H104" s="12">
        <v>2</v>
      </c>
      <c r="I104" s="12">
        <v>0</v>
      </c>
      <c r="J104" s="12">
        <v>12</v>
      </c>
      <c r="K104" s="12">
        <v>0</v>
      </c>
      <c r="L104" s="12">
        <v>14</v>
      </c>
      <c r="M104" s="13">
        <v>16.939999999999998</v>
      </c>
      <c r="N104" s="12">
        <v>0</v>
      </c>
      <c r="O104" s="12">
        <v>0</v>
      </c>
      <c r="P104" s="12">
        <v>0</v>
      </c>
      <c r="Q104" s="12">
        <v>3</v>
      </c>
      <c r="R104" s="12">
        <v>0</v>
      </c>
      <c r="S104" s="12">
        <v>3</v>
      </c>
      <c r="T104" s="13">
        <v>8.2200000000000006</v>
      </c>
      <c r="U104" s="9">
        <v>46</v>
      </c>
      <c r="V104" s="9">
        <v>46.039999999999992</v>
      </c>
    </row>
    <row r="105" spans="1:22" x14ac:dyDescent="0.25">
      <c r="A105" s="7" t="s">
        <v>53</v>
      </c>
      <c r="B105" s="7" t="s">
        <v>54</v>
      </c>
      <c r="C105" s="12">
        <v>0</v>
      </c>
      <c r="D105" s="12">
        <v>25</v>
      </c>
      <c r="E105" s="12">
        <v>25</v>
      </c>
      <c r="F105" s="13">
        <v>18</v>
      </c>
      <c r="G105" s="32">
        <v>0</v>
      </c>
      <c r="H105" s="32">
        <v>1</v>
      </c>
      <c r="I105" s="32">
        <v>0</v>
      </c>
      <c r="J105" s="32">
        <v>4</v>
      </c>
      <c r="K105" s="32">
        <v>0</v>
      </c>
      <c r="L105" s="12">
        <v>5</v>
      </c>
      <c r="M105" s="13">
        <v>6.05</v>
      </c>
      <c r="N105" s="32">
        <v>0</v>
      </c>
      <c r="O105" s="32">
        <v>0</v>
      </c>
      <c r="P105" s="32">
        <v>0</v>
      </c>
      <c r="Q105" s="32">
        <v>4</v>
      </c>
      <c r="R105" s="32">
        <v>0</v>
      </c>
      <c r="S105" s="12">
        <v>4</v>
      </c>
      <c r="T105" s="13">
        <v>10.96</v>
      </c>
      <c r="U105" s="9">
        <v>34</v>
      </c>
      <c r="V105" s="8">
        <v>35.010000000000005</v>
      </c>
    </row>
    <row r="106" spans="1:22" x14ac:dyDescent="0.25">
      <c r="A106" s="62" t="s">
        <v>490</v>
      </c>
      <c r="B106" s="62" t="s">
        <v>491</v>
      </c>
      <c r="C106" s="33">
        <v>1</v>
      </c>
      <c r="D106" s="33">
        <v>33</v>
      </c>
      <c r="E106" s="33">
        <v>34</v>
      </c>
      <c r="F106" s="34">
        <v>24.48</v>
      </c>
      <c r="G106" s="33">
        <v>0</v>
      </c>
      <c r="H106" s="33">
        <v>1</v>
      </c>
      <c r="I106" s="33">
        <v>0</v>
      </c>
      <c r="J106" s="33">
        <v>14</v>
      </c>
      <c r="K106" s="33">
        <v>0</v>
      </c>
      <c r="L106" s="33">
        <v>15</v>
      </c>
      <c r="M106" s="34">
        <v>18.149999999999999</v>
      </c>
      <c r="N106" s="33">
        <v>0</v>
      </c>
      <c r="O106" s="33">
        <v>2</v>
      </c>
      <c r="P106" s="33">
        <v>0</v>
      </c>
      <c r="Q106" s="33">
        <v>10</v>
      </c>
      <c r="R106" s="33">
        <v>0</v>
      </c>
      <c r="S106" s="33">
        <v>12</v>
      </c>
      <c r="T106" s="34">
        <v>32.880000000000003</v>
      </c>
      <c r="U106" s="16">
        <v>61</v>
      </c>
      <c r="V106" s="17">
        <v>75.510000000000005</v>
      </c>
    </row>
    <row r="107" spans="1:22" x14ac:dyDescent="0.25">
      <c r="A107" s="7" t="s">
        <v>55</v>
      </c>
      <c r="B107" s="7" t="s">
        <v>56</v>
      </c>
      <c r="C107" s="12">
        <v>0</v>
      </c>
      <c r="D107" s="12">
        <v>22</v>
      </c>
      <c r="E107" s="12">
        <v>22</v>
      </c>
      <c r="F107" s="13">
        <v>15.84</v>
      </c>
      <c r="G107" s="32">
        <v>0</v>
      </c>
      <c r="H107" s="32">
        <v>1</v>
      </c>
      <c r="I107" s="32">
        <v>2</v>
      </c>
      <c r="J107" s="32">
        <v>4</v>
      </c>
      <c r="K107" s="32">
        <v>0</v>
      </c>
      <c r="L107" s="12">
        <v>7</v>
      </c>
      <c r="M107" s="13">
        <v>7.27</v>
      </c>
      <c r="N107" s="32">
        <v>0</v>
      </c>
      <c r="O107" s="32">
        <v>0</v>
      </c>
      <c r="P107" s="32">
        <v>0</v>
      </c>
      <c r="Q107" s="32">
        <v>1</v>
      </c>
      <c r="R107" s="32">
        <v>0</v>
      </c>
      <c r="S107" s="12">
        <v>1</v>
      </c>
      <c r="T107" s="13">
        <v>2.74</v>
      </c>
      <c r="U107" s="9">
        <v>30</v>
      </c>
      <c r="V107" s="8">
        <v>25.85</v>
      </c>
    </row>
    <row r="108" spans="1:22" x14ac:dyDescent="0.25">
      <c r="A108" s="7" t="s">
        <v>125</v>
      </c>
      <c r="B108" s="7" t="s">
        <v>126</v>
      </c>
      <c r="C108" s="12">
        <v>0</v>
      </c>
      <c r="D108" s="12">
        <v>43</v>
      </c>
      <c r="E108" s="12">
        <v>43</v>
      </c>
      <c r="F108" s="13">
        <v>30.959999999999997</v>
      </c>
      <c r="G108" s="32">
        <v>0</v>
      </c>
      <c r="H108" s="32">
        <v>0</v>
      </c>
      <c r="I108" s="32">
        <v>3</v>
      </c>
      <c r="J108" s="32">
        <v>29</v>
      </c>
      <c r="K108" s="32">
        <v>0</v>
      </c>
      <c r="L108" s="12">
        <v>32</v>
      </c>
      <c r="M108" s="13">
        <v>36.919999999999995</v>
      </c>
      <c r="N108" s="12">
        <v>0</v>
      </c>
      <c r="O108" s="12">
        <v>0</v>
      </c>
      <c r="P108" s="12">
        <v>0</v>
      </c>
      <c r="Q108" s="12">
        <v>13</v>
      </c>
      <c r="R108" s="12">
        <v>0</v>
      </c>
      <c r="S108" s="12">
        <v>13</v>
      </c>
      <c r="T108" s="13">
        <v>35.620000000000005</v>
      </c>
      <c r="U108" s="9">
        <v>88</v>
      </c>
      <c r="V108" s="8">
        <v>103.49999999999999</v>
      </c>
    </row>
    <row r="109" spans="1:22" x14ac:dyDescent="0.25">
      <c r="A109" s="7" t="s">
        <v>207</v>
      </c>
      <c r="B109" s="7" t="s">
        <v>208</v>
      </c>
      <c r="C109" s="12">
        <v>0</v>
      </c>
      <c r="D109" s="12">
        <v>48</v>
      </c>
      <c r="E109" s="12">
        <v>48</v>
      </c>
      <c r="F109" s="13">
        <v>34.56</v>
      </c>
      <c r="G109" s="12">
        <v>0</v>
      </c>
      <c r="H109" s="12">
        <v>0</v>
      </c>
      <c r="I109" s="12">
        <v>1</v>
      </c>
      <c r="J109" s="12">
        <v>27</v>
      </c>
      <c r="K109" s="12">
        <v>0</v>
      </c>
      <c r="L109" s="12">
        <v>28</v>
      </c>
      <c r="M109" s="13">
        <v>33.28</v>
      </c>
      <c r="N109" s="12">
        <v>0</v>
      </c>
      <c r="O109" s="12">
        <v>0</v>
      </c>
      <c r="P109" s="12">
        <v>1</v>
      </c>
      <c r="Q109" s="12">
        <v>13</v>
      </c>
      <c r="R109" s="12">
        <v>0</v>
      </c>
      <c r="S109" s="12">
        <v>14</v>
      </c>
      <c r="T109" s="13">
        <v>36.99</v>
      </c>
      <c r="U109" s="9">
        <v>90</v>
      </c>
      <c r="V109" s="8">
        <v>104.83000000000001</v>
      </c>
    </row>
    <row r="110" spans="1:22" x14ac:dyDescent="0.25">
      <c r="A110" s="7" t="s">
        <v>324</v>
      </c>
      <c r="B110" s="7" t="s">
        <v>325</v>
      </c>
      <c r="C110" s="12">
        <v>0</v>
      </c>
      <c r="D110" s="12">
        <v>30</v>
      </c>
      <c r="E110" s="12">
        <v>30</v>
      </c>
      <c r="F110" s="13">
        <v>21.599999999999998</v>
      </c>
      <c r="G110" s="12">
        <v>0</v>
      </c>
      <c r="H110" s="12">
        <v>0</v>
      </c>
      <c r="I110" s="12">
        <v>1</v>
      </c>
      <c r="J110" s="12">
        <v>11</v>
      </c>
      <c r="K110" s="12">
        <v>0</v>
      </c>
      <c r="L110" s="12">
        <v>12</v>
      </c>
      <c r="M110" s="13">
        <v>13.919999999999998</v>
      </c>
      <c r="N110" s="12">
        <v>0</v>
      </c>
      <c r="O110" s="12">
        <v>0</v>
      </c>
      <c r="P110" s="12">
        <v>0</v>
      </c>
      <c r="Q110" s="12">
        <v>3</v>
      </c>
      <c r="R110" s="12">
        <v>0</v>
      </c>
      <c r="S110" s="12">
        <v>3</v>
      </c>
      <c r="T110" s="13">
        <v>8.2200000000000006</v>
      </c>
      <c r="U110" s="9">
        <v>45</v>
      </c>
      <c r="V110" s="8">
        <v>43.739999999999995</v>
      </c>
    </row>
    <row r="111" spans="1:22" x14ac:dyDescent="0.25">
      <c r="A111" s="7" t="s">
        <v>570</v>
      </c>
      <c r="B111" s="7" t="s">
        <v>571</v>
      </c>
      <c r="C111" s="12">
        <v>0</v>
      </c>
      <c r="D111" s="12">
        <v>16</v>
      </c>
      <c r="E111" s="12">
        <v>16</v>
      </c>
      <c r="F111" s="13">
        <v>11.52</v>
      </c>
      <c r="G111" s="12">
        <v>0</v>
      </c>
      <c r="H111" s="12">
        <v>1</v>
      </c>
      <c r="I111" s="12">
        <v>1</v>
      </c>
      <c r="J111" s="12">
        <v>3</v>
      </c>
      <c r="K111" s="12">
        <v>0</v>
      </c>
      <c r="L111" s="12">
        <v>5</v>
      </c>
      <c r="M111" s="13">
        <v>5.45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3">
        <v>0</v>
      </c>
      <c r="U111" s="9">
        <v>21</v>
      </c>
      <c r="V111" s="9">
        <v>16.97</v>
      </c>
    </row>
    <row r="112" spans="1:22" x14ac:dyDescent="0.25">
      <c r="A112" s="7" t="s">
        <v>209</v>
      </c>
      <c r="B112" s="7" t="s">
        <v>210</v>
      </c>
      <c r="C112" s="12">
        <v>0</v>
      </c>
      <c r="D112" s="12">
        <v>95</v>
      </c>
      <c r="E112" s="12">
        <v>95</v>
      </c>
      <c r="F112" s="13">
        <v>68.399999999999991</v>
      </c>
      <c r="G112" s="12">
        <v>0</v>
      </c>
      <c r="H112" s="12">
        <v>1</v>
      </c>
      <c r="I112" s="12">
        <v>1</v>
      </c>
      <c r="J112" s="12">
        <v>47</v>
      </c>
      <c r="K112" s="12">
        <v>0</v>
      </c>
      <c r="L112" s="12">
        <v>49</v>
      </c>
      <c r="M112" s="13">
        <v>58.69</v>
      </c>
      <c r="N112" s="12">
        <v>0</v>
      </c>
      <c r="O112" s="12">
        <v>0</v>
      </c>
      <c r="P112" s="12">
        <v>0</v>
      </c>
      <c r="Q112" s="12">
        <v>4</v>
      </c>
      <c r="R112" s="12">
        <v>0</v>
      </c>
      <c r="S112" s="12">
        <v>4</v>
      </c>
      <c r="T112" s="13">
        <v>10.96</v>
      </c>
      <c r="U112" s="9">
        <v>148</v>
      </c>
      <c r="V112" s="8">
        <v>138.05000000000001</v>
      </c>
    </row>
    <row r="113" spans="1:22" x14ac:dyDescent="0.25">
      <c r="A113" s="62" t="s">
        <v>406</v>
      </c>
      <c r="B113" s="62" t="s">
        <v>407</v>
      </c>
      <c r="C113" s="33">
        <v>1</v>
      </c>
      <c r="D113" s="33">
        <v>34</v>
      </c>
      <c r="E113" s="33">
        <v>35</v>
      </c>
      <c r="F113" s="34">
        <v>25.2</v>
      </c>
      <c r="G113" s="33">
        <v>0</v>
      </c>
      <c r="H113" s="33">
        <v>0</v>
      </c>
      <c r="I113" s="33">
        <v>3</v>
      </c>
      <c r="J113" s="33">
        <v>15</v>
      </c>
      <c r="K113" s="33">
        <v>0</v>
      </c>
      <c r="L113" s="33">
        <v>18</v>
      </c>
      <c r="M113" s="34">
        <v>19.979999999999997</v>
      </c>
      <c r="N113" s="33">
        <v>0</v>
      </c>
      <c r="O113" s="33">
        <v>0</v>
      </c>
      <c r="P113" s="33">
        <v>0</v>
      </c>
      <c r="Q113" s="33">
        <v>5</v>
      </c>
      <c r="R113" s="33">
        <v>0</v>
      </c>
      <c r="S113" s="33">
        <v>5</v>
      </c>
      <c r="T113" s="34">
        <v>13.700000000000001</v>
      </c>
      <c r="U113" s="16">
        <v>58</v>
      </c>
      <c r="V113" s="17">
        <v>58.879999999999995</v>
      </c>
    </row>
    <row r="114" spans="1:22" x14ac:dyDescent="0.25">
      <c r="A114" s="7" t="s">
        <v>648</v>
      </c>
      <c r="B114" s="7" t="s">
        <v>649</v>
      </c>
      <c r="C114" s="12">
        <v>0</v>
      </c>
      <c r="D114" s="12">
        <v>92</v>
      </c>
      <c r="E114" s="12">
        <v>92</v>
      </c>
      <c r="F114" s="13">
        <v>66.239999999999995</v>
      </c>
      <c r="G114" s="12">
        <v>0</v>
      </c>
      <c r="H114" s="12">
        <v>4</v>
      </c>
      <c r="I114" s="12">
        <v>2</v>
      </c>
      <c r="J114" s="12">
        <v>68</v>
      </c>
      <c r="K114" s="12">
        <v>0</v>
      </c>
      <c r="L114" s="12">
        <v>74</v>
      </c>
      <c r="M114" s="13">
        <v>88.34</v>
      </c>
      <c r="N114" s="12">
        <v>0</v>
      </c>
      <c r="O114" s="12">
        <v>1</v>
      </c>
      <c r="P114" s="12">
        <v>0</v>
      </c>
      <c r="Q114" s="12">
        <v>31</v>
      </c>
      <c r="R114" s="12">
        <v>0</v>
      </c>
      <c r="S114" s="12">
        <v>32</v>
      </c>
      <c r="T114" s="13">
        <v>87.68</v>
      </c>
      <c r="U114" s="9">
        <v>198</v>
      </c>
      <c r="V114" s="8">
        <v>242.26</v>
      </c>
    </row>
    <row r="115" spans="1:22" x14ac:dyDescent="0.25">
      <c r="A115" s="7" t="s">
        <v>127</v>
      </c>
      <c r="B115" s="7" t="s">
        <v>128</v>
      </c>
      <c r="C115" s="12">
        <v>0</v>
      </c>
      <c r="D115" s="12">
        <v>95</v>
      </c>
      <c r="E115" s="12">
        <v>95</v>
      </c>
      <c r="F115" s="13">
        <v>68.399999999999991</v>
      </c>
      <c r="G115" s="32">
        <v>0</v>
      </c>
      <c r="H115" s="32">
        <v>1</v>
      </c>
      <c r="I115" s="32">
        <v>6</v>
      </c>
      <c r="J115" s="32">
        <v>34</v>
      </c>
      <c r="K115" s="32">
        <v>0</v>
      </c>
      <c r="L115" s="12">
        <v>41</v>
      </c>
      <c r="M115" s="13">
        <v>46.010000000000005</v>
      </c>
      <c r="N115" s="12">
        <v>0</v>
      </c>
      <c r="O115" s="12">
        <v>0</v>
      </c>
      <c r="P115" s="12">
        <v>2</v>
      </c>
      <c r="Q115" s="12">
        <v>19</v>
      </c>
      <c r="R115" s="12">
        <v>0</v>
      </c>
      <c r="S115" s="12">
        <v>21</v>
      </c>
      <c r="T115" s="13">
        <v>54.800000000000004</v>
      </c>
      <c r="U115" s="9">
        <v>157</v>
      </c>
      <c r="V115" s="8">
        <v>169.20999999999998</v>
      </c>
    </row>
    <row r="116" spans="1:22" x14ac:dyDescent="0.25">
      <c r="A116" s="7" t="s">
        <v>211</v>
      </c>
      <c r="B116" s="7" t="s">
        <v>212</v>
      </c>
      <c r="C116" s="12">
        <v>0</v>
      </c>
      <c r="D116" s="12">
        <v>245</v>
      </c>
      <c r="E116" s="12">
        <v>245</v>
      </c>
      <c r="F116" s="13">
        <v>176.4</v>
      </c>
      <c r="G116" s="12">
        <v>0</v>
      </c>
      <c r="H116" s="12">
        <v>17</v>
      </c>
      <c r="I116" s="12">
        <v>11</v>
      </c>
      <c r="J116" s="12">
        <v>114</v>
      </c>
      <c r="K116" s="12">
        <v>0</v>
      </c>
      <c r="L116" s="12">
        <v>142</v>
      </c>
      <c r="M116" s="13">
        <v>165.22</v>
      </c>
      <c r="N116" s="12">
        <v>0</v>
      </c>
      <c r="O116" s="12">
        <v>1</v>
      </c>
      <c r="P116" s="12">
        <v>1</v>
      </c>
      <c r="Q116" s="12">
        <v>75</v>
      </c>
      <c r="R116" s="12">
        <v>0</v>
      </c>
      <c r="S116" s="12">
        <v>77</v>
      </c>
      <c r="T116" s="13">
        <v>209.61</v>
      </c>
      <c r="U116" s="9">
        <v>464</v>
      </c>
      <c r="V116" s="8">
        <v>551.23</v>
      </c>
    </row>
    <row r="117" spans="1:22" x14ac:dyDescent="0.25">
      <c r="A117" s="7" t="s">
        <v>650</v>
      </c>
      <c r="B117" s="7" t="s">
        <v>651</v>
      </c>
      <c r="C117" s="12">
        <v>0</v>
      </c>
      <c r="D117" s="12">
        <v>192</v>
      </c>
      <c r="E117" s="12">
        <v>192</v>
      </c>
      <c r="F117" s="13">
        <v>138.24</v>
      </c>
      <c r="G117" s="12">
        <v>0</v>
      </c>
      <c r="H117" s="12">
        <v>0</v>
      </c>
      <c r="I117" s="12">
        <v>3</v>
      </c>
      <c r="J117" s="12">
        <v>87</v>
      </c>
      <c r="K117" s="12">
        <v>0</v>
      </c>
      <c r="L117" s="12">
        <v>90</v>
      </c>
      <c r="M117" s="13">
        <v>107.1</v>
      </c>
      <c r="N117" s="12">
        <v>0</v>
      </c>
      <c r="O117" s="12">
        <v>1</v>
      </c>
      <c r="P117" s="12">
        <v>7</v>
      </c>
      <c r="Q117" s="12">
        <v>33</v>
      </c>
      <c r="R117" s="12">
        <v>0</v>
      </c>
      <c r="S117" s="12">
        <v>41</v>
      </c>
      <c r="T117" s="13">
        <v>102.75000000000001</v>
      </c>
      <c r="U117" s="9">
        <v>323</v>
      </c>
      <c r="V117" s="8">
        <v>348.09000000000003</v>
      </c>
    </row>
    <row r="118" spans="1:22" x14ac:dyDescent="0.25">
      <c r="A118" s="7" t="s">
        <v>572</v>
      </c>
      <c r="B118" s="7" t="s">
        <v>573</v>
      </c>
      <c r="C118" s="12">
        <v>0</v>
      </c>
      <c r="D118" s="12">
        <v>57</v>
      </c>
      <c r="E118" s="12">
        <v>57</v>
      </c>
      <c r="F118" s="13">
        <v>41.04</v>
      </c>
      <c r="G118" s="12">
        <v>0</v>
      </c>
      <c r="H118" s="12">
        <v>0</v>
      </c>
      <c r="I118" s="12">
        <v>4</v>
      </c>
      <c r="J118" s="12">
        <v>13</v>
      </c>
      <c r="K118" s="12">
        <v>0</v>
      </c>
      <c r="L118" s="12">
        <v>17</v>
      </c>
      <c r="M118" s="13">
        <v>18.170000000000002</v>
      </c>
      <c r="N118" s="12">
        <v>0</v>
      </c>
      <c r="O118" s="12">
        <v>0</v>
      </c>
      <c r="P118" s="12">
        <v>0</v>
      </c>
      <c r="Q118" s="12">
        <v>3</v>
      </c>
      <c r="R118" s="12">
        <v>0</v>
      </c>
      <c r="S118" s="12">
        <v>3</v>
      </c>
      <c r="T118" s="13">
        <v>8.2200000000000006</v>
      </c>
      <c r="U118" s="9">
        <v>77</v>
      </c>
      <c r="V118" s="9">
        <v>67.430000000000007</v>
      </c>
    </row>
    <row r="119" spans="1:22" x14ac:dyDescent="0.25">
      <c r="A119" s="63" t="s">
        <v>492</v>
      </c>
      <c r="B119" s="63" t="s">
        <v>493</v>
      </c>
      <c r="C119" s="64">
        <v>0</v>
      </c>
      <c r="D119" s="64">
        <v>34</v>
      </c>
      <c r="E119" s="64">
        <v>34</v>
      </c>
      <c r="F119" s="34">
        <v>24.48</v>
      </c>
      <c r="G119" s="64">
        <v>0</v>
      </c>
      <c r="H119" s="64">
        <v>0</v>
      </c>
      <c r="I119" s="64">
        <v>1</v>
      </c>
      <c r="J119" s="64">
        <v>11</v>
      </c>
      <c r="K119" s="64">
        <v>0</v>
      </c>
      <c r="L119" s="64">
        <v>12</v>
      </c>
      <c r="M119" s="34">
        <v>13.919999999999998</v>
      </c>
      <c r="N119" s="64">
        <v>0</v>
      </c>
      <c r="O119" s="64">
        <v>0</v>
      </c>
      <c r="P119" s="64">
        <v>1</v>
      </c>
      <c r="Q119" s="64">
        <v>1</v>
      </c>
      <c r="R119" s="64">
        <v>0</v>
      </c>
      <c r="S119" s="64">
        <v>2</v>
      </c>
      <c r="T119" s="34">
        <v>4.1100000000000003</v>
      </c>
      <c r="U119" s="18">
        <v>48</v>
      </c>
      <c r="V119" s="17">
        <v>42.51</v>
      </c>
    </row>
    <row r="120" spans="1:22" x14ac:dyDescent="0.25">
      <c r="A120" s="7" t="s">
        <v>129</v>
      </c>
      <c r="B120" s="7" t="s">
        <v>130</v>
      </c>
      <c r="C120" s="12">
        <v>1</v>
      </c>
      <c r="D120" s="12">
        <v>40</v>
      </c>
      <c r="E120" s="12">
        <v>41</v>
      </c>
      <c r="F120" s="13">
        <v>29.52</v>
      </c>
      <c r="G120" s="32">
        <v>0</v>
      </c>
      <c r="H120" s="32">
        <v>0</v>
      </c>
      <c r="I120" s="32">
        <v>0</v>
      </c>
      <c r="J120" s="32">
        <v>23</v>
      </c>
      <c r="K120" s="32">
        <v>0</v>
      </c>
      <c r="L120" s="12">
        <v>23</v>
      </c>
      <c r="M120" s="13">
        <v>27.83</v>
      </c>
      <c r="N120" s="12">
        <v>0</v>
      </c>
      <c r="O120" s="12">
        <v>0</v>
      </c>
      <c r="P120" s="12">
        <v>2</v>
      </c>
      <c r="Q120" s="12">
        <v>11</v>
      </c>
      <c r="R120" s="12">
        <v>0</v>
      </c>
      <c r="S120" s="12">
        <v>13</v>
      </c>
      <c r="T120" s="13">
        <v>32.880000000000003</v>
      </c>
      <c r="U120" s="9">
        <v>77</v>
      </c>
      <c r="V120" s="8">
        <v>90.23</v>
      </c>
    </row>
    <row r="121" spans="1:22" x14ac:dyDescent="0.25">
      <c r="A121" s="62" t="s">
        <v>494</v>
      </c>
      <c r="B121" s="62" t="s">
        <v>495</v>
      </c>
      <c r="C121" s="33">
        <v>0</v>
      </c>
      <c r="D121" s="33">
        <v>31</v>
      </c>
      <c r="E121" s="33">
        <v>31</v>
      </c>
      <c r="F121" s="34">
        <v>22.32</v>
      </c>
      <c r="G121" s="33">
        <v>0</v>
      </c>
      <c r="H121" s="33">
        <v>0</v>
      </c>
      <c r="I121" s="33">
        <v>1</v>
      </c>
      <c r="J121" s="33">
        <v>16</v>
      </c>
      <c r="K121" s="33">
        <v>0</v>
      </c>
      <c r="L121" s="33">
        <v>17</v>
      </c>
      <c r="M121" s="34">
        <v>19.97</v>
      </c>
      <c r="N121" s="33">
        <v>0</v>
      </c>
      <c r="O121" s="33">
        <v>1</v>
      </c>
      <c r="P121" s="33">
        <v>1</v>
      </c>
      <c r="Q121" s="33">
        <v>3</v>
      </c>
      <c r="R121" s="33">
        <v>0</v>
      </c>
      <c r="S121" s="33">
        <v>5</v>
      </c>
      <c r="T121" s="34">
        <v>12.330000000000002</v>
      </c>
      <c r="U121" s="16">
        <v>53</v>
      </c>
      <c r="V121" s="17">
        <v>54.62</v>
      </c>
    </row>
    <row r="122" spans="1:22" x14ac:dyDescent="0.25">
      <c r="A122" s="62" t="s">
        <v>408</v>
      </c>
      <c r="B122" s="62" t="s">
        <v>409</v>
      </c>
      <c r="C122" s="33">
        <v>1</v>
      </c>
      <c r="D122" s="33">
        <v>64</v>
      </c>
      <c r="E122" s="33">
        <v>65</v>
      </c>
      <c r="F122" s="34">
        <v>46.8</v>
      </c>
      <c r="G122" s="33">
        <v>0</v>
      </c>
      <c r="H122" s="33">
        <v>0</v>
      </c>
      <c r="I122" s="33">
        <v>3</v>
      </c>
      <c r="J122" s="33">
        <v>38</v>
      </c>
      <c r="K122" s="33">
        <v>0</v>
      </c>
      <c r="L122" s="33">
        <v>41</v>
      </c>
      <c r="M122" s="34">
        <v>47.809999999999995</v>
      </c>
      <c r="N122" s="33">
        <v>0</v>
      </c>
      <c r="O122" s="33">
        <v>0</v>
      </c>
      <c r="P122" s="33">
        <v>1</v>
      </c>
      <c r="Q122" s="33">
        <v>7</v>
      </c>
      <c r="R122" s="33">
        <v>0</v>
      </c>
      <c r="S122" s="33">
        <v>8</v>
      </c>
      <c r="T122" s="34">
        <v>20.55</v>
      </c>
      <c r="U122" s="16">
        <v>114</v>
      </c>
      <c r="V122" s="17">
        <v>115.16</v>
      </c>
    </row>
    <row r="123" spans="1:22" x14ac:dyDescent="0.25">
      <c r="A123" s="7" t="s">
        <v>213</v>
      </c>
      <c r="B123" s="7" t="s">
        <v>214</v>
      </c>
      <c r="C123" s="12">
        <v>0</v>
      </c>
      <c r="D123" s="12">
        <v>14</v>
      </c>
      <c r="E123" s="12">
        <v>14</v>
      </c>
      <c r="F123" s="13">
        <v>10.08</v>
      </c>
      <c r="G123" s="12">
        <v>0</v>
      </c>
      <c r="H123" s="12">
        <v>0</v>
      </c>
      <c r="I123" s="12">
        <v>1</v>
      </c>
      <c r="J123" s="12">
        <v>6</v>
      </c>
      <c r="K123" s="12">
        <v>0</v>
      </c>
      <c r="L123" s="12">
        <v>7</v>
      </c>
      <c r="M123" s="13">
        <v>7.87</v>
      </c>
      <c r="N123" s="12">
        <v>0</v>
      </c>
      <c r="O123" s="12">
        <v>0</v>
      </c>
      <c r="P123" s="12">
        <v>0</v>
      </c>
      <c r="Q123" s="12">
        <v>4</v>
      </c>
      <c r="R123" s="12">
        <v>0</v>
      </c>
      <c r="S123" s="12">
        <v>4</v>
      </c>
      <c r="T123" s="13">
        <v>10.96</v>
      </c>
      <c r="U123" s="9">
        <v>25</v>
      </c>
      <c r="V123" s="8">
        <v>28.910000000000004</v>
      </c>
    </row>
    <row r="124" spans="1:22" x14ac:dyDescent="0.25">
      <c r="A124" s="7" t="s">
        <v>131</v>
      </c>
      <c r="B124" s="7" t="s">
        <v>132</v>
      </c>
      <c r="C124" s="12">
        <v>0</v>
      </c>
      <c r="D124" s="12">
        <v>49</v>
      </c>
      <c r="E124" s="12">
        <v>49</v>
      </c>
      <c r="F124" s="13">
        <v>35.28</v>
      </c>
      <c r="G124" s="32">
        <v>0</v>
      </c>
      <c r="H124" s="32">
        <v>0</v>
      </c>
      <c r="I124" s="32">
        <v>1</v>
      </c>
      <c r="J124" s="32">
        <v>28</v>
      </c>
      <c r="K124" s="32">
        <v>0</v>
      </c>
      <c r="L124" s="12">
        <v>29</v>
      </c>
      <c r="M124" s="13">
        <v>34.489999999999995</v>
      </c>
      <c r="N124" s="12">
        <v>0</v>
      </c>
      <c r="O124" s="12">
        <v>0</v>
      </c>
      <c r="P124" s="12">
        <v>0</v>
      </c>
      <c r="Q124" s="12">
        <v>10</v>
      </c>
      <c r="R124" s="12">
        <v>0</v>
      </c>
      <c r="S124" s="12">
        <v>10</v>
      </c>
      <c r="T124" s="13">
        <v>27.400000000000002</v>
      </c>
      <c r="U124" s="9">
        <v>88</v>
      </c>
      <c r="V124" s="8">
        <v>97.17</v>
      </c>
    </row>
    <row r="125" spans="1:22" x14ac:dyDescent="0.25">
      <c r="A125" s="7" t="s">
        <v>574</v>
      </c>
      <c r="B125" s="7" t="s">
        <v>575</v>
      </c>
      <c r="C125" s="12">
        <v>0</v>
      </c>
      <c r="D125" s="12">
        <v>141</v>
      </c>
      <c r="E125" s="12">
        <v>141</v>
      </c>
      <c r="F125" s="13">
        <v>101.52</v>
      </c>
      <c r="G125" s="12">
        <v>0</v>
      </c>
      <c r="H125" s="12">
        <v>3</v>
      </c>
      <c r="I125" s="12">
        <v>12</v>
      </c>
      <c r="J125" s="12">
        <v>33</v>
      </c>
      <c r="K125" s="12">
        <v>0</v>
      </c>
      <c r="L125" s="12">
        <v>48</v>
      </c>
      <c r="M125" s="13">
        <v>50.88</v>
      </c>
      <c r="N125" s="12">
        <v>0</v>
      </c>
      <c r="O125" s="12">
        <v>0</v>
      </c>
      <c r="P125" s="12">
        <v>1</v>
      </c>
      <c r="Q125" s="12">
        <v>24</v>
      </c>
      <c r="R125" s="12">
        <v>0</v>
      </c>
      <c r="S125" s="12">
        <v>25</v>
      </c>
      <c r="T125" s="13">
        <v>67.13000000000001</v>
      </c>
      <c r="U125" s="9">
        <v>214</v>
      </c>
      <c r="V125" s="9">
        <v>219.53000000000003</v>
      </c>
    </row>
    <row r="126" spans="1:22" x14ac:dyDescent="0.25">
      <c r="A126" s="62" t="s">
        <v>410</v>
      </c>
      <c r="B126" s="62" t="s">
        <v>411</v>
      </c>
      <c r="C126" s="33">
        <v>0</v>
      </c>
      <c r="D126" s="33">
        <v>26</v>
      </c>
      <c r="E126" s="33">
        <v>26</v>
      </c>
      <c r="F126" s="34">
        <v>18.72</v>
      </c>
      <c r="G126" s="33">
        <v>0</v>
      </c>
      <c r="H126" s="33">
        <v>0</v>
      </c>
      <c r="I126" s="33">
        <v>0</v>
      </c>
      <c r="J126" s="33">
        <v>8</v>
      </c>
      <c r="K126" s="33">
        <v>0</v>
      </c>
      <c r="L126" s="33">
        <v>8</v>
      </c>
      <c r="M126" s="34">
        <v>9.68</v>
      </c>
      <c r="N126" s="33">
        <v>0</v>
      </c>
      <c r="O126" s="33">
        <v>2</v>
      </c>
      <c r="P126" s="33">
        <v>0</v>
      </c>
      <c r="Q126" s="33">
        <v>1</v>
      </c>
      <c r="R126" s="33">
        <v>0</v>
      </c>
      <c r="S126" s="33">
        <v>3</v>
      </c>
      <c r="T126" s="34">
        <v>8.2200000000000006</v>
      </c>
      <c r="U126" s="16">
        <v>37</v>
      </c>
      <c r="V126" s="17">
        <v>36.619999999999997</v>
      </c>
    </row>
    <row r="127" spans="1:22" x14ac:dyDescent="0.25">
      <c r="A127" s="7" t="s">
        <v>215</v>
      </c>
      <c r="B127" s="7" t="s">
        <v>216</v>
      </c>
      <c r="C127" s="12">
        <v>0</v>
      </c>
      <c r="D127" s="12">
        <v>21</v>
      </c>
      <c r="E127" s="12">
        <v>21</v>
      </c>
      <c r="F127" s="13">
        <v>15.12</v>
      </c>
      <c r="G127" s="12">
        <v>0</v>
      </c>
      <c r="H127" s="12">
        <v>1</v>
      </c>
      <c r="I127" s="12">
        <v>0</v>
      </c>
      <c r="J127" s="12">
        <v>11</v>
      </c>
      <c r="K127" s="12">
        <v>0</v>
      </c>
      <c r="L127" s="12">
        <v>12</v>
      </c>
      <c r="M127" s="13">
        <v>14.52</v>
      </c>
      <c r="N127" s="12">
        <v>1</v>
      </c>
      <c r="O127" s="12">
        <v>0</v>
      </c>
      <c r="P127" s="12">
        <v>0</v>
      </c>
      <c r="Q127" s="12">
        <v>1</v>
      </c>
      <c r="R127" s="12">
        <v>0</v>
      </c>
      <c r="S127" s="12">
        <v>2</v>
      </c>
      <c r="T127" s="13">
        <v>5.48</v>
      </c>
      <c r="U127" s="9">
        <v>35</v>
      </c>
      <c r="V127" s="8">
        <v>35.119999999999997</v>
      </c>
    </row>
    <row r="128" spans="1:22" x14ac:dyDescent="0.25">
      <c r="A128" s="7" t="s">
        <v>576</v>
      </c>
      <c r="B128" s="7" t="s">
        <v>577</v>
      </c>
      <c r="C128" s="12">
        <v>0</v>
      </c>
      <c r="D128" s="12">
        <v>61</v>
      </c>
      <c r="E128" s="12">
        <v>61</v>
      </c>
      <c r="F128" s="13">
        <v>43.92</v>
      </c>
      <c r="G128" s="12">
        <v>0</v>
      </c>
      <c r="H128" s="12">
        <v>4</v>
      </c>
      <c r="I128" s="12">
        <v>2</v>
      </c>
      <c r="J128" s="12">
        <v>19</v>
      </c>
      <c r="K128" s="12">
        <v>0</v>
      </c>
      <c r="L128" s="12">
        <v>25</v>
      </c>
      <c r="M128" s="13">
        <v>29.049999999999997</v>
      </c>
      <c r="N128" s="12">
        <v>0</v>
      </c>
      <c r="O128" s="12">
        <v>0</v>
      </c>
      <c r="P128" s="12">
        <v>0</v>
      </c>
      <c r="Q128" s="12">
        <v>7</v>
      </c>
      <c r="R128" s="12">
        <v>0</v>
      </c>
      <c r="S128" s="12">
        <v>7</v>
      </c>
      <c r="T128" s="13">
        <v>19.18</v>
      </c>
      <c r="U128" s="9">
        <v>93</v>
      </c>
      <c r="V128" s="9">
        <v>92.15</v>
      </c>
    </row>
    <row r="129" spans="1:22" x14ac:dyDescent="0.25">
      <c r="A129" s="7" t="s">
        <v>133</v>
      </c>
      <c r="B129" s="7" t="s">
        <v>134</v>
      </c>
      <c r="C129" s="12">
        <v>0</v>
      </c>
      <c r="D129" s="12">
        <v>15</v>
      </c>
      <c r="E129" s="12">
        <v>15</v>
      </c>
      <c r="F129" s="13">
        <v>10.799999999999999</v>
      </c>
      <c r="G129" s="32">
        <v>0</v>
      </c>
      <c r="H129" s="32">
        <v>0</v>
      </c>
      <c r="I129" s="32">
        <v>1</v>
      </c>
      <c r="J129" s="32">
        <v>9</v>
      </c>
      <c r="K129" s="32">
        <v>0</v>
      </c>
      <c r="L129" s="12">
        <v>10</v>
      </c>
      <c r="M129" s="13">
        <v>11.5</v>
      </c>
      <c r="N129" s="12">
        <v>0</v>
      </c>
      <c r="O129" s="12">
        <v>0</v>
      </c>
      <c r="P129" s="12">
        <v>0</v>
      </c>
      <c r="Q129" s="12">
        <v>2</v>
      </c>
      <c r="R129" s="12">
        <v>0</v>
      </c>
      <c r="S129" s="12">
        <v>2</v>
      </c>
      <c r="T129" s="13">
        <v>5.48</v>
      </c>
      <c r="U129" s="9">
        <v>27</v>
      </c>
      <c r="V129" s="8">
        <v>27.78</v>
      </c>
    </row>
    <row r="130" spans="1:22" x14ac:dyDescent="0.25">
      <c r="A130" s="7" t="s">
        <v>135</v>
      </c>
      <c r="B130" s="7" t="s">
        <v>136</v>
      </c>
      <c r="C130" s="12">
        <v>0</v>
      </c>
      <c r="D130" s="12">
        <v>92</v>
      </c>
      <c r="E130" s="12">
        <v>92</v>
      </c>
      <c r="F130" s="13">
        <v>66.239999999999995</v>
      </c>
      <c r="G130" s="32">
        <v>0</v>
      </c>
      <c r="H130" s="32">
        <v>1</v>
      </c>
      <c r="I130" s="32">
        <v>3</v>
      </c>
      <c r="J130" s="32">
        <v>68</v>
      </c>
      <c r="K130" s="32">
        <v>0</v>
      </c>
      <c r="L130" s="12">
        <v>72</v>
      </c>
      <c r="M130" s="13">
        <v>85.32</v>
      </c>
      <c r="N130" s="12">
        <v>0</v>
      </c>
      <c r="O130" s="12">
        <v>3</v>
      </c>
      <c r="P130" s="12">
        <v>8</v>
      </c>
      <c r="Q130" s="12">
        <v>24</v>
      </c>
      <c r="R130" s="12">
        <v>0</v>
      </c>
      <c r="S130" s="12">
        <v>35</v>
      </c>
      <c r="T130" s="13">
        <v>84.94</v>
      </c>
      <c r="U130" s="9">
        <v>199</v>
      </c>
      <c r="V130" s="8">
        <v>236.5</v>
      </c>
    </row>
    <row r="131" spans="1:22" x14ac:dyDescent="0.25">
      <c r="A131" s="7" t="s">
        <v>578</v>
      </c>
      <c r="B131" s="7" t="s">
        <v>579</v>
      </c>
      <c r="C131" s="12">
        <v>0</v>
      </c>
      <c r="D131" s="12">
        <v>42</v>
      </c>
      <c r="E131" s="12">
        <v>42</v>
      </c>
      <c r="F131" s="13">
        <v>30.24</v>
      </c>
      <c r="G131" s="12">
        <v>0</v>
      </c>
      <c r="H131" s="12">
        <v>6</v>
      </c>
      <c r="I131" s="12">
        <v>0</v>
      </c>
      <c r="J131" s="12">
        <v>29</v>
      </c>
      <c r="K131" s="12">
        <v>0</v>
      </c>
      <c r="L131" s="12">
        <v>35</v>
      </c>
      <c r="M131" s="13">
        <v>42.35</v>
      </c>
      <c r="N131" s="12">
        <v>0</v>
      </c>
      <c r="O131" s="12">
        <v>4</v>
      </c>
      <c r="P131" s="12">
        <v>0</v>
      </c>
      <c r="Q131" s="12">
        <v>5</v>
      </c>
      <c r="R131" s="12">
        <v>0</v>
      </c>
      <c r="S131" s="12">
        <v>9</v>
      </c>
      <c r="T131" s="13">
        <v>24.660000000000004</v>
      </c>
      <c r="U131" s="9">
        <v>86</v>
      </c>
      <c r="V131" s="9">
        <v>97.25</v>
      </c>
    </row>
    <row r="132" spans="1:22" x14ac:dyDescent="0.25">
      <c r="A132" s="7" t="s">
        <v>137</v>
      </c>
      <c r="B132" s="7" t="s">
        <v>138</v>
      </c>
      <c r="C132" s="12">
        <v>0</v>
      </c>
      <c r="D132" s="12">
        <v>41</v>
      </c>
      <c r="E132" s="12">
        <v>41</v>
      </c>
      <c r="F132" s="13">
        <v>29.52</v>
      </c>
      <c r="G132" s="32">
        <v>0</v>
      </c>
      <c r="H132" s="32">
        <v>1</v>
      </c>
      <c r="I132" s="32">
        <v>2</v>
      </c>
      <c r="J132" s="32">
        <v>34</v>
      </c>
      <c r="K132" s="32">
        <v>0</v>
      </c>
      <c r="L132" s="12">
        <v>37</v>
      </c>
      <c r="M132" s="13">
        <v>43.57</v>
      </c>
      <c r="N132" s="12">
        <v>0</v>
      </c>
      <c r="O132" s="12">
        <v>0</v>
      </c>
      <c r="P132" s="12">
        <v>0</v>
      </c>
      <c r="Q132" s="12">
        <v>5</v>
      </c>
      <c r="R132" s="12">
        <v>0</v>
      </c>
      <c r="S132" s="12">
        <v>5</v>
      </c>
      <c r="T132" s="13">
        <v>13.700000000000001</v>
      </c>
      <c r="U132" s="9">
        <v>83</v>
      </c>
      <c r="V132" s="8">
        <v>86.79</v>
      </c>
    </row>
    <row r="133" spans="1:22" x14ac:dyDescent="0.25">
      <c r="A133" s="62" t="s">
        <v>412</v>
      </c>
      <c r="B133" s="62" t="s">
        <v>413</v>
      </c>
      <c r="C133" s="33">
        <v>0</v>
      </c>
      <c r="D133" s="33">
        <v>37</v>
      </c>
      <c r="E133" s="33">
        <v>37</v>
      </c>
      <c r="F133" s="34">
        <v>26.64</v>
      </c>
      <c r="G133" s="33">
        <v>0</v>
      </c>
      <c r="H133" s="33">
        <v>0</v>
      </c>
      <c r="I133" s="33">
        <v>1</v>
      </c>
      <c r="J133" s="33">
        <v>6</v>
      </c>
      <c r="K133" s="33">
        <v>0</v>
      </c>
      <c r="L133" s="33">
        <v>7</v>
      </c>
      <c r="M133" s="34">
        <v>7.87</v>
      </c>
      <c r="N133" s="33">
        <v>0</v>
      </c>
      <c r="O133" s="33">
        <v>0</v>
      </c>
      <c r="P133" s="33">
        <v>1</v>
      </c>
      <c r="Q133" s="33">
        <v>3</v>
      </c>
      <c r="R133" s="33">
        <v>0</v>
      </c>
      <c r="S133" s="33">
        <v>4</v>
      </c>
      <c r="T133" s="34">
        <v>9.59</v>
      </c>
      <c r="U133" s="16">
        <v>48</v>
      </c>
      <c r="V133" s="17">
        <v>44.1</v>
      </c>
    </row>
    <row r="134" spans="1:22" x14ac:dyDescent="0.25">
      <c r="A134" s="7" t="s">
        <v>57</v>
      </c>
      <c r="B134" s="7" t="s">
        <v>58</v>
      </c>
      <c r="C134" s="12">
        <v>0</v>
      </c>
      <c r="D134" s="12">
        <v>57</v>
      </c>
      <c r="E134" s="12">
        <v>57</v>
      </c>
      <c r="F134" s="13">
        <v>41.04</v>
      </c>
      <c r="G134" s="32">
        <v>0</v>
      </c>
      <c r="H134" s="32">
        <v>2</v>
      </c>
      <c r="I134" s="32">
        <v>2</v>
      </c>
      <c r="J134" s="32">
        <v>15</v>
      </c>
      <c r="K134" s="32">
        <v>0</v>
      </c>
      <c r="L134" s="12">
        <v>19</v>
      </c>
      <c r="M134" s="13">
        <v>21.79</v>
      </c>
      <c r="N134" s="32">
        <v>0</v>
      </c>
      <c r="O134" s="32">
        <v>1</v>
      </c>
      <c r="P134" s="32">
        <v>0</v>
      </c>
      <c r="Q134" s="32">
        <v>8</v>
      </c>
      <c r="R134" s="32">
        <v>0</v>
      </c>
      <c r="S134" s="12">
        <v>9</v>
      </c>
      <c r="T134" s="13">
        <v>24.660000000000004</v>
      </c>
      <c r="U134" s="9">
        <v>85</v>
      </c>
      <c r="V134" s="8">
        <v>87.490000000000009</v>
      </c>
    </row>
    <row r="135" spans="1:22" x14ac:dyDescent="0.25">
      <c r="A135" s="7" t="s">
        <v>326</v>
      </c>
      <c r="B135" s="7" t="s">
        <v>327</v>
      </c>
      <c r="C135" s="12">
        <v>0</v>
      </c>
      <c r="D135" s="12">
        <v>22</v>
      </c>
      <c r="E135" s="12">
        <v>22</v>
      </c>
      <c r="F135" s="13">
        <v>15.84</v>
      </c>
      <c r="G135" s="12">
        <v>1</v>
      </c>
      <c r="H135" s="12">
        <v>0</v>
      </c>
      <c r="I135" s="12">
        <v>1</v>
      </c>
      <c r="J135" s="12">
        <v>3</v>
      </c>
      <c r="K135" s="12">
        <v>0</v>
      </c>
      <c r="L135" s="12">
        <v>5</v>
      </c>
      <c r="M135" s="13">
        <v>5.45</v>
      </c>
      <c r="N135" s="12">
        <v>0</v>
      </c>
      <c r="O135" s="12">
        <v>0</v>
      </c>
      <c r="P135" s="12">
        <v>0</v>
      </c>
      <c r="Q135" s="12">
        <v>5</v>
      </c>
      <c r="R135" s="12">
        <v>0</v>
      </c>
      <c r="S135" s="12">
        <v>5</v>
      </c>
      <c r="T135" s="13">
        <v>13.700000000000001</v>
      </c>
      <c r="U135" s="9">
        <v>32</v>
      </c>
      <c r="V135" s="8">
        <v>34.99</v>
      </c>
    </row>
    <row r="136" spans="1:22" x14ac:dyDescent="0.25">
      <c r="A136" s="7" t="s">
        <v>580</v>
      </c>
      <c r="B136" s="7" t="s">
        <v>581</v>
      </c>
      <c r="C136" s="12">
        <v>0</v>
      </c>
      <c r="D136" s="12">
        <v>29</v>
      </c>
      <c r="E136" s="12">
        <v>29</v>
      </c>
      <c r="F136" s="13">
        <v>20.88</v>
      </c>
      <c r="G136" s="12">
        <v>0</v>
      </c>
      <c r="H136" s="12">
        <v>0</v>
      </c>
      <c r="I136" s="12">
        <v>2</v>
      </c>
      <c r="J136" s="12">
        <v>6</v>
      </c>
      <c r="K136" s="12">
        <v>0</v>
      </c>
      <c r="L136" s="12">
        <v>8</v>
      </c>
      <c r="M136" s="13">
        <v>8.48</v>
      </c>
      <c r="N136" s="12">
        <v>0</v>
      </c>
      <c r="O136" s="12">
        <v>0</v>
      </c>
      <c r="P136" s="12">
        <v>0</v>
      </c>
      <c r="Q136" s="12">
        <v>1</v>
      </c>
      <c r="R136" s="12">
        <v>0</v>
      </c>
      <c r="S136" s="12">
        <v>1</v>
      </c>
      <c r="T136" s="13">
        <v>2.74</v>
      </c>
      <c r="U136" s="9">
        <v>38</v>
      </c>
      <c r="V136" s="9">
        <v>32.1</v>
      </c>
    </row>
    <row r="137" spans="1:22" x14ac:dyDescent="0.25">
      <c r="A137" s="7" t="s">
        <v>139</v>
      </c>
      <c r="B137" s="7" t="s">
        <v>140</v>
      </c>
      <c r="C137" s="12">
        <v>0</v>
      </c>
      <c r="D137" s="12">
        <v>88</v>
      </c>
      <c r="E137" s="12">
        <v>88</v>
      </c>
      <c r="F137" s="13">
        <v>63.36</v>
      </c>
      <c r="G137" s="32">
        <v>0</v>
      </c>
      <c r="H137" s="32">
        <v>4</v>
      </c>
      <c r="I137" s="32">
        <v>0</v>
      </c>
      <c r="J137" s="32">
        <v>27</v>
      </c>
      <c r="K137" s="32">
        <v>0</v>
      </c>
      <c r="L137" s="12">
        <v>31</v>
      </c>
      <c r="M137" s="13">
        <v>37.51</v>
      </c>
      <c r="N137" s="12">
        <v>0</v>
      </c>
      <c r="O137" s="12">
        <v>2</v>
      </c>
      <c r="P137" s="12">
        <v>0</v>
      </c>
      <c r="Q137" s="12">
        <v>16</v>
      </c>
      <c r="R137" s="12">
        <v>0</v>
      </c>
      <c r="S137" s="12">
        <v>18</v>
      </c>
      <c r="T137" s="13">
        <v>49.320000000000007</v>
      </c>
      <c r="U137" s="9">
        <v>137</v>
      </c>
      <c r="V137" s="8">
        <v>150.19</v>
      </c>
    </row>
    <row r="138" spans="1:22" x14ac:dyDescent="0.25">
      <c r="A138" s="7" t="s">
        <v>582</v>
      </c>
      <c r="B138" s="7" t="s">
        <v>583</v>
      </c>
      <c r="C138" s="12">
        <v>0</v>
      </c>
      <c r="D138" s="12">
        <v>88</v>
      </c>
      <c r="E138" s="12">
        <v>88</v>
      </c>
      <c r="F138" s="13">
        <v>63.36</v>
      </c>
      <c r="G138" s="12">
        <v>0</v>
      </c>
      <c r="H138" s="12">
        <v>3</v>
      </c>
      <c r="I138" s="12">
        <v>3</v>
      </c>
      <c r="J138" s="12">
        <v>39</v>
      </c>
      <c r="K138" s="12">
        <v>0</v>
      </c>
      <c r="L138" s="12">
        <v>45</v>
      </c>
      <c r="M138" s="13">
        <v>52.65</v>
      </c>
      <c r="N138" s="12">
        <v>0</v>
      </c>
      <c r="O138" s="12">
        <v>1</v>
      </c>
      <c r="P138" s="12">
        <v>1</v>
      </c>
      <c r="Q138" s="12">
        <v>20</v>
      </c>
      <c r="R138" s="12">
        <v>0</v>
      </c>
      <c r="S138" s="12">
        <v>22</v>
      </c>
      <c r="T138" s="13">
        <v>58.910000000000004</v>
      </c>
      <c r="U138" s="9">
        <v>155</v>
      </c>
      <c r="V138" s="9">
        <v>174.92000000000002</v>
      </c>
    </row>
    <row r="139" spans="1:22" x14ac:dyDescent="0.25">
      <c r="A139" s="7" t="s">
        <v>217</v>
      </c>
      <c r="B139" s="7" t="s">
        <v>218</v>
      </c>
      <c r="C139" s="12">
        <v>0</v>
      </c>
      <c r="D139" s="12">
        <v>27</v>
      </c>
      <c r="E139" s="12">
        <v>27</v>
      </c>
      <c r="F139" s="13">
        <v>19.439999999999998</v>
      </c>
      <c r="G139" s="12">
        <v>0</v>
      </c>
      <c r="H139" s="12">
        <v>0</v>
      </c>
      <c r="I139" s="12">
        <v>0</v>
      </c>
      <c r="J139" s="12">
        <v>8</v>
      </c>
      <c r="K139" s="12">
        <v>0</v>
      </c>
      <c r="L139" s="12">
        <v>8</v>
      </c>
      <c r="M139" s="13">
        <v>9.68</v>
      </c>
      <c r="N139" s="12">
        <v>0</v>
      </c>
      <c r="O139" s="12">
        <v>0</v>
      </c>
      <c r="P139" s="12">
        <v>0</v>
      </c>
      <c r="Q139" s="12">
        <v>2</v>
      </c>
      <c r="R139" s="12">
        <v>0</v>
      </c>
      <c r="S139" s="12">
        <v>2</v>
      </c>
      <c r="T139" s="13">
        <v>5.48</v>
      </c>
      <c r="U139" s="9">
        <v>37</v>
      </c>
      <c r="V139" s="8">
        <v>34.599999999999994</v>
      </c>
    </row>
    <row r="140" spans="1:22" x14ac:dyDescent="0.25">
      <c r="A140" s="63" t="s">
        <v>496</v>
      </c>
      <c r="B140" s="63" t="s">
        <v>497</v>
      </c>
      <c r="C140" s="33">
        <v>0</v>
      </c>
      <c r="D140" s="33">
        <v>59</v>
      </c>
      <c r="E140" s="33">
        <v>59</v>
      </c>
      <c r="F140" s="34">
        <v>42.48</v>
      </c>
      <c r="G140" s="33">
        <v>1</v>
      </c>
      <c r="H140" s="33">
        <v>0</v>
      </c>
      <c r="I140" s="33">
        <v>1</v>
      </c>
      <c r="J140" s="33">
        <v>29</v>
      </c>
      <c r="K140" s="33">
        <v>0</v>
      </c>
      <c r="L140" s="33">
        <v>31</v>
      </c>
      <c r="M140" s="34">
        <v>36.909999999999997</v>
      </c>
      <c r="N140" s="33">
        <v>0</v>
      </c>
      <c r="O140" s="33">
        <v>0</v>
      </c>
      <c r="P140" s="33">
        <v>4</v>
      </c>
      <c r="Q140" s="33">
        <v>11</v>
      </c>
      <c r="R140" s="33">
        <v>0</v>
      </c>
      <c r="S140" s="33">
        <v>15</v>
      </c>
      <c r="T140" s="34">
        <v>35.620000000000005</v>
      </c>
      <c r="U140" s="18">
        <v>105</v>
      </c>
      <c r="V140" s="17">
        <v>115.00999999999999</v>
      </c>
    </row>
    <row r="141" spans="1:22" x14ac:dyDescent="0.25">
      <c r="A141" s="7" t="s">
        <v>328</v>
      </c>
      <c r="B141" s="7" t="s">
        <v>329</v>
      </c>
      <c r="C141" s="12">
        <v>0</v>
      </c>
      <c r="D141" s="12">
        <v>52</v>
      </c>
      <c r="E141" s="12">
        <v>52</v>
      </c>
      <c r="F141" s="13">
        <v>37.44</v>
      </c>
      <c r="G141" s="12">
        <v>0</v>
      </c>
      <c r="H141" s="12">
        <v>0</v>
      </c>
      <c r="I141" s="12">
        <v>3</v>
      </c>
      <c r="J141" s="12">
        <v>9</v>
      </c>
      <c r="K141" s="12">
        <v>0</v>
      </c>
      <c r="L141" s="12">
        <v>12</v>
      </c>
      <c r="M141" s="13">
        <v>12.72</v>
      </c>
      <c r="N141" s="12">
        <v>0</v>
      </c>
      <c r="O141" s="12">
        <v>0</v>
      </c>
      <c r="P141" s="12">
        <v>2</v>
      </c>
      <c r="Q141" s="12">
        <v>4</v>
      </c>
      <c r="R141" s="12">
        <v>0</v>
      </c>
      <c r="S141" s="12">
        <v>6</v>
      </c>
      <c r="T141" s="13">
        <v>13.700000000000001</v>
      </c>
      <c r="U141" s="9">
        <v>70</v>
      </c>
      <c r="V141" s="8">
        <v>63.86</v>
      </c>
    </row>
    <row r="142" spans="1:22" x14ac:dyDescent="0.25">
      <c r="A142" s="62" t="s">
        <v>498</v>
      </c>
      <c r="B142" s="62" t="s">
        <v>499</v>
      </c>
      <c r="C142" s="33">
        <v>0</v>
      </c>
      <c r="D142" s="33">
        <v>26</v>
      </c>
      <c r="E142" s="33">
        <v>26</v>
      </c>
      <c r="F142" s="34">
        <v>18.72</v>
      </c>
      <c r="G142" s="33">
        <v>0</v>
      </c>
      <c r="H142" s="33">
        <v>1</v>
      </c>
      <c r="I142" s="33">
        <v>1</v>
      </c>
      <c r="J142" s="33">
        <v>10</v>
      </c>
      <c r="K142" s="33">
        <v>0</v>
      </c>
      <c r="L142" s="33">
        <v>12</v>
      </c>
      <c r="M142" s="34">
        <v>13.919999999999998</v>
      </c>
      <c r="N142" s="33">
        <v>0</v>
      </c>
      <c r="O142" s="33">
        <v>0</v>
      </c>
      <c r="P142" s="33">
        <v>2</v>
      </c>
      <c r="Q142" s="33">
        <v>7</v>
      </c>
      <c r="R142" s="33">
        <v>0</v>
      </c>
      <c r="S142" s="33">
        <v>9</v>
      </c>
      <c r="T142" s="34">
        <v>21.92</v>
      </c>
      <c r="U142" s="16">
        <v>47</v>
      </c>
      <c r="V142" s="17">
        <v>54.56</v>
      </c>
    </row>
    <row r="143" spans="1:22" x14ac:dyDescent="0.25">
      <c r="A143" s="7" t="s">
        <v>59</v>
      </c>
      <c r="B143" s="7" t="s">
        <v>60</v>
      </c>
      <c r="C143" s="12">
        <v>0</v>
      </c>
      <c r="D143" s="12">
        <v>99</v>
      </c>
      <c r="E143" s="12">
        <v>99</v>
      </c>
      <c r="F143" s="13">
        <v>71.28</v>
      </c>
      <c r="G143" s="32">
        <v>0</v>
      </c>
      <c r="H143" s="32">
        <v>11</v>
      </c>
      <c r="I143" s="32">
        <v>9</v>
      </c>
      <c r="J143" s="32">
        <v>39</v>
      </c>
      <c r="K143" s="32">
        <v>0</v>
      </c>
      <c r="L143" s="12">
        <v>59</v>
      </c>
      <c r="M143" s="13">
        <v>65.989999999999995</v>
      </c>
      <c r="N143" s="32">
        <v>0</v>
      </c>
      <c r="O143" s="32">
        <v>0</v>
      </c>
      <c r="P143" s="32">
        <v>0</v>
      </c>
      <c r="Q143" s="32">
        <v>11</v>
      </c>
      <c r="R143" s="32">
        <v>0</v>
      </c>
      <c r="S143" s="12">
        <v>11</v>
      </c>
      <c r="T143" s="13">
        <v>30.14</v>
      </c>
      <c r="U143" s="9">
        <v>169</v>
      </c>
      <c r="V143" s="8">
        <v>167.41</v>
      </c>
    </row>
    <row r="144" spans="1:22" x14ac:dyDescent="0.25">
      <c r="A144" s="7" t="s">
        <v>141</v>
      </c>
      <c r="B144" s="7" t="s">
        <v>142</v>
      </c>
      <c r="C144" s="12">
        <v>0</v>
      </c>
      <c r="D144" s="12">
        <v>20</v>
      </c>
      <c r="E144" s="12">
        <v>20</v>
      </c>
      <c r="F144" s="13">
        <v>14.399999999999999</v>
      </c>
      <c r="G144" s="32">
        <v>0</v>
      </c>
      <c r="H144" s="32">
        <v>0</v>
      </c>
      <c r="I144" s="32">
        <v>0</v>
      </c>
      <c r="J144" s="32">
        <v>15</v>
      </c>
      <c r="K144" s="32">
        <v>0</v>
      </c>
      <c r="L144" s="12">
        <v>15</v>
      </c>
      <c r="M144" s="13">
        <v>18.149999999999999</v>
      </c>
      <c r="N144" s="12">
        <v>0</v>
      </c>
      <c r="O144" s="12">
        <v>0</v>
      </c>
      <c r="P144" s="12">
        <v>0</v>
      </c>
      <c r="Q144" s="12">
        <v>3</v>
      </c>
      <c r="R144" s="12">
        <v>0</v>
      </c>
      <c r="S144" s="12">
        <v>3</v>
      </c>
      <c r="T144" s="13">
        <v>8.2200000000000006</v>
      </c>
      <c r="U144" s="9">
        <v>38</v>
      </c>
      <c r="V144" s="8">
        <v>40.769999999999996</v>
      </c>
    </row>
    <row r="145" spans="1:22" x14ac:dyDescent="0.25">
      <c r="A145" s="7" t="s">
        <v>143</v>
      </c>
      <c r="B145" s="7" t="s">
        <v>144</v>
      </c>
      <c r="C145" s="12">
        <v>0</v>
      </c>
      <c r="D145" s="12">
        <v>49</v>
      </c>
      <c r="E145" s="12">
        <v>49</v>
      </c>
      <c r="F145" s="13">
        <v>35.28</v>
      </c>
      <c r="G145" s="32">
        <v>0</v>
      </c>
      <c r="H145" s="32">
        <v>0</v>
      </c>
      <c r="I145" s="32">
        <v>3</v>
      </c>
      <c r="J145" s="32">
        <v>23</v>
      </c>
      <c r="K145" s="32">
        <v>0</v>
      </c>
      <c r="L145" s="12">
        <v>26</v>
      </c>
      <c r="M145" s="13">
        <v>29.659999999999997</v>
      </c>
      <c r="N145" s="12">
        <v>0</v>
      </c>
      <c r="O145" s="12">
        <v>0</v>
      </c>
      <c r="P145" s="12">
        <v>1</v>
      </c>
      <c r="Q145" s="12">
        <v>7</v>
      </c>
      <c r="R145" s="12">
        <v>0</v>
      </c>
      <c r="S145" s="12">
        <v>8</v>
      </c>
      <c r="T145" s="13">
        <v>20.55</v>
      </c>
      <c r="U145" s="9">
        <v>83</v>
      </c>
      <c r="V145" s="8">
        <v>85.49</v>
      </c>
    </row>
    <row r="146" spans="1:22" x14ac:dyDescent="0.25">
      <c r="A146" s="7" t="s">
        <v>219</v>
      </c>
      <c r="B146" s="7" t="s">
        <v>220</v>
      </c>
      <c r="C146" s="12">
        <v>0</v>
      </c>
      <c r="D146" s="12">
        <v>106</v>
      </c>
      <c r="E146" s="12">
        <v>106</v>
      </c>
      <c r="F146" s="13">
        <v>76.319999999999993</v>
      </c>
      <c r="G146" s="12">
        <v>0</v>
      </c>
      <c r="H146" s="12">
        <v>0</v>
      </c>
      <c r="I146" s="12">
        <v>5</v>
      </c>
      <c r="J146" s="12">
        <v>32</v>
      </c>
      <c r="K146" s="12">
        <v>0</v>
      </c>
      <c r="L146" s="12">
        <v>37</v>
      </c>
      <c r="M146" s="13">
        <v>41.769999999999996</v>
      </c>
      <c r="N146" s="12">
        <v>0</v>
      </c>
      <c r="O146" s="12">
        <v>0</v>
      </c>
      <c r="P146" s="12">
        <v>0</v>
      </c>
      <c r="Q146" s="12">
        <v>3</v>
      </c>
      <c r="R146" s="12">
        <v>0</v>
      </c>
      <c r="S146" s="12">
        <v>3</v>
      </c>
      <c r="T146" s="13">
        <v>8.2200000000000006</v>
      </c>
      <c r="U146" s="9">
        <v>146</v>
      </c>
      <c r="V146" s="8">
        <v>126.30999999999999</v>
      </c>
    </row>
    <row r="147" spans="1:22" x14ac:dyDescent="0.25">
      <c r="A147" s="7" t="s">
        <v>145</v>
      </c>
      <c r="B147" s="7" t="s">
        <v>146</v>
      </c>
      <c r="C147" s="12">
        <v>1</v>
      </c>
      <c r="D147" s="12">
        <v>104</v>
      </c>
      <c r="E147" s="12">
        <v>105</v>
      </c>
      <c r="F147" s="13">
        <v>75.599999999999994</v>
      </c>
      <c r="G147" s="32">
        <v>0</v>
      </c>
      <c r="H147" s="32">
        <v>1</v>
      </c>
      <c r="I147" s="32">
        <v>5</v>
      </c>
      <c r="J147" s="32">
        <v>31</v>
      </c>
      <c r="K147" s="32">
        <v>0</v>
      </c>
      <c r="L147" s="12">
        <v>37</v>
      </c>
      <c r="M147" s="13">
        <v>41.769999999999996</v>
      </c>
      <c r="N147" s="12">
        <v>0</v>
      </c>
      <c r="O147" s="12">
        <v>0</v>
      </c>
      <c r="P147" s="12">
        <v>2</v>
      </c>
      <c r="Q147" s="12">
        <v>23</v>
      </c>
      <c r="R147" s="12">
        <v>0</v>
      </c>
      <c r="S147" s="12">
        <v>25</v>
      </c>
      <c r="T147" s="13">
        <v>65.760000000000005</v>
      </c>
      <c r="U147" s="9">
        <v>167</v>
      </c>
      <c r="V147" s="8">
        <v>183.13</v>
      </c>
    </row>
    <row r="148" spans="1:22" x14ac:dyDescent="0.25">
      <c r="A148" s="62" t="s">
        <v>414</v>
      </c>
      <c r="B148" s="62" t="s">
        <v>415</v>
      </c>
      <c r="C148" s="33">
        <v>0</v>
      </c>
      <c r="D148" s="33">
        <v>333</v>
      </c>
      <c r="E148" s="33">
        <v>333</v>
      </c>
      <c r="F148" s="34">
        <v>239.76</v>
      </c>
      <c r="G148" s="33">
        <v>0</v>
      </c>
      <c r="H148" s="33">
        <v>2</v>
      </c>
      <c r="I148" s="33">
        <v>12</v>
      </c>
      <c r="J148" s="33">
        <v>91</v>
      </c>
      <c r="K148" s="33">
        <v>0</v>
      </c>
      <c r="L148" s="33">
        <v>105</v>
      </c>
      <c r="M148" s="34">
        <v>119.85</v>
      </c>
      <c r="N148" s="33">
        <v>0</v>
      </c>
      <c r="O148" s="33">
        <v>0</v>
      </c>
      <c r="P148" s="33">
        <v>3</v>
      </c>
      <c r="Q148" s="33">
        <v>38</v>
      </c>
      <c r="R148" s="33">
        <v>0</v>
      </c>
      <c r="S148" s="33">
        <v>41</v>
      </c>
      <c r="T148" s="34">
        <v>108.23</v>
      </c>
      <c r="U148" s="16">
        <v>479</v>
      </c>
      <c r="V148" s="17">
        <v>467.84</v>
      </c>
    </row>
    <row r="149" spans="1:22" x14ac:dyDescent="0.25">
      <c r="A149" s="62" t="s">
        <v>416</v>
      </c>
      <c r="B149" s="62" t="s">
        <v>417</v>
      </c>
      <c r="C149" s="33">
        <v>0</v>
      </c>
      <c r="D149" s="33">
        <v>68</v>
      </c>
      <c r="E149" s="33">
        <v>68</v>
      </c>
      <c r="F149" s="34">
        <v>48.96</v>
      </c>
      <c r="G149" s="33">
        <v>0</v>
      </c>
      <c r="H149" s="33">
        <v>0</v>
      </c>
      <c r="I149" s="33">
        <v>1</v>
      </c>
      <c r="J149" s="33">
        <v>24</v>
      </c>
      <c r="K149" s="33">
        <v>0</v>
      </c>
      <c r="L149" s="33">
        <v>25</v>
      </c>
      <c r="M149" s="34">
        <v>29.65</v>
      </c>
      <c r="N149" s="33">
        <v>0</v>
      </c>
      <c r="O149" s="33">
        <v>0</v>
      </c>
      <c r="P149" s="33">
        <v>0</v>
      </c>
      <c r="Q149" s="33">
        <v>5</v>
      </c>
      <c r="R149" s="33">
        <v>0</v>
      </c>
      <c r="S149" s="33">
        <v>5</v>
      </c>
      <c r="T149" s="34">
        <v>13.700000000000001</v>
      </c>
      <c r="U149" s="16">
        <v>98</v>
      </c>
      <c r="V149" s="17">
        <v>92.31</v>
      </c>
    </row>
    <row r="150" spans="1:22" x14ac:dyDescent="0.25">
      <c r="A150" s="7" t="s">
        <v>330</v>
      </c>
      <c r="B150" s="7" t="s">
        <v>331</v>
      </c>
      <c r="C150" s="12">
        <v>4</v>
      </c>
      <c r="D150" s="12">
        <v>851</v>
      </c>
      <c r="E150" s="12">
        <v>855</v>
      </c>
      <c r="F150" s="13">
        <v>615.6</v>
      </c>
      <c r="G150" s="12">
        <v>1</v>
      </c>
      <c r="H150" s="12">
        <v>2</v>
      </c>
      <c r="I150" s="12">
        <v>78</v>
      </c>
      <c r="J150" s="12">
        <v>395</v>
      </c>
      <c r="K150" s="12">
        <v>0</v>
      </c>
      <c r="L150" s="12">
        <v>476</v>
      </c>
      <c r="M150" s="13">
        <v>529.16</v>
      </c>
      <c r="N150" s="12">
        <v>0</v>
      </c>
      <c r="O150" s="12">
        <v>0</v>
      </c>
      <c r="P150" s="12">
        <v>18</v>
      </c>
      <c r="Q150" s="12">
        <v>150</v>
      </c>
      <c r="R150" s="12">
        <v>0</v>
      </c>
      <c r="S150" s="12">
        <v>168</v>
      </c>
      <c r="T150" s="13">
        <v>435.66000000000008</v>
      </c>
      <c r="U150" s="9">
        <v>1499</v>
      </c>
      <c r="V150" s="8">
        <v>1580.42</v>
      </c>
    </row>
    <row r="151" spans="1:22" x14ac:dyDescent="0.25">
      <c r="A151" s="7" t="s">
        <v>147</v>
      </c>
      <c r="B151" s="7" t="s">
        <v>148</v>
      </c>
      <c r="C151" s="12">
        <v>0</v>
      </c>
      <c r="D151" s="12">
        <v>53</v>
      </c>
      <c r="E151" s="12">
        <v>53</v>
      </c>
      <c r="F151" s="13">
        <v>38.159999999999997</v>
      </c>
      <c r="G151" s="32">
        <v>1</v>
      </c>
      <c r="H151" s="32">
        <v>1</v>
      </c>
      <c r="I151" s="32">
        <v>2</v>
      </c>
      <c r="J151" s="32">
        <v>30</v>
      </c>
      <c r="K151" s="32">
        <v>0</v>
      </c>
      <c r="L151" s="12">
        <v>34</v>
      </c>
      <c r="M151" s="13">
        <v>39.94</v>
      </c>
      <c r="N151" s="12">
        <v>0</v>
      </c>
      <c r="O151" s="12">
        <v>1</v>
      </c>
      <c r="P151" s="12">
        <v>0</v>
      </c>
      <c r="Q151" s="12">
        <v>12</v>
      </c>
      <c r="R151" s="12">
        <v>0</v>
      </c>
      <c r="S151" s="12">
        <v>13</v>
      </c>
      <c r="T151" s="13">
        <v>35.620000000000005</v>
      </c>
      <c r="U151" s="9">
        <v>100</v>
      </c>
      <c r="V151" s="8">
        <v>113.72</v>
      </c>
    </row>
    <row r="152" spans="1:22" x14ac:dyDescent="0.25">
      <c r="A152" s="7" t="s">
        <v>332</v>
      </c>
      <c r="B152" s="7" t="s">
        <v>333</v>
      </c>
      <c r="C152" s="12">
        <v>0</v>
      </c>
      <c r="D152" s="12">
        <v>39</v>
      </c>
      <c r="E152" s="12">
        <v>39</v>
      </c>
      <c r="F152" s="13">
        <v>28.08</v>
      </c>
      <c r="G152" s="12">
        <v>0</v>
      </c>
      <c r="H152" s="12">
        <v>1</v>
      </c>
      <c r="I152" s="12">
        <v>5</v>
      </c>
      <c r="J152" s="12">
        <v>12</v>
      </c>
      <c r="K152" s="12">
        <v>0</v>
      </c>
      <c r="L152" s="12">
        <v>18</v>
      </c>
      <c r="M152" s="13">
        <v>18.78</v>
      </c>
      <c r="N152" s="12">
        <v>0</v>
      </c>
      <c r="O152" s="12">
        <v>0</v>
      </c>
      <c r="P152" s="12">
        <v>0</v>
      </c>
      <c r="Q152" s="12">
        <v>4</v>
      </c>
      <c r="R152" s="12">
        <v>0</v>
      </c>
      <c r="S152" s="12">
        <v>4</v>
      </c>
      <c r="T152" s="13">
        <v>10.96</v>
      </c>
      <c r="U152" s="9">
        <v>61</v>
      </c>
      <c r="V152" s="8">
        <v>57.82</v>
      </c>
    </row>
    <row r="153" spans="1:22" x14ac:dyDescent="0.25">
      <c r="A153" s="7" t="s">
        <v>584</v>
      </c>
      <c r="B153" s="7" t="s">
        <v>585</v>
      </c>
      <c r="C153" s="12">
        <v>1</v>
      </c>
      <c r="D153" s="12">
        <v>37</v>
      </c>
      <c r="E153" s="12">
        <v>38</v>
      </c>
      <c r="F153" s="13">
        <v>27.36</v>
      </c>
      <c r="G153" s="12">
        <v>0</v>
      </c>
      <c r="H153" s="12">
        <v>2</v>
      </c>
      <c r="I153" s="12">
        <v>1</v>
      </c>
      <c r="J153" s="12">
        <v>35</v>
      </c>
      <c r="K153" s="12">
        <v>0</v>
      </c>
      <c r="L153" s="12">
        <v>38</v>
      </c>
      <c r="M153" s="13">
        <v>45.379999999999995</v>
      </c>
      <c r="N153" s="12">
        <v>0</v>
      </c>
      <c r="O153" s="12">
        <v>1</v>
      </c>
      <c r="P153" s="12">
        <v>0</v>
      </c>
      <c r="Q153" s="12">
        <v>10</v>
      </c>
      <c r="R153" s="12">
        <v>0</v>
      </c>
      <c r="S153" s="12">
        <v>11</v>
      </c>
      <c r="T153" s="13">
        <v>30.14</v>
      </c>
      <c r="U153" s="9">
        <v>87</v>
      </c>
      <c r="V153" s="9">
        <v>102.88</v>
      </c>
    </row>
    <row r="154" spans="1:22" x14ac:dyDescent="0.25">
      <c r="A154" s="7" t="s">
        <v>149</v>
      </c>
      <c r="B154" s="7" t="s">
        <v>150</v>
      </c>
      <c r="C154" s="12">
        <v>0</v>
      </c>
      <c r="D154" s="12">
        <v>30</v>
      </c>
      <c r="E154" s="12">
        <v>30</v>
      </c>
      <c r="F154" s="13">
        <v>21.599999999999998</v>
      </c>
      <c r="G154" s="32">
        <v>0</v>
      </c>
      <c r="H154" s="32">
        <v>1</v>
      </c>
      <c r="I154" s="32">
        <v>1</v>
      </c>
      <c r="J154" s="32">
        <v>13</v>
      </c>
      <c r="K154" s="32">
        <v>0</v>
      </c>
      <c r="L154" s="12">
        <v>15</v>
      </c>
      <c r="M154" s="13">
        <v>17.549999999999997</v>
      </c>
      <c r="N154" s="12">
        <v>0</v>
      </c>
      <c r="O154" s="12">
        <v>0</v>
      </c>
      <c r="P154" s="12">
        <v>0</v>
      </c>
      <c r="Q154" s="12">
        <v>4</v>
      </c>
      <c r="R154" s="12">
        <v>0</v>
      </c>
      <c r="S154" s="12">
        <v>4</v>
      </c>
      <c r="T154" s="13">
        <v>10.96</v>
      </c>
      <c r="U154" s="9">
        <v>49</v>
      </c>
      <c r="V154" s="8">
        <v>50.11</v>
      </c>
    </row>
    <row r="155" spans="1:22" x14ac:dyDescent="0.25">
      <c r="A155" s="7" t="s">
        <v>221</v>
      </c>
      <c r="B155" s="7" t="s">
        <v>222</v>
      </c>
      <c r="C155" s="12">
        <v>0</v>
      </c>
      <c r="D155" s="12">
        <v>90</v>
      </c>
      <c r="E155" s="12">
        <v>90</v>
      </c>
      <c r="F155" s="13">
        <v>64.8</v>
      </c>
      <c r="G155" s="12">
        <v>0</v>
      </c>
      <c r="H155" s="12">
        <v>0</v>
      </c>
      <c r="I155" s="12">
        <v>2</v>
      </c>
      <c r="J155" s="12">
        <v>38</v>
      </c>
      <c r="K155" s="12">
        <v>0</v>
      </c>
      <c r="L155" s="12">
        <v>40</v>
      </c>
      <c r="M155" s="13">
        <v>47.199999999999996</v>
      </c>
      <c r="N155" s="12">
        <v>0</v>
      </c>
      <c r="O155" s="12">
        <v>0</v>
      </c>
      <c r="P155" s="12">
        <v>0</v>
      </c>
      <c r="Q155" s="12">
        <v>16</v>
      </c>
      <c r="R155" s="12">
        <v>0</v>
      </c>
      <c r="S155" s="12">
        <v>16</v>
      </c>
      <c r="T155" s="13">
        <v>43.84</v>
      </c>
      <c r="U155" s="9">
        <v>146</v>
      </c>
      <c r="V155" s="8">
        <v>155.83999999999997</v>
      </c>
    </row>
    <row r="156" spans="1:22" x14ac:dyDescent="0.25">
      <c r="A156" s="7" t="s">
        <v>151</v>
      </c>
      <c r="B156" s="7" t="s">
        <v>152</v>
      </c>
      <c r="C156" s="12">
        <v>0</v>
      </c>
      <c r="D156" s="12">
        <v>51</v>
      </c>
      <c r="E156" s="12">
        <v>51</v>
      </c>
      <c r="F156" s="13">
        <v>36.72</v>
      </c>
      <c r="G156" s="32">
        <v>1</v>
      </c>
      <c r="H156" s="32">
        <v>0</v>
      </c>
      <c r="I156" s="32">
        <v>4</v>
      </c>
      <c r="J156" s="32">
        <v>12</v>
      </c>
      <c r="K156" s="32">
        <v>0</v>
      </c>
      <c r="L156" s="12">
        <v>17</v>
      </c>
      <c r="M156" s="13">
        <v>18.170000000000002</v>
      </c>
      <c r="N156" s="12">
        <v>0</v>
      </c>
      <c r="O156" s="12">
        <v>0</v>
      </c>
      <c r="P156" s="12">
        <v>1</v>
      </c>
      <c r="Q156" s="12">
        <v>18</v>
      </c>
      <c r="R156" s="12">
        <v>0</v>
      </c>
      <c r="S156" s="12">
        <v>19</v>
      </c>
      <c r="T156" s="13">
        <v>50.690000000000005</v>
      </c>
      <c r="U156" s="9">
        <v>87</v>
      </c>
      <c r="V156" s="8">
        <v>105.58000000000001</v>
      </c>
    </row>
    <row r="157" spans="1:22" x14ac:dyDescent="0.25">
      <c r="A157" s="62" t="s">
        <v>418</v>
      </c>
      <c r="B157" s="62" t="s">
        <v>419</v>
      </c>
      <c r="C157" s="33">
        <v>0</v>
      </c>
      <c r="D157" s="33">
        <v>408</v>
      </c>
      <c r="E157" s="33">
        <v>408</v>
      </c>
      <c r="F157" s="34">
        <v>293.76</v>
      </c>
      <c r="G157" s="33">
        <v>0</v>
      </c>
      <c r="H157" s="33">
        <v>0</v>
      </c>
      <c r="I157" s="33">
        <v>23</v>
      </c>
      <c r="J157" s="33">
        <v>184</v>
      </c>
      <c r="K157" s="33">
        <v>0</v>
      </c>
      <c r="L157" s="33">
        <v>207</v>
      </c>
      <c r="M157" s="34">
        <v>236.67</v>
      </c>
      <c r="N157" s="33">
        <v>0</v>
      </c>
      <c r="O157" s="33">
        <v>0</v>
      </c>
      <c r="P157" s="33">
        <v>9</v>
      </c>
      <c r="Q157" s="33">
        <v>95</v>
      </c>
      <c r="R157" s="33">
        <v>0</v>
      </c>
      <c r="S157" s="33">
        <v>104</v>
      </c>
      <c r="T157" s="34">
        <v>272.63</v>
      </c>
      <c r="U157" s="9">
        <v>719</v>
      </c>
      <c r="V157" s="8">
        <v>803.06</v>
      </c>
    </row>
    <row r="158" spans="1:22" x14ac:dyDescent="0.25">
      <c r="A158" s="7" t="s">
        <v>652</v>
      </c>
      <c r="B158" s="7" t="s">
        <v>653</v>
      </c>
      <c r="C158" s="12">
        <v>1</v>
      </c>
      <c r="D158" s="12">
        <v>168</v>
      </c>
      <c r="E158" s="12">
        <v>169</v>
      </c>
      <c r="F158" s="13">
        <v>121.67999999999999</v>
      </c>
      <c r="G158" s="12">
        <v>0</v>
      </c>
      <c r="H158" s="12">
        <v>2</v>
      </c>
      <c r="I158" s="12">
        <v>3</v>
      </c>
      <c r="J158" s="12">
        <v>83</v>
      </c>
      <c r="K158" s="12">
        <v>0</v>
      </c>
      <c r="L158" s="12">
        <v>88</v>
      </c>
      <c r="M158" s="13">
        <v>104.67999999999999</v>
      </c>
      <c r="N158" s="12">
        <v>0</v>
      </c>
      <c r="O158" s="12">
        <v>1</v>
      </c>
      <c r="P158" s="12">
        <v>4</v>
      </c>
      <c r="Q158" s="12">
        <v>43</v>
      </c>
      <c r="R158" s="12">
        <v>0</v>
      </c>
      <c r="S158" s="12">
        <v>48</v>
      </c>
      <c r="T158" s="13">
        <v>126.04</v>
      </c>
      <c r="U158" s="9">
        <v>305</v>
      </c>
      <c r="V158" s="8">
        <v>352.4</v>
      </c>
    </row>
    <row r="159" spans="1:22" x14ac:dyDescent="0.25">
      <c r="A159" s="7" t="s">
        <v>654</v>
      </c>
      <c r="B159" s="7" t="s">
        <v>655</v>
      </c>
      <c r="C159" s="12">
        <v>0</v>
      </c>
      <c r="D159" s="12">
        <v>31</v>
      </c>
      <c r="E159" s="12">
        <v>31</v>
      </c>
      <c r="F159" s="13">
        <v>22.32</v>
      </c>
      <c r="G159" s="12">
        <v>0</v>
      </c>
      <c r="H159" s="12">
        <v>0</v>
      </c>
      <c r="I159" s="12">
        <v>0</v>
      </c>
      <c r="J159" s="12">
        <v>9</v>
      </c>
      <c r="K159" s="12">
        <v>0</v>
      </c>
      <c r="L159" s="12">
        <v>9</v>
      </c>
      <c r="M159" s="13">
        <v>10.89</v>
      </c>
      <c r="N159" s="12">
        <v>0</v>
      </c>
      <c r="O159" s="12">
        <v>1</v>
      </c>
      <c r="P159" s="12">
        <v>0</v>
      </c>
      <c r="Q159" s="12">
        <v>4</v>
      </c>
      <c r="R159" s="12">
        <v>0</v>
      </c>
      <c r="S159" s="12">
        <v>5</v>
      </c>
      <c r="T159" s="13">
        <v>13.700000000000001</v>
      </c>
      <c r="U159" s="9">
        <v>45</v>
      </c>
      <c r="V159" s="8">
        <v>46.910000000000004</v>
      </c>
    </row>
    <row r="160" spans="1:22" x14ac:dyDescent="0.25">
      <c r="A160" s="62" t="s">
        <v>500</v>
      </c>
      <c r="B160" s="62" t="s">
        <v>501</v>
      </c>
      <c r="C160" s="33">
        <v>0</v>
      </c>
      <c r="D160" s="33">
        <v>46</v>
      </c>
      <c r="E160" s="33">
        <v>46</v>
      </c>
      <c r="F160" s="34">
        <v>33.119999999999997</v>
      </c>
      <c r="G160" s="33">
        <v>0</v>
      </c>
      <c r="H160" s="33">
        <v>0</v>
      </c>
      <c r="I160" s="33">
        <v>0</v>
      </c>
      <c r="J160" s="33">
        <v>13</v>
      </c>
      <c r="K160" s="33">
        <v>0</v>
      </c>
      <c r="L160" s="33">
        <v>13</v>
      </c>
      <c r="M160" s="34">
        <v>15.73</v>
      </c>
      <c r="N160" s="33">
        <v>0</v>
      </c>
      <c r="O160" s="33">
        <v>1</v>
      </c>
      <c r="P160" s="33">
        <v>0</v>
      </c>
      <c r="Q160" s="33">
        <v>6</v>
      </c>
      <c r="R160" s="33">
        <v>0</v>
      </c>
      <c r="S160" s="33">
        <v>7</v>
      </c>
      <c r="T160" s="34">
        <v>19.18</v>
      </c>
      <c r="U160" s="16">
        <v>66</v>
      </c>
      <c r="V160" s="17">
        <v>68.03</v>
      </c>
    </row>
    <row r="161" spans="1:22" x14ac:dyDescent="0.25">
      <c r="A161" s="62" t="s">
        <v>420</v>
      </c>
      <c r="B161" s="62" t="s">
        <v>421</v>
      </c>
      <c r="C161" s="33">
        <v>0</v>
      </c>
      <c r="D161" s="33">
        <v>162</v>
      </c>
      <c r="E161" s="33">
        <v>162</v>
      </c>
      <c r="F161" s="34">
        <v>116.64</v>
      </c>
      <c r="G161" s="33">
        <v>0</v>
      </c>
      <c r="H161" s="33">
        <v>0</v>
      </c>
      <c r="I161" s="33">
        <v>10</v>
      </c>
      <c r="J161" s="33">
        <v>65</v>
      </c>
      <c r="K161" s="33">
        <v>0</v>
      </c>
      <c r="L161" s="33">
        <v>75</v>
      </c>
      <c r="M161" s="34">
        <v>84.749999999999986</v>
      </c>
      <c r="N161" s="33">
        <v>0</v>
      </c>
      <c r="O161" s="33">
        <v>0</v>
      </c>
      <c r="P161" s="33">
        <v>1</v>
      </c>
      <c r="Q161" s="33">
        <v>14</v>
      </c>
      <c r="R161" s="33">
        <v>0</v>
      </c>
      <c r="S161" s="33">
        <v>15</v>
      </c>
      <c r="T161" s="34">
        <v>39.729999999999997</v>
      </c>
      <c r="U161" s="16">
        <v>252</v>
      </c>
      <c r="V161" s="17">
        <v>241.12</v>
      </c>
    </row>
    <row r="162" spans="1:22" x14ac:dyDescent="0.25">
      <c r="A162" s="7" t="s">
        <v>153</v>
      </c>
      <c r="B162" s="7" t="s">
        <v>154</v>
      </c>
      <c r="C162" s="12">
        <v>0</v>
      </c>
      <c r="D162" s="12">
        <v>33</v>
      </c>
      <c r="E162" s="12">
        <v>33</v>
      </c>
      <c r="F162" s="13">
        <v>23.759999999999998</v>
      </c>
      <c r="G162" s="32">
        <v>0</v>
      </c>
      <c r="H162" s="32">
        <v>0</v>
      </c>
      <c r="I162" s="32">
        <v>0</v>
      </c>
      <c r="J162" s="32">
        <v>18</v>
      </c>
      <c r="K162" s="32">
        <v>0</v>
      </c>
      <c r="L162" s="12">
        <v>18</v>
      </c>
      <c r="M162" s="13">
        <v>21.78</v>
      </c>
      <c r="N162" s="12">
        <v>0</v>
      </c>
      <c r="O162" s="12">
        <v>0</v>
      </c>
      <c r="P162" s="12">
        <v>2</v>
      </c>
      <c r="Q162" s="12">
        <v>10</v>
      </c>
      <c r="R162" s="12">
        <v>0</v>
      </c>
      <c r="S162" s="12">
        <v>12</v>
      </c>
      <c r="T162" s="13">
        <v>30.14</v>
      </c>
      <c r="U162" s="9">
        <v>63</v>
      </c>
      <c r="V162" s="8">
        <v>75.680000000000007</v>
      </c>
    </row>
    <row r="163" spans="1:22" x14ac:dyDescent="0.25">
      <c r="A163" s="7" t="s">
        <v>586</v>
      </c>
      <c r="B163" s="7" t="s">
        <v>587</v>
      </c>
      <c r="C163" s="12">
        <v>0</v>
      </c>
      <c r="D163" s="12">
        <v>29</v>
      </c>
      <c r="E163" s="12">
        <v>29</v>
      </c>
      <c r="F163" s="13">
        <v>20.88</v>
      </c>
      <c r="G163" s="12">
        <v>0</v>
      </c>
      <c r="H163" s="12">
        <v>2</v>
      </c>
      <c r="I163" s="12">
        <v>1</v>
      </c>
      <c r="J163" s="12">
        <v>9</v>
      </c>
      <c r="K163" s="12">
        <v>0</v>
      </c>
      <c r="L163" s="12">
        <v>12</v>
      </c>
      <c r="M163" s="13">
        <v>13.919999999999998</v>
      </c>
      <c r="N163" s="12">
        <v>0</v>
      </c>
      <c r="O163" s="12">
        <v>0</v>
      </c>
      <c r="P163" s="12">
        <v>0</v>
      </c>
      <c r="Q163" s="12">
        <v>1</v>
      </c>
      <c r="R163" s="12">
        <v>0</v>
      </c>
      <c r="S163" s="12">
        <v>1</v>
      </c>
      <c r="T163" s="13">
        <v>2.74</v>
      </c>
      <c r="U163" s="9">
        <v>42</v>
      </c>
      <c r="V163" s="8">
        <v>37.539999999999992</v>
      </c>
    </row>
    <row r="164" spans="1:22" x14ac:dyDescent="0.25">
      <c r="A164" s="7" t="s">
        <v>223</v>
      </c>
      <c r="B164" s="7" t="s">
        <v>224</v>
      </c>
      <c r="C164" s="12">
        <v>0</v>
      </c>
      <c r="D164" s="12">
        <v>25</v>
      </c>
      <c r="E164" s="12">
        <v>25</v>
      </c>
      <c r="F164" s="13">
        <v>18</v>
      </c>
      <c r="G164" s="12">
        <v>0</v>
      </c>
      <c r="H164" s="12">
        <v>0</v>
      </c>
      <c r="I164" s="12">
        <v>1</v>
      </c>
      <c r="J164" s="12">
        <v>17</v>
      </c>
      <c r="K164" s="12">
        <v>0</v>
      </c>
      <c r="L164" s="12">
        <v>18</v>
      </c>
      <c r="M164" s="13">
        <v>21.18</v>
      </c>
      <c r="N164" s="12">
        <v>0</v>
      </c>
      <c r="O164" s="12">
        <v>1</v>
      </c>
      <c r="P164" s="12">
        <v>0</v>
      </c>
      <c r="Q164" s="12">
        <v>8</v>
      </c>
      <c r="R164" s="12">
        <v>0</v>
      </c>
      <c r="S164" s="12">
        <v>9</v>
      </c>
      <c r="T164" s="13">
        <v>24.660000000000004</v>
      </c>
      <c r="U164" s="9">
        <v>52</v>
      </c>
      <c r="V164" s="8">
        <v>63.84</v>
      </c>
    </row>
    <row r="165" spans="1:22" x14ac:dyDescent="0.25">
      <c r="A165" s="62" t="s">
        <v>502</v>
      </c>
      <c r="B165" s="62" t="s">
        <v>503</v>
      </c>
      <c r="C165" s="33">
        <v>0</v>
      </c>
      <c r="D165" s="33">
        <v>31</v>
      </c>
      <c r="E165" s="33">
        <v>31</v>
      </c>
      <c r="F165" s="34">
        <v>22.32</v>
      </c>
      <c r="G165" s="33">
        <v>0</v>
      </c>
      <c r="H165" s="33">
        <v>3</v>
      </c>
      <c r="I165" s="33">
        <v>2</v>
      </c>
      <c r="J165" s="33">
        <v>17</v>
      </c>
      <c r="K165" s="33">
        <v>0</v>
      </c>
      <c r="L165" s="33">
        <v>22</v>
      </c>
      <c r="M165" s="34">
        <v>25.419999999999998</v>
      </c>
      <c r="N165" s="33">
        <v>0</v>
      </c>
      <c r="O165" s="33">
        <v>3</v>
      </c>
      <c r="P165" s="33">
        <v>0</v>
      </c>
      <c r="Q165" s="33">
        <v>4</v>
      </c>
      <c r="R165" s="33">
        <v>0</v>
      </c>
      <c r="S165" s="33">
        <v>7</v>
      </c>
      <c r="T165" s="34">
        <v>19.18</v>
      </c>
      <c r="U165" s="16">
        <v>60</v>
      </c>
      <c r="V165" s="17">
        <v>66.919999999999987</v>
      </c>
    </row>
    <row r="166" spans="1:22" x14ac:dyDescent="0.25">
      <c r="A166" s="62" t="s">
        <v>504</v>
      </c>
      <c r="B166" s="62" t="s">
        <v>505</v>
      </c>
      <c r="C166" s="33">
        <v>0</v>
      </c>
      <c r="D166" s="33">
        <v>152</v>
      </c>
      <c r="E166" s="33">
        <v>152</v>
      </c>
      <c r="F166" s="34">
        <v>109.44</v>
      </c>
      <c r="G166" s="33">
        <v>0</v>
      </c>
      <c r="H166" s="33">
        <v>0</v>
      </c>
      <c r="I166" s="33">
        <v>8</v>
      </c>
      <c r="J166" s="33">
        <v>93</v>
      </c>
      <c r="K166" s="33">
        <v>0</v>
      </c>
      <c r="L166" s="33">
        <v>101</v>
      </c>
      <c r="M166" s="34">
        <v>117.41</v>
      </c>
      <c r="N166" s="33">
        <v>0</v>
      </c>
      <c r="O166" s="33">
        <v>0</v>
      </c>
      <c r="P166" s="33">
        <v>8</v>
      </c>
      <c r="Q166" s="33">
        <v>33</v>
      </c>
      <c r="R166" s="33">
        <v>0</v>
      </c>
      <c r="S166" s="33">
        <v>41</v>
      </c>
      <c r="T166" s="34">
        <v>101.38</v>
      </c>
      <c r="U166" s="16">
        <v>294</v>
      </c>
      <c r="V166" s="17">
        <v>328.23</v>
      </c>
    </row>
    <row r="167" spans="1:22" x14ac:dyDescent="0.25">
      <c r="A167" s="7" t="s">
        <v>588</v>
      </c>
      <c r="B167" s="7" t="s">
        <v>589</v>
      </c>
      <c r="C167" s="12">
        <v>0</v>
      </c>
      <c r="D167" s="12">
        <v>30</v>
      </c>
      <c r="E167" s="12">
        <v>30</v>
      </c>
      <c r="F167" s="13">
        <v>21.599999999999998</v>
      </c>
      <c r="G167" s="12">
        <v>0</v>
      </c>
      <c r="H167" s="12">
        <v>0</v>
      </c>
      <c r="I167" s="12">
        <v>2</v>
      </c>
      <c r="J167" s="12">
        <v>10</v>
      </c>
      <c r="K167" s="12">
        <v>0</v>
      </c>
      <c r="L167" s="12">
        <v>12</v>
      </c>
      <c r="M167" s="13">
        <v>13.32</v>
      </c>
      <c r="N167" s="12">
        <v>0</v>
      </c>
      <c r="O167" s="12">
        <v>0</v>
      </c>
      <c r="P167" s="12">
        <v>0</v>
      </c>
      <c r="Q167" s="12">
        <v>5</v>
      </c>
      <c r="R167" s="12">
        <v>0</v>
      </c>
      <c r="S167" s="12">
        <v>5</v>
      </c>
      <c r="T167" s="13">
        <v>13.700000000000001</v>
      </c>
      <c r="U167" s="9">
        <v>47</v>
      </c>
      <c r="V167" s="9">
        <v>48.620000000000005</v>
      </c>
    </row>
    <row r="168" spans="1:22" x14ac:dyDescent="0.25">
      <c r="A168" s="7" t="s">
        <v>590</v>
      </c>
      <c r="B168" s="7" t="s">
        <v>591</v>
      </c>
      <c r="C168" s="12">
        <v>3</v>
      </c>
      <c r="D168" s="12">
        <v>217</v>
      </c>
      <c r="E168" s="12">
        <v>220</v>
      </c>
      <c r="F168" s="13">
        <v>158.4</v>
      </c>
      <c r="G168" s="12">
        <v>0</v>
      </c>
      <c r="H168" s="12">
        <v>2</v>
      </c>
      <c r="I168" s="12">
        <v>11</v>
      </c>
      <c r="J168" s="12">
        <v>70</v>
      </c>
      <c r="K168" s="12">
        <v>0</v>
      </c>
      <c r="L168" s="12">
        <v>83</v>
      </c>
      <c r="M168" s="13">
        <v>93.83</v>
      </c>
      <c r="N168" s="12">
        <v>0</v>
      </c>
      <c r="O168" s="12">
        <v>1</v>
      </c>
      <c r="P168" s="12">
        <v>1</v>
      </c>
      <c r="Q168" s="12">
        <v>59</v>
      </c>
      <c r="R168" s="12">
        <v>0</v>
      </c>
      <c r="S168" s="12">
        <v>61</v>
      </c>
      <c r="T168" s="13">
        <v>165.77</v>
      </c>
      <c r="U168" s="9">
        <v>364</v>
      </c>
      <c r="V168" s="9">
        <v>418</v>
      </c>
    </row>
    <row r="169" spans="1:22" x14ac:dyDescent="0.25">
      <c r="A169" s="7" t="s">
        <v>334</v>
      </c>
      <c r="B169" s="7" t="s">
        <v>335</v>
      </c>
      <c r="C169" s="12">
        <v>0</v>
      </c>
      <c r="D169" s="12">
        <v>77</v>
      </c>
      <c r="E169" s="12">
        <v>77</v>
      </c>
      <c r="F169" s="13">
        <v>55.44</v>
      </c>
      <c r="G169" s="12">
        <v>0</v>
      </c>
      <c r="H169" s="12">
        <v>0</v>
      </c>
      <c r="I169" s="12">
        <v>2</v>
      </c>
      <c r="J169" s="12">
        <v>26</v>
      </c>
      <c r="K169" s="12">
        <v>0</v>
      </c>
      <c r="L169" s="12">
        <v>28</v>
      </c>
      <c r="M169" s="13">
        <v>32.68</v>
      </c>
      <c r="N169" s="12">
        <v>0</v>
      </c>
      <c r="O169" s="12">
        <v>0</v>
      </c>
      <c r="P169" s="12">
        <v>2</v>
      </c>
      <c r="Q169" s="12">
        <v>6</v>
      </c>
      <c r="R169" s="12">
        <v>0</v>
      </c>
      <c r="S169" s="12">
        <v>8</v>
      </c>
      <c r="T169" s="13">
        <v>19.18</v>
      </c>
      <c r="U169" s="9">
        <v>113</v>
      </c>
      <c r="V169" s="8">
        <v>107.3</v>
      </c>
    </row>
    <row r="170" spans="1:22" x14ac:dyDescent="0.25">
      <c r="A170" s="7" t="s">
        <v>336</v>
      </c>
      <c r="B170" s="7" t="s">
        <v>337</v>
      </c>
      <c r="C170" s="12">
        <v>0</v>
      </c>
      <c r="D170" s="12">
        <v>540</v>
      </c>
      <c r="E170" s="12">
        <v>540</v>
      </c>
      <c r="F170" s="13">
        <v>388.8</v>
      </c>
      <c r="G170" s="12">
        <v>0</v>
      </c>
      <c r="H170" s="12">
        <v>1</v>
      </c>
      <c r="I170" s="12">
        <v>41</v>
      </c>
      <c r="J170" s="12">
        <v>169</v>
      </c>
      <c r="K170" s="12">
        <v>0</v>
      </c>
      <c r="L170" s="12">
        <v>211</v>
      </c>
      <c r="M170" s="13">
        <v>230.70999999999998</v>
      </c>
      <c r="N170" s="12">
        <v>0</v>
      </c>
      <c r="O170" s="12">
        <v>0</v>
      </c>
      <c r="P170" s="12">
        <v>3</v>
      </c>
      <c r="Q170" s="12">
        <v>72</v>
      </c>
      <c r="R170" s="12">
        <v>0</v>
      </c>
      <c r="S170" s="12">
        <v>75</v>
      </c>
      <c r="T170" s="13">
        <v>201.39000000000004</v>
      </c>
      <c r="U170" s="9">
        <v>826</v>
      </c>
      <c r="V170" s="8">
        <v>820.90000000000009</v>
      </c>
    </row>
    <row r="171" spans="1:22" x14ac:dyDescent="0.25">
      <c r="A171" s="7" t="s">
        <v>338</v>
      </c>
      <c r="B171" s="7" t="s">
        <v>339</v>
      </c>
      <c r="C171" s="12">
        <v>1</v>
      </c>
      <c r="D171" s="12">
        <v>51</v>
      </c>
      <c r="E171" s="12">
        <v>52</v>
      </c>
      <c r="F171" s="13">
        <v>37.44</v>
      </c>
      <c r="G171" s="12">
        <v>0</v>
      </c>
      <c r="H171" s="12">
        <v>0</v>
      </c>
      <c r="I171" s="12">
        <v>3</v>
      </c>
      <c r="J171" s="12">
        <v>15</v>
      </c>
      <c r="K171" s="12">
        <v>0</v>
      </c>
      <c r="L171" s="12">
        <v>18</v>
      </c>
      <c r="M171" s="13">
        <v>19.979999999999997</v>
      </c>
      <c r="N171" s="12">
        <v>0</v>
      </c>
      <c r="O171" s="12">
        <v>0</v>
      </c>
      <c r="P171" s="12">
        <v>0</v>
      </c>
      <c r="Q171" s="12">
        <v>3</v>
      </c>
      <c r="R171" s="12">
        <v>0</v>
      </c>
      <c r="S171" s="12">
        <v>3</v>
      </c>
      <c r="T171" s="13">
        <v>8.2200000000000006</v>
      </c>
      <c r="U171" s="9">
        <v>73</v>
      </c>
      <c r="V171" s="8">
        <v>65.639999999999986</v>
      </c>
    </row>
    <row r="172" spans="1:22" x14ac:dyDescent="0.25">
      <c r="A172" s="15" t="s">
        <v>592</v>
      </c>
      <c r="B172" s="15" t="s">
        <v>593</v>
      </c>
      <c r="C172" s="60">
        <v>0</v>
      </c>
      <c r="D172" s="60">
        <v>33</v>
      </c>
      <c r="E172" s="60">
        <v>33</v>
      </c>
      <c r="F172" s="13">
        <v>23.759999999999998</v>
      </c>
      <c r="G172" s="60">
        <v>0</v>
      </c>
      <c r="H172" s="60">
        <v>0</v>
      </c>
      <c r="I172" s="60">
        <v>3</v>
      </c>
      <c r="J172" s="60">
        <v>17</v>
      </c>
      <c r="K172" s="60">
        <v>0</v>
      </c>
      <c r="L172" s="60">
        <v>20</v>
      </c>
      <c r="M172" s="13">
        <v>22.4</v>
      </c>
      <c r="N172" s="60">
        <v>0</v>
      </c>
      <c r="O172" s="60">
        <v>0</v>
      </c>
      <c r="P172" s="60">
        <v>0</v>
      </c>
      <c r="Q172" s="60">
        <v>4</v>
      </c>
      <c r="R172" s="60">
        <v>0</v>
      </c>
      <c r="S172" s="60">
        <v>4</v>
      </c>
      <c r="T172" s="13">
        <v>10.96</v>
      </c>
      <c r="U172" s="11">
        <v>57</v>
      </c>
      <c r="V172" s="9">
        <v>57.12</v>
      </c>
    </row>
    <row r="173" spans="1:22" x14ac:dyDescent="0.25">
      <c r="A173" s="7" t="s">
        <v>340</v>
      </c>
      <c r="B173" s="7" t="s">
        <v>341</v>
      </c>
      <c r="C173" s="12">
        <v>0</v>
      </c>
      <c r="D173" s="12">
        <v>16</v>
      </c>
      <c r="E173" s="12">
        <v>16</v>
      </c>
      <c r="F173" s="13">
        <v>11.52</v>
      </c>
      <c r="G173" s="12">
        <v>0</v>
      </c>
      <c r="H173" s="12">
        <v>0</v>
      </c>
      <c r="I173" s="12">
        <v>0</v>
      </c>
      <c r="J173" s="12">
        <v>6</v>
      </c>
      <c r="K173" s="12">
        <v>0</v>
      </c>
      <c r="L173" s="12">
        <v>6</v>
      </c>
      <c r="M173" s="13">
        <v>7.26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3">
        <v>0</v>
      </c>
      <c r="U173" s="9">
        <v>22</v>
      </c>
      <c r="V173" s="8">
        <v>18.78</v>
      </c>
    </row>
    <row r="174" spans="1:22" x14ac:dyDescent="0.25">
      <c r="A174" s="7" t="s">
        <v>290</v>
      </c>
      <c r="B174" s="7" t="s">
        <v>291</v>
      </c>
      <c r="C174" s="12">
        <v>0</v>
      </c>
      <c r="D174" s="12">
        <v>49</v>
      </c>
      <c r="E174" s="12">
        <v>49</v>
      </c>
      <c r="F174" s="13">
        <v>35.28</v>
      </c>
      <c r="G174" s="12">
        <v>0</v>
      </c>
      <c r="H174" s="12">
        <v>0</v>
      </c>
      <c r="I174" s="12">
        <v>0</v>
      </c>
      <c r="J174" s="12">
        <v>23</v>
      </c>
      <c r="K174" s="12">
        <v>0</v>
      </c>
      <c r="L174" s="12">
        <v>23</v>
      </c>
      <c r="M174" s="13">
        <v>27.83</v>
      </c>
      <c r="N174" s="12">
        <v>0</v>
      </c>
      <c r="O174" s="12">
        <v>1</v>
      </c>
      <c r="P174" s="12">
        <v>1</v>
      </c>
      <c r="Q174" s="12">
        <v>7</v>
      </c>
      <c r="R174" s="12">
        <v>0</v>
      </c>
      <c r="S174" s="12">
        <v>9</v>
      </c>
      <c r="T174" s="13">
        <v>23.290000000000003</v>
      </c>
      <c r="U174" s="9">
        <v>81</v>
      </c>
      <c r="V174" s="14">
        <v>86.4</v>
      </c>
    </row>
    <row r="175" spans="1:22" x14ac:dyDescent="0.25">
      <c r="A175" s="62" t="s">
        <v>422</v>
      </c>
      <c r="B175" s="62" t="s">
        <v>423</v>
      </c>
      <c r="C175" s="33">
        <v>0</v>
      </c>
      <c r="D175" s="33">
        <v>38</v>
      </c>
      <c r="E175" s="33">
        <v>38</v>
      </c>
      <c r="F175" s="34">
        <v>27.36</v>
      </c>
      <c r="G175" s="33">
        <v>0</v>
      </c>
      <c r="H175" s="33">
        <v>0</v>
      </c>
      <c r="I175" s="33">
        <v>1</v>
      </c>
      <c r="J175" s="33">
        <v>16</v>
      </c>
      <c r="K175" s="33">
        <v>0</v>
      </c>
      <c r="L175" s="33">
        <v>17</v>
      </c>
      <c r="M175" s="34">
        <v>19.97</v>
      </c>
      <c r="N175" s="33">
        <v>0</v>
      </c>
      <c r="O175" s="33">
        <v>0</v>
      </c>
      <c r="P175" s="33">
        <v>0</v>
      </c>
      <c r="Q175" s="33">
        <v>4</v>
      </c>
      <c r="R175" s="33">
        <v>0</v>
      </c>
      <c r="S175" s="33">
        <v>4</v>
      </c>
      <c r="T175" s="34">
        <v>10.96</v>
      </c>
      <c r="U175" s="16">
        <v>59</v>
      </c>
      <c r="V175" s="17">
        <v>58.29</v>
      </c>
    </row>
    <row r="176" spans="1:22" x14ac:dyDescent="0.25">
      <c r="A176" s="62" t="s">
        <v>424</v>
      </c>
      <c r="B176" s="62" t="s">
        <v>425</v>
      </c>
      <c r="C176" s="33">
        <v>0</v>
      </c>
      <c r="D176" s="33">
        <v>59</v>
      </c>
      <c r="E176" s="33">
        <v>59</v>
      </c>
      <c r="F176" s="34">
        <v>42.48</v>
      </c>
      <c r="G176" s="33">
        <v>0</v>
      </c>
      <c r="H176" s="33">
        <v>0</v>
      </c>
      <c r="I176" s="33">
        <v>3</v>
      </c>
      <c r="J176" s="33">
        <v>16</v>
      </c>
      <c r="K176" s="33">
        <v>0</v>
      </c>
      <c r="L176" s="33">
        <v>19</v>
      </c>
      <c r="M176" s="34">
        <v>21.189999999999998</v>
      </c>
      <c r="N176" s="33">
        <v>0</v>
      </c>
      <c r="O176" s="33">
        <v>0</v>
      </c>
      <c r="P176" s="33">
        <v>0</v>
      </c>
      <c r="Q176" s="33">
        <v>7</v>
      </c>
      <c r="R176" s="33">
        <v>0</v>
      </c>
      <c r="S176" s="33">
        <v>7</v>
      </c>
      <c r="T176" s="34">
        <v>19.18</v>
      </c>
      <c r="U176" s="16">
        <v>85</v>
      </c>
      <c r="V176" s="17">
        <v>82.85</v>
      </c>
    </row>
    <row r="177" spans="1:22" x14ac:dyDescent="0.25">
      <c r="A177" s="7" t="s">
        <v>594</v>
      </c>
      <c r="B177" s="7" t="s">
        <v>595</v>
      </c>
      <c r="C177" s="12">
        <v>0</v>
      </c>
      <c r="D177" s="12">
        <v>55</v>
      </c>
      <c r="E177" s="12">
        <v>55</v>
      </c>
      <c r="F177" s="13">
        <v>39.6</v>
      </c>
      <c r="G177" s="12">
        <v>0</v>
      </c>
      <c r="H177" s="12">
        <v>1</v>
      </c>
      <c r="I177" s="12">
        <v>0</v>
      </c>
      <c r="J177" s="12">
        <v>12</v>
      </c>
      <c r="K177" s="12">
        <v>0</v>
      </c>
      <c r="L177" s="12">
        <v>13</v>
      </c>
      <c r="M177" s="13">
        <v>15.73</v>
      </c>
      <c r="N177" s="12">
        <v>0</v>
      </c>
      <c r="O177" s="12">
        <v>0</v>
      </c>
      <c r="P177" s="12">
        <v>0</v>
      </c>
      <c r="Q177" s="12">
        <v>13</v>
      </c>
      <c r="R177" s="12">
        <v>0</v>
      </c>
      <c r="S177" s="12">
        <v>13</v>
      </c>
      <c r="T177" s="13">
        <v>35.620000000000005</v>
      </c>
      <c r="U177" s="9">
        <v>81</v>
      </c>
      <c r="V177" s="9">
        <v>90.950000000000017</v>
      </c>
    </row>
    <row r="178" spans="1:22" x14ac:dyDescent="0.25">
      <c r="A178" s="7" t="s">
        <v>225</v>
      </c>
      <c r="B178" s="7" t="s">
        <v>226</v>
      </c>
      <c r="C178" s="12">
        <v>0</v>
      </c>
      <c r="D178" s="12">
        <v>46</v>
      </c>
      <c r="E178" s="12">
        <v>46</v>
      </c>
      <c r="F178" s="13">
        <v>33.119999999999997</v>
      </c>
      <c r="G178" s="12">
        <v>0</v>
      </c>
      <c r="H178" s="12">
        <v>0</v>
      </c>
      <c r="I178" s="12">
        <v>4</v>
      </c>
      <c r="J178" s="12">
        <v>12</v>
      </c>
      <c r="K178" s="12">
        <v>0</v>
      </c>
      <c r="L178" s="12">
        <v>16</v>
      </c>
      <c r="M178" s="13">
        <v>16.96</v>
      </c>
      <c r="N178" s="12">
        <v>0</v>
      </c>
      <c r="O178" s="12">
        <v>0</v>
      </c>
      <c r="P178" s="12">
        <v>0</v>
      </c>
      <c r="Q178" s="12">
        <v>7</v>
      </c>
      <c r="R178" s="12">
        <v>0</v>
      </c>
      <c r="S178" s="12">
        <v>7</v>
      </c>
      <c r="T178" s="13">
        <v>19.18</v>
      </c>
      <c r="U178" s="9">
        <v>69</v>
      </c>
      <c r="V178" s="8">
        <v>69.259999999999991</v>
      </c>
    </row>
    <row r="179" spans="1:22" x14ac:dyDescent="0.25">
      <c r="A179" s="62" t="s">
        <v>506</v>
      </c>
      <c r="B179" s="62" t="s">
        <v>507</v>
      </c>
      <c r="C179" s="33">
        <v>0</v>
      </c>
      <c r="D179" s="33">
        <v>48</v>
      </c>
      <c r="E179" s="33">
        <v>48</v>
      </c>
      <c r="F179" s="34">
        <v>34.56</v>
      </c>
      <c r="G179" s="33">
        <v>0</v>
      </c>
      <c r="H179" s="33">
        <v>1</v>
      </c>
      <c r="I179" s="33">
        <v>0</v>
      </c>
      <c r="J179" s="33">
        <v>15</v>
      </c>
      <c r="K179" s="33">
        <v>0</v>
      </c>
      <c r="L179" s="33">
        <v>16</v>
      </c>
      <c r="M179" s="34">
        <v>19.36</v>
      </c>
      <c r="N179" s="33">
        <v>0</v>
      </c>
      <c r="O179" s="33">
        <v>0</v>
      </c>
      <c r="P179" s="33">
        <v>0</v>
      </c>
      <c r="Q179" s="33">
        <v>5</v>
      </c>
      <c r="R179" s="33">
        <v>0</v>
      </c>
      <c r="S179" s="33">
        <v>5</v>
      </c>
      <c r="T179" s="34">
        <v>13.700000000000001</v>
      </c>
      <c r="U179" s="16">
        <v>69</v>
      </c>
      <c r="V179" s="17">
        <v>67.62</v>
      </c>
    </row>
    <row r="180" spans="1:22" x14ac:dyDescent="0.25">
      <c r="A180" s="7" t="s">
        <v>292</v>
      </c>
      <c r="B180" s="7" t="s">
        <v>293</v>
      </c>
      <c r="C180" s="12">
        <v>0</v>
      </c>
      <c r="D180" s="12">
        <v>120</v>
      </c>
      <c r="E180" s="12">
        <v>120</v>
      </c>
      <c r="F180" s="13">
        <v>86.399999999999991</v>
      </c>
      <c r="G180" s="12">
        <v>0</v>
      </c>
      <c r="H180" s="12">
        <v>1</v>
      </c>
      <c r="I180" s="12">
        <v>2</v>
      </c>
      <c r="J180" s="12">
        <v>48</v>
      </c>
      <c r="K180" s="12">
        <v>0</v>
      </c>
      <c r="L180" s="12">
        <v>51</v>
      </c>
      <c r="M180" s="13">
        <v>60.51</v>
      </c>
      <c r="N180" s="12">
        <v>0</v>
      </c>
      <c r="O180" s="12">
        <v>1</v>
      </c>
      <c r="P180" s="12">
        <v>6</v>
      </c>
      <c r="Q180" s="12">
        <v>40</v>
      </c>
      <c r="R180" s="12">
        <v>0</v>
      </c>
      <c r="S180" s="12">
        <v>47</v>
      </c>
      <c r="T180" s="13">
        <v>120.56</v>
      </c>
      <c r="U180" s="9">
        <v>218</v>
      </c>
      <c r="V180" s="14">
        <v>267.46999999999997</v>
      </c>
    </row>
    <row r="181" spans="1:22" x14ac:dyDescent="0.25">
      <c r="A181" s="7" t="s">
        <v>61</v>
      </c>
      <c r="B181" s="7" t="s">
        <v>62</v>
      </c>
      <c r="C181" s="12">
        <v>0</v>
      </c>
      <c r="D181" s="12">
        <v>49</v>
      </c>
      <c r="E181" s="12">
        <v>49</v>
      </c>
      <c r="F181" s="13">
        <v>35.28</v>
      </c>
      <c r="G181" s="32">
        <v>0</v>
      </c>
      <c r="H181" s="32">
        <v>1</v>
      </c>
      <c r="I181" s="32">
        <v>1</v>
      </c>
      <c r="J181" s="32">
        <v>14</v>
      </c>
      <c r="K181" s="32">
        <v>0</v>
      </c>
      <c r="L181" s="12">
        <v>16</v>
      </c>
      <c r="M181" s="13">
        <v>18.759999999999998</v>
      </c>
      <c r="N181" s="32">
        <v>1</v>
      </c>
      <c r="O181" s="32">
        <v>1</v>
      </c>
      <c r="P181" s="32">
        <v>0</v>
      </c>
      <c r="Q181" s="32">
        <v>10</v>
      </c>
      <c r="R181" s="32">
        <v>0</v>
      </c>
      <c r="S181" s="12">
        <v>12</v>
      </c>
      <c r="T181" s="13">
        <v>32.880000000000003</v>
      </c>
      <c r="U181" s="9">
        <v>77</v>
      </c>
      <c r="V181" s="8">
        <v>86.92</v>
      </c>
    </row>
    <row r="182" spans="1:22" x14ac:dyDescent="0.25">
      <c r="A182" s="62" t="s">
        <v>508</v>
      </c>
      <c r="B182" s="62" t="s">
        <v>509</v>
      </c>
      <c r="C182" s="33">
        <v>0</v>
      </c>
      <c r="D182" s="33">
        <v>30</v>
      </c>
      <c r="E182" s="33">
        <v>30</v>
      </c>
      <c r="F182" s="34">
        <v>21.599999999999998</v>
      </c>
      <c r="G182" s="33">
        <v>0</v>
      </c>
      <c r="H182" s="33">
        <v>2</v>
      </c>
      <c r="I182" s="33">
        <v>0</v>
      </c>
      <c r="J182" s="33">
        <v>11</v>
      </c>
      <c r="K182" s="33">
        <v>0</v>
      </c>
      <c r="L182" s="33">
        <v>13</v>
      </c>
      <c r="M182" s="34">
        <v>15.73</v>
      </c>
      <c r="N182" s="33">
        <v>0</v>
      </c>
      <c r="O182" s="33">
        <v>0</v>
      </c>
      <c r="P182" s="33">
        <v>1</v>
      </c>
      <c r="Q182" s="33">
        <v>8</v>
      </c>
      <c r="R182" s="33">
        <v>0</v>
      </c>
      <c r="S182" s="33">
        <v>9</v>
      </c>
      <c r="T182" s="34">
        <v>23.290000000000003</v>
      </c>
      <c r="U182" s="16">
        <v>52</v>
      </c>
      <c r="V182" s="17">
        <v>60.620000000000005</v>
      </c>
    </row>
    <row r="183" spans="1:22" x14ac:dyDescent="0.25">
      <c r="A183" s="7" t="s">
        <v>342</v>
      </c>
      <c r="B183" s="7" t="s">
        <v>343</v>
      </c>
      <c r="C183" s="12">
        <v>0</v>
      </c>
      <c r="D183" s="12">
        <v>179</v>
      </c>
      <c r="E183" s="12">
        <v>179</v>
      </c>
      <c r="F183" s="13">
        <v>128.88</v>
      </c>
      <c r="G183" s="12">
        <v>0</v>
      </c>
      <c r="H183" s="12">
        <v>3</v>
      </c>
      <c r="I183" s="12">
        <v>3</v>
      </c>
      <c r="J183" s="12">
        <v>52</v>
      </c>
      <c r="K183" s="12">
        <v>0</v>
      </c>
      <c r="L183" s="12">
        <v>58</v>
      </c>
      <c r="M183" s="13">
        <v>68.38</v>
      </c>
      <c r="N183" s="12">
        <v>0</v>
      </c>
      <c r="O183" s="12">
        <v>0</v>
      </c>
      <c r="P183" s="12">
        <v>5</v>
      </c>
      <c r="Q183" s="12">
        <v>28</v>
      </c>
      <c r="R183" s="12">
        <v>0</v>
      </c>
      <c r="S183" s="12">
        <v>33</v>
      </c>
      <c r="T183" s="13">
        <v>83.57</v>
      </c>
      <c r="U183" s="9">
        <v>270</v>
      </c>
      <c r="V183" s="8">
        <v>280.83</v>
      </c>
    </row>
    <row r="184" spans="1:22" x14ac:dyDescent="0.25">
      <c r="A184" s="7" t="s">
        <v>155</v>
      </c>
      <c r="B184" s="7" t="s">
        <v>156</v>
      </c>
      <c r="C184" s="12">
        <v>0</v>
      </c>
      <c r="D184" s="12">
        <v>475</v>
      </c>
      <c r="E184" s="12">
        <v>475</v>
      </c>
      <c r="F184" s="13">
        <v>342</v>
      </c>
      <c r="G184" s="32">
        <v>0</v>
      </c>
      <c r="H184" s="32">
        <v>3</v>
      </c>
      <c r="I184" s="32">
        <v>23</v>
      </c>
      <c r="J184" s="32">
        <v>152</v>
      </c>
      <c r="K184" s="32">
        <v>0</v>
      </c>
      <c r="L184" s="12">
        <v>178</v>
      </c>
      <c r="M184" s="13">
        <v>201.57999999999998</v>
      </c>
      <c r="N184" s="12">
        <v>0</v>
      </c>
      <c r="O184" s="12">
        <v>1</v>
      </c>
      <c r="P184" s="12">
        <v>10</v>
      </c>
      <c r="Q184" s="12">
        <v>75</v>
      </c>
      <c r="R184" s="12">
        <v>0</v>
      </c>
      <c r="S184" s="12">
        <v>86</v>
      </c>
      <c r="T184" s="13">
        <v>221.94</v>
      </c>
      <c r="U184" s="9">
        <v>739</v>
      </c>
      <c r="V184" s="8">
        <v>765.52</v>
      </c>
    </row>
    <row r="185" spans="1:22" x14ac:dyDescent="0.25">
      <c r="A185" s="62" t="s">
        <v>426</v>
      </c>
      <c r="B185" s="62" t="s">
        <v>427</v>
      </c>
      <c r="C185" s="33">
        <v>0</v>
      </c>
      <c r="D185" s="33">
        <v>35</v>
      </c>
      <c r="E185" s="33">
        <v>35</v>
      </c>
      <c r="F185" s="34">
        <v>25.2</v>
      </c>
      <c r="G185" s="33">
        <v>0</v>
      </c>
      <c r="H185" s="33">
        <v>1</v>
      </c>
      <c r="I185" s="33">
        <v>1</v>
      </c>
      <c r="J185" s="33">
        <v>11</v>
      </c>
      <c r="K185" s="33">
        <v>0</v>
      </c>
      <c r="L185" s="33">
        <v>13</v>
      </c>
      <c r="M185" s="34">
        <v>15.129999999999999</v>
      </c>
      <c r="N185" s="33">
        <v>0</v>
      </c>
      <c r="O185" s="33">
        <v>0</v>
      </c>
      <c r="P185" s="33">
        <v>1</v>
      </c>
      <c r="Q185" s="33">
        <v>4</v>
      </c>
      <c r="R185" s="33">
        <v>0</v>
      </c>
      <c r="S185" s="33">
        <v>5</v>
      </c>
      <c r="T185" s="34">
        <v>12.330000000000002</v>
      </c>
      <c r="U185" s="16">
        <v>53</v>
      </c>
      <c r="V185" s="17">
        <v>52.66</v>
      </c>
    </row>
    <row r="186" spans="1:22" x14ac:dyDescent="0.25">
      <c r="A186" s="7" t="s">
        <v>157</v>
      </c>
      <c r="B186" s="7" t="s">
        <v>158</v>
      </c>
      <c r="C186" s="12">
        <v>0</v>
      </c>
      <c r="D186" s="12">
        <v>281</v>
      </c>
      <c r="E186" s="12">
        <v>281</v>
      </c>
      <c r="F186" s="13">
        <v>202.32</v>
      </c>
      <c r="G186" s="32">
        <v>0</v>
      </c>
      <c r="H186" s="32">
        <v>11</v>
      </c>
      <c r="I186" s="32">
        <v>7</v>
      </c>
      <c r="J186" s="32">
        <v>127</v>
      </c>
      <c r="K186" s="32">
        <v>0</v>
      </c>
      <c r="L186" s="12">
        <v>145</v>
      </c>
      <c r="M186" s="13">
        <v>171.25</v>
      </c>
      <c r="N186" s="12">
        <v>0</v>
      </c>
      <c r="O186" s="12">
        <v>3</v>
      </c>
      <c r="P186" s="12">
        <v>3</v>
      </c>
      <c r="Q186" s="12">
        <v>90</v>
      </c>
      <c r="R186" s="12">
        <v>0</v>
      </c>
      <c r="S186" s="12">
        <v>96</v>
      </c>
      <c r="T186" s="13">
        <v>258.93</v>
      </c>
      <c r="U186" s="14">
        <v>522</v>
      </c>
      <c r="V186" s="8">
        <v>632.5</v>
      </c>
    </row>
    <row r="187" spans="1:22" x14ac:dyDescent="0.25">
      <c r="A187" s="62" t="s">
        <v>510</v>
      </c>
      <c r="B187" s="62" t="s">
        <v>511</v>
      </c>
      <c r="C187" s="33">
        <v>0</v>
      </c>
      <c r="D187" s="33">
        <v>102</v>
      </c>
      <c r="E187" s="33">
        <v>102</v>
      </c>
      <c r="F187" s="34">
        <v>73.44</v>
      </c>
      <c r="G187" s="33">
        <v>0</v>
      </c>
      <c r="H187" s="33">
        <v>0</v>
      </c>
      <c r="I187" s="33">
        <v>8</v>
      </c>
      <c r="J187" s="33">
        <v>47</v>
      </c>
      <c r="K187" s="33">
        <v>0</v>
      </c>
      <c r="L187" s="33">
        <v>55</v>
      </c>
      <c r="M187" s="34">
        <v>61.75</v>
      </c>
      <c r="N187" s="33">
        <v>0</v>
      </c>
      <c r="O187" s="33">
        <v>0</v>
      </c>
      <c r="P187" s="33">
        <v>2</v>
      </c>
      <c r="Q187" s="33">
        <v>23</v>
      </c>
      <c r="R187" s="33">
        <v>0</v>
      </c>
      <c r="S187" s="33">
        <v>25</v>
      </c>
      <c r="T187" s="34">
        <v>65.760000000000005</v>
      </c>
      <c r="U187" s="16">
        <v>182</v>
      </c>
      <c r="V187" s="17">
        <v>200.95</v>
      </c>
    </row>
    <row r="188" spans="1:22" x14ac:dyDescent="0.25">
      <c r="A188" s="7" t="s">
        <v>656</v>
      </c>
      <c r="B188" s="7" t="s">
        <v>657</v>
      </c>
      <c r="C188" s="12">
        <v>0</v>
      </c>
      <c r="D188" s="12">
        <v>66</v>
      </c>
      <c r="E188" s="12">
        <v>66</v>
      </c>
      <c r="F188" s="13">
        <v>47.519999999999996</v>
      </c>
      <c r="G188" s="12">
        <v>0</v>
      </c>
      <c r="H188" s="12">
        <v>0</v>
      </c>
      <c r="I188" s="12">
        <v>0</v>
      </c>
      <c r="J188" s="12">
        <v>19</v>
      </c>
      <c r="K188" s="12">
        <v>0</v>
      </c>
      <c r="L188" s="12">
        <v>19</v>
      </c>
      <c r="M188" s="13">
        <v>22.99</v>
      </c>
      <c r="N188" s="12">
        <v>0</v>
      </c>
      <c r="O188" s="12">
        <v>0</v>
      </c>
      <c r="P188" s="12">
        <v>0</v>
      </c>
      <c r="Q188" s="12">
        <v>7</v>
      </c>
      <c r="R188" s="12">
        <v>0</v>
      </c>
      <c r="S188" s="12">
        <v>7</v>
      </c>
      <c r="T188" s="13">
        <v>19.18</v>
      </c>
      <c r="U188" s="9">
        <v>92</v>
      </c>
      <c r="V188" s="8">
        <v>89.69</v>
      </c>
    </row>
    <row r="189" spans="1:22" x14ac:dyDescent="0.25">
      <c r="A189" s="62" t="s">
        <v>428</v>
      </c>
      <c r="B189" s="62" t="s">
        <v>429</v>
      </c>
      <c r="C189" s="33">
        <v>0</v>
      </c>
      <c r="D189" s="33">
        <v>31</v>
      </c>
      <c r="E189" s="33">
        <v>31</v>
      </c>
      <c r="F189" s="34">
        <v>22.32</v>
      </c>
      <c r="G189" s="33">
        <v>0</v>
      </c>
      <c r="H189" s="33">
        <v>0</v>
      </c>
      <c r="I189" s="33">
        <v>1</v>
      </c>
      <c r="J189" s="33">
        <v>5</v>
      </c>
      <c r="K189" s="33">
        <v>0</v>
      </c>
      <c r="L189" s="33">
        <v>6</v>
      </c>
      <c r="M189" s="34">
        <v>6.66</v>
      </c>
      <c r="N189" s="33">
        <v>0</v>
      </c>
      <c r="O189" s="33">
        <v>0</v>
      </c>
      <c r="P189" s="33">
        <v>0</v>
      </c>
      <c r="Q189" s="33">
        <v>1</v>
      </c>
      <c r="R189" s="33">
        <v>0</v>
      </c>
      <c r="S189" s="33">
        <v>1</v>
      </c>
      <c r="T189" s="34">
        <v>2.74</v>
      </c>
      <c r="U189" s="16">
        <v>38</v>
      </c>
      <c r="V189" s="17">
        <v>31.72</v>
      </c>
    </row>
    <row r="190" spans="1:22" x14ac:dyDescent="0.25">
      <c r="A190" s="7" t="s">
        <v>344</v>
      </c>
      <c r="B190" s="7" t="s">
        <v>345</v>
      </c>
      <c r="C190" s="12">
        <v>0</v>
      </c>
      <c r="D190" s="12">
        <v>47</v>
      </c>
      <c r="E190" s="12">
        <v>47</v>
      </c>
      <c r="F190" s="13">
        <v>33.839999999999996</v>
      </c>
      <c r="G190" s="12">
        <v>0</v>
      </c>
      <c r="H190" s="12">
        <v>0</v>
      </c>
      <c r="I190" s="12">
        <v>4</v>
      </c>
      <c r="J190" s="12">
        <v>20</v>
      </c>
      <c r="K190" s="12">
        <v>0</v>
      </c>
      <c r="L190" s="12">
        <v>24</v>
      </c>
      <c r="M190" s="13">
        <v>26.64</v>
      </c>
      <c r="N190" s="12">
        <v>0</v>
      </c>
      <c r="O190" s="12">
        <v>0</v>
      </c>
      <c r="P190" s="12">
        <v>0</v>
      </c>
      <c r="Q190" s="12">
        <v>5</v>
      </c>
      <c r="R190" s="12">
        <v>0</v>
      </c>
      <c r="S190" s="12">
        <v>5</v>
      </c>
      <c r="T190" s="13">
        <v>13.700000000000001</v>
      </c>
      <c r="U190" s="9">
        <v>76</v>
      </c>
      <c r="V190" s="8">
        <v>74.180000000000007</v>
      </c>
    </row>
    <row r="191" spans="1:22" x14ac:dyDescent="0.25">
      <c r="A191" s="7" t="s">
        <v>346</v>
      </c>
      <c r="B191" s="7" t="s">
        <v>347</v>
      </c>
      <c r="C191" s="12">
        <v>0</v>
      </c>
      <c r="D191" s="12">
        <v>84</v>
      </c>
      <c r="E191" s="12">
        <v>84</v>
      </c>
      <c r="F191" s="13">
        <v>60.48</v>
      </c>
      <c r="G191" s="12">
        <v>0</v>
      </c>
      <c r="H191" s="12">
        <v>0</v>
      </c>
      <c r="I191" s="12">
        <v>5</v>
      </c>
      <c r="J191" s="12">
        <v>27</v>
      </c>
      <c r="K191" s="12">
        <v>0</v>
      </c>
      <c r="L191" s="12">
        <v>32</v>
      </c>
      <c r="M191" s="13">
        <v>35.72</v>
      </c>
      <c r="N191" s="12">
        <v>0</v>
      </c>
      <c r="O191" s="12">
        <v>0</v>
      </c>
      <c r="P191" s="12">
        <v>1</v>
      </c>
      <c r="Q191" s="12">
        <v>14</v>
      </c>
      <c r="R191" s="12">
        <v>0</v>
      </c>
      <c r="S191" s="12">
        <v>15</v>
      </c>
      <c r="T191" s="13">
        <v>39.729999999999997</v>
      </c>
      <c r="U191" s="9">
        <v>131</v>
      </c>
      <c r="V191" s="8">
        <v>135.92999999999998</v>
      </c>
    </row>
    <row r="192" spans="1:22" x14ac:dyDescent="0.25">
      <c r="A192" s="7" t="s">
        <v>596</v>
      </c>
      <c r="B192" s="7" t="s">
        <v>597</v>
      </c>
      <c r="C192" s="12">
        <v>0</v>
      </c>
      <c r="D192" s="12">
        <v>89</v>
      </c>
      <c r="E192" s="12">
        <v>89</v>
      </c>
      <c r="F192" s="13">
        <v>64.08</v>
      </c>
      <c r="G192" s="12">
        <v>0</v>
      </c>
      <c r="H192" s="12">
        <v>1</v>
      </c>
      <c r="I192" s="12">
        <v>3</v>
      </c>
      <c r="J192" s="12">
        <v>17</v>
      </c>
      <c r="K192" s="12">
        <v>0</v>
      </c>
      <c r="L192" s="12">
        <v>21</v>
      </c>
      <c r="M192" s="13">
        <v>23.61</v>
      </c>
      <c r="N192" s="12">
        <v>0</v>
      </c>
      <c r="O192" s="12">
        <v>1</v>
      </c>
      <c r="P192" s="12">
        <v>0</v>
      </c>
      <c r="Q192" s="12">
        <v>9</v>
      </c>
      <c r="R192" s="12">
        <v>0</v>
      </c>
      <c r="S192" s="12">
        <v>10</v>
      </c>
      <c r="T192" s="13">
        <v>27.400000000000002</v>
      </c>
      <c r="U192" s="9">
        <v>120</v>
      </c>
      <c r="V192" s="9">
        <v>115.09</v>
      </c>
    </row>
    <row r="193" spans="1:22" x14ac:dyDescent="0.25">
      <c r="A193" s="7" t="s">
        <v>63</v>
      </c>
      <c r="B193" s="7" t="s">
        <v>64</v>
      </c>
      <c r="C193" s="12">
        <v>0</v>
      </c>
      <c r="D193" s="12">
        <v>59</v>
      </c>
      <c r="E193" s="12">
        <v>59</v>
      </c>
      <c r="F193" s="13">
        <v>42.48</v>
      </c>
      <c r="G193" s="32">
        <v>0</v>
      </c>
      <c r="H193" s="32">
        <v>6</v>
      </c>
      <c r="I193" s="32">
        <v>1</v>
      </c>
      <c r="J193" s="32">
        <v>20</v>
      </c>
      <c r="K193" s="32">
        <v>0</v>
      </c>
      <c r="L193" s="12">
        <v>27</v>
      </c>
      <c r="M193" s="13">
        <v>32.07</v>
      </c>
      <c r="N193" s="32">
        <v>0</v>
      </c>
      <c r="O193" s="32">
        <v>0</v>
      </c>
      <c r="P193" s="32">
        <v>0</v>
      </c>
      <c r="Q193" s="32">
        <v>10</v>
      </c>
      <c r="R193" s="32">
        <v>0</v>
      </c>
      <c r="S193" s="12">
        <v>10</v>
      </c>
      <c r="T193" s="13">
        <v>27.400000000000002</v>
      </c>
      <c r="U193" s="9">
        <v>96</v>
      </c>
      <c r="V193" s="8">
        <v>101.94999999999999</v>
      </c>
    </row>
    <row r="194" spans="1:22" x14ac:dyDescent="0.25">
      <c r="A194" s="7" t="s">
        <v>159</v>
      </c>
      <c r="B194" s="7" t="s">
        <v>160</v>
      </c>
      <c r="C194" s="12">
        <v>0</v>
      </c>
      <c r="D194" s="12">
        <v>26</v>
      </c>
      <c r="E194" s="12">
        <v>26</v>
      </c>
      <c r="F194" s="13">
        <v>18.72</v>
      </c>
      <c r="G194" s="32">
        <v>0</v>
      </c>
      <c r="H194" s="32">
        <v>2</v>
      </c>
      <c r="I194" s="32">
        <v>1</v>
      </c>
      <c r="J194" s="32">
        <v>11</v>
      </c>
      <c r="K194" s="32">
        <v>0</v>
      </c>
      <c r="L194" s="12">
        <v>14</v>
      </c>
      <c r="M194" s="13">
        <v>16.34</v>
      </c>
      <c r="N194" s="12">
        <v>0</v>
      </c>
      <c r="O194" s="12">
        <v>0</v>
      </c>
      <c r="P194" s="12">
        <v>0</v>
      </c>
      <c r="Q194" s="12">
        <v>4</v>
      </c>
      <c r="R194" s="12">
        <v>0</v>
      </c>
      <c r="S194" s="12">
        <v>4</v>
      </c>
      <c r="T194" s="13">
        <v>10.96</v>
      </c>
      <c r="U194" s="9">
        <v>44</v>
      </c>
      <c r="V194" s="8">
        <v>46.019999999999996</v>
      </c>
    </row>
    <row r="195" spans="1:22" x14ac:dyDescent="0.25">
      <c r="A195" s="7" t="s">
        <v>348</v>
      </c>
      <c r="B195" s="7" t="s">
        <v>349</v>
      </c>
      <c r="C195" s="12">
        <v>0</v>
      </c>
      <c r="D195" s="12">
        <v>63</v>
      </c>
      <c r="E195" s="12">
        <v>63</v>
      </c>
      <c r="F195" s="13">
        <v>45.36</v>
      </c>
      <c r="G195" s="12">
        <v>0</v>
      </c>
      <c r="H195" s="12">
        <v>1</v>
      </c>
      <c r="I195" s="12">
        <v>1</v>
      </c>
      <c r="J195" s="12">
        <v>37</v>
      </c>
      <c r="K195" s="12">
        <v>0</v>
      </c>
      <c r="L195" s="12">
        <v>39</v>
      </c>
      <c r="M195" s="13">
        <v>46.589999999999996</v>
      </c>
      <c r="N195" s="12">
        <v>0</v>
      </c>
      <c r="O195" s="12">
        <v>0</v>
      </c>
      <c r="P195" s="12">
        <v>0</v>
      </c>
      <c r="Q195" s="12">
        <v>10</v>
      </c>
      <c r="R195" s="12">
        <v>0</v>
      </c>
      <c r="S195" s="12">
        <v>10</v>
      </c>
      <c r="T195" s="13">
        <v>27.400000000000002</v>
      </c>
      <c r="U195" s="9">
        <v>112</v>
      </c>
      <c r="V195" s="8">
        <v>119.35</v>
      </c>
    </row>
    <row r="196" spans="1:22" x14ac:dyDescent="0.25">
      <c r="A196" s="7" t="s">
        <v>658</v>
      </c>
      <c r="B196" s="7" t="s">
        <v>659</v>
      </c>
      <c r="C196" s="12">
        <v>0</v>
      </c>
      <c r="D196" s="12">
        <v>33</v>
      </c>
      <c r="E196" s="12">
        <v>33</v>
      </c>
      <c r="F196" s="13">
        <v>23.759999999999998</v>
      </c>
      <c r="G196" s="12">
        <v>0</v>
      </c>
      <c r="H196" s="12">
        <v>0</v>
      </c>
      <c r="I196" s="12">
        <v>0</v>
      </c>
      <c r="J196" s="12">
        <v>6</v>
      </c>
      <c r="K196" s="12">
        <v>0</v>
      </c>
      <c r="L196" s="12">
        <v>6</v>
      </c>
      <c r="M196" s="13">
        <v>7.26</v>
      </c>
      <c r="N196" s="12">
        <v>0</v>
      </c>
      <c r="O196" s="12">
        <v>0</v>
      </c>
      <c r="P196" s="12">
        <v>0</v>
      </c>
      <c r="Q196" s="12">
        <v>4</v>
      </c>
      <c r="R196" s="12">
        <v>0</v>
      </c>
      <c r="S196" s="12">
        <v>4</v>
      </c>
      <c r="T196" s="13">
        <v>10.96</v>
      </c>
      <c r="U196" s="9">
        <v>43</v>
      </c>
      <c r="V196" s="8">
        <v>41.98</v>
      </c>
    </row>
    <row r="197" spans="1:22" x14ac:dyDescent="0.25">
      <c r="A197" s="7" t="s">
        <v>598</v>
      </c>
      <c r="B197" s="7" t="s">
        <v>599</v>
      </c>
      <c r="C197" s="12">
        <v>0</v>
      </c>
      <c r="D197" s="12">
        <v>44</v>
      </c>
      <c r="E197" s="12">
        <v>44</v>
      </c>
      <c r="F197" s="13">
        <v>31.68</v>
      </c>
      <c r="G197" s="12">
        <v>0</v>
      </c>
      <c r="H197" s="12">
        <v>1</v>
      </c>
      <c r="I197" s="12">
        <v>0</v>
      </c>
      <c r="J197" s="12">
        <v>8</v>
      </c>
      <c r="K197" s="12">
        <v>0</v>
      </c>
      <c r="L197" s="12">
        <v>9</v>
      </c>
      <c r="M197" s="13">
        <v>10.89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3">
        <v>0</v>
      </c>
      <c r="U197" s="9">
        <v>53</v>
      </c>
      <c r="V197" s="9">
        <v>42.57</v>
      </c>
    </row>
    <row r="198" spans="1:22" x14ac:dyDescent="0.25">
      <c r="A198" s="7" t="s">
        <v>660</v>
      </c>
      <c r="B198" s="7" t="s">
        <v>661</v>
      </c>
      <c r="C198" s="12">
        <v>0</v>
      </c>
      <c r="D198" s="12">
        <v>15</v>
      </c>
      <c r="E198" s="12">
        <v>15</v>
      </c>
      <c r="F198" s="13">
        <v>10.799999999999999</v>
      </c>
      <c r="G198" s="12">
        <v>0</v>
      </c>
      <c r="H198" s="12">
        <v>0</v>
      </c>
      <c r="I198" s="12">
        <v>1</v>
      </c>
      <c r="J198" s="12">
        <v>7</v>
      </c>
      <c r="K198" s="12">
        <v>0</v>
      </c>
      <c r="L198" s="12">
        <v>8</v>
      </c>
      <c r="M198" s="13">
        <v>9.0799999999999983</v>
      </c>
      <c r="N198" s="12">
        <v>0</v>
      </c>
      <c r="O198" s="12">
        <v>0</v>
      </c>
      <c r="P198" s="12">
        <v>0</v>
      </c>
      <c r="Q198" s="12">
        <v>2</v>
      </c>
      <c r="R198" s="12">
        <v>0</v>
      </c>
      <c r="S198" s="12">
        <v>2</v>
      </c>
      <c r="T198" s="13">
        <v>5.48</v>
      </c>
      <c r="U198" s="9">
        <v>25</v>
      </c>
      <c r="V198" s="8">
        <v>25.36</v>
      </c>
    </row>
    <row r="199" spans="1:22" x14ac:dyDescent="0.25">
      <c r="A199" s="7" t="s">
        <v>662</v>
      </c>
      <c r="B199" s="7" t="s">
        <v>663</v>
      </c>
      <c r="C199" s="12">
        <v>0</v>
      </c>
      <c r="D199" s="12">
        <v>20</v>
      </c>
      <c r="E199" s="12">
        <v>20</v>
      </c>
      <c r="F199" s="13">
        <v>14.399999999999999</v>
      </c>
      <c r="G199" s="12">
        <v>0</v>
      </c>
      <c r="H199" s="12">
        <v>1</v>
      </c>
      <c r="I199" s="12">
        <v>1</v>
      </c>
      <c r="J199" s="12">
        <v>1</v>
      </c>
      <c r="K199" s="12">
        <v>0</v>
      </c>
      <c r="L199" s="12">
        <v>3</v>
      </c>
      <c r="M199" s="13">
        <v>3.03</v>
      </c>
      <c r="N199" s="12">
        <v>0</v>
      </c>
      <c r="O199" s="12">
        <v>0</v>
      </c>
      <c r="P199" s="12">
        <v>0</v>
      </c>
      <c r="Q199" s="12">
        <v>1</v>
      </c>
      <c r="R199" s="12">
        <v>0</v>
      </c>
      <c r="S199" s="12">
        <v>1</v>
      </c>
      <c r="T199" s="13">
        <v>2.74</v>
      </c>
      <c r="U199" s="9">
        <v>24</v>
      </c>
      <c r="V199" s="8">
        <v>20.169999999999998</v>
      </c>
    </row>
    <row r="200" spans="1:22" x14ac:dyDescent="0.25">
      <c r="A200" s="7" t="s">
        <v>600</v>
      </c>
      <c r="B200" s="7" t="s">
        <v>601</v>
      </c>
      <c r="C200" s="12">
        <v>0</v>
      </c>
      <c r="D200" s="12">
        <v>47</v>
      </c>
      <c r="E200" s="12">
        <v>47</v>
      </c>
      <c r="F200" s="13">
        <v>33.839999999999996</v>
      </c>
      <c r="G200" s="12">
        <v>0</v>
      </c>
      <c r="H200" s="12">
        <v>1</v>
      </c>
      <c r="I200" s="12">
        <v>1</v>
      </c>
      <c r="J200" s="12">
        <v>25</v>
      </c>
      <c r="K200" s="12">
        <v>0</v>
      </c>
      <c r="L200" s="12">
        <v>27</v>
      </c>
      <c r="M200" s="13">
        <v>32.07</v>
      </c>
      <c r="N200" s="12">
        <v>0</v>
      </c>
      <c r="O200" s="12">
        <v>1</v>
      </c>
      <c r="P200" s="12">
        <v>2</v>
      </c>
      <c r="Q200" s="12">
        <v>10</v>
      </c>
      <c r="R200" s="12">
        <v>0</v>
      </c>
      <c r="S200" s="12">
        <v>13</v>
      </c>
      <c r="T200" s="13">
        <v>32.880000000000003</v>
      </c>
      <c r="U200" s="9">
        <v>87</v>
      </c>
      <c r="V200" s="9">
        <v>98.789999999999992</v>
      </c>
    </row>
    <row r="201" spans="1:22" x14ac:dyDescent="0.25">
      <c r="A201" s="7" t="s">
        <v>664</v>
      </c>
      <c r="B201" s="7" t="s">
        <v>665</v>
      </c>
      <c r="C201" s="12">
        <v>0</v>
      </c>
      <c r="D201" s="12">
        <v>176</v>
      </c>
      <c r="E201" s="12">
        <v>176</v>
      </c>
      <c r="F201" s="13">
        <v>126.72</v>
      </c>
      <c r="G201" s="12">
        <v>0</v>
      </c>
      <c r="H201" s="12">
        <v>3</v>
      </c>
      <c r="I201" s="12">
        <v>6</v>
      </c>
      <c r="J201" s="12">
        <v>38</v>
      </c>
      <c r="K201" s="12">
        <v>0</v>
      </c>
      <c r="L201" s="12">
        <v>47</v>
      </c>
      <c r="M201" s="13">
        <v>53.269999999999996</v>
      </c>
      <c r="N201" s="12">
        <v>0</v>
      </c>
      <c r="O201" s="12">
        <v>0</v>
      </c>
      <c r="P201" s="12">
        <v>1</v>
      </c>
      <c r="Q201" s="12">
        <v>20</v>
      </c>
      <c r="R201" s="12">
        <v>0</v>
      </c>
      <c r="S201" s="12">
        <v>21</v>
      </c>
      <c r="T201" s="13">
        <v>56.17</v>
      </c>
      <c r="U201" s="9">
        <v>244</v>
      </c>
      <c r="V201" s="8">
        <v>236.16</v>
      </c>
    </row>
    <row r="202" spans="1:22" x14ac:dyDescent="0.25">
      <c r="A202" s="7" t="s">
        <v>350</v>
      </c>
      <c r="B202" s="7" t="s">
        <v>351</v>
      </c>
      <c r="C202" s="12">
        <v>0</v>
      </c>
      <c r="D202" s="12">
        <v>66</v>
      </c>
      <c r="E202" s="12">
        <v>66</v>
      </c>
      <c r="F202" s="13">
        <v>47.519999999999996</v>
      </c>
      <c r="G202" s="12">
        <v>2</v>
      </c>
      <c r="H202" s="12">
        <v>0</v>
      </c>
      <c r="I202" s="12">
        <v>2</v>
      </c>
      <c r="J202" s="12">
        <v>11</v>
      </c>
      <c r="K202" s="12">
        <v>0</v>
      </c>
      <c r="L202" s="12">
        <v>15</v>
      </c>
      <c r="M202" s="13">
        <v>16.95</v>
      </c>
      <c r="N202" s="12">
        <v>0</v>
      </c>
      <c r="O202" s="12">
        <v>0</v>
      </c>
      <c r="P202" s="12">
        <v>0</v>
      </c>
      <c r="Q202" s="12">
        <v>9</v>
      </c>
      <c r="R202" s="12">
        <v>0</v>
      </c>
      <c r="S202" s="12">
        <v>9</v>
      </c>
      <c r="T202" s="13">
        <v>24.660000000000004</v>
      </c>
      <c r="U202" s="9">
        <v>90</v>
      </c>
      <c r="V202" s="8">
        <v>89.13</v>
      </c>
    </row>
    <row r="203" spans="1:22" x14ac:dyDescent="0.25">
      <c r="A203" s="7" t="s">
        <v>602</v>
      </c>
      <c r="B203" s="7" t="s">
        <v>603</v>
      </c>
      <c r="C203" s="12">
        <v>0</v>
      </c>
      <c r="D203" s="12">
        <v>25</v>
      </c>
      <c r="E203" s="12">
        <v>25</v>
      </c>
      <c r="F203" s="13">
        <v>18</v>
      </c>
      <c r="G203" s="12">
        <v>0</v>
      </c>
      <c r="H203" s="12">
        <v>5</v>
      </c>
      <c r="I203" s="12">
        <v>0</v>
      </c>
      <c r="J203" s="12">
        <v>3</v>
      </c>
      <c r="K203" s="12">
        <v>0</v>
      </c>
      <c r="L203" s="12">
        <v>8</v>
      </c>
      <c r="M203" s="13">
        <v>9.68</v>
      </c>
      <c r="N203" s="12">
        <v>0</v>
      </c>
      <c r="O203" s="12">
        <v>0</v>
      </c>
      <c r="P203" s="12">
        <v>0</v>
      </c>
      <c r="Q203" s="12">
        <v>2</v>
      </c>
      <c r="R203" s="12">
        <v>0</v>
      </c>
      <c r="S203" s="12">
        <v>2</v>
      </c>
      <c r="T203" s="13">
        <v>5.48</v>
      </c>
      <c r="U203" s="9">
        <v>35</v>
      </c>
      <c r="V203" s="9">
        <v>33.159999999999997</v>
      </c>
    </row>
    <row r="204" spans="1:22" x14ac:dyDescent="0.25">
      <c r="A204" s="7" t="s">
        <v>294</v>
      </c>
      <c r="B204" s="7" t="s">
        <v>295</v>
      </c>
      <c r="C204" s="12">
        <v>1</v>
      </c>
      <c r="D204" s="12">
        <v>377</v>
      </c>
      <c r="E204" s="12">
        <v>378</v>
      </c>
      <c r="F204" s="13">
        <v>272.15999999999997</v>
      </c>
      <c r="G204" s="12">
        <v>0</v>
      </c>
      <c r="H204" s="12">
        <v>9</v>
      </c>
      <c r="I204" s="12">
        <v>31</v>
      </c>
      <c r="J204" s="12">
        <v>101</v>
      </c>
      <c r="K204" s="12">
        <v>0</v>
      </c>
      <c r="L204" s="12">
        <v>141</v>
      </c>
      <c r="M204" s="13">
        <v>152.01</v>
      </c>
      <c r="N204" s="12">
        <v>1</v>
      </c>
      <c r="O204" s="12">
        <v>3</v>
      </c>
      <c r="P204" s="12">
        <v>3</v>
      </c>
      <c r="Q204" s="12">
        <v>80</v>
      </c>
      <c r="R204" s="12">
        <v>0</v>
      </c>
      <c r="S204" s="12">
        <v>87</v>
      </c>
      <c r="T204" s="13">
        <v>234.27000000000004</v>
      </c>
      <c r="U204" s="66">
        <v>606</v>
      </c>
      <c r="V204" s="67">
        <v>658.44</v>
      </c>
    </row>
    <row r="205" spans="1:22" x14ac:dyDescent="0.25">
      <c r="A205" s="7" t="s">
        <v>161</v>
      </c>
      <c r="B205" s="7" t="s">
        <v>162</v>
      </c>
      <c r="C205" s="12">
        <v>0</v>
      </c>
      <c r="D205" s="12">
        <v>43</v>
      </c>
      <c r="E205" s="12">
        <v>43</v>
      </c>
      <c r="F205" s="13">
        <v>30.959999999999997</v>
      </c>
      <c r="G205" s="32">
        <v>0</v>
      </c>
      <c r="H205" s="32">
        <v>0</v>
      </c>
      <c r="I205" s="32">
        <v>1</v>
      </c>
      <c r="J205" s="32">
        <v>20</v>
      </c>
      <c r="K205" s="32">
        <v>0</v>
      </c>
      <c r="L205" s="12">
        <v>21</v>
      </c>
      <c r="M205" s="13">
        <v>24.81</v>
      </c>
      <c r="N205" s="12">
        <v>0</v>
      </c>
      <c r="O205" s="12">
        <v>1</v>
      </c>
      <c r="P205" s="12">
        <v>0</v>
      </c>
      <c r="Q205" s="12">
        <v>4</v>
      </c>
      <c r="R205" s="12">
        <v>0</v>
      </c>
      <c r="S205" s="12">
        <v>5</v>
      </c>
      <c r="T205" s="13">
        <v>13.700000000000001</v>
      </c>
      <c r="U205" s="9">
        <v>69</v>
      </c>
      <c r="V205" s="8">
        <v>69.47</v>
      </c>
    </row>
    <row r="206" spans="1:22" x14ac:dyDescent="0.25">
      <c r="A206" s="62" t="s">
        <v>430</v>
      </c>
      <c r="B206" s="62" t="s">
        <v>431</v>
      </c>
      <c r="C206" s="33">
        <v>0</v>
      </c>
      <c r="D206" s="33">
        <v>91</v>
      </c>
      <c r="E206" s="33">
        <v>91</v>
      </c>
      <c r="F206" s="34">
        <v>65.52</v>
      </c>
      <c r="G206" s="33">
        <v>0</v>
      </c>
      <c r="H206" s="33">
        <v>1</v>
      </c>
      <c r="I206" s="33">
        <v>6</v>
      </c>
      <c r="J206" s="33">
        <v>29</v>
      </c>
      <c r="K206" s="33">
        <v>0</v>
      </c>
      <c r="L206" s="33">
        <v>36</v>
      </c>
      <c r="M206" s="34">
        <v>39.959999999999994</v>
      </c>
      <c r="N206" s="33">
        <v>0</v>
      </c>
      <c r="O206" s="33">
        <v>0</v>
      </c>
      <c r="P206" s="33">
        <v>1</v>
      </c>
      <c r="Q206" s="33">
        <v>21</v>
      </c>
      <c r="R206" s="33">
        <v>0</v>
      </c>
      <c r="S206" s="33">
        <v>22</v>
      </c>
      <c r="T206" s="34">
        <v>58.910000000000004</v>
      </c>
      <c r="U206" s="16">
        <v>149</v>
      </c>
      <c r="V206" s="17">
        <v>164.39</v>
      </c>
    </row>
    <row r="207" spans="1:22" x14ac:dyDescent="0.25">
      <c r="A207" s="7" t="s">
        <v>227</v>
      </c>
      <c r="B207" s="7" t="s">
        <v>228</v>
      </c>
      <c r="C207" s="12">
        <v>0</v>
      </c>
      <c r="D207" s="12">
        <v>31</v>
      </c>
      <c r="E207" s="12">
        <v>31</v>
      </c>
      <c r="F207" s="13">
        <v>22.32</v>
      </c>
      <c r="G207" s="12">
        <v>1</v>
      </c>
      <c r="H207" s="12">
        <v>2</v>
      </c>
      <c r="I207" s="12">
        <v>0</v>
      </c>
      <c r="J207" s="12">
        <v>10</v>
      </c>
      <c r="K207" s="12">
        <v>0</v>
      </c>
      <c r="L207" s="12">
        <v>13</v>
      </c>
      <c r="M207" s="13">
        <v>15.73</v>
      </c>
      <c r="N207" s="12">
        <v>1</v>
      </c>
      <c r="O207" s="12">
        <v>0</v>
      </c>
      <c r="P207" s="12">
        <v>1</v>
      </c>
      <c r="Q207" s="12">
        <v>3</v>
      </c>
      <c r="R207" s="12">
        <v>0</v>
      </c>
      <c r="S207" s="12">
        <v>5</v>
      </c>
      <c r="T207" s="13">
        <v>12.330000000000002</v>
      </c>
      <c r="U207" s="9">
        <v>49</v>
      </c>
      <c r="V207" s="8">
        <v>50.38</v>
      </c>
    </row>
    <row r="208" spans="1:22" x14ac:dyDescent="0.25">
      <c r="A208" s="7" t="s">
        <v>65</v>
      </c>
      <c r="B208" s="7" t="s">
        <v>66</v>
      </c>
      <c r="C208" s="12">
        <v>0</v>
      </c>
      <c r="D208" s="12">
        <v>65</v>
      </c>
      <c r="E208" s="12">
        <v>65</v>
      </c>
      <c r="F208" s="13">
        <v>46.8</v>
      </c>
      <c r="G208" s="32">
        <v>2</v>
      </c>
      <c r="H208" s="32">
        <v>5</v>
      </c>
      <c r="I208" s="32">
        <v>2</v>
      </c>
      <c r="J208" s="32">
        <v>21</v>
      </c>
      <c r="K208" s="32">
        <v>0</v>
      </c>
      <c r="L208" s="12">
        <v>30</v>
      </c>
      <c r="M208" s="13">
        <v>35.099999999999994</v>
      </c>
      <c r="N208" s="32">
        <v>0</v>
      </c>
      <c r="O208" s="32">
        <v>0</v>
      </c>
      <c r="P208" s="32">
        <v>0</v>
      </c>
      <c r="Q208" s="32">
        <v>9</v>
      </c>
      <c r="R208" s="32">
        <v>0</v>
      </c>
      <c r="S208" s="12">
        <v>9</v>
      </c>
      <c r="T208" s="13">
        <v>24.660000000000004</v>
      </c>
      <c r="U208" s="9">
        <v>104</v>
      </c>
      <c r="V208" s="8">
        <v>106.56</v>
      </c>
    </row>
    <row r="209" spans="1:22" x14ac:dyDescent="0.25">
      <c r="A209" s="7" t="s">
        <v>666</v>
      </c>
      <c r="B209" s="7" t="s">
        <v>667</v>
      </c>
      <c r="C209" s="12">
        <v>0</v>
      </c>
      <c r="D209" s="12">
        <v>46</v>
      </c>
      <c r="E209" s="12">
        <v>46</v>
      </c>
      <c r="F209" s="13">
        <v>33.119999999999997</v>
      </c>
      <c r="G209" s="12">
        <v>0</v>
      </c>
      <c r="H209" s="12">
        <v>0</v>
      </c>
      <c r="I209" s="12">
        <v>1</v>
      </c>
      <c r="J209" s="12">
        <v>19</v>
      </c>
      <c r="K209" s="12">
        <v>0</v>
      </c>
      <c r="L209" s="12">
        <v>20</v>
      </c>
      <c r="M209" s="13">
        <v>23.599999999999998</v>
      </c>
      <c r="N209" s="12">
        <v>0</v>
      </c>
      <c r="O209" s="12">
        <v>0</v>
      </c>
      <c r="P209" s="12">
        <v>0</v>
      </c>
      <c r="Q209" s="12">
        <v>2</v>
      </c>
      <c r="R209" s="12">
        <v>0</v>
      </c>
      <c r="S209" s="12">
        <v>2</v>
      </c>
      <c r="T209" s="13">
        <v>5.48</v>
      </c>
      <c r="U209" s="9">
        <v>68</v>
      </c>
      <c r="V209" s="8">
        <v>62.199999999999996</v>
      </c>
    </row>
    <row r="210" spans="1:22" x14ac:dyDescent="0.25">
      <c r="A210" s="62" t="s">
        <v>432</v>
      </c>
      <c r="B210" s="62" t="s">
        <v>433</v>
      </c>
      <c r="C210" s="33">
        <v>0</v>
      </c>
      <c r="D210" s="33">
        <v>305</v>
      </c>
      <c r="E210" s="33">
        <v>305</v>
      </c>
      <c r="F210" s="34">
        <v>219.6</v>
      </c>
      <c r="G210" s="33">
        <v>0</v>
      </c>
      <c r="H210" s="33">
        <v>0</v>
      </c>
      <c r="I210" s="33">
        <v>9</v>
      </c>
      <c r="J210" s="33">
        <v>95</v>
      </c>
      <c r="K210" s="33">
        <v>0</v>
      </c>
      <c r="L210" s="33">
        <v>104</v>
      </c>
      <c r="M210" s="34">
        <v>120.44</v>
      </c>
      <c r="N210" s="33">
        <v>0</v>
      </c>
      <c r="O210" s="33">
        <v>0</v>
      </c>
      <c r="P210" s="33">
        <v>5</v>
      </c>
      <c r="Q210" s="33">
        <v>70</v>
      </c>
      <c r="R210" s="33">
        <v>0</v>
      </c>
      <c r="S210" s="33">
        <v>75</v>
      </c>
      <c r="T210" s="34">
        <v>198.65</v>
      </c>
      <c r="U210" s="16">
        <v>484</v>
      </c>
      <c r="V210" s="17">
        <v>538.69000000000005</v>
      </c>
    </row>
    <row r="211" spans="1:22" x14ac:dyDescent="0.25">
      <c r="A211" s="7" t="s">
        <v>163</v>
      </c>
      <c r="B211" s="7" t="s">
        <v>164</v>
      </c>
      <c r="C211" s="12">
        <v>1</v>
      </c>
      <c r="D211" s="12">
        <v>60</v>
      </c>
      <c r="E211" s="12">
        <v>61</v>
      </c>
      <c r="F211" s="13">
        <v>43.92</v>
      </c>
      <c r="G211" s="32">
        <v>0</v>
      </c>
      <c r="H211" s="32">
        <v>0</v>
      </c>
      <c r="I211" s="32">
        <v>4</v>
      </c>
      <c r="J211" s="32">
        <v>27</v>
      </c>
      <c r="K211" s="32">
        <v>0</v>
      </c>
      <c r="L211" s="12">
        <v>31</v>
      </c>
      <c r="M211" s="13">
        <v>35.11</v>
      </c>
      <c r="N211" s="12">
        <v>0</v>
      </c>
      <c r="O211" s="12">
        <v>0</v>
      </c>
      <c r="P211" s="12">
        <v>1</v>
      </c>
      <c r="Q211" s="12">
        <v>7</v>
      </c>
      <c r="R211" s="12">
        <v>0</v>
      </c>
      <c r="S211" s="12">
        <v>8</v>
      </c>
      <c r="T211" s="13">
        <v>20.55</v>
      </c>
      <c r="U211" s="9">
        <v>100</v>
      </c>
      <c r="V211" s="8">
        <v>99.58</v>
      </c>
    </row>
    <row r="212" spans="1:22" x14ac:dyDescent="0.25">
      <c r="A212" s="7" t="s">
        <v>296</v>
      </c>
      <c r="B212" s="7" t="s">
        <v>297</v>
      </c>
      <c r="C212" s="12">
        <v>0</v>
      </c>
      <c r="D212" s="12">
        <v>37</v>
      </c>
      <c r="E212" s="12">
        <v>37</v>
      </c>
      <c r="F212" s="13">
        <v>26.64</v>
      </c>
      <c r="G212" s="12">
        <v>0</v>
      </c>
      <c r="H212" s="12">
        <v>3</v>
      </c>
      <c r="I212" s="12">
        <v>1</v>
      </c>
      <c r="J212" s="12">
        <v>8</v>
      </c>
      <c r="K212" s="12">
        <v>0</v>
      </c>
      <c r="L212" s="12">
        <v>12</v>
      </c>
      <c r="M212" s="13">
        <v>13.919999999999998</v>
      </c>
      <c r="N212" s="12">
        <v>0</v>
      </c>
      <c r="O212" s="12">
        <v>1</v>
      </c>
      <c r="P212" s="12">
        <v>0</v>
      </c>
      <c r="Q212" s="12">
        <v>5</v>
      </c>
      <c r="R212" s="12">
        <v>0</v>
      </c>
      <c r="S212" s="12">
        <v>6</v>
      </c>
      <c r="T212" s="13">
        <v>16.440000000000001</v>
      </c>
      <c r="U212" s="9">
        <v>55</v>
      </c>
      <c r="V212" s="14">
        <v>57</v>
      </c>
    </row>
    <row r="213" spans="1:22" x14ac:dyDescent="0.25">
      <c r="A213" s="7" t="s">
        <v>67</v>
      </c>
      <c r="B213" s="7" t="s">
        <v>68</v>
      </c>
      <c r="C213" s="12">
        <v>0</v>
      </c>
      <c r="D213" s="12">
        <v>135</v>
      </c>
      <c r="E213" s="12">
        <v>135</v>
      </c>
      <c r="F213" s="13">
        <v>97.2</v>
      </c>
      <c r="G213" s="32">
        <v>0</v>
      </c>
      <c r="H213" s="32">
        <v>4</v>
      </c>
      <c r="I213" s="32">
        <v>3</v>
      </c>
      <c r="J213" s="32">
        <v>49</v>
      </c>
      <c r="K213" s="32">
        <v>0</v>
      </c>
      <c r="L213" s="12">
        <v>56</v>
      </c>
      <c r="M213" s="13">
        <v>65.959999999999994</v>
      </c>
      <c r="N213" s="32">
        <v>0</v>
      </c>
      <c r="O213" s="32">
        <v>0</v>
      </c>
      <c r="P213" s="32">
        <v>2</v>
      </c>
      <c r="Q213" s="32">
        <v>16</v>
      </c>
      <c r="R213" s="32">
        <v>0</v>
      </c>
      <c r="S213" s="12">
        <v>18</v>
      </c>
      <c r="T213" s="13">
        <v>46.580000000000005</v>
      </c>
      <c r="U213" s="9">
        <v>209</v>
      </c>
      <c r="V213" s="8">
        <v>209.74</v>
      </c>
    </row>
    <row r="214" spans="1:22" x14ac:dyDescent="0.25">
      <c r="A214" s="7" t="s">
        <v>668</v>
      </c>
      <c r="B214" s="7" t="s">
        <v>669</v>
      </c>
      <c r="C214" s="12">
        <v>0</v>
      </c>
      <c r="D214" s="12">
        <v>46</v>
      </c>
      <c r="E214" s="12">
        <v>46</v>
      </c>
      <c r="F214" s="13">
        <v>33.119999999999997</v>
      </c>
      <c r="G214" s="12">
        <v>0</v>
      </c>
      <c r="H214" s="12">
        <v>2</v>
      </c>
      <c r="I214" s="12">
        <v>2</v>
      </c>
      <c r="J214" s="12">
        <v>12</v>
      </c>
      <c r="K214" s="12">
        <v>0</v>
      </c>
      <c r="L214" s="12">
        <v>16</v>
      </c>
      <c r="M214" s="13">
        <v>18.159999999999997</v>
      </c>
      <c r="N214" s="12">
        <v>0</v>
      </c>
      <c r="O214" s="12">
        <v>0</v>
      </c>
      <c r="P214" s="12">
        <v>1</v>
      </c>
      <c r="Q214" s="12">
        <v>4</v>
      </c>
      <c r="R214" s="12">
        <v>0</v>
      </c>
      <c r="S214" s="12">
        <v>5</v>
      </c>
      <c r="T214" s="13">
        <v>12.330000000000002</v>
      </c>
      <c r="U214" s="9">
        <v>67</v>
      </c>
      <c r="V214" s="8">
        <v>63.61</v>
      </c>
    </row>
    <row r="215" spans="1:22" x14ac:dyDescent="0.25">
      <c r="A215" s="7" t="s">
        <v>352</v>
      </c>
      <c r="B215" s="7" t="s">
        <v>353</v>
      </c>
      <c r="C215" s="12">
        <v>0</v>
      </c>
      <c r="D215" s="12">
        <v>26</v>
      </c>
      <c r="E215" s="12">
        <v>26</v>
      </c>
      <c r="F215" s="13">
        <v>18.72</v>
      </c>
      <c r="G215" s="12">
        <v>0</v>
      </c>
      <c r="H215" s="12">
        <v>0</v>
      </c>
      <c r="I215" s="12">
        <v>3</v>
      </c>
      <c r="J215" s="12">
        <v>9</v>
      </c>
      <c r="K215" s="12">
        <v>0</v>
      </c>
      <c r="L215" s="12">
        <v>12</v>
      </c>
      <c r="M215" s="13">
        <v>12.72</v>
      </c>
      <c r="N215" s="12">
        <v>0</v>
      </c>
      <c r="O215" s="12">
        <v>0</v>
      </c>
      <c r="P215" s="12">
        <v>0</v>
      </c>
      <c r="Q215" s="12">
        <v>4</v>
      </c>
      <c r="R215" s="12">
        <v>0</v>
      </c>
      <c r="S215" s="12">
        <v>4</v>
      </c>
      <c r="T215" s="13">
        <v>10.96</v>
      </c>
      <c r="U215" s="9">
        <v>42</v>
      </c>
      <c r="V215" s="8">
        <v>42.4</v>
      </c>
    </row>
    <row r="216" spans="1:22" x14ac:dyDescent="0.25">
      <c r="A216" s="7" t="s">
        <v>229</v>
      </c>
      <c r="B216" s="7" t="s">
        <v>230</v>
      </c>
      <c r="C216" s="12">
        <v>0</v>
      </c>
      <c r="D216" s="12">
        <v>21</v>
      </c>
      <c r="E216" s="12">
        <v>21</v>
      </c>
      <c r="F216" s="13">
        <v>15.12</v>
      </c>
      <c r="G216" s="12">
        <v>0</v>
      </c>
      <c r="H216" s="12">
        <v>1</v>
      </c>
      <c r="I216" s="12">
        <v>1</v>
      </c>
      <c r="J216" s="12">
        <v>17</v>
      </c>
      <c r="K216" s="12">
        <v>0</v>
      </c>
      <c r="L216" s="12">
        <v>19</v>
      </c>
      <c r="M216" s="13">
        <v>22.39</v>
      </c>
      <c r="N216" s="12">
        <v>0</v>
      </c>
      <c r="O216" s="12">
        <v>0</v>
      </c>
      <c r="P216" s="12">
        <v>0</v>
      </c>
      <c r="Q216" s="12">
        <v>3</v>
      </c>
      <c r="R216" s="12">
        <v>0</v>
      </c>
      <c r="S216" s="12">
        <v>3</v>
      </c>
      <c r="T216" s="13">
        <v>8.2200000000000006</v>
      </c>
      <c r="U216" s="9">
        <v>43</v>
      </c>
      <c r="V216" s="8">
        <v>45.73</v>
      </c>
    </row>
    <row r="217" spans="1:22" x14ac:dyDescent="0.25">
      <c r="A217" s="62" t="s">
        <v>434</v>
      </c>
      <c r="B217" s="62" t="s">
        <v>435</v>
      </c>
      <c r="C217" s="33">
        <v>0</v>
      </c>
      <c r="D217" s="33">
        <v>93</v>
      </c>
      <c r="E217" s="33">
        <v>93</v>
      </c>
      <c r="F217" s="34">
        <v>66.959999999999994</v>
      </c>
      <c r="G217" s="33">
        <v>0</v>
      </c>
      <c r="H217" s="33">
        <v>0</v>
      </c>
      <c r="I217" s="33">
        <v>4</v>
      </c>
      <c r="J217" s="33">
        <v>54</v>
      </c>
      <c r="K217" s="33">
        <v>0</v>
      </c>
      <c r="L217" s="33">
        <v>58</v>
      </c>
      <c r="M217" s="34">
        <v>67.78</v>
      </c>
      <c r="N217" s="33">
        <v>0</v>
      </c>
      <c r="O217" s="33">
        <v>0</v>
      </c>
      <c r="P217" s="33">
        <v>3</v>
      </c>
      <c r="Q217" s="33">
        <v>9</v>
      </c>
      <c r="R217" s="33">
        <v>0</v>
      </c>
      <c r="S217" s="33">
        <v>12</v>
      </c>
      <c r="T217" s="34">
        <v>28.770000000000003</v>
      </c>
      <c r="U217" s="16">
        <v>163</v>
      </c>
      <c r="V217" s="17">
        <v>163.51</v>
      </c>
    </row>
    <row r="218" spans="1:22" x14ac:dyDescent="0.25">
      <c r="A218" s="7" t="s">
        <v>298</v>
      </c>
      <c r="B218" s="7" t="s">
        <v>299</v>
      </c>
      <c r="C218" s="12">
        <v>1</v>
      </c>
      <c r="D218" s="12">
        <v>196</v>
      </c>
      <c r="E218" s="12">
        <v>197</v>
      </c>
      <c r="F218" s="13">
        <v>141.84</v>
      </c>
      <c r="G218" s="12">
        <v>0</v>
      </c>
      <c r="H218" s="12">
        <v>0</v>
      </c>
      <c r="I218" s="12">
        <v>13</v>
      </c>
      <c r="J218" s="12">
        <v>54</v>
      </c>
      <c r="K218" s="12">
        <v>0</v>
      </c>
      <c r="L218" s="12">
        <v>67</v>
      </c>
      <c r="M218" s="13">
        <v>73.27000000000001</v>
      </c>
      <c r="N218" s="12">
        <v>2</v>
      </c>
      <c r="O218" s="12">
        <v>0</v>
      </c>
      <c r="P218" s="12">
        <v>1</v>
      </c>
      <c r="Q218" s="12">
        <v>23</v>
      </c>
      <c r="R218" s="12">
        <v>0</v>
      </c>
      <c r="S218" s="12">
        <v>26</v>
      </c>
      <c r="T218" s="13">
        <v>69.87</v>
      </c>
      <c r="U218" s="9">
        <v>290</v>
      </c>
      <c r="V218" s="14">
        <v>284.98</v>
      </c>
    </row>
    <row r="219" spans="1:22" x14ac:dyDescent="0.25">
      <c r="A219" s="7" t="s">
        <v>165</v>
      </c>
      <c r="B219" s="7" t="s">
        <v>166</v>
      </c>
      <c r="C219" s="12">
        <v>0</v>
      </c>
      <c r="D219" s="12">
        <v>30</v>
      </c>
      <c r="E219" s="12">
        <v>30</v>
      </c>
      <c r="F219" s="13">
        <v>21.599999999999998</v>
      </c>
      <c r="G219" s="32">
        <v>0</v>
      </c>
      <c r="H219" s="32">
        <v>0</v>
      </c>
      <c r="I219" s="32">
        <v>2</v>
      </c>
      <c r="J219" s="32">
        <v>26</v>
      </c>
      <c r="K219" s="32">
        <v>0</v>
      </c>
      <c r="L219" s="12">
        <v>28</v>
      </c>
      <c r="M219" s="13">
        <v>32.68</v>
      </c>
      <c r="N219" s="12">
        <v>0</v>
      </c>
      <c r="O219" s="12">
        <v>0</v>
      </c>
      <c r="P219" s="12">
        <v>0</v>
      </c>
      <c r="Q219" s="12">
        <v>4</v>
      </c>
      <c r="R219" s="12">
        <v>0</v>
      </c>
      <c r="S219" s="12">
        <v>4</v>
      </c>
      <c r="T219" s="13">
        <v>10.96</v>
      </c>
      <c r="U219" s="9">
        <v>62</v>
      </c>
      <c r="V219" s="8">
        <v>65.239999999999995</v>
      </c>
    </row>
    <row r="220" spans="1:22" x14ac:dyDescent="0.25">
      <c r="A220" s="7" t="s">
        <v>167</v>
      </c>
      <c r="B220" s="7" t="s">
        <v>168</v>
      </c>
      <c r="C220" s="12">
        <v>0</v>
      </c>
      <c r="D220" s="12">
        <v>41</v>
      </c>
      <c r="E220" s="12">
        <v>41</v>
      </c>
      <c r="F220" s="13">
        <v>29.52</v>
      </c>
      <c r="G220" s="32">
        <v>0</v>
      </c>
      <c r="H220" s="32">
        <v>0</v>
      </c>
      <c r="I220" s="32">
        <v>3</v>
      </c>
      <c r="J220" s="32">
        <v>19</v>
      </c>
      <c r="K220" s="32">
        <v>0</v>
      </c>
      <c r="L220" s="12">
        <v>22</v>
      </c>
      <c r="M220" s="13">
        <v>24.82</v>
      </c>
      <c r="N220" s="12">
        <v>0</v>
      </c>
      <c r="O220" s="12">
        <v>0</v>
      </c>
      <c r="P220" s="12">
        <v>1</v>
      </c>
      <c r="Q220" s="12">
        <v>5</v>
      </c>
      <c r="R220" s="12">
        <v>0</v>
      </c>
      <c r="S220" s="12">
        <v>6</v>
      </c>
      <c r="T220" s="13">
        <v>15.07</v>
      </c>
      <c r="U220" s="9">
        <v>69</v>
      </c>
      <c r="V220" s="8">
        <v>69.41</v>
      </c>
    </row>
    <row r="221" spans="1:22" x14ac:dyDescent="0.25">
      <c r="A221" s="62" t="s">
        <v>436</v>
      </c>
      <c r="B221" s="62" t="s">
        <v>437</v>
      </c>
      <c r="C221" s="33">
        <v>1</v>
      </c>
      <c r="D221" s="33">
        <v>243</v>
      </c>
      <c r="E221" s="33">
        <v>244</v>
      </c>
      <c r="F221" s="34">
        <v>175.68</v>
      </c>
      <c r="G221" s="33">
        <v>0</v>
      </c>
      <c r="H221" s="33">
        <v>0</v>
      </c>
      <c r="I221" s="33">
        <v>16</v>
      </c>
      <c r="J221" s="33">
        <v>90</v>
      </c>
      <c r="K221" s="33">
        <v>0</v>
      </c>
      <c r="L221" s="33">
        <v>106</v>
      </c>
      <c r="M221" s="34">
        <v>118.66</v>
      </c>
      <c r="N221" s="33">
        <v>1</v>
      </c>
      <c r="O221" s="33">
        <v>0</v>
      </c>
      <c r="P221" s="33">
        <v>2</v>
      </c>
      <c r="Q221" s="33">
        <v>31</v>
      </c>
      <c r="R221" s="33">
        <v>0</v>
      </c>
      <c r="S221" s="33">
        <v>34</v>
      </c>
      <c r="T221" s="34">
        <v>90.42</v>
      </c>
      <c r="U221" s="16">
        <v>384</v>
      </c>
      <c r="V221" s="17">
        <v>384.76</v>
      </c>
    </row>
    <row r="222" spans="1:22" x14ac:dyDescent="0.25">
      <c r="A222" s="62" t="s">
        <v>512</v>
      </c>
      <c r="B222" s="62" t="s">
        <v>513</v>
      </c>
      <c r="C222" s="33">
        <v>1</v>
      </c>
      <c r="D222" s="33">
        <v>54</v>
      </c>
      <c r="E222" s="33">
        <v>55</v>
      </c>
      <c r="F222" s="34">
        <v>39.6</v>
      </c>
      <c r="G222" s="33">
        <v>1</v>
      </c>
      <c r="H222" s="33">
        <v>5</v>
      </c>
      <c r="I222" s="33">
        <v>0</v>
      </c>
      <c r="J222" s="33">
        <v>47</v>
      </c>
      <c r="K222" s="33">
        <v>0</v>
      </c>
      <c r="L222" s="33">
        <v>53</v>
      </c>
      <c r="M222" s="34">
        <v>64.13</v>
      </c>
      <c r="N222" s="33">
        <v>0</v>
      </c>
      <c r="O222" s="33">
        <v>1</v>
      </c>
      <c r="P222" s="33">
        <v>0</v>
      </c>
      <c r="Q222" s="33">
        <v>9</v>
      </c>
      <c r="R222" s="33">
        <v>0</v>
      </c>
      <c r="S222" s="33">
        <v>10</v>
      </c>
      <c r="T222" s="34">
        <v>27.400000000000002</v>
      </c>
      <c r="U222" s="16">
        <v>118</v>
      </c>
      <c r="V222" s="17">
        <v>131.13</v>
      </c>
    </row>
    <row r="223" spans="1:22" x14ac:dyDescent="0.25">
      <c r="A223" s="7" t="s">
        <v>69</v>
      </c>
      <c r="B223" s="7" t="s">
        <v>70</v>
      </c>
      <c r="C223" s="12">
        <v>0</v>
      </c>
      <c r="D223" s="12">
        <v>202</v>
      </c>
      <c r="E223" s="12">
        <v>202</v>
      </c>
      <c r="F223" s="13">
        <v>145.44</v>
      </c>
      <c r="G223" s="32">
        <v>0</v>
      </c>
      <c r="H223" s="32">
        <v>7</v>
      </c>
      <c r="I223" s="32">
        <v>4</v>
      </c>
      <c r="J223" s="32">
        <v>43</v>
      </c>
      <c r="K223" s="32">
        <v>0</v>
      </c>
      <c r="L223" s="12">
        <v>54</v>
      </c>
      <c r="M223" s="13">
        <v>62.94</v>
      </c>
      <c r="N223" s="32">
        <v>0</v>
      </c>
      <c r="O223" s="32">
        <v>1</v>
      </c>
      <c r="P223" s="32">
        <v>0</v>
      </c>
      <c r="Q223" s="32">
        <v>21</v>
      </c>
      <c r="R223" s="32">
        <v>0</v>
      </c>
      <c r="S223" s="12">
        <v>22</v>
      </c>
      <c r="T223" s="13">
        <v>60.28</v>
      </c>
      <c r="U223" s="9">
        <v>278</v>
      </c>
      <c r="V223" s="8">
        <v>268.65999999999997</v>
      </c>
    </row>
    <row r="224" spans="1:22" x14ac:dyDescent="0.25">
      <c r="A224" s="62" t="s">
        <v>438</v>
      </c>
      <c r="B224" s="62" t="s">
        <v>439</v>
      </c>
      <c r="C224" s="33">
        <v>0</v>
      </c>
      <c r="D224" s="33">
        <v>29</v>
      </c>
      <c r="E224" s="33">
        <v>29</v>
      </c>
      <c r="F224" s="34">
        <v>20.88</v>
      </c>
      <c r="G224" s="33">
        <v>0</v>
      </c>
      <c r="H224" s="33">
        <v>0</v>
      </c>
      <c r="I224" s="33">
        <v>1</v>
      </c>
      <c r="J224" s="33">
        <v>7</v>
      </c>
      <c r="K224" s="33">
        <v>0</v>
      </c>
      <c r="L224" s="33">
        <v>8</v>
      </c>
      <c r="M224" s="34">
        <v>9.0799999999999983</v>
      </c>
      <c r="N224" s="33">
        <v>0</v>
      </c>
      <c r="O224" s="33">
        <v>0</v>
      </c>
      <c r="P224" s="33">
        <v>1</v>
      </c>
      <c r="Q224" s="33">
        <v>3</v>
      </c>
      <c r="R224" s="33">
        <v>0</v>
      </c>
      <c r="S224" s="33">
        <v>4</v>
      </c>
      <c r="T224" s="34">
        <v>9.59</v>
      </c>
      <c r="U224" s="16">
        <v>41</v>
      </c>
      <c r="V224" s="17">
        <v>39.549999999999997</v>
      </c>
    </row>
    <row r="225" spans="1:22" x14ac:dyDescent="0.25">
      <c r="A225" s="7" t="s">
        <v>231</v>
      </c>
      <c r="B225" s="7" t="s">
        <v>232</v>
      </c>
      <c r="C225" s="12">
        <v>0</v>
      </c>
      <c r="D225" s="12">
        <v>62</v>
      </c>
      <c r="E225" s="12">
        <v>62</v>
      </c>
      <c r="F225" s="13">
        <v>44.64</v>
      </c>
      <c r="G225" s="12">
        <v>0</v>
      </c>
      <c r="H225" s="12">
        <v>2</v>
      </c>
      <c r="I225" s="12">
        <v>0</v>
      </c>
      <c r="J225" s="12">
        <v>28</v>
      </c>
      <c r="K225" s="12">
        <v>0</v>
      </c>
      <c r="L225" s="12">
        <v>30</v>
      </c>
      <c r="M225" s="13">
        <v>36.299999999999997</v>
      </c>
      <c r="N225" s="12">
        <v>0</v>
      </c>
      <c r="O225" s="12">
        <v>1</v>
      </c>
      <c r="P225" s="12">
        <v>0</v>
      </c>
      <c r="Q225" s="12">
        <v>12</v>
      </c>
      <c r="R225" s="12">
        <v>0</v>
      </c>
      <c r="S225" s="12">
        <v>13</v>
      </c>
      <c r="T225" s="13">
        <v>35.620000000000005</v>
      </c>
      <c r="U225" s="11">
        <v>105</v>
      </c>
      <c r="V225" s="19">
        <v>116.56</v>
      </c>
    </row>
    <row r="226" spans="1:22" x14ac:dyDescent="0.25">
      <c r="A226" s="7" t="s">
        <v>354</v>
      </c>
      <c r="B226" s="7" t="s">
        <v>355</v>
      </c>
      <c r="C226" s="12">
        <v>0</v>
      </c>
      <c r="D226" s="12">
        <v>19</v>
      </c>
      <c r="E226" s="12">
        <v>19</v>
      </c>
      <c r="F226" s="13">
        <v>13.68</v>
      </c>
      <c r="G226" s="12">
        <v>0</v>
      </c>
      <c r="H226" s="12">
        <v>0</v>
      </c>
      <c r="I226" s="12">
        <v>2</v>
      </c>
      <c r="J226" s="12">
        <v>5</v>
      </c>
      <c r="K226" s="12">
        <v>0</v>
      </c>
      <c r="L226" s="12">
        <v>7</v>
      </c>
      <c r="M226" s="13">
        <v>7.27</v>
      </c>
      <c r="N226" s="12">
        <v>0</v>
      </c>
      <c r="O226" s="12">
        <v>0</v>
      </c>
      <c r="P226" s="12">
        <v>0</v>
      </c>
      <c r="Q226" s="12">
        <v>1</v>
      </c>
      <c r="R226" s="12">
        <v>0</v>
      </c>
      <c r="S226" s="12">
        <v>1</v>
      </c>
      <c r="T226" s="13">
        <v>2.74</v>
      </c>
      <c r="U226" s="9">
        <v>27</v>
      </c>
      <c r="V226" s="8">
        <v>23.689999999999998</v>
      </c>
    </row>
    <row r="227" spans="1:22" x14ac:dyDescent="0.25">
      <c r="A227" s="7" t="s">
        <v>604</v>
      </c>
      <c r="B227" s="7" t="s">
        <v>605</v>
      </c>
      <c r="C227" s="12">
        <v>0</v>
      </c>
      <c r="D227" s="12">
        <v>17</v>
      </c>
      <c r="E227" s="12">
        <v>17</v>
      </c>
      <c r="F227" s="13">
        <v>12.24</v>
      </c>
      <c r="G227" s="12">
        <v>0</v>
      </c>
      <c r="H227" s="12">
        <v>0</v>
      </c>
      <c r="I227" s="12">
        <v>1</v>
      </c>
      <c r="J227" s="12">
        <v>5</v>
      </c>
      <c r="K227" s="12">
        <v>0</v>
      </c>
      <c r="L227" s="12">
        <v>6</v>
      </c>
      <c r="M227" s="13">
        <v>6.66</v>
      </c>
      <c r="N227" s="12">
        <v>0</v>
      </c>
      <c r="O227" s="12">
        <v>0</v>
      </c>
      <c r="P227" s="12">
        <v>0</v>
      </c>
      <c r="Q227" s="12">
        <v>3</v>
      </c>
      <c r="R227" s="12">
        <v>0</v>
      </c>
      <c r="S227" s="12">
        <v>3</v>
      </c>
      <c r="T227" s="13">
        <v>8.2200000000000006</v>
      </c>
      <c r="U227" s="9">
        <v>26</v>
      </c>
      <c r="V227" s="9">
        <v>27.12</v>
      </c>
    </row>
    <row r="228" spans="1:22" x14ac:dyDescent="0.25">
      <c r="A228" s="7" t="s">
        <v>169</v>
      </c>
      <c r="B228" s="7" t="s">
        <v>170</v>
      </c>
      <c r="C228" s="12">
        <v>0</v>
      </c>
      <c r="D228" s="12">
        <v>56</v>
      </c>
      <c r="E228" s="12">
        <v>56</v>
      </c>
      <c r="F228" s="13">
        <v>40.32</v>
      </c>
      <c r="G228" s="32">
        <v>0</v>
      </c>
      <c r="H228" s="32">
        <v>0</v>
      </c>
      <c r="I228" s="32">
        <v>1</v>
      </c>
      <c r="J228" s="32">
        <v>14</v>
      </c>
      <c r="K228" s="32">
        <v>0</v>
      </c>
      <c r="L228" s="12">
        <v>15</v>
      </c>
      <c r="M228" s="13">
        <v>17.549999999999997</v>
      </c>
      <c r="N228" s="12">
        <v>0</v>
      </c>
      <c r="O228" s="12">
        <v>0</v>
      </c>
      <c r="P228" s="12">
        <v>0</v>
      </c>
      <c r="Q228" s="12">
        <v>8</v>
      </c>
      <c r="R228" s="12">
        <v>0</v>
      </c>
      <c r="S228" s="12">
        <v>8</v>
      </c>
      <c r="T228" s="13">
        <v>21.92</v>
      </c>
      <c r="U228" s="9">
        <v>79</v>
      </c>
      <c r="V228" s="8">
        <v>79.789999999999992</v>
      </c>
    </row>
    <row r="229" spans="1:22" x14ac:dyDescent="0.25">
      <c r="A229" s="7" t="s">
        <v>670</v>
      </c>
      <c r="B229" s="7" t="s">
        <v>671</v>
      </c>
      <c r="C229" s="12">
        <v>0</v>
      </c>
      <c r="D229" s="12">
        <v>172</v>
      </c>
      <c r="E229" s="12">
        <v>172</v>
      </c>
      <c r="F229" s="13">
        <v>123.83999999999999</v>
      </c>
      <c r="G229" s="12">
        <v>0</v>
      </c>
      <c r="H229" s="12">
        <v>6</v>
      </c>
      <c r="I229" s="12">
        <v>7</v>
      </c>
      <c r="J229" s="12">
        <v>51</v>
      </c>
      <c r="K229" s="12">
        <v>0</v>
      </c>
      <c r="L229" s="12">
        <v>64</v>
      </c>
      <c r="M229" s="13">
        <v>73.239999999999995</v>
      </c>
      <c r="N229" s="12">
        <v>0</v>
      </c>
      <c r="O229" s="12">
        <v>0</v>
      </c>
      <c r="P229" s="12">
        <v>0</v>
      </c>
      <c r="Q229" s="12">
        <v>22</v>
      </c>
      <c r="R229" s="12">
        <v>0</v>
      </c>
      <c r="S229" s="12">
        <v>22</v>
      </c>
      <c r="T229" s="13">
        <v>60.28</v>
      </c>
      <c r="U229" s="9">
        <v>258</v>
      </c>
      <c r="V229" s="8">
        <v>257.35999999999996</v>
      </c>
    </row>
    <row r="230" spans="1:22" x14ac:dyDescent="0.25">
      <c r="A230" s="7" t="s">
        <v>672</v>
      </c>
      <c r="B230" s="7" t="s">
        <v>673</v>
      </c>
      <c r="C230" s="12">
        <v>2</v>
      </c>
      <c r="D230" s="12">
        <v>325</v>
      </c>
      <c r="E230" s="12">
        <v>327</v>
      </c>
      <c r="F230" s="13">
        <v>235.44</v>
      </c>
      <c r="G230" s="12">
        <v>2</v>
      </c>
      <c r="H230" s="12">
        <v>23</v>
      </c>
      <c r="I230" s="12">
        <v>7</v>
      </c>
      <c r="J230" s="12">
        <v>174</v>
      </c>
      <c r="K230" s="12">
        <v>0</v>
      </c>
      <c r="L230" s="12">
        <v>206</v>
      </c>
      <c r="M230" s="13">
        <v>245.06</v>
      </c>
      <c r="N230" s="12">
        <v>0</v>
      </c>
      <c r="O230" s="12">
        <v>1</v>
      </c>
      <c r="P230" s="12">
        <v>0</v>
      </c>
      <c r="Q230" s="12">
        <v>68</v>
      </c>
      <c r="R230" s="12">
        <v>0</v>
      </c>
      <c r="S230" s="12">
        <v>69</v>
      </c>
      <c r="T230" s="13">
        <v>189.06</v>
      </c>
      <c r="U230" s="9">
        <v>602</v>
      </c>
      <c r="V230" s="8">
        <v>669.56</v>
      </c>
    </row>
    <row r="231" spans="1:22" x14ac:dyDescent="0.25">
      <c r="A231" s="62" t="s">
        <v>440</v>
      </c>
      <c r="B231" s="62" t="s">
        <v>441</v>
      </c>
      <c r="C231" s="33">
        <v>0</v>
      </c>
      <c r="D231" s="33">
        <v>62</v>
      </c>
      <c r="E231" s="33">
        <v>62</v>
      </c>
      <c r="F231" s="34">
        <v>44.64</v>
      </c>
      <c r="G231" s="33">
        <v>0</v>
      </c>
      <c r="H231" s="33">
        <v>1</v>
      </c>
      <c r="I231" s="33">
        <v>4</v>
      </c>
      <c r="J231" s="33">
        <v>26</v>
      </c>
      <c r="K231" s="33">
        <v>0</v>
      </c>
      <c r="L231" s="33">
        <v>31</v>
      </c>
      <c r="M231" s="34">
        <v>35.11</v>
      </c>
      <c r="N231" s="33">
        <v>0</v>
      </c>
      <c r="O231" s="33">
        <v>1</v>
      </c>
      <c r="P231" s="33">
        <v>0</v>
      </c>
      <c r="Q231" s="33">
        <v>5</v>
      </c>
      <c r="R231" s="33">
        <v>0</v>
      </c>
      <c r="S231" s="33">
        <v>6</v>
      </c>
      <c r="T231" s="34">
        <v>16.440000000000001</v>
      </c>
      <c r="U231" s="16">
        <v>99</v>
      </c>
      <c r="V231" s="17">
        <v>96.19</v>
      </c>
    </row>
    <row r="232" spans="1:22" x14ac:dyDescent="0.25">
      <c r="A232" s="7" t="s">
        <v>233</v>
      </c>
      <c r="B232" s="7" t="s">
        <v>234</v>
      </c>
      <c r="C232" s="12">
        <v>0</v>
      </c>
      <c r="D232" s="12">
        <v>11</v>
      </c>
      <c r="E232" s="12">
        <v>11</v>
      </c>
      <c r="F232" s="13">
        <v>7.92</v>
      </c>
      <c r="G232" s="12">
        <v>0</v>
      </c>
      <c r="H232" s="12">
        <v>0</v>
      </c>
      <c r="I232" s="12">
        <v>0</v>
      </c>
      <c r="J232" s="12">
        <v>4</v>
      </c>
      <c r="K232" s="12">
        <v>0</v>
      </c>
      <c r="L232" s="12">
        <v>4</v>
      </c>
      <c r="M232" s="13">
        <v>4.84</v>
      </c>
      <c r="N232" s="12">
        <v>0</v>
      </c>
      <c r="O232" s="12">
        <v>0</v>
      </c>
      <c r="P232" s="12">
        <v>0</v>
      </c>
      <c r="Q232" s="12">
        <v>1</v>
      </c>
      <c r="R232" s="12">
        <v>0</v>
      </c>
      <c r="S232" s="12">
        <v>1</v>
      </c>
      <c r="T232" s="13">
        <v>2.74</v>
      </c>
      <c r="U232" s="9">
        <v>16</v>
      </c>
      <c r="V232" s="8">
        <v>15.5</v>
      </c>
    </row>
    <row r="233" spans="1:22" x14ac:dyDescent="0.25">
      <c r="A233" s="62" t="s">
        <v>442</v>
      </c>
      <c r="B233" s="62" t="s">
        <v>443</v>
      </c>
      <c r="C233" s="33">
        <v>0</v>
      </c>
      <c r="D233" s="33">
        <v>65</v>
      </c>
      <c r="E233" s="33">
        <v>65</v>
      </c>
      <c r="F233" s="34">
        <v>46.8</v>
      </c>
      <c r="G233" s="33">
        <v>0</v>
      </c>
      <c r="H233" s="33">
        <v>0</v>
      </c>
      <c r="I233" s="33">
        <v>2</v>
      </c>
      <c r="J233" s="33">
        <v>30</v>
      </c>
      <c r="K233" s="33">
        <v>0</v>
      </c>
      <c r="L233" s="33">
        <v>32</v>
      </c>
      <c r="M233" s="34">
        <v>37.519999999999996</v>
      </c>
      <c r="N233" s="33">
        <v>0</v>
      </c>
      <c r="O233" s="33">
        <v>0</v>
      </c>
      <c r="P233" s="33">
        <v>0</v>
      </c>
      <c r="Q233" s="33">
        <v>6</v>
      </c>
      <c r="R233" s="33">
        <v>0</v>
      </c>
      <c r="S233" s="33">
        <v>6</v>
      </c>
      <c r="T233" s="34">
        <v>16.440000000000001</v>
      </c>
      <c r="U233" s="16">
        <v>103</v>
      </c>
      <c r="V233" s="17">
        <v>100.75999999999999</v>
      </c>
    </row>
    <row r="234" spans="1:22" x14ac:dyDescent="0.25">
      <c r="A234" s="7" t="s">
        <v>674</v>
      </c>
      <c r="B234" s="7" t="s">
        <v>675</v>
      </c>
      <c r="C234" s="12">
        <v>0</v>
      </c>
      <c r="D234" s="12">
        <v>30</v>
      </c>
      <c r="E234" s="12">
        <v>30</v>
      </c>
      <c r="F234" s="13">
        <v>21.599999999999998</v>
      </c>
      <c r="G234" s="12">
        <v>1</v>
      </c>
      <c r="H234" s="12">
        <v>0</v>
      </c>
      <c r="I234" s="12">
        <v>1</v>
      </c>
      <c r="J234" s="12">
        <v>19</v>
      </c>
      <c r="K234" s="12">
        <v>0</v>
      </c>
      <c r="L234" s="12">
        <v>21</v>
      </c>
      <c r="M234" s="13">
        <v>24.81</v>
      </c>
      <c r="N234" s="12">
        <v>0</v>
      </c>
      <c r="O234" s="12">
        <v>0</v>
      </c>
      <c r="P234" s="12">
        <v>0</v>
      </c>
      <c r="Q234" s="12">
        <v>4</v>
      </c>
      <c r="R234" s="12">
        <v>0</v>
      </c>
      <c r="S234" s="12">
        <v>4</v>
      </c>
      <c r="T234" s="13">
        <v>10.96</v>
      </c>
      <c r="U234" s="9">
        <v>55</v>
      </c>
      <c r="V234" s="8">
        <v>57.36999999999999</v>
      </c>
    </row>
    <row r="235" spans="1:22" x14ac:dyDescent="0.25">
      <c r="A235" s="62" t="s">
        <v>444</v>
      </c>
      <c r="B235" s="62" t="s">
        <v>445</v>
      </c>
      <c r="C235" s="33">
        <v>0</v>
      </c>
      <c r="D235" s="33">
        <v>133</v>
      </c>
      <c r="E235" s="33">
        <v>133</v>
      </c>
      <c r="F235" s="34">
        <v>95.759999999999991</v>
      </c>
      <c r="G235" s="33">
        <v>0</v>
      </c>
      <c r="H235" s="33">
        <v>0</v>
      </c>
      <c r="I235" s="33">
        <v>4</v>
      </c>
      <c r="J235" s="33">
        <v>74</v>
      </c>
      <c r="K235" s="33">
        <v>0</v>
      </c>
      <c r="L235" s="33">
        <v>78</v>
      </c>
      <c r="M235" s="34">
        <v>91.97999999999999</v>
      </c>
      <c r="N235" s="33">
        <v>0</v>
      </c>
      <c r="O235" s="33">
        <v>0</v>
      </c>
      <c r="P235" s="33">
        <v>6</v>
      </c>
      <c r="Q235" s="33">
        <v>22</v>
      </c>
      <c r="R235" s="33">
        <v>0</v>
      </c>
      <c r="S235" s="33">
        <v>28</v>
      </c>
      <c r="T235" s="34">
        <v>68.5</v>
      </c>
      <c r="U235" s="16">
        <v>239</v>
      </c>
      <c r="V235" s="17">
        <v>256.24</v>
      </c>
    </row>
    <row r="236" spans="1:22" x14ac:dyDescent="0.25">
      <c r="A236" s="62" t="s">
        <v>446</v>
      </c>
      <c r="B236" s="62" t="s">
        <v>447</v>
      </c>
      <c r="C236" s="33">
        <v>1</v>
      </c>
      <c r="D236" s="33">
        <v>181</v>
      </c>
      <c r="E236" s="33">
        <v>182</v>
      </c>
      <c r="F236" s="34">
        <v>131.04</v>
      </c>
      <c r="G236" s="33">
        <v>0</v>
      </c>
      <c r="H236" s="33">
        <v>0</v>
      </c>
      <c r="I236" s="33">
        <v>5</v>
      </c>
      <c r="J236" s="33">
        <v>61</v>
      </c>
      <c r="K236" s="33">
        <v>0</v>
      </c>
      <c r="L236" s="33">
        <v>66</v>
      </c>
      <c r="M236" s="34">
        <v>76.86</v>
      </c>
      <c r="N236" s="33">
        <v>0</v>
      </c>
      <c r="O236" s="33">
        <v>0</v>
      </c>
      <c r="P236" s="33">
        <v>4</v>
      </c>
      <c r="Q236" s="33">
        <v>23</v>
      </c>
      <c r="R236" s="33">
        <v>0</v>
      </c>
      <c r="S236" s="33">
        <v>27</v>
      </c>
      <c r="T236" s="34">
        <v>68.5</v>
      </c>
      <c r="U236" s="16">
        <v>275</v>
      </c>
      <c r="V236" s="17">
        <v>276.39999999999998</v>
      </c>
    </row>
    <row r="237" spans="1:22" x14ac:dyDescent="0.25">
      <c r="A237" s="7" t="s">
        <v>300</v>
      </c>
      <c r="B237" s="7" t="s">
        <v>301</v>
      </c>
      <c r="C237" s="12">
        <v>1</v>
      </c>
      <c r="D237" s="12">
        <v>217</v>
      </c>
      <c r="E237" s="12">
        <v>218</v>
      </c>
      <c r="F237" s="13">
        <v>156.96</v>
      </c>
      <c r="G237" s="12">
        <v>0</v>
      </c>
      <c r="H237" s="12">
        <v>3</v>
      </c>
      <c r="I237" s="12">
        <v>22</v>
      </c>
      <c r="J237" s="12">
        <v>82</v>
      </c>
      <c r="K237" s="12">
        <v>0</v>
      </c>
      <c r="L237" s="12">
        <v>107</v>
      </c>
      <c r="M237" s="13">
        <v>116.27</v>
      </c>
      <c r="N237" s="12">
        <v>0</v>
      </c>
      <c r="O237" s="12">
        <v>0</v>
      </c>
      <c r="P237" s="12">
        <v>3</v>
      </c>
      <c r="Q237" s="12">
        <v>62</v>
      </c>
      <c r="R237" s="12">
        <v>0</v>
      </c>
      <c r="S237" s="12">
        <v>65</v>
      </c>
      <c r="T237" s="13">
        <v>173.99000000000004</v>
      </c>
      <c r="U237" s="9">
        <v>390</v>
      </c>
      <c r="V237" s="14">
        <v>447.22</v>
      </c>
    </row>
    <row r="238" spans="1:22" x14ac:dyDescent="0.25">
      <c r="A238" s="62" t="s">
        <v>448</v>
      </c>
      <c r="B238" s="62" t="s">
        <v>449</v>
      </c>
      <c r="C238" s="33">
        <v>0</v>
      </c>
      <c r="D238" s="33">
        <v>66</v>
      </c>
      <c r="E238" s="33">
        <v>66</v>
      </c>
      <c r="F238" s="34">
        <v>47.519999999999996</v>
      </c>
      <c r="G238" s="33">
        <v>0</v>
      </c>
      <c r="H238" s="33">
        <v>0</v>
      </c>
      <c r="I238" s="33">
        <v>4</v>
      </c>
      <c r="J238" s="33">
        <v>18</v>
      </c>
      <c r="K238" s="33">
        <v>0</v>
      </c>
      <c r="L238" s="33">
        <v>22</v>
      </c>
      <c r="M238" s="34">
        <v>24.220000000000002</v>
      </c>
      <c r="N238" s="33">
        <v>0</v>
      </c>
      <c r="O238" s="33">
        <v>0</v>
      </c>
      <c r="P238" s="33">
        <v>0</v>
      </c>
      <c r="Q238" s="33">
        <v>10</v>
      </c>
      <c r="R238" s="33">
        <v>0</v>
      </c>
      <c r="S238" s="33">
        <v>10</v>
      </c>
      <c r="T238" s="34">
        <v>27.400000000000002</v>
      </c>
      <c r="U238" s="16">
        <v>98</v>
      </c>
      <c r="V238" s="17">
        <v>99.14</v>
      </c>
    </row>
    <row r="239" spans="1:22" x14ac:dyDescent="0.25">
      <c r="A239" s="7" t="s">
        <v>235</v>
      </c>
      <c r="B239" s="7" t="s">
        <v>236</v>
      </c>
      <c r="C239" s="12">
        <v>0</v>
      </c>
      <c r="D239" s="12">
        <v>59</v>
      </c>
      <c r="E239" s="12">
        <v>59</v>
      </c>
      <c r="F239" s="13">
        <v>42.48</v>
      </c>
      <c r="G239" s="12">
        <v>0</v>
      </c>
      <c r="H239" s="12">
        <v>0</v>
      </c>
      <c r="I239" s="12">
        <v>2</v>
      </c>
      <c r="J239" s="12">
        <v>31</v>
      </c>
      <c r="K239" s="12">
        <v>0</v>
      </c>
      <c r="L239" s="12">
        <v>33</v>
      </c>
      <c r="M239" s="13">
        <v>38.729999999999997</v>
      </c>
      <c r="N239" s="12">
        <v>0</v>
      </c>
      <c r="O239" s="12">
        <v>0</v>
      </c>
      <c r="P239" s="12">
        <v>0</v>
      </c>
      <c r="Q239" s="12">
        <v>4</v>
      </c>
      <c r="R239" s="12">
        <v>0</v>
      </c>
      <c r="S239" s="12">
        <v>4</v>
      </c>
      <c r="T239" s="13">
        <v>10.96</v>
      </c>
      <c r="U239" s="9">
        <v>96</v>
      </c>
      <c r="V239" s="8">
        <v>92.169999999999987</v>
      </c>
    </row>
    <row r="240" spans="1:22" x14ac:dyDescent="0.25">
      <c r="A240" s="7" t="s">
        <v>71</v>
      </c>
      <c r="B240" s="7" t="s">
        <v>72</v>
      </c>
      <c r="C240" s="12">
        <v>0</v>
      </c>
      <c r="D240" s="12">
        <v>79</v>
      </c>
      <c r="E240" s="12">
        <v>79</v>
      </c>
      <c r="F240" s="13">
        <v>56.879999999999995</v>
      </c>
      <c r="G240" s="32">
        <v>0</v>
      </c>
      <c r="H240" s="32">
        <v>7</v>
      </c>
      <c r="I240" s="32">
        <v>0</v>
      </c>
      <c r="J240" s="32">
        <v>15</v>
      </c>
      <c r="K240" s="32">
        <v>0</v>
      </c>
      <c r="L240" s="12">
        <v>22</v>
      </c>
      <c r="M240" s="13">
        <v>26.619999999999997</v>
      </c>
      <c r="N240" s="32">
        <v>0</v>
      </c>
      <c r="O240" s="32">
        <v>1</v>
      </c>
      <c r="P240" s="32">
        <v>3</v>
      </c>
      <c r="Q240" s="32">
        <v>4</v>
      </c>
      <c r="R240" s="32">
        <v>0</v>
      </c>
      <c r="S240" s="12">
        <v>8</v>
      </c>
      <c r="T240" s="13">
        <v>17.810000000000002</v>
      </c>
      <c r="U240" s="9">
        <v>109</v>
      </c>
      <c r="V240" s="8">
        <v>101.31</v>
      </c>
    </row>
    <row r="241" spans="1:22" x14ac:dyDescent="0.25">
      <c r="A241" s="7" t="s">
        <v>606</v>
      </c>
      <c r="B241" s="7" t="s">
        <v>607</v>
      </c>
      <c r="C241" s="12">
        <v>1</v>
      </c>
      <c r="D241" s="12">
        <v>112</v>
      </c>
      <c r="E241" s="12">
        <v>113</v>
      </c>
      <c r="F241" s="13">
        <v>81.36</v>
      </c>
      <c r="G241" s="12">
        <v>0</v>
      </c>
      <c r="H241" s="12">
        <v>3</v>
      </c>
      <c r="I241" s="12">
        <v>1</v>
      </c>
      <c r="J241" s="12">
        <v>17</v>
      </c>
      <c r="K241" s="12">
        <v>0</v>
      </c>
      <c r="L241" s="12">
        <v>21</v>
      </c>
      <c r="M241" s="13">
        <v>24.81</v>
      </c>
      <c r="N241" s="12">
        <v>0</v>
      </c>
      <c r="O241" s="12">
        <v>0</v>
      </c>
      <c r="P241" s="12">
        <v>0</v>
      </c>
      <c r="Q241" s="12">
        <v>8</v>
      </c>
      <c r="R241" s="12">
        <v>0</v>
      </c>
      <c r="S241" s="12">
        <v>8</v>
      </c>
      <c r="T241" s="13">
        <v>21.92</v>
      </c>
      <c r="U241" s="9">
        <v>142</v>
      </c>
      <c r="V241" s="9">
        <v>128.09</v>
      </c>
    </row>
    <row r="242" spans="1:22" x14ac:dyDescent="0.25">
      <c r="A242" s="62" t="s">
        <v>514</v>
      </c>
      <c r="B242" s="62" t="s">
        <v>515</v>
      </c>
      <c r="C242" s="33">
        <v>0</v>
      </c>
      <c r="D242" s="33">
        <v>32</v>
      </c>
      <c r="E242" s="33">
        <v>32</v>
      </c>
      <c r="F242" s="34">
        <v>23.04</v>
      </c>
      <c r="G242" s="33">
        <v>0</v>
      </c>
      <c r="H242" s="33">
        <v>1</v>
      </c>
      <c r="I242" s="33">
        <v>0</v>
      </c>
      <c r="J242" s="33">
        <v>13</v>
      </c>
      <c r="K242" s="33">
        <v>0</v>
      </c>
      <c r="L242" s="33">
        <v>14</v>
      </c>
      <c r="M242" s="34">
        <v>16.939999999999998</v>
      </c>
      <c r="N242" s="33">
        <v>0</v>
      </c>
      <c r="O242" s="33">
        <v>0</v>
      </c>
      <c r="P242" s="33">
        <v>1</v>
      </c>
      <c r="Q242" s="33">
        <v>7</v>
      </c>
      <c r="R242" s="33">
        <v>0</v>
      </c>
      <c r="S242" s="33">
        <v>8</v>
      </c>
      <c r="T242" s="34">
        <v>20.55</v>
      </c>
      <c r="U242" s="16">
        <v>54</v>
      </c>
      <c r="V242" s="17">
        <v>60.529999999999994</v>
      </c>
    </row>
    <row r="243" spans="1:22" x14ac:dyDescent="0.25">
      <c r="A243" s="7" t="s">
        <v>73</v>
      </c>
      <c r="B243" s="7" t="s">
        <v>74</v>
      </c>
      <c r="C243" s="12">
        <v>0</v>
      </c>
      <c r="D243" s="12">
        <v>19</v>
      </c>
      <c r="E243" s="12">
        <v>19</v>
      </c>
      <c r="F243" s="13">
        <v>13.68</v>
      </c>
      <c r="G243" s="32">
        <v>0</v>
      </c>
      <c r="H243" s="32">
        <v>3</v>
      </c>
      <c r="I243" s="32">
        <v>1</v>
      </c>
      <c r="J243" s="32">
        <v>9</v>
      </c>
      <c r="K243" s="32">
        <v>0</v>
      </c>
      <c r="L243" s="12">
        <v>13</v>
      </c>
      <c r="M243" s="13">
        <v>15.129999999999999</v>
      </c>
      <c r="N243" s="32">
        <v>0</v>
      </c>
      <c r="O243" s="32">
        <v>0</v>
      </c>
      <c r="P243" s="32">
        <v>0</v>
      </c>
      <c r="Q243" s="32">
        <v>4</v>
      </c>
      <c r="R243" s="32">
        <v>0</v>
      </c>
      <c r="S243" s="12">
        <v>4</v>
      </c>
      <c r="T243" s="13">
        <v>10.96</v>
      </c>
      <c r="U243" s="9">
        <v>36</v>
      </c>
      <c r="V243" s="8">
        <v>39.769999999999996</v>
      </c>
    </row>
    <row r="244" spans="1:22" x14ac:dyDescent="0.25">
      <c r="A244" s="7" t="s">
        <v>608</v>
      </c>
      <c r="B244" s="7" t="s">
        <v>609</v>
      </c>
      <c r="C244" s="12">
        <v>0</v>
      </c>
      <c r="D244" s="12">
        <v>61</v>
      </c>
      <c r="E244" s="12">
        <v>61</v>
      </c>
      <c r="F244" s="13">
        <v>43.92</v>
      </c>
      <c r="G244" s="12">
        <v>0</v>
      </c>
      <c r="H244" s="12">
        <v>3</v>
      </c>
      <c r="I244" s="12">
        <v>3</v>
      </c>
      <c r="J244" s="12">
        <v>24</v>
      </c>
      <c r="K244" s="12">
        <v>0</v>
      </c>
      <c r="L244" s="12">
        <v>30</v>
      </c>
      <c r="M244" s="13">
        <v>34.5</v>
      </c>
      <c r="N244" s="12">
        <v>0</v>
      </c>
      <c r="O244" s="12">
        <v>1</v>
      </c>
      <c r="P244" s="12">
        <v>1</v>
      </c>
      <c r="Q244" s="12">
        <v>9</v>
      </c>
      <c r="R244" s="12">
        <v>0</v>
      </c>
      <c r="S244" s="12">
        <v>11</v>
      </c>
      <c r="T244" s="13">
        <v>28.770000000000003</v>
      </c>
      <c r="U244" s="9">
        <v>102</v>
      </c>
      <c r="V244" s="9">
        <v>107.19</v>
      </c>
    </row>
    <row r="245" spans="1:22" x14ac:dyDescent="0.25">
      <c r="A245" s="62" t="s">
        <v>516</v>
      </c>
      <c r="B245" s="62" t="s">
        <v>517</v>
      </c>
      <c r="C245" s="33">
        <v>1</v>
      </c>
      <c r="D245" s="33">
        <v>31</v>
      </c>
      <c r="E245" s="33">
        <v>32</v>
      </c>
      <c r="F245" s="34">
        <v>23.04</v>
      </c>
      <c r="G245" s="33">
        <v>0</v>
      </c>
      <c r="H245" s="33">
        <v>0</v>
      </c>
      <c r="I245" s="33">
        <v>1</v>
      </c>
      <c r="J245" s="33">
        <v>33</v>
      </c>
      <c r="K245" s="33">
        <v>0</v>
      </c>
      <c r="L245" s="33">
        <v>34</v>
      </c>
      <c r="M245" s="34">
        <v>40.54</v>
      </c>
      <c r="N245" s="33">
        <v>0</v>
      </c>
      <c r="O245" s="33">
        <v>0</v>
      </c>
      <c r="P245" s="33">
        <v>0</v>
      </c>
      <c r="Q245" s="33">
        <v>4</v>
      </c>
      <c r="R245" s="33">
        <v>0</v>
      </c>
      <c r="S245" s="33">
        <v>4</v>
      </c>
      <c r="T245" s="34">
        <v>10.96</v>
      </c>
      <c r="U245" s="16">
        <v>70</v>
      </c>
      <c r="V245" s="17">
        <v>74.539999999999992</v>
      </c>
    </row>
    <row r="246" spans="1:22" x14ac:dyDescent="0.25">
      <c r="A246" s="62" t="s">
        <v>450</v>
      </c>
      <c r="B246" s="62" t="s">
        <v>451</v>
      </c>
      <c r="C246" s="33">
        <v>0</v>
      </c>
      <c r="D246" s="33">
        <v>73</v>
      </c>
      <c r="E246" s="33">
        <v>73</v>
      </c>
      <c r="F246" s="34">
        <v>52.559999999999995</v>
      </c>
      <c r="G246" s="33">
        <v>0</v>
      </c>
      <c r="H246" s="33">
        <v>0</v>
      </c>
      <c r="I246" s="33">
        <v>0</v>
      </c>
      <c r="J246" s="33">
        <v>19</v>
      </c>
      <c r="K246" s="33">
        <v>0</v>
      </c>
      <c r="L246" s="33">
        <v>19</v>
      </c>
      <c r="M246" s="34">
        <v>22.99</v>
      </c>
      <c r="N246" s="33">
        <v>0</v>
      </c>
      <c r="O246" s="33">
        <v>0</v>
      </c>
      <c r="P246" s="33">
        <v>3</v>
      </c>
      <c r="Q246" s="33">
        <v>6</v>
      </c>
      <c r="R246" s="33">
        <v>0</v>
      </c>
      <c r="S246" s="33">
        <v>9</v>
      </c>
      <c r="T246" s="34">
        <v>20.55</v>
      </c>
      <c r="U246" s="16">
        <v>101</v>
      </c>
      <c r="V246" s="17">
        <v>96.1</v>
      </c>
    </row>
    <row r="247" spans="1:22" x14ac:dyDescent="0.25">
      <c r="A247" s="7" t="s">
        <v>171</v>
      </c>
      <c r="B247" s="7" t="s">
        <v>172</v>
      </c>
      <c r="C247" s="12">
        <v>0</v>
      </c>
      <c r="D247" s="12">
        <v>35</v>
      </c>
      <c r="E247" s="12">
        <v>35</v>
      </c>
      <c r="F247" s="13">
        <v>25.2</v>
      </c>
      <c r="G247" s="32">
        <v>0</v>
      </c>
      <c r="H247" s="32">
        <v>0</v>
      </c>
      <c r="I247" s="32">
        <v>2</v>
      </c>
      <c r="J247" s="32">
        <v>14</v>
      </c>
      <c r="K247" s="32">
        <v>0</v>
      </c>
      <c r="L247" s="12">
        <v>16</v>
      </c>
      <c r="M247" s="13">
        <v>18.159999999999997</v>
      </c>
      <c r="N247" s="12">
        <v>0</v>
      </c>
      <c r="O247" s="12">
        <v>0</v>
      </c>
      <c r="P247" s="12">
        <v>0</v>
      </c>
      <c r="Q247" s="12">
        <v>10</v>
      </c>
      <c r="R247" s="12">
        <v>0</v>
      </c>
      <c r="S247" s="12">
        <v>10</v>
      </c>
      <c r="T247" s="13">
        <v>27.400000000000002</v>
      </c>
      <c r="U247" s="9">
        <v>61</v>
      </c>
      <c r="V247" s="8">
        <v>70.760000000000005</v>
      </c>
    </row>
    <row r="248" spans="1:22" x14ac:dyDescent="0.25">
      <c r="A248" s="7" t="s">
        <v>237</v>
      </c>
      <c r="B248" s="7" t="s">
        <v>238</v>
      </c>
      <c r="C248" s="12">
        <v>0</v>
      </c>
      <c r="D248" s="12">
        <v>19</v>
      </c>
      <c r="E248" s="12">
        <v>19</v>
      </c>
      <c r="F248" s="13">
        <v>13.68</v>
      </c>
      <c r="G248" s="12">
        <v>1</v>
      </c>
      <c r="H248" s="12">
        <v>0</v>
      </c>
      <c r="I248" s="12">
        <v>0</v>
      </c>
      <c r="J248" s="12">
        <v>3</v>
      </c>
      <c r="K248" s="12">
        <v>0</v>
      </c>
      <c r="L248" s="12">
        <v>4</v>
      </c>
      <c r="M248" s="13">
        <v>4.84</v>
      </c>
      <c r="N248" s="12">
        <v>0</v>
      </c>
      <c r="O248" s="12">
        <v>0</v>
      </c>
      <c r="P248" s="12">
        <v>0</v>
      </c>
      <c r="Q248" s="12">
        <v>1</v>
      </c>
      <c r="R248" s="12">
        <v>0</v>
      </c>
      <c r="S248" s="12">
        <v>1</v>
      </c>
      <c r="T248" s="13">
        <v>2.74</v>
      </c>
      <c r="U248" s="9">
        <v>24</v>
      </c>
      <c r="V248" s="8">
        <v>21.259999999999998</v>
      </c>
    </row>
    <row r="249" spans="1:22" x14ac:dyDescent="0.25">
      <c r="A249" s="7" t="s">
        <v>173</v>
      </c>
      <c r="B249" s="7" t="s">
        <v>174</v>
      </c>
      <c r="C249" s="12">
        <v>0</v>
      </c>
      <c r="D249" s="12">
        <v>42</v>
      </c>
      <c r="E249" s="12">
        <v>42</v>
      </c>
      <c r="F249" s="13">
        <v>30.24</v>
      </c>
      <c r="G249" s="32">
        <v>0</v>
      </c>
      <c r="H249" s="32">
        <v>0</v>
      </c>
      <c r="I249" s="32">
        <v>1</v>
      </c>
      <c r="J249" s="32">
        <v>16</v>
      </c>
      <c r="K249" s="32">
        <v>0</v>
      </c>
      <c r="L249" s="12">
        <v>17</v>
      </c>
      <c r="M249" s="13">
        <v>19.97</v>
      </c>
      <c r="N249" s="12">
        <v>0</v>
      </c>
      <c r="O249" s="12">
        <v>1</v>
      </c>
      <c r="P249" s="12">
        <v>0</v>
      </c>
      <c r="Q249" s="12">
        <v>3</v>
      </c>
      <c r="R249" s="12">
        <v>0</v>
      </c>
      <c r="S249" s="12">
        <v>4</v>
      </c>
      <c r="T249" s="13">
        <v>10.96</v>
      </c>
      <c r="U249" s="9">
        <v>63</v>
      </c>
      <c r="V249" s="8">
        <v>61.17</v>
      </c>
    </row>
    <row r="250" spans="1:22" x14ac:dyDescent="0.25">
      <c r="A250" s="62" t="s">
        <v>452</v>
      </c>
      <c r="B250" s="62" t="s">
        <v>453</v>
      </c>
      <c r="C250" s="33">
        <v>0</v>
      </c>
      <c r="D250" s="33">
        <v>101</v>
      </c>
      <c r="E250" s="33">
        <v>101</v>
      </c>
      <c r="F250" s="34">
        <v>72.72</v>
      </c>
      <c r="G250" s="33">
        <v>0</v>
      </c>
      <c r="H250" s="33">
        <v>0</v>
      </c>
      <c r="I250" s="33">
        <v>6</v>
      </c>
      <c r="J250" s="33">
        <v>31</v>
      </c>
      <c r="K250" s="33">
        <v>0</v>
      </c>
      <c r="L250" s="33">
        <v>37</v>
      </c>
      <c r="M250" s="34">
        <v>41.17</v>
      </c>
      <c r="N250" s="33">
        <v>0</v>
      </c>
      <c r="O250" s="33">
        <v>0</v>
      </c>
      <c r="P250" s="33">
        <v>3</v>
      </c>
      <c r="Q250" s="33">
        <v>14</v>
      </c>
      <c r="R250" s="33">
        <v>0</v>
      </c>
      <c r="S250" s="33">
        <v>17</v>
      </c>
      <c r="T250" s="34">
        <v>42.47</v>
      </c>
      <c r="U250" s="16">
        <v>155</v>
      </c>
      <c r="V250" s="17">
        <v>156.36000000000001</v>
      </c>
    </row>
    <row r="251" spans="1:22" x14ac:dyDescent="0.25">
      <c r="A251" s="7" t="s">
        <v>239</v>
      </c>
      <c r="B251" s="7" t="s">
        <v>240</v>
      </c>
      <c r="C251" s="12">
        <v>0</v>
      </c>
      <c r="D251" s="12">
        <v>20</v>
      </c>
      <c r="E251" s="12">
        <v>20</v>
      </c>
      <c r="F251" s="13">
        <v>14.399999999999999</v>
      </c>
      <c r="G251" s="12">
        <v>0</v>
      </c>
      <c r="H251" s="12">
        <v>0</v>
      </c>
      <c r="I251" s="12">
        <v>4</v>
      </c>
      <c r="J251" s="12">
        <v>15</v>
      </c>
      <c r="K251" s="12">
        <v>0</v>
      </c>
      <c r="L251" s="12">
        <v>19</v>
      </c>
      <c r="M251" s="13">
        <v>20.59</v>
      </c>
      <c r="N251" s="12">
        <v>0</v>
      </c>
      <c r="O251" s="12">
        <v>0</v>
      </c>
      <c r="P251" s="12">
        <v>0</v>
      </c>
      <c r="Q251" s="12">
        <v>4</v>
      </c>
      <c r="R251" s="12">
        <v>0</v>
      </c>
      <c r="S251" s="12">
        <v>4</v>
      </c>
      <c r="T251" s="13">
        <v>10.96</v>
      </c>
      <c r="U251" s="9">
        <v>43</v>
      </c>
      <c r="V251" s="8">
        <v>45.95</v>
      </c>
    </row>
    <row r="252" spans="1:22" x14ac:dyDescent="0.25">
      <c r="A252" s="62" t="s">
        <v>518</v>
      </c>
      <c r="B252" s="62" t="s">
        <v>519</v>
      </c>
      <c r="C252" s="33">
        <v>0</v>
      </c>
      <c r="D252" s="33">
        <v>17</v>
      </c>
      <c r="E252" s="33">
        <v>17</v>
      </c>
      <c r="F252" s="34">
        <v>12.24</v>
      </c>
      <c r="G252" s="33">
        <v>0</v>
      </c>
      <c r="H252" s="33">
        <v>0</v>
      </c>
      <c r="I252" s="33">
        <v>1</v>
      </c>
      <c r="J252" s="33">
        <v>6</v>
      </c>
      <c r="K252" s="33">
        <v>0</v>
      </c>
      <c r="L252" s="33">
        <v>7</v>
      </c>
      <c r="M252" s="34">
        <v>7.87</v>
      </c>
      <c r="N252" s="33">
        <v>0</v>
      </c>
      <c r="O252" s="33">
        <v>0</v>
      </c>
      <c r="P252" s="33">
        <v>2</v>
      </c>
      <c r="Q252" s="33">
        <v>4</v>
      </c>
      <c r="R252" s="33">
        <v>0</v>
      </c>
      <c r="S252" s="33">
        <v>6</v>
      </c>
      <c r="T252" s="34">
        <v>13.700000000000001</v>
      </c>
      <c r="U252" s="16">
        <v>30</v>
      </c>
      <c r="V252" s="17">
        <v>33.81</v>
      </c>
    </row>
    <row r="253" spans="1:22" x14ac:dyDescent="0.25">
      <c r="A253" s="62" t="s">
        <v>520</v>
      </c>
      <c r="B253" s="62" t="s">
        <v>521</v>
      </c>
      <c r="C253" s="33">
        <v>0</v>
      </c>
      <c r="D253" s="33">
        <v>110</v>
      </c>
      <c r="E253" s="33">
        <v>110</v>
      </c>
      <c r="F253" s="34">
        <v>79.2</v>
      </c>
      <c r="G253" s="33">
        <v>0</v>
      </c>
      <c r="H253" s="33">
        <v>2</v>
      </c>
      <c r="I253" s="33">
        <v>0</v>
      </c>
      <c r="J253" s="33">
        <v>24</v>
      </c>
      <c r="K253" s="33">
        <v>0</v>
      </c>
      <c r="L253" s="33">
        <v>26</v>
      </c>
      <c r="M253" s="34">
        <v>31.46</v>
      </c>
      <c r="N253" s="33">
        <v>0</v>
      </c>
      <c r="O253" s="33">
        <v>1</v>
      </c>
      <c r="P253" s="33">
        <v>1</v>
      </c>
      <c r="Q253" s="33">
        <v>24</v>
      </c>
      <c r="R253" s="33">
        <v>0</v>
      </c>
      <c r="S253" s="33">
        <v>26</v>
      </c>
      <c r="T253" s="34">
        <v>69.87</v>
      </c>
      <c r="U253" s="16">
        <v>162</v>
      </c>
      <c r="V253" s="17">
        <v>180.53000000000003</v>
      </c>
    </row>
    <row r="254" spans="1:22" x14ac:dyDescent="0.25">
      <c r="A254" s="7" t="s">
        <v>676</v>
      </c>
      <c r="B254" s="7" t="s">
        <v>677</v>
      </c>
      <c r="C254" s="12">
        <v>0</v>
      </c>
      <c r="D254" s="12">
        <v>21</v>
      </c>
      <c r="E254" s="12">
        <v>21</v>
      </c>
      <c r="F254" s="13">
        <v>15.12</v>
      </c>
      <c r="G254" s="12">
        <v>0</v>
      </c>
      <c r="H254" s="12">
        <v>0</v>
      </c>
      <c r="I254" s="12">
        <v>1</v>
      </c>
      <c r="J254" s="12">
        <v>4</v>
      </c>
      <c r="K254" s="12">
        <v>0</v>
      </c>
      <c r="L254" s="12">
        <v>5</v>
      </c>
      <c r="M254" s="13">
        <v>5.45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3">
        <v>0</v>
      </c>
      <c r="U254" s="9">
        <v>26</v>
      </c>
      <c r="V254" s="8">
        <v>20.57</v>
      </c>
    </row>
    <row r="255" spans="1:22" x14ac:dyDescent="0.25">
      <c r="A255" s="7" t="s">
        <v>175</v>
      </c>
      <c r="B255" s="7" t="s">
        <v>176</v>
      </c>
      <c r="C255" s="12">
        <v>0</v>
      </c>
      <c r="D255" s="12">
        <v>42</v>
      </c>
      <c r="E255" s="12">
        <v>42</v>
      </c>
      <c r="F255" s="13">
        <v>30.24</v>
      </c>
      <c r="G255" s="32">
        <v>0</v>
      </c>
      <c r="H255" s="32">
        <v>0</v>
      </c>
      <c r="I255" s="32">
        <v>2</v>
      </c>
      <c r="J255" s="36">
        <v>29</v>
      </c>
      <c r="K255" s="32">
        <v>0</v>
      </c>
      <c r="L255" s="12">
        <v>31</v>
      </c>
      <c r="M255" s="13">
        <v>36.309999999999995</v>
      </c>
      <c r="N255" s="12">
        <v>0</v>
      </c>
      <c r="O255" s="12">
        <v>1</v>
      </c>
      <c r="P255" s="12">
        <v>1</v>
      </c>
      <c r="Q255" s="12">
        <v>10</v>
      </c>
      <c r="R255" s="12">
        <v>0</v>
      </c>
      <c r="S255" s="12">
        <v>12</v>
      </c>
      <c r="T255" s="13">
        <v>31.51</v>
      </c>
      <c r="U255" s="14">
        <v>85</v>
      </c>
      <c r="V255" s="8">
        <v>98.059999999999988</v>
      </c>
    </row>
    <row r="256" spans="1:22" x14ac:dyDescent="0.25">
      <c r="A256" s="62" t="s">
        <v>522</v>
      </c>
      <c r="B256" s="62" t="s">
        <v>523</v>
      </c>
      <c r="C256" s="33">
        <v>1</v>
      </c>
      <c r="D256" s="33">
        <v>91</v>
      </c>
      <c r="E256" s="33">
        <v>92</v>
      </c>
      <c r="F256" s="34">
        <v>66.239999999999995</v>
      </c>
      <c r="G256" s="33">
        <v>1</v>
      </c>
      <c r="H256" s="33">
        <v>0</v>
      </c>
      <c r="I256" s="33">
        <v>0</v>
      </c>
      <c r="J256" s="33">
        <v>33</v>
      </c>
      <c r="K256" s="33">
        <v>0</v>
      </c>
      <c r="L256" s="33">
        <v>34</v>
      </c>
      <c r="M256" s="34">
        <v>41.14</v>
      </c>
      <c r="N256" s="33">
        <v>0</v>
      </c>
      <c r="O256" s="33">
        <v>0</v>
      </c>
      <c r="P256" s="33">
        <v>4</v>
      </c>
      <c r="Q256" s="33">
        <v>17</v>
      </c>
      <c r="R256" s="33">
        <v>0</v>
      </c>
      <c r="S256" s="33">
        <v>21</v>
      </c>
      <c r="T256" s="34">
        <v>52.06</v>
      </c>
      <c r="U256" s="16">
        <v>147</v>
      </c>
      <c r="V256" s="17">
        <v>159.44</v>
      </c>
    </row>
    <row r="257" spans="1:22" x14ac:dyDescent="0.25">
      <c r="A257" s="7" t="s">
        <v>610</v>
      </c>
      <c r="B257" s="7" t="s">
        <v>611</v>
      </c>
      <c r="C257" s="12">
        <v>0</v>
      </c>
      <c r="D257" s="12">
        <v>116</v>
      </c>
      <c r="E257" s="12">
        <v>116</v>
      </c>
      <c r="F257" s="13">
        <v>83.52</v>
      </c>
      <c r="G257" s="12">
        <v>0</v>
      </c>
      <c r="H257" s="12">
        <v>0</v>
      </c>
      <c r="I257" s="12">
        <v>12</v>
      </c>
      <c r="J257" s="12">
        <v>35</v>
      </c>
      <c r="K257" s="12">
        <v>0</v>
      </c>
      <c r="L257" s="12">
        <v>47</v>
      </c>
      <c r="M257" s="13">
        <v>49.67</v>
      </c>
      <c r="N257" s="12">
        <v>0</v>
      </c>
      <c r="O257" s="12">
        <v>0</v>
      </c>
      <c r="P257" s="12">
        <v>1</v>
      </c>
      <c r="Q257" s="12">
        <v>5</v>
      </c>
      <c r="R257" s="12">
        <v>0</v>
      </c>
      <c r="S257" s="12">
        <v>6</v>
      </c>
      <c r="T257" s="13">
        <v>15.07</v>
      </c>
      <c r="U257" s="9">
        <v>169</v>
      </c>
      <c r="V257" s="9">
        <v>148.26</v>
      </c>
    </row>
    <row r="258" spans="1:22" x14ac:dyDescent="0.25">
      <c r="A258" s="62" t="s">
        <v>524</v>
      </c>
      <c r="B258" s="62" t="s">
        <v>525</v>
      </c>
      <c r="C258" s="33">
        <v>0</v>
      </c>
      <c r="D258" s="33">
        <v>43</v>
      </c>
      <c r="E258" s="33">
        <v>43</v>
      </c>
      <c r="F258" s="34">
        <v>30.959999999999997</v>
      </c>
      <c r="G258" s="33">
        <v>0</v>
      </c>
      <c r="H258" s="33">
        <v>1</v>
      </c>
      <c r="I258" s="33">
        <v>3</v>
      </c>
      <c r="J258" s="33">
        <v>17</v>
      </c>
      <c r="K258" s="33">
        <v>0</v>
      </c>
      <c r="L258" s="33">
        <v>21</v>
      </c>
      <c r="M258" s="34">
        <v>23.61</v>
      </c>
      <c r="N258" s="33">
        <v>1</v>
      </c>
      <c r="O258" s="33">
        <v>0</v>
      </c>
      <c r="P258" s="33">
        <v>3</v>
      </c>
      <c r="Q258" s="33">
        <v>4</v>
      </c>
      <c r="R258" s="33">
        <v>0</v>
      </c>
      <c r="S258" s="33">
        <v>8</v>
      </c>
      <c r="T258" s="34">
        <v>17.810000000000002</v>
      </c>
      <c r="U258" s="16">
        <v>72</v>
      </c>
      <c r="V258" s="17">
        <v>72.38</v>
      </c>
    </row>
    <row r="259" spans="1:22" x14ac:dyDescent="0.25">
      <c r="A259" s="7" t="s">
        <v>612</v>
      </c>
      <c r="B259" s="7" t="s">
        <v>613</v>
      </c>
      <c r="C259" s="12">
        <v>0</v>
      </c>
      <c r="D259" s="12">
        <v>30</v>
      </c>
      <c r="E259" s="12">
        <v>30</v>
      </c>
      <c r="F259" s="13">
        <v>21.599999999999998</v>
      </c>
      <c r="G259" s="12">
        <v>0</v>
      </c>
      <c r="H259" s="12">
        <v>0</v>
      </c>
      <c r="I259" s="12">
        <v>3</v>
      </c>
      <c r="J259" s="12">
        <v>8</v>
      </c>
      <c r="K259" s="12">
        <v>0</v>
      </c>
      <c r="L259" s="12">
        <v>11</v>
      </c>
      <c r="M259" s="13">
        <v>11.51</v>
      </c>
      <c r="N259" s="12">
        <v>0</v>
      </c>
      <c r="O259" s="12">
        <v>0</v>
      </c>
      <c r="P259" s="12">
        <v>0</v>
      </c>
      <c r="Q259" s="12">
        <v>6</v>
      </c>
      <c r="R259" s="12">
        <v>0</v>
      </c>
      <c r="S259" s="12">
        <v>6</v>
      </c>
      <c r="T259" s="13">
        <v>16.440000000000001</v>
      </c>
      <c r="U259" s="11">
        <v>47</v>
      </c>
      <c r="V259" s="11">
        <v>49.55</v>
      </c>
    </row>
    <row r="260" spans="1:22" x14ac:dyDescent="0.25">
      <c r="A260" s="7" t="s">
        <v>678</v>
      </c>
      <c r="B260" s="7" t="s">
        <v>679</v>
      </c>
      <c r="C260" s="12">
        <v>0</v>
      </c>
      <c r="D260" s="12">
        <v>46</v>
      </c>
      <c r="E260" s="12">
        <v>46</v>
      </c>
      <c r="F260" s="13">
        <v>33.119999999999997</v>
      </c>
      <c r="G260" s="12">
        <v>0</v>
      </c>
      <c r="H260" s="12">
        <v>0</v>
      </c>
      <c r="I260" s="12">
        <v>1</v>
      </c>
      <c r="J260" s="12">
        <v>17</v>
      </c>
      <c r="K260" s="12">
        <v>0</v>
      </c>
      <c r="L260" s="12">
        <v>18</v>
      </c>
      <c r="M260" s="13">
        <v>21.18</v>
      </c>
      <c r="N260" s="12">
        <v>0</v>
      </c>
      <c r="O260" s="12">
        <v>0</v>
      </c>
      <c r="P260" s="12">
        <v>0</v>
      </c>
      <c r="Q260" s="12">
        <v>3</v>
      </c>
      <c r="R260" s="12">
        <v>0</v>
      </c>
      <c r="S260" s="12">
        <v>3</v>
      </c>
      <c r="T260" s="13">
        <v>8.2200000000000006</v>
      </c>
      <c r="U260" s="9">
        <v>67</v>
      </c>
      <c r="V260" s="8">
        <v>62.519999999999996</v>
      </c>
    </row>
    <row r="261" spans="1:22" x14ac:dyDescent="0.25">
      <c r="A261" s="62" t="s">
        <v>526</v>
      </c>
      <c r="B261" s="62" t="s">
        <v>527</v>
      </c>
      <c r="C261" s="33">
        <v>0</v>
      </c>
      <c r="D261" s="33">
        <v>53</v>
      </c>
      <c r="E261" s="33">
        <v>53</v>
      </c>
      <c r="F261" s="34">
        <v>38.159999999999997</v>
      </c>
      <c r="G261" s="33">
        <v>0</v>
      </c>
      <c r="H261" s="33">
        <v>1</v>
      </c>
      <c r="I261" s="33">
        <v>0</v>
      </c>
      <c r="J261" s="33">
        <v>59</v>
      </c>
      <c r="K261" s="33">
        <v>0</v>
      </c>
      <c r="L261" s="33">
        <v>60</v>
      </c>
      <c r="M261" s="34">
        <v>72.599999999999994</v>
      </c>
      <c r="N261" s="33">
        <v>1</v>
      </c>
      <c r="O261" s="33">
        <v>2</v>
      </c>
      <c r="P261" s="33">
        <v>6</v>
      </c>
      <c r="Q261" s="33">
        <v>31</v>
      </c>
      <c r="R261" s="33">
        <v>0</v>
      </c>
      <c r="S261" s="33">
        <v>40</v>
      </c>
      <c r="T261" s="34">
        <v>101.38000000000001</v>
      </c>
      <c r="U261" s="16">
        <v>153</v>
      </c>
      <c r="V261" s="17">
        <v>212.14000000000001</v>
      </c>
    </row>
    <row r="262" spans="1:22" x14ac:dyDescent="0.25">
      <c r="A262" s="7" t="s">
        <v>241</v>
      </c>
      <c r="B262" s="7" t="s">
        <v>242</v>
      </c>
      <c r="C262" s="12">
        <v>0</v>
      </c>
      <c r="D262" s="12">
        <v>31</v>
      </c>
      <c r="E262" s="12">
        <v>31</v>
      </c>
      <c r="F262" s="13">
        <v>22.32</v>
      </c>
      <c r="G262" s="12">
        <v>0</v>
      </c>
      <c r="H262" s="12">
        <v>0</v>
      </c>
      <c r="I262" s="12">
        <v>0</v>
      </c>
      <c r="J262" s="12">
        <v>8</v>
      </c>
      <c r="K262" s="12">
        <v>0</v>
      </c>
      <c r="L262" s="12">
        <v>8</v>
      </c>
      <c r="M262" s="13">
        <v>9.68</v>
      </c>
      <c r="N262" s="12">
        <v>0</v>
      </c>
      <c r="O262" s="12">
        <v>1</v>
      </c>
      <c r="P262" s="12">
        <v>0</v>
      </c>
      <c r="Q262" s="12">
        <v>9</v>
      </c>
      <c r="R262" s="12">
        <v>0</v>
      </c>
      <c r="S262" s="12">
        <v>10</v>
      </c>
      <c r="T262" s="13">
        <v>27.400000000000002</v>
      </c>
      <c r="U262" s="9">
        <v>49</v>
      </c>
      <c r="V262" s="8">
        <v>59.4</v>
      </c>
    </row>
    <row r="263" spans="1:22" x14ac:dyDescent="0.25">
      <c r="A263" s="62" t="s">
        <v>528</v>
      </c>
      <c r="B263" s="62" t="s">
        <v>529</v>
      </c>
      <c r="C263" s="33">
        <v>2</v>
      </c>
      <c r="D263" s="33">
        <v>1128</v>
      </c>
      <c r="E263" s="33">
        <v>1130</v>
      </c>
      <c r="F263" s="34">
        <v>813.6</v>
      </c>
      <c r="G263" s="33">
        <v>1</v>
      </c>
      <c r="H263" s="33">
        <v>25</v>
      </c>
      <c r="I263" s="33">
        <v>0</v>
      </c>
      <c r="J263" s="33">
        <v>335</v>
      </c>
      <c r="K263" s="33">
        <v>0</v>
      </c>
      <c r="L263" s="33">
        <v>361</v>
      </c>
      <c r="M263" s="34">
        <v>436.81</v>
      </c>
      <c r="N263" s="33">
        <v>4</v>
      </c>
      <c r="O263" s="33">
        <v>67</v>
      </c>
      <c r="P263" s="33">
        <v>0</v>
      </c>
      <c r="Q263" s="33">
        <v>352</v>
      </c>
      <c r="R263" s="33">
        <v>0</v>
      </c>
      <c r="S263" s="33">
        <v>423</v>
      </c>
      <c r="T263" s="34">
        <v>1159.02</v>
      </c>
      <c r="U263" s="16">
        <v>1914</v>
      </c>
      <c r="V263" s="17">
        <v>2409.4299999999998</v>
      </c>
    </row>
    <row r="264" spans="1:22" x14ac:dyDescent="0.25">
      <c r="A264" s="7" t="s">
        <v>243</v>
      </c>
      <c r="B264" s="7" t="s">
        <v>244</v>
      </c>
      <c r="C264" s="12">
        <v>0</v>
      </c>
      <c r="D264" s="12">
        <v>66</v>
      </c>
      <c r="E264" s="12">
        <v>66</v>
      </c>
      <c r="F264" s="13">
        <v>47.519999999999996</v>
      </c>
      <c r="G264" s="12">
        <v>1</v>
      </c>
      <c r="H264" s="12">
        <v>0</v>
      </c>
      <c r="I264" s="12">
        <v>3</v>
      </c>
      <c r="J264" s="12">
        <v>27</v>
      </c>
      <c r="K264" s="12">
        <v>0</v>
      </c>
      <c r="L264" s="12">
        <v>31</v>
      </c>
      <c r="M264" s="13">
        <v>35.709999999999994</v>
      </c>
      <c r="N264" s="12">
        <v>0</v>
      </c>
      <c r="O264" s="12">
        <v>0</v>
      </c>
      <c r="P264" s="12">
        <v>2</v>
      </c>
      <c r="Q264" s="12">
        <v>7</v>
      </c>
      <c r="R264" s="12">
        <v>0</v>
      </c>
      <c r="S264" s="12">
        <v>9</v>
      </c>
      <c r="T264" s="13">
        <v>21.92</v>
      </c>
      <c r="U264" s="9">
        <v>106</v>
      </c>
      <c r="V264" s="8">
        <v>105.14999999999999</v>
      </c>
    </row>
    <row r="265" spans="1:22" x14ac:dyDescent="0.25">
      <c r="A265" s="7" t="s">
        <v>356</v>
      </c>
      <c r="B265" s="7" t="s">
        <v>357</v>
      </c>
      <c r="C265" s="12">
        <v>0</v>
      </c>
      <c r="D265" s="12">
        <v>80</v>
      </c>
      <c r="E265" s="12">
        <v>80</v>
      </c>
      <c r="F265" s="13">
        <v>57.599999999999994</v>
      </c>
      <c r="G265" s="12">
        <v>1</v>
      </c>
      <c r="H265" s="12">
        <v>2</v>
      </c>
      <c r="I265" s="12">
        <v>3</v>
      </c>
      <c r="J265" s="12">
        <v>28</v>
      </c>
      <c r="K265" s="12">
        <v>0</v>
      </c>
      <c r="L265" s="12">
        <v>34</v>
      </c>
      <c r="M265" s="13">
        <v>39.339999999999996</v>
      </c>
      <c r="N265" s="12">
        <v>0</v>
      </c>
      <c r="O265" s="12">
        <v>0</v>
      </c>
      <c r="P265" s="12">
        <v>0</v>
      </c>
      <c r="Q265" s="12">
        <v>4</v>
      </c>
      <c r="R265" s="12">
        <v>0</v>
      </c>
      <c r="S265" s="12">
        <v>4</v>
      </c>
      <c r="T265" s="13">
        <v>10.96</v>
      </c>
      <c r="U265" s="9">
        <v>118</v>
      </c>
      <c r="V265" s="8">
        <v>107.89999999999999</v>
      </c>
    </row>
    <row r="266" spans="1:22" x14ac:dyDescent="0.25">
      <c r="A266" s="62" t="s">
        <v>454</v>
      </c>
      <c r="B266" s="62" t="s">
        <v>455</v>
      </c>
      <c r="C266" s="33">
        <v>0</v>
      </c>
      <c r="D266" s="33">
        <v>44</v>
      </c>
      <c r="E266" s="33">
        <v>44</v>
      </c>
      <c r="F266" s="34">
        <v>31.68</v>
      </c>
      <c r="G266" s="33">
        <v>0</v>
      </c>
      <c r="H266" s="33">
        <v>0</v>
      </c>
      <c r="I266" s="33">
        <v>2</v>
      </c>
      <c r="J266" s="33">
        <v>22</v>
      </c>
      <c r="K266" s="33">
        <v>0</v>
      </c>
      <c r="L266" s="33">
        <v>24</v>
      </c>
      <c r="M266" s="34">
        <v>27.839999999999996</v>
      </c>
      <c r="N266" s="33">
        <v>0</v>
      </c>
      <c r="O266" s="33">
        <v>0</v>
      </c>
      <c r="P266" s="33">
        <v>0</v>
      </c>
      <c r="Q266" s="33">
        <v>1</v>
      </c>
      <c r="R266" s="33">
        <v>0</v>
      </c>
      <c r="S266" s="33">
        <v>1</v>
      </c>
      <c r="T266" s="34">
        <v>2.74</v>
      </c>
      <c r="U266" s="16">
        <v>69</v>
      </c>
      <c r="V266" s="17">
        <v>62.26</v>
      </c>
    </row>
    <row r="267" spans="1:22" x14ac:dyDescent="0.25">
      <c r="A267" s="7" t="s">
        <v>245</v>
      </c>
      <c r="B267" s="7" t="s">
        <v>246</v>
      </c>
      <c r="C267" s="12">
        <v>0</v>
      </c>
      <c r="D267" s="12">
        <v>31</v>
      </c>
      <c r="E267" s="12">
        <v>31</v>
      </c>
      <c r="F267" s="13">
        <v>22.32</v>
      </c>
      <c r="G267" s="12">
        <v>0</v>
      </c>
      <c r="H267" s="12">
        <v>0</v>
      </c>
      <c r="I267" s="12">
        <v>2</v>
      </c>
      <c r="J267" s="12">
        <v>24</v>
      </c>
      <c r="K267" s="12">
        <v>0</v>
      </c>
      <c r="L267" s="12">
        <v>26</v>
      </c>
      <c r="M267" s="13">
        <v>30.259999999999998</v>
      </c>
      <c r="N267" s="12">
        <v>0</v>
      </c>
      <c r="O267" s="12">
        <v>0</v>
      </c>
      <c r="P267" s="12">
        <v>0</v>
      </c>
      <c r="Q267" s="12">
        <v>4</v>
      </c>
      <c r="R267" s="12">
        <v>0</v>
      </c>
      <c r="S267" s="12">
        <v>4</v>
      </c>
      <c r="T267" s="13">
        <v>10.96</v>
      </c>
      <c r="U267" s="9">
        <v>61</v>
      </c>
      <c r="V267" s="8">
        <v>63.54</v>
      </c>
    </row>
    <row r="268" spans="1:22" x14ac:dyDescent="0.25">
      <c r="A268" s="7" t="s">
        <v>247</v>
      </c>
      <c r="B268" s="7" t="s">
        <v>695</v>
      </c>
      <c r="C268" s="12">
        <v>1</v>
      </c>
      <c r="D268" s="12">
        <v>80</v>
      </c>
      <c r="E268" s="12">
        <v>81</v>
      </c>
      <c r="F268" s="13">
        <v>58.32</v>
      </c>
      <c r="G268" s="12">
        <v>0</v>
      </c>
      <c r="H268" s="12">
        <v>0</v>
      </c>
      <c r="I268" s="12">
        <v>3</v>
      </c>
      <c r="J268" s="12">
        <v>31</v>
      </c>
      <c r="K268" s="12">
        <v>0</v>
      </c>
      <c r="L268" s="12">
        <v>34</v>
      </c>
      <c r="M268" s="13">
        <v>39.339999999999996</v>
      </c>
      <c r="N268" s="12">
        <v>0</v>
      </c>
      <c r="O268" s="12">
        <v>0</v>
      </c>
      <c r="P268" s="12">
        <v>1</v>
      </c>
      <c r="Q268" s="12">
        <v>13</v>
      </c>
      <c r="R268" s="12">
        <v>0</v>
      </c>
      <c r="S268" s="12">
        <v>14</v>
      </c>
      <c r="T268" s="13">
        <v>36.99</v>
      </c>
      <c r="U268" s="9">
        <v>129</v>
      </c>
      <c r="V268" s="8">
        <v>134.65</v>
      </c>
    </row>
    <row r="269" spans="1:22" x14ac:dyDescent="0.25">
      <c r="A269" s="7" t="s">
        <v>614</v>
      </c>
      <c r="B269" s="7" t="s">
        <v>615</v>
      </c>
      <c r="C269" s="12">
        <v>0</v>
      </c>
      <c r="D269" s="12">
        <v>15</v>
      </c>
      <c r="E269" s="12">
        <v>15</v>
      </c>
      <c r="F269" s="13">
        <v>10.799999999999999</v>
      </c>
      <c r="G269" s="12">
        <v>0</v>
      </c>
      <c r="H269" s="12">
        <v>0</v>
      </c>
      <c r="I269" s="12">
        <v>0</v>
      </c>
      <c r="J269" s="12">
        <v>6</v>
      </c>
      <c r="K269" s="12">
        <v>0</v>
      </c>
      <c r="L269" s="12">
        <v>6</v>
      </c>
      <c r="M269" s="13">
        <v>7.26</v>
      </c>
      <c r="N269" s="12">
        <v>0</v>
      </c>
      <c r="O269" s="12">
        <v>0</v>
      </c>
      <c r="P269" s="12">
        <v>0</v>
      </c>
      <c r="Q269" s="12">
        <v>5</v>
      </c>
      <c r="R269" s="12">
        <v>0</v>
      </c>
      <c r="S269" s="12">
        <v>5</v>
      </c>
      <c r="T269" s="13">
        <v>13.700000000000001</v>
      </c>
      <c r="U269" s="9">
        <v>26</v>
      </c>
      <c r="V269" s="9">
        <v>31.759999999999998</v>
      </c>
    </row>
    <row r="270" spans="1:22" x14ac:dyDescent="0.25">
      <c r="A270" s="7" t="s">
        <v>177</v>
      </c>
      <c r="B270" s="7" t="s">
        <v>178</v>
      </c>
      <c r="C270" s="12">
        <v>0</v>
      </c>
      <c r="D270" s="12">
        <v>137</v>
      </c>
      <c r="E270" s="12">
        <v>137</v>
      </c>
      <c r="F270" s="13">
        <v>98.64</v>
      </c>
      <c r="G270" s="32">
        <v>0</v>
      </c>
      <c r="H270" s="32">
        <v>2</v>
      </c>
      <c r="I270" s="32">
        <v>7</v>
      </c>
      <c r="J270" s="32">
        <v>54</v>
      </c>
      <c r="K270" s="32">
        <v>0</v>
      </c>
      <c r="L270" s="12">
        <v>63</v>
      </c>
      <c r="M270" s="13">
        <v>72.029999999999987</v>
      </c>
      <c r="N270" s="12">
        <v>0</v>
      </c>
      <c r="O270" s="12">
        <v>1</v>
      </c>
      <c r="P270" s="12">
        <v>1</v>
      </c>
      <c r="Q270" s="12">
        <v>23</v>
      </c>
      <c r="R270" s="12">
        <v>0</v>
      </c>
      <c r="S270" s="12">
        <v>25</v>
      </c>
      <c r="T270" s="13">
        <v>67.13000000000001</v>
      </c>
      <c r="U270" s="9">
        <v>225</v>
      </c>
      <c r="V270" s="8">
        <v>237.8</v>
      </c>
    </row>
    <row r="271" spans="1:22" x14ac:dyDescent="0.25">
      <c r="A271" s="62" t="s">
        <v>530</v>
      </c>
      <c r="B271" s="62" t="s">
        <v>531</v>
      </c>
      <c r="C271" s="33">
        <v>0</v>
      </c>
      <c r="D271" s="33">
        <v>54</v>
      </c>
      <c r="E271" s="33">
        <v>54</v>
      </c>
      <c r="F271" s="34">
        <v>38.879999999999995</v>
      </c>
      <c r="G271" s="33">
        <v>0</v>
      </c>
      <c r="H271" s="33">
        <v>0</v>
      </c>
      <c r="I271" s="33">
        <v>2</v>
      </c>
      <c r="J271" s="33">
        <v>28</v>
      </c>
      <c r="K271" s="33">
        <v>0</v>
      </c>
      <c r="L271" s="33">
        <v>30</v>
      </c>
      <c r="M271" s="34">
        <v>35.099999999999994</v>
      </c>
      <c r="N271" s="33">
        <v>0</v>
      </c>
      <c r="O271" s="33">
        <v>0</v>
      </c>
      <c r="P271" s="33">
        <v>6</v>
      </c>
      <c r="Q271" s="33">
        <v>13</v>
      </c>
      <c r="R271" s="33">
        <v>0</v>
      </c>
      <c r="S271" s="33">
        <v>19</v>
      </c>
      <c r="T271" s="34">
        <v>43.84</v>
      </c>
      <c r="U271" s="16">
        <v>103</v>
      </c>
      <c r="V271" s="17">
        <v>117.82</v>
      </c>
    </row>
    <row r="272" spans="1:22" x14ac:dyDescent="0.25">
      <c r="A272" s="7" t="s">
        <v>75</v>
      </c>
      <c r="B272" s="7" t="s">
        <v>76</v>
      </c>
      <c r="C272" s="12">
        <v>0</v>
      </c>
      <c r="D272" s="12">
        <v>62</v>
      </c>
      <c r="E272" s="12">
        <v>62</v>
      </c>
      <c r="F272" s="13">
        <v>44.64</v>
      </c>
      <c r="G272" s="32">
        <v>0</v>
      </c>
      <c r="H272" s="32">
        <v>1</v>
      </c>
      <c r="I272" s="32">
        <v>0</v>
      </c>
      <c r="J272" s="32">
        <v>13</v>
      </c>
      <c r="K272" s="32">
        <v>0</v>
      </c>
      <c r="L272" s="12">
        <v>14</v>
      </c>
      <c r="M272" s="13">
        <v>16.939999999999998</v>
      </c>
      <c r="N272" s="32">
        <v>0</v>
      </c>
      <c r="O272" s="32">
        <v>0</v>
      </c>
      <c r="P272" s="32">
        <v>0</v>
      </c>
      <c r="Q272" s="32">
        <v>11</v>
      </c>
      <c r="R272" s="32">
        <v>0</v>
      </c>
      <c r="S272" s="12">
        <v>11</v>
      </c>
      <c r="T272" s="13">
        <v>30.14</v>
      </c>
      <c r="U272" s="9">
        <v>87</v>
      </c>
      <c r="V272" s="8">
        <v>91.72</v>
      </c>
    </row>
    <row r="273" spans="1:22" x14ac:dyDescent="0.25">
      <c r="A273" s="62" t="s">
        <v>456</v>
      </c>
      <c r="B273" s="62" t="s">
        <v>457</v>
      </c>
      <c r="C273" s="33">
        <v>1</v>
      </c>
      <c r="D273" s="33">
        <v>538</v>
      </c>
      <c r="E273" s="33">
        <v>539</v>
      </c>
      <c r="F273" s="34">
        <v>388.08</v>
      </c>
      <c r="G273" s="33">
        <v>0</v>
      </c>
      <c r="H273" s="33">
        <v>1</v>
      </c>
      <c r="I273" s="33">
        <v>41</v>
      </c>
      <c r="J273" s="33">
        <v>247</v>
      </c>
      <c r="K273" s="33">
        <v>0</v>
      </c>
      <c r="L273" s="33">
        <v>289</v>
      </c>
      <c r="M273" s="34">
        <v>325.08999999999997</v>
      </c>
      <c r="N273" s="33">
        <v>0</v>
      </c>
      <c r="O273" s="33">
        <v>0</v>
      </c>
      <c r="P273" s="33">
        <v>16</v>
      </c>
      <c r="Q273" s="33">
        <v>124</v>
      </c>
      <c r="R273" s="33">
        <v>0</v>
      </c>
      <c r="S273" s="33">
        <v>140</v>
      </c>
      <c r="T273" s="34">
        <v>361.68000000000006</v>
      </c>
      <c r="U273" s="16">
        <v>968</v>
      </c>
      <c r="V273" s="17">
        <v>1074.8499999999999</v>
      </c>
    </row>
    <row r="274" spans="1:22" x14ac:dyDescent="0.25">
      <c r="A274" s="7" t="s">
        <v>248</v>
      </c>
      <c r="B274" s="7" t="s">
        <v>249</v>
      </c>
      <c r="C274" s="12">
        <v>1</v>
      </c>
      <c r="D274" s="12">
        <v>172</v>
      </c>
      <c r="E274" s="12">
        <v>173</v>
      </c>
      <c r="F274" s="13">
        <v>124.56</v>
      </c>
      <c r="G274" s="12">
        <v>0</v>
      </c>
      <c r="H274" s="12">
        <v>8</v>
      </c>
      <c r="I274" s="12">
        <v>4</v>
      </c>
      <c r="J274" s="12">
        <v>110</v>
      </c>
      <c r="K274" s="12">
        <v>0</v>
      </c>
      <c r="L274" s="12">
        <v>122</v>
      </c>
      <c r="M274" s="13">
        <v>145.22</v>
      </c>
      <c r="N274" s="12">
        <v>2</v>
      </c>
      <c r="O274" s="12">
        <v>4</v>
      </c>
      <c r="P274" s="12">
        <v>0</v>
      </c>
      <c r="Q274" s="12">
        <v>30</v>
      </c>
      <c r="R274" s="12">
        <v>0</v>
      </c>
      <c r="S274" s="12">
        <v>36</v>
      </c>
      <c r="T274" s="13">
        <v>98.640000000000015</v>
      </c>
      <c r="U274" s="9">
        <v>331</v>
      </c>
      <c r="V274" s="8">
        <v>368.42</v>
      </c>
    </row>
    <row r="275" spans="1:22" x14ac:dyDescent="0.25">
      <c r="A275" s="7" t="s">
        <v>250</v>
      </c>
      <c r="B275" s="7" t="s">
        <v>251</v>
      </c>
      <c r="C275" s="12">
        <v>0</v>
      </c>
      <c r="D275" s="12">
        <v>89</v>
      </c>
      <c r="E275" s="12">
        <v>89</v>
      </c>
      <c r="F275" s="13">
        <v>64.08</v>
      </c>
      <c r="G275" s="12">
        <v>0</v>
      </c>
      <c r="H275" s="12">
        <v>0</v>
      </c>
      <c r="I275" s="12">
        <v>3</v>
      </c>
      <c r="J275" s="12">
        <v>39</v>
      </c>
      <c r="K275" s="12">
        <v>0</v>
      </c>
      <c r="L275" s="12">
        <v>42</v>
      </c>
      <c r="M275" s="13">
        <v>49.019999999999996</v>
      </c>
      <c r="N275" s="12">
        <v>0</v>
      </c>
      <c r="O275" s="12">
        <v>1</v>
      </c>
      <c r="P275" s="12">
        <v>0</v>
      </c>
      <c r="Q275" s="12">
        <v>4</v>
      </c>
      <c r="R275" s="12">
        <v>0</v>
      </c>
      <c r="S275" s="12">
        <v>5</v>
      </c>
      <c r="T275" s="13">
        <v>13.700000000000001</v>
      </c>
      <c r="U275" s="9">
        <v>136</v>
      </c>
      <c r="V275" s="8">
        <v>126.8</v>
      </c>
    </row>
    <row r="276" spans="1:22" x14ac:dyDescent="0.25">
      <c r="A276" s="7" t="s">
        <v>358</v>
      </c>
      <c r="B276" s="7" t="s">
        <v>359</v>
      </c>
      <c r="C276" s="12">
        <v>1</v>
      </c>
      <c r="D276" s="12">
        <v>27</v>
      </c>
      <c r="E276" s="12">
        <v>28</v>
      </c>
      <c r="F276" s="13">
        <v>20.16</v>
      </c>
      <c r="G276" s="12">
        <v>0</v>
      </c>
      <c r="H276" s="12">
        <v>2</v>
      </c>
      <c r="I276" s="12">
        <v>2</v>
      </c>
      <c r="J276" s="12">
        <v>7</v>
      </c>
      <c r="K276" s="12">
        <v>0</v>
      </c>
      <c r="L276" s="12">
        <v>11</v>
      </c>
      <c r="M276" s="13">
        <v>12.110000000000001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3">
        <v>0</v>
      </c>
      <c r="U276" s="9">
        <v>39</v>
      </c>
      <c r="V276" s="8">
        <v>32.270000000000003</v>
      </c>
    </row>
    <row r="277" spans="1:22" x14ac:dyDescent="0.25">
      <c r="A277" s="7" t="s">
        <v>616</v>
      </c>
      <c r="B277" s="7" t="s">
        <v>617</v>
      </c>
      <c r="C277" s="12">
        <v>0</v>
      </c>
      <c r="D277" s="12">
        <v>18</v>
      </c>
      <c r="E277" s="12">
        <v>18</v>
      </c>
      <c r="F277" s="13">
        <v>12.959999999999999</v>
      </c>
      <c r="G277" s="12">
        <v>0</v>
      </c>
      <c r="H277" s="12">
        <v>0</v>
      </c>
      <c r="I277" s="12">
        <v>1</v>
      </c>
      <c r="J277" s="12">
        <v>4</v>
      </c>
      <c r="K277" s="12">
        <v>0</v>
      </c>
      <c r="L277" s="12">
        <v>5</v>
      </c>
      <c r="M277" s="13">
        <v>5.45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3">
        <v>0</v>
      </c>
      <c r="U277" s="9">
        <v>23</v>
      </c>
      <c r="V277" s="9">
        <v>18.41</v>
      </c>
    </row>
    <row r="278" spans="1:22" x14ac:dyDescent="0.25">
      <c r="A278" s="7" t="s">
        <v>77</v>
      </c>
      <c r="B278" s="7" t="s">
        <v>78</v>
      </c>
      <c r="C278" s="12">
        <v>0</v>
      </c>
      <c r="D278" s="12">
        <v>61</v>
      </c>
      <c r="E278" s="12">
        <v>61</v>
      </c>
      <c r="F278" s="13">
        <v>43.92</v>
      </c>
      <c r="G278" s="32">
        <v>0</v>
      </c>
      <c r="H278" s="32">
        <v>3</v>
      </c>
      <c r="I278" s="32">
        <v>1</v>
      </c>
      <c r="J278" s="32">
        <v>12</v>
      </c>
      <c r="K278" s="32">
        <v>0</v>
      </c>
      <c r="L278" s="12">
        <v>16</v>
      </c>
      <c r="M278" s="13">
        <v>18.759999999999998</v>
      </c>
      <c r="N278" s="32">
        <v>0</v>
      </c>
      <c r="O278" s="32">
        <v>0</v>
      </c>
      <c r="P278" s="32">
        <v>2</v>
      </c>
      <c r="Q278" s="32">
        <v>14</v>
      </c>
      <c r="R278" s="32">
        <v>0</v>
      </c>
      <c r="S278" s="12">
        <v>16</v>
      </c>
      <c r="T278" s="13">
        <v>41.1</v>
      </c>
      <c r="U278" s="9">
        <v>93</v>
      </c>
      <c r="V278" s="8">
        <v>103.78</v>
      </c>
    </row>
    <row r="279" spans="1:22" x14ac:dyDescent="0.25">
      <c r="A279" s="7" t="s">
        <v>252</v>
      </c>
      <c r="B279" s="7" t="s">
        <v>253</v>
      </c>
      <c r="C279" s="12">
        <v>0</v>
      </c>
      <c r="D279" s="12">
        <v>121</v>
      </c>
      <c r="E279" s="12">
        <v>121</v>
      </c>
      <c r="F279" s="13">
        <v>87.11999999999999</v>
      </c>
      <c r="G279" s="12">
        <v>0</v>
      </c>
      <c r="H279" s="12">
        <v>12</v>
      </c>
      <c r="I279" s="12">
        <v>3</v>
      </c>
      <c r="J279" s="12">
        <v>79</v>
      </c>
      <c r="K279" s="12">
        <v>0</v>
      </c>
      <c r="L279" s="12">
        <v>94</v>
      </c>
      <c r="M279" s="13">
        <v>111.94</v>
      </c>
      <c r="N279" s="12">
        <v>0</v>
      </c>
      <c r="O279" s="12">
        <v>2</v>
      </c>
      <c r="P279" s="12">
        <v>1</v>
      </c>
      <c r="Q279" s="12">
        <v>46</v>
      </c>
      <c r="R279" s="12">
        <v>0</v>
      </c>
      <c r="S279" s="12">
        <v>49</v>
      </c>
      <c r="T279" s="13">
        <v>132.89000000000001</v>
      </c>
      <c r="U279" s="9">
        <v>264</v>
      </c>
      <c r="V279" s="8">
        <v>331.95</v>
      </c>
    </row>
    <row r="280" spans="1:22" x14ac:dyDescent="0.25">
      <c r="A280" s="7" t="s">
        <v>254</v>
      </c>
      <c r="B280" s="7" t="s">
        <v>255</v>
      </c>
      <c r="C280" s="12">
        <v>0</v>
      </c>
      <c r="D280" s="12">
        <v>11</v>
      </c>
      <c r="E280" s="12">
        <v>11</v>
      </c>
      <c r="F280" s="13">
        <v>7.92</v>
      </c>
      <c r="G280" s="12">
        <v>0</v>
      </c>
      <c r="H280" s="12">
        <v>0</v>
      </c>
      <c r="I280" s="12">
        <v>1</v>
      </c>
      <c r="J280" s="12">
        <v>7</v>
      </c>
      <c r="K280" s="12">
        <v>0</v>
      </c>
      <c r="L280" s="12">
        <v>8</v>
      </c>
      <c r="M280" s="13">
        <v>9.0799999999999983</v>
      </c>
      <c r="N280" s="12">
        <v>0</v>
      </c>
      <c r="O280" s="12">
        <v>0</v>
      </c>
      <c r="P280" s="12">
        <v>0</v>
      </c>
      <c r="Q280" s="12">
        <v>3</v>
      </c>
      <c r="R280" s="12">
        <v>0</v>
      </c>
      <c r="S280" s="12">
        <v>3</v>
      </c>
      <c r="T280" s="13">
        <v>8.2200000000000006</v>
      </c>
      <c r="U280" s="9">
        <v>22</v>
      </c>
      <c r="V280" s="8">
        <v>25.22</v>
      </c>
    </row>
    <row r="281" spans="1:22" x14ac:dyDescent="0.25">
      <c r="A281" s="62" t="s">
        <v>458</v>
      </c>
      <c r="B281" s="62" t="s">
        <v>459</v>
      </c>
      <c r="C281" s="33">
        <v>1</v>
      </c>
      <c r="D281" s="33">
        <v>87</v>
      </c>
      <c r="E281" s="33">
        <v>88</v>
      </c>
      <c r="F281" s="34">
        <v>63.36</v>
      </c>
      <c r="G281" s="33">
        <v>0</v>
      </c>
      <c r="H281" s="33">
        <v>0</v>
      </c>
      <c r="I281" s="33">
        <v>9</v>
      </c>
      <c r="J281" s="33">
        <v>29</v>
      </c>
      <c r="K281" s="33">
        <v>0</v>
      </c>
      <c r="L281" s="33">
        <v>38</v>
      </c>
      <c r="M281" s="34">
        <v>40.58</v>
      </c>
      <c r="N281" s="33">
        <v>0</v>
      </c>
      <c r="O281" s="33">
        <v>0</v>
      </c>
      <c r="P281" s="33">
        <v>1</v>
      </c>
      <c r="Q281" s="33">
        <v>10</v>
      </c>
      <c r="R281" s="33">
        <v>0</v>
      </c>
      <c r="S281" s="33">
        <v>11</v>
      </c>
      <c r="T281" s="34">
        <v>28.770000000000003</v>
      </c>
      <c r="U281" s="16">
        <v>137</v>
      </c>
      <c r="V281" s="17">
        <v>132.70999999999998</v>
      </c>
    </row>
    <row r="282" spans="1:22" x14ac:dyDescent="0.25">
      <c r="A282" s="7" t="s">
        <v>179</v>
      </c>
      <c r="B282" s="7" t="s">
        <v>180</v>
      </c>
      <c r="C282" s="12">
        <v>0</v>
      </c>
      <c r="D282" s="12">
        <v>67</v>
      </c>
      <c r="E282" s="12">
        <v>67</v>
      </c>
      <c r="F282" s="13">
        <v>48.239999999999995</v>
      </c>
      <c r="G282" s="32">
        <v>0</v>
      </c>
      <c r="H282" s="32">
        <v>1</v>
      </c>
      <c r="I282" s="32">
        <v>3</v>
      </c>
      <c r="J282" s="32">
        <v>35</v>
      </c>
      <c r="K282" s="32">
        <v>0</v>
      </c>
      <c r="L282" s="12">
        <v>39</v>
      </c>
      <c r="M282" s="13">
        <v>45.39</v>
      </c>
      <c r="N282" s="12">
        <v>0</v>
      </c>
      <c r="O282" s="12">
        <v>0</v>
      </c>
      <c r="P282" s="12">
        <v>1</v>
      </c>
      <c r="Q282" s="12">
        <v>14</v>
      </c>
      <c r="R282" s="12">
        <v>0</v>
      </c>
      <c r="S282" s="12">
        <v>15</v>
      </c>
      <c r="T282" s="13">
        <v>39.729999999999997</v>
      </c>
      <c r="U282" s="9">
        <v>121</v>
      </c>
      <c r="V282" s="8">
        <v>133.36000000000001</v>
      </c>
    </row>
    <row r="283" spans="1:22" x14ac:dyDescent="0.25">
      <c r="A283" s="7" t="s">
        <v>360</v>
      </c>
      <c r="B283" s="7" t="s">
        <v>361</v>
      </c>
      <c r="C283" s="12">
        <v>0</v>
      </c>
      <c r="D283" s="12">
        <v>80</v>
      </c>
      <c r="E283" s="12">
        <v>80</v>
      </c>
      <c r="F283" s="13">
        <v>57.599999999999994</v>
      </c>
      <c r="G283" s="12">
        <v>0</v>
      </c>
      <c r="H283" s="12">
        <v>1</v>
      </c>
      <c r="I283" s="12">
        <v>3</v>
      </c>
      <c r="J283" s="12">
        <v>28</v>
      </c>
      <c r="K283" s="12">
        <v>0</v>
      </c>
      <c r="L283" s="12">
        <v>32</v>
      </c>
      <c r="M283" s="13">
        <v>36.919999999999995</v>
      </c>
      <c r="N283" s="12">
        <v>0</v>
      </c>
      <c r="O283" s="12">
        <v>0</v>
      </c>
      <c r="P283" s="12">
        <v>0</v>
      </c>
      <c r="Q283" s="12">
        <v>6</v>
      </c>
      <c r="R283" s="12">
        <v>0</v>
      </c>
      <c r="S283" s="12">
        <v>6</v>
      </c>
      <c r="T283" s="13">
        <v>16.440000000000001</v>
      </c>
      <c r="U283" s="9">
        <v>118</v>
      </c>
      <c r="V283" s="8">
        <v>110.96</v>
      </c>
    </row>
    <row r="284" spans="1:22" x14ac:dyDescent="0.25">
      <c r="A284" s="7" t="s">
        <v>618</v>
      </c>
      <c r="B284" s="7" t="s">
        <v>619</v>
      </c>
      <c r="C284" s="12">
        <v>0</v>
      </c>
      <c r="D284" s="12">
        <v>21</v>
      </c>
      <c r="E284" s="12">
        <v>21</v>
      </c>
      <c r="F284" s="13">
        <v>15.12</v>
      </c>
      <c r="G284" s="12">
        <v>0</v>
      </c>
      <c r="H284" s="12">
        <v>2</v>
      </c>
      <c r="I284" s="12">
        <v>0</v>
      </c>
      <c r="J284" s="12">
        <v>7</v>
      </c>
      <c r="K284" s="12">
        <v>0</v>
      </c>
      <c r="L284" s="12">
        <v>9</v>
      </c>
      <c r="M284" s="13">
        <v>10.89</v>
      </c>
      <c r="N284" s="12">
        <v>0</v>
      </c>
      <c r="O284" s="12">
        <v>1</v>
      </c>
      <c r="P284" s="12">
        <v>0</v>
      </c>
      <c r="Q284" s="12">
        <v>2</v>
      </c>
      <c r="R284" s="12">
        <v>0</v>
      </c>
      <c r="S284" s="12">
        <v>3</v>
      </c>
      <c r="T284" s="13">
        <v>8.2200000000000006</v>
      </c>
      <c r="U284" s="9">
        <v>33</v>
      </c>
      <c r="V284" s="9">
        <v>34.229999999999997</v>
      </c>
    </row>
    <row r="285" spans="1:22" x14ac:dyDescent="0.25">
      <c r="A285" s="7" t="s">
        <v>620</v>
      </c>
      <c r="B285" s="7" t="s">
        <v>621</v>
      </c>
      <c r="C285" s="12">
        <v>0</v>
      </c>
      <c r="D285" s="12">
        <v>53</v>
      </c>
      <c r="E285" s="12">
        <v>53</v>
      </c>
      <c r="F285" s="13">
        <v>38.159999999999997</v>
      </c>
      <c r="G285" s="12">
        <v>0</v>
      </c>
      <c r="H285" s="12">
        <v>1</v>
      </c>
      <c r="I285" s="12">
        <v>1</v>
      </c>
      <c r="J285" s="12">
        <v>11</v>
      </c>
      <c r="K285" s="12">
        <v>0</v>
      </c>
      <c r="L285" s="12">
        <v>13</v>
      </c>
      <c r="M285" s="13">
        <v>15.129999999999999</v>
      </c>
      <c r="N285" s="12">
        <v>0</v>
      </c>
      <c r="O285" s="12">
        <v>0</v>
      </c>
      <c r="P285" s="12">
        <v>0</v>
      </c>
      <c r="Q285" s="12">
        <v>7</v>
      </c>
      <c r="R285" s="12">
        <v>0</v>
      </c>
      <c r="S285" s="12">
        <v>7</v>
      </c>
      <c r="T285" s="13">
        <v>19.18</v>
      </c>
      <c r="U285" s="9">
        <v>73</v>
      </c>
      <c r="V285" s="9">
        <v>72.47</v>
      </c>
    </row>
    <row r="286" spans="1:22" x14ac:dyDescent="0.25">
      <c r="A286" s="7" t="s">
        <v>680</v>
      </c>
      <c r="B286" s="7" t="s">
        <v>681</v>
      </c>
      <c r="C286" s="12">
        <v>0</v>
      </c>
      <c r="D286" s="12">
        <v>30</v>
      </c>
      <c r="E286" s="12">
        <v>30</v>
      </c>
      <c r="F286" s="13">
        <v>21.599999999999998</v>
      </c>
      <c r="G286" s="12">
        <v>0</v>
      </c>
      <c r="H286" s="12">
        <v>1</v>
      </c>
      <c r="I286" s="12">
        <v>2</v>
      </c>
      <c r="J286" s="12">
        <v>7</v>
      </c>
      <c r="K286" s="12">
        <v>0</v>
      </c>
      <c r="L286" s="12">
        <v>10</v>
      </c>
      <c r="M286" s="13">
        <v>10.9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3">
        <v>0</v>
      </c>
      <c r="U286" s="9">
        <v>40</v>
      </c>
      <c r="V286" s="8">
        <v>32.5</v>
      </c>
    </row>
    <row r="287" spans="1:22" x14ac:dyDescent="0.25">
      <c r="A287" s="7" t="s">
        <v>181</v>
      </c>
      <c r="B287" s="7" t="s">
        <v>182</v>
      </c>
      <c r="C287" s="12">
        <v>0</v>
      </c>
      <c r="D287" s="12">
        <v>24</v>
      </c>
      <c r="E287" s="12">
        <v>24</v>
      </c>
      <c r="F287" s="13">
        <v>17.28</v>
      </c>
      <c r="G287" s="32">
        <v>0</v>
      </c>
      <c r="H287" s="32">
        <v>1</v>
      </c>
      <c r="I287" s="32">
        <v>2</v>
      </c>
      <c r="J287" s="32">
        <v>21</v>
      </c>
      <c r="K287" s="32">
        <v>0</v>
      </c>
      <c r="L287" s="12">
        <v>24</v>
      </c>
      <c r="M287" s="13">
        <v>27.839999999999996</v>
      </c>
      <c r="N287" s="12">
        <v>0</v>
      </c>
      <c r="O287" s="12">
        <v>0</v>
      </c>
      <c r="P287" s="12">
        <v>0</v>
      </c>
      <c r="Q287" s="12">
        <v>5</v>
      </c>
      <c r="R287" s="12">
        <v>0</v>
      </c>
      <c r="S287" s="12">
        <v>5</v>
      </c>
      <c r="T287" s="13">
        <v>13.700000000000001</v>
      </c>
      <c r="U287" s="9">
        <v>53</v>
      </c>
      <c r="V287" s="8">
        <v>58.82</v>
      </c>
    </row>
    <row r="288" spans="1:22" x14ac:dyDescent="0.25">
      <c r="A288" s="7" t="s">
        <v>79</v>
      </c>
      <c r="B288" s="7" t="s">
        <v>80</v>
      </c>
      <c r="C288" s="12">
        <v>0</v>
      </c>
      <c r="D288" s="12">
        <v>38</v>
      </c>
      <c r="E288" s="12">
        <v>38</v>
      </c>
      <c r="F288" s="13">
        <v>27.36</v>
      </c>
      <c r="G288" s="32">
        <v>0</v>
      </c>
      <c r="H288" s="32">
        <v>1</v>
      </c>
      <c r="I288" s="32">
        <v>1</v>
      </c>
      <c r="J288" s="32">
        <v>9</v>
      </c>
      <c r="K288" s="32">
        <v>0</v>
      </c>
      <c r="L288" s="12">
        <v>11</v>
      </c>
      <c r="M288" s="13">
        <v>12.709999999999999</v>
      </c>
      <c r="N288" s="32">
        <v>0</v>
      </c>
      <c r="O288" s="32">
        <v>0</v>
      </c>
      <c r="P288" s="32">
        <v>0</v>
      </c>
      <c r="Q288" s="32">
        <v>3</v>
      </c>
      <c r="R288" s="32">
        <v>0</v>
      </c>
      <c r="S288" s="12">
        <v>3</v>
      </c>
      <c r="T288" s="13">
        <v>8.2200000000000006</v>
      </c>
      <c r="U288" s="9">
        <v>52</v>
      </c>
      <c r="V288" s="8">
        <v>48.29</v>
      </c>
    </row>
    <row r="289" spans="1:22" x14ac:dyDescent="0.25">
      <c r="A289" s="62" t="s">
        <v>460</v>
      </c>
      <c r="B289" s="62" t="s">
        <v>461</v>
      </c>
      <c r="C289" s="33">
        <v>0</v>
      </c>
      <c r="D289" s="33">
        <v>42</v>
      </c>
      <c r="E289" s="33">
        <v>42</v>
      </c>
      <c r="F289" s="34">
        <v>30.24</v>
      </c>
      <c r="G289" s="33">
        <v>0</v>
      </c>
      <c r="H289" s="33">
        <v>0</v>
      </c>
      <c r="I289" s="33">
        <v>0</v>
      </c>
      <c r="J289" s="33">
        <v>14</v>
      </c>
      <c r="K289" s="33">
        <v>0</v>
      </c>
      <c r="L289" s="33">
        <v>14</v>
      </c>
      <c r="M289" s="34">
        <v>16.939999999999998</v>
      </c>
      <c r="N289" s="33">
        <v>0</v>
      </c>
      <c r="O289" s="33">
        <v>0</v>
      </c>
      <c r="P289" s="33">
        <v>0</v>
      </c>
      <c r="Q289" s="33">
        <v>7</v>
      </c>
      <c r="R289" s="33">
        <v>0</v>
      </c>
      <c r="S289" s="33">
        <v>7</v>
      </c>
      <c r="T289" s="34">
        <v>19.18</v>
      </c>
      <c r="U289" s="16">
        <v>63</v>
      </c>
      <c r="V289" s="17">
        <v>66.36</v>
      </c>
    </row>
    <row r="290" spans="1:22" x14ac:dyDescent="0.25">
      <c r="A290" s="7" t="s">
        <v>256</v>
      </c>
      <c r="B290" s="7" t="s">
        <v>257</v>
      </c>
      <c r="C290" s="12">
        <v>0</v>
      </c>
      <c r="D290" s="12">
        <v>14</v>
      </c>
      <c r="E290" s="12">
        <v>14</v>
      </c>
      <c r="F290" s="13">
        <v>10.08</v>
      </c>
      <c r="G290" s="12">
        <v>0</v>
      </c>
      <c r="H290" s="12">
        <v>0</v>
      </c>
      <c r="I290" s="12">
        <v>1</v>
      </c>
      <c r="J290" s="12">
        <v>6</v>
      </c>
      <c r="K290" s="12">
        <v>0</v>
      </c>
      <c r="L290" s="12">
        <v>7</v>
      </c>
      <c r="M290" s="13">
        <v>7.87</v>
      </c>
      <c r="N290" s="12">
        <v>0</v>
      </c>
      <c r="O290" s="12">
        <v>0</v>
      </c>
      <c r="P290" s="12">
        <v>0</v>
      </c>
      <c r="Q290" s="12">
        <v>2</v>
      </c>
      <c r="R290" s="12">
        <v>0</v>
      </c>
      <c r="S290" s="12">
        <v>2</v>
      </c>
      <c r="T290" s="13">
        <v>5.48</v>
      </c>
      <c r="U290" s="9">
        <v>23</v>
      </c>
      <c r="V290" s="8">
        <v>23.43</v>
      </c>
    </row>
    <row r="291" spans="1:22" x14ac:dyDescent="0.25">
      <c r="A291" s="7" t="s">
        <v>622</v>
      </c>
      <c r="B291" s="7" t="s">
        <v>623</v>
      </c>
      <c r="C291" s="12">
        <v>1</v>
      </c>
      <c r="D291" s="12">
        <v>35</v>
      </c>
      <c r="E291" s="12">
        <v>36</v>
      </c>
      <c r="F291" s="13">
        <v>25.919999999999998</v>
      </c>
      <c r="G291" s="12">
        <v>0</v>
      </c>
      <c r="H291" s="12">
        <v>1</v>
      </c>
      <c r="I291" s="12">
        <v>1</v>
      </c>
      <c r="J291" s="12">
        <v>17</v>
      </c>
      <c r="K291" s="12">
        <v>0</v>
      </c>
      <c r="L291" s="12">
        <v>19</v>
      </c>
      <c r="M291" s="13">
        <v>22.39</v>
      </c>
      <c r="N291" s="12">
        <v>0</v>
      </c>
      <c r="O291" s="12">
        <v>0</v>
      </c>
      <c r="P291" s="12">
        <v>2</v>
      </c>
      <c r="Q291" s="12">
        <v>10</v>
      </c>
      <c r="R291" s="12">
        <v>0</v>
      </c>
      <c r="S291" s="12">
        <v>12</v>
      </c>
      <c r="T291" s="13">
        <v>30.14</v>
      </c>
      <c r="U291" s="9">
        <v>67</v>
      </c>
      <c r="V291" s="9">
        <v>78.45</v>
      </c>
    </row>
    <row r="292" spans="1:22" x14ac:dyDescent="0.25">
      <c r="A292" s="7" t="s">
        <v>183</v>
      </c>
      <c r="B292" s="7" t="s">
        <v>184</v>
      </c>
      <c r="C292" s="12">
        <v>0</v>
      </c>
      <c r="D292" s="12">
        <v>73</v>
      </c>
      <c r="E292" s="12">
        <v>73</v>
      </c>
      <c r="F292" s="13">
        <v>52.559999999999995</v>
      </c>
      <c r="G292" s="32">
        <v>0</v>
      </c>
      <c r="H292" s="32">
        <v>1</v>
      </c>
      <c r="I292" s="32">
        <v>6</v>
      </c>
      <c r="J292" s="32">
        <v>43</v>
      </c>
      <c r="K292" s="32">
        <v>0</v>
      </c>
      <c r="L292" s="12">
        <v>50</v>
      </c>
      <c r="M292" s="13">
        <v>56.899999999999991</v>
      </c>
      <c r="N292" s="12">
        <v>0</v>
      </c>
      <c r="O292" s="12">
        <v>0</v>
      </c>
      <c r="P292" s="12">
        <v>1</v>
      </c>
      <c r="Q292" s="12">
        <v>14</v>
      </c>
      <c r="R292" s="12">
        <v>0</v>
      </c>
      <c r="S292" s="12">
        <v>15</v>
      </c>
      <c r="T292" s="13">
        <v>39.729999999999997</v>
      </c>
      <c r="U292" s="9">
        <v>138</v>
      </c>
      <c r="V292" s="8">
        <v>149.19</v>
      </c>
    </row>
    <row r="293" spans="1:22" x14ac:dyDescent="0.25">
      <c r="A293" s="62" t="s">
        <v>462</v>
      </c>
      <c r="B293" s="62" t="s">
        <v>463</v>
      </c>
      <c r="C293" s="33">
        <v>0</v>
      </c>
      <c r="D293" s="33">
        <v>24</v>
      </c>
      <c r="E293" s="33">
        <v>24</v>
      </c>
      <c r="F293" s="34">
        <v>17.28</v>
      </c>
      <c r="G293" s="33">
        <v>0</v>
      </c>
      <c r="H293" s="33">
        <v>0</v>
      </c>
      <c r="I293" s="33">
        <v>2</v>
      </c>
      <c r="J293" s="33">
        <v>9</v>
      </c>
      <c r="K293" s="33">
        <v>0</v>
      </c>
      <c r="L293" s="33">
        <v>11</v>
      </c>
      <c r="M293" s="34">
        <v>12.110000000000001</v>
      </c>
      <c r="N293" s="33">
        <v>0</v>
      </c>
      <c r="O293" s="33">
        <v>0</v>
      </c>
      <c r="P293" s="33">
        <v>0</v>
      </c>
      <c r="Q293" s="33">
        <v>2</v>
      </c>
      <c r="R293" s="33">
        <v>0</v>
      </c>
      <c r="S293" s="33">
        <v>2</v>
      </c>
      <c r="T293" s="34">
        <v>5.48</v>
      </c>
      <c r="U293" s="16">
        <v>37</v>
      </c>
      <c r="V293" s="17">
        <v>34.870000000000005</v>
      </c>
    </row>
    <row r="294" spans="1:22" x14ac:dyDescent="0.25">
      <c r="A294" s="62" t="s">
        <v>464</v>
      </c>
      <c r="B294" s="62" t="s">
        <v>465</v>
      </c>
      <c r="C294" s="33">
        <v>1</v>
      </c>
      <c r="D294" s="33">
        <v>273</v>
      </c>
      <c r="E294" s="33">
        <v>274</v>
      </c>
      <c r="F294" s="34">
        <v>197.28</v>
      </c>
      <c r="G294" s="33">
        <v>0</v>
      </c>
      <c r="H294" s="33">
        <v>11</v>
      </c>
      <c r="I294" s="33">
        <v>24</v>
      </c>
      <c r="J294" s="33">
        <v>104</v>
      </c>
      <c r="K294" s="33">
        <v>0</v>
      </c>
      <c r="L294" s="33">
        <v>139</v>
      </c>
      <c r="M294" s="34">
        <v>153.79000000000002</v>
      </c>
      <c r="N294" s="33">
        <v>0</v>
      </c>
      <c r="O294" s="33">
        <v>0</v>
      </c>
      <c r="P294" s="33">
        <v>4</v>
      </c>
      <c r="Q294" s="33">
        <v>40</v>
      </c>
      <c r="R294" s="33">
        <v>0</v>
      </c>
      <c r="S294" s="33">
        <v>44</v>
      </c>
      <c r="T294" s="34">
        <v>115.08000000000001</v>
      </c>
      <c r="U294" s="16">
        <v>457</v>
      </c>
      <c r="V294" s="17">
        <v>466.15</v>
      </c>
    </row>
    <row r="295" spans="1:22" x14ac:dyDescent="0.25">
      <c r="A295" s="7" t="s">
        <v>682</v>
      </c>
      <c r="B295" s="7" t="s">
        <v>683</v>
      </c>
      <c r="C295" s="12">
        <v>0</v>
      </c>
      <c r="D295" s="12">
        <v>81</v>
      </c>
      <c r="E295" s="12">
        <v>81</v>
      </c>
      <c r="F295" s="13">
        <v>58.32</v>
      </c>
      <c r="G295" s="12">
        <v>0</v>
      </c>
      <c r="H295" s="12">
        <v>1</v>
      </c>
      <c r="I295" s="12">
        <v>0</v>
      </c>
      <c r="J295" s="12">
        <v>37</v>
      </c>
      <c r="K295" s="12">
        <v>0</v>
      </c>
      <c r="L295" s="12">
        <v>38</v>
      </c>
      <c r="M295" s="13">
        <v>45.98</v>
      </c>
      <c r="N295" s="12">
        <v>0</v>
      </c>
      <c r="O295" s="12">
        <v>0</v>
      </c>
      <c r="P295" s="12">
        <v>0</v>
      </c>
      <c r="Q295" s="12">
        <v>10</v>
      </c>
      <c r="R295" s="12">
        <v>0</v>
      </c>
      <c r="S295" s="12">
        <v>10</v>
      </c>
      <c r="T295" s="13">
        <v>27.400000000000002</v>
      </c>
      <c r="U295" s="9">
        <v>129</v>
      </c>
      <c r="V295" s="8">
        <v>131.69999999999999</v>
      </c>
    </row>
    <row r="296" spans="1:22" x14ac:dyDescent="0.25">
      <c r="A296" s="62" t="s">
        <v>466</v>
      </c>
      <c r="B296" s="62" t="s">
        <v>467</v>
      </c>
      <c r="C296" s="33">
        <v>0</v>
      </c>
      <c r="D296" s="33">
        <v>35</v>
      </c>
      <c r="E296" s="33">
        <v>35</v>
      </c>
      <c r="F296" s="34">
        <v>25.2</v>
      </c>
      <c r="G296" s="33">
        <v>0</v>
      </c>
      <c r="H296" s="33">
        <v>0</v>
      </c>
      <c r="I296" s="33">
        <v>1</v>
      </c>
      <c r="J296" s="33">
        <v>12</v>
      </c>
      <c r="K296" s="33">
        <v>0</v>
      </c>
      <c r="L296" s="33">
        <v>13</v>
      </c>
      <c r="M296" s="34">
        <v>15.129999999999999</v>
      </c>
      <c r="N296" s="33">
        <v>0</v>
      </c>
      <c r="O296" s="33">
        <v>0</v>
      </c>
      <c r="P296" s="33">
        <v>1</v>
      </c>
      <c r="Q296" s="33">
        <v>5</v>
      </c>
      <c r="R296" s="33">
        <v>0</v>
      </c>
      <c r="S296" s="33">
        <v>6</v>
      </c>
      <c r="T296" s="34">
        <v>15.07</v>
      </c>
      <c r="U296" s="16">
        <v>54</v>
      </c>
      <c r="V296" s="17">
        <v>55.4</v>
      </c>
    </row>
    <row r="297" spans="1:22" x14ac:dyDescent="0.25">
      <c r="A297" s="7" t="s">
        <v>624</v>
      </c>
      <c r="B297" s="7" t="s">
        <v>625</v>
      </c>
      <c r="C297" s="12">
        <v>0</v>
      </c>
      <c r="D297" s="12">
        <v>34</v>
      </c>
      <c r="E297" s="12">
        <v>34</v>
      </c>
      <c r="F297" s="13">
        <v>24.48</v>
      </c>
      <c r="G297" s="12">
        <v>0</v>
      </c>
      <c r="H297" s="12">
        <v>0</v>
      </c>
      <c r="I297" s="12">
        <v>4</v>
      </c>
      <c r="J297" s="12">
        <v>8</v>
      </c>
      <c r="K297" s="12">
        <v>0</v>
      </c>
      <c r="L297" s="12">
        <v>12</v>
      </c>
      <c r="M297" s="13">
        <v>12.12</v>
      </c>
      <c r="N297" s="12">
        <v>0</v>
      </c>
      <c r="O297" s="12">
        <v>0</v>
      </c>
      <c r="P297" s="12">
        <v>0</v>
      </c>
      <c r="Q297" s="12">
        <v>2</v>
      </c>
      <c r="R297" s="12">
        <v>0</v>
      </c>
      <c r="S297" s="12">
        <v>2</v>
      </c>
      <c r="T297" s="13">
        <v>5.48</v>
      </c>
      <c r="U297" s="9">
        <v>48</v>
      </c>
      <c r="V297" s="9">
        <v>42.08</v>
      </c>
    </row>
    <row r="298" spans="1:22" x14ac:dyDescent="0.25">
      <c r="A298" s="7" t="s">
        <v>362</v>
      </c>
      <c r="B298" s="7" t="s">
        <v>363</v>
      </c>
      <c r="C298" s="12">
        <v>0</v>
      </c>
      <c r="D298" s="12">
        <v>105</v>
      </c>
      <c r="E298" s="12">
        <v>105</v>
      </c>
      <c r="F298" s="13">
        <v>75.599999999999994</v>
      </c>
      <c r="G298" s="12">
        <v>0</v>
      </c>
      <c r="H298" s="12">
        <v>7</v>
      </c>
      <c r="I298" s="12">
        <v>8</v>
      </c>
      <c r="J298" s="12">
        <v>50</v>
      </c>
      <c r="K298" s="12">
        <v>0</v>
      </c>
      <c r="L298" s="12">
        <v>65</v>
      </c>
      <c r="M298" s="13">
        <v>73.849999999999994</v>
      </c>
      <c r="N298" s="12">
        <v>0</v>
      </c>
      <c r="O298" s="12">
        <v>2</v>
      </c>
      <c r="P298" s="12">
        <v>2</v>
      </c>
      <c r="Q298" s="12">
        <v>16</v>
      </c>
      <c r="R298" s="12">
        <v>0</v>
      </c>
      <c r="S298" s="12">
        <v>20</v>
      </c>
      <c r="T298" s="13">
        <v>52.060000000000009</v>
      </c>
      <c r="U298" s="9">
        <v>190</v>
      </c>
      <c r="V298" s="8">
        <v>201.51</v>
      </c>
    </row>
    <row r="299" spans="1:22" x14ac:dyDescent="0.25">
      <c r="A299" s="7" t="s">
        <v>684</v>
      </c>
      <c r="B299" s="7" t="s">
        <v>685</v>
      </c>
      <c r="C299" s="12">
        <v>0</v>
      </c>
      <c r="D299" s="12">
        <v>27</v>
      </c>
      <c r="E299" s="12">
        <v>27</v>
      </c>
      <c r="F299" s="13">
        <v>19.439999999999998</v>
      </c>
      <c r="G299" s="12">
        <v>0</v>
      </c>
      <c r="H299" s="12">
        <v>0</v>
      </c>
      <c r="I299" s="12">
        <v>0</v>
      </c>
      <c r="J299" s="12">
        <v>19</v>
      </c>
      <c r="K299" s="12">
        <v>0</v>
      </c>
      <c r="L299" s="12">
        <v>19</v>
      </c>
      <c r="M299" s="13">
        <v>22.99</v>
      </c>
      <c r="N299" s="12">
        <v>0</v>
      </c>
      <c r="O299" s="12">
        <v>0</v>
      </c>
      <c r="P299" s="12">
        <v>1</v>
      </c>
      <c r="Q299" s="12">
        <v>9</v>
      </c>
      <c r="R299" s="12">
        <v>0</v>
      </c>
      <c r="S299" s="12">
        <v>10</v>
      </c>
      <c r="T299" s="13">
        <v>26.030000000000005</v>
      </c>
      <c r="U299" s="9">
        <v>56</v>
      </c>
      <c r="V299" s="8">
        <v>68.460000000000008</v>
      </c>
    </row>
    <row r="300" spans="1:22" x14ac:dyDescent="0.25">
      <c r="A300" s="7" t="s">
        <v>258</v>
      </c>
      <c r="B300" s="7" t="s">
        <v>259</v>
      </c>
      <c r="C300" s="12">
        <v>1</v>
      </c>
      <c r="D300" s="12">
        <v>68</v>
      </c>
      <c r="E300" s="12">
        <v>69</v>
      </c>
      <c r="F300" s="13">
        <v>49.68</v>
      </c>
      <c r="G300" s="12">
        <v>0</v>
      </c>
      <c r="H300" s="12">
        <v>0</v>
      </c>
      <c r="I300" s="12">
        <v>1</v>
      </c>
      <c r="J300" s="12">
        <v>25</v>
      </c>
      <c r="K300" s="12">
        <v>0</v>
      </c>
      <c r="L300" s="12">
        <v>26</v>
      </c>
      <c r="M300" s="13">
        <v>30.86</v>
      </c>
      <c r="N300" s="12">
        <v>0</v>
      </c>
      <c r="O300" s="12">
        <v>0</v>
      </c>
      <c r="P300" s="12">
        <v>0</v>
      </c>
      <c r="Q300" s="12">
        <v>6</v>
      </c>
      <c r="R300" s="12">
        <v>0</v>
      </c>
      <c r="S300" s="12">
        <v>6</v>
      </c>
      <c r="T300" s="13">
        <v>16.440000000000001</v>
      </c>
      <c r="U300" s="9">
        <v>101</v>
      </c>
      <c r="V300" s="8">
        <v>96.97999999999999</v>
      </c>
    </row>
    <row r="301" spans="1:22" x14ac:dyDescent="0.25">
      <c r="A301" s="7" t="s">
        <v>686</v>
      </c>
      <c r="B301" s="7" t="s">
        <v>687</v>
      </c>
      <c r="C301" s="12">
        <v>0</v>
      </c>
      <c r="D301" s="12">
        <v>44</v>
      </c>
      <c r="E301" s="12">
        <v>44</v>
      </c>
      <c r="F301" s="13">
        <v>31.68</v>
      </c>
      <c r="G301" s="12">
        <v>0</v>
      </c>
      <c r="H301" s="12">
        <v>0</v>
      </c>
      <c r="I301" s="12">
        <v>0</v>
      </c>
      <c r="J301" s="12">
        <v>20</v>
      </c>
      <c r="K301" s="12">
        <v>0</v>
      </c>
      <c r="L301" s="12">
        <v>20</v>
      </c>
      <c r="M301" s="13">
        <v>24.2</v>
      </c>
      <c r="N301" s="12">
        <v>0</v>
      </c>
      <c r="O301" s="12">
        <v>1</v>
      </c>
      <c r="P301" s="12">
        <v>0</v>
      </c>
      <c r="Q301" s="12">
        <v>5</v>
      </c>
      <c r="R301" s="12">
        <v>0</v>
      </c>
      <c r="S301" s="12">
        <v>6</v>
      </c>
      <c r="T301" s="13">
        <v>16.440000000000001</v>
      </c>
      <c r="U301" s="9">
        <v>70</v>
      </c>
      <c r="V301" s="8">
        <v>72.319999999999993</v>
      </c>
    </row>
    <row r="302" spans="1:22" x14ac:dyDescent="0.25">
      <c r="A302" s="7" t="s">
        <v>185</v>
      </c>
      <c r="B302" s="7" t="s">
        <v>186</v>
      </c>
      <c r="C302" s="12">
        <v>0</v>
      </c>
      <c r="D302" s="12">
        <v>29</v>
      </c>
      <c r="E302" s="12">
        <v>29</v>
      </c>
      <c r="F302" s="13">
        <v>20.88</v>
      </c>
      <c r="G302" s="32">
        <v>0</v>
      </c>
      <c r="H302" s="32">
        <v>0</v>
      </c>
      <c r="I302" s="32">
        <v>2</v>
      </c>
      <c r="J302" s="32">
        <v>26</v>
      </c>
      <c r="K302" s="32">
        <v>0</v>
      </c>
      <c r="L302" s="12">
        <v>28</v>
      </c>
      <c r="M302" s="13">
        <v>32.68</v>
      </c>
      <c r="N302" s="12">
        <v>0</v>
      </c>
      <c r="O302" s="12">
        <v>0</v>
      </c>
      <c r="P302" s="12">
        <v>0</v>
      </c>
      <c r="Q302" s="12">
        <v>10</v>
      </c>
      <c r="R302" s="12">
        <v>0</v>
      </c>
      <c r="S302" s="12">
        <v>10</v>
      </c>
      <c r="T302" s="13">
        <v>27.400000000000002</v>
      </c>
      <c r="U302" s="11">
        <v>67</v>
      </c>
      <c r="V302" s="19">
        <v>80.959999999999994</v>
      </c>
    </row>
    <row r="303" spans="1:22" x14ac:dyDescent="0.25">
      <c r="A303" s="7" t="s">
        <v>364</v>
      </c>
      <c r="B303" s="7" t="s">
        <v>365</v>
      </c>
      <c r="C303" s="12">
        <v>1</v>
      </c>
      <c r="D303" s="12">
        <v>129</v>
      </c>
      <c r="E303" s="12">
        <v>130</v>
      </c>
      <c r="F303" s="13">
        <v>93.6</v>
      </c>
      <c r="G303" s="12">
        <v>0</v>
      </c>
      <c r="H303" s="12">
        <v>3</v>
      </c>
      <c r="I303" s="12">
        <v>6</v>
      </c>
      <c r="J303" s="12">
        <v>67</v>
      </c>
      <c r="K303" s="12">
        <v>0</v>
      </c>
      <c r="L303" s="12">
        <v>76</v>
      </c>
      <c r="M303" s="13">
        <v>88.36</v>
      </c>
      <c r="N303" s="12">
        <v>0</v>
      </c>
      <c r="O303" s="12">
        <v>0</v>
      </c>
      <c r="P303" s="12">
        <v>5</v>
      </c>
      <c r="Q303" s="12">
        <v>15</v>
      </c>
      <c r="R303" s="12">
        <v>0</v>
      </c>
      <c r="S303" s="12">
        <v>20</v>
      </c>
      <c r="T303" s="13">
        <v>47.95</v>
      </c>
      <c r="U303" s="9">
        <v>226</v>
      </c>
      <c r="V303" s="8">
        <v>229.91</v>
      </c>
    </row>
    <row r="304" spans="1:22" x14ac:dyDescent="0.25">
      <c r="A304" s="7" t="s">
        <v>187</v>
      </c>
      <c r="B304" s="7" t="s">
        <v>188</v>
      </c>
      <c r="C304" s="12">
        <v>2</v>
      </c>
      <c r="D304" s="12">
        <v>765</v>
      </c>
      <c r="E304" s="12">
        <v>767</v>
      </c>
      <c r="F304" s="13">
        <v>552.24</v>
      </c>
      <c r="G304" s="32">
        <v>4</v>
      </c>
      <c r="H304" s="32">
        <v>21</v>
      </c>
      <c r="I304" s="32">
        <v>61</v>
      </c>
      <c r="J304" s="32">
        <v>735</v>
      </c>
      <c r="K304" s="32">
        <v>0</v>
      </c>
      <c r="L304" s="12">
        <v>821</v>
      </c>
      <c r="M304" s="13">
        <v>956.81000000000006</v>
      </c>
      <c r="N304" s="12">
        <v>1</v>
      </c>
      <c r="O304" s="12">
        <v>13</v>
      </c>
      <c r="P304" s="12">
        <v>11</v>
      </c>
      <c r="Q304" s="12">
        <v>269</v>
      </c>
      <c r="R304" s="12">
        <v>0</v>
      </c>
      <c r="S304" s="12">
        <v>294</v>
      </c>
      <c r="T304" s="13">
        <v>790.49000000000012</v>
      </c>
      <c r="U304" s="9">
        <v>1882</v>
      </c>
      <c r="V304" s="8">
        <v>2299.54</v>
      </c>
    </row>
    <row r="305" spans="1:22" x14ac:dyDescent="0.25">
      <c r="A305" s="62" t="s">
        <v>468</v>
      </c>
      <c r="B305" s="62" t="s">
        <v>469</v>
      </c>
      <c r="C305" s="33">
        <v>3</v>
      </c>
      <c r="D305" s="33">
        <v>728</v>
      </c>
      <c r="E305" s="33">
        <v>731</v>
      </c>
      <c r="F305" s="34">
        <v>526.31999999999994</v>
      </c>
      <c r="G305" s="33">
        <v>1</v>
      </c>
      <c r="H305" s="33">
        <v>0</v>
      </c>
      <c r="I305" s="33">
        <v>62</v>
      </c>
      <c r="J305" s="33">
        <v>388</v>
      </c>
      <c r="K305" s="33">
        <v>0</v>
      </c>
      <c r="L305" s="33">
        <v>451</v>
      </c>
      <c r="M305" s="34">
        <v>508.51</v>
      </c>
      <c r="N305" s="33">
        <v>0</v>
      </c>
      <c r="O305" s="33">
        <v>0</v>
      </c>
      <c r="P305" s="33">
        <v>26</v>
      </c>
      <c r="Q305" s="33">
        <v>168</v>
      </c>
      <c r="R305" s="33">
        <v>0</v>
      </c>
      <c r="S305" s="33">
        <v>194</v>
      </c>
      <c r="T305" s="34">
        <v>495.94000000000005</v>
      </c>
      <c r="U305" s="16">
        <v>1376</v>
      </c>
      <c r="V305" s="17">
        <v>1530.77</v>
      </c>
    </row>
    <row r="306" spans="1:22" x14ac:dyDescent="0.25">
      <c r="A306" s="7" t="s">
        <v>189</v>
      </c>
      <c r="B306" s="7" t="s">
        <v>190</v>
      </c>
      <c r="C306" s="12">
        <v>0</v>
      </c>
      <c r="D306" s="12">
        <v>115</v>
      </c>
      <c r="E306" s="12">
        <v>115</v>
      </c>
      <c r="F306" s="13">
        <v>82.8</v>
      </c>
      <c r="G306" s="32">
        <v>0</v>
      </c>
      <c r="H306" s="32">
        <v>3</v>
      </c>
      <c r="I306" s="32">
        <v>6</v>
      </c>
      <c r="J306" s="32">
        <v>88</v>
      </c>
      <c r="K306" s="32">
        <v>0</v>
      </c>
      <c r="L306" s="12">
        <v>97</v>
      </c>
      <c r="M306" s="13">
        <v>113.77</v>
      </c>
      <c r="N306" s="12">
        <v>0</v>
      </c>
      <c r="O306" s="12">
        <v>4</v>
      </c>
      <c r="P306" s="12">
        <v>3</v>
      </c>
      <c r="Q306" s="12">
        <v>27</v>
      </c>
      <c r="R306" s="12">
        <v>0</v>
      </c>
      <c r="S306" s="12">
        <v>34</v>
      </c>
      <c r="T306" s="13">
        <v>89.050000000000011</v>
      </c>
      <c r="U306" s="9">
        <v>246</v>
      </c>
      <c r="V306" s="8">
        <v>285.62</v>
      </c>
    </row>
    <row r="307" spans="1:22" x14ac:dyDescent="0.25">
      <c r="A307" s="7" t="s">
        <v>688</v>
      </c>
      <c r="B307" s="7" t="s">
        <v>689</v>
      </c>
      <c r="C307" s="12">
        <v>0</v>
      </c>
      <c r="D307" s="12">
        <v>71</v>
      </c>
      <c r="E307" s="12">
        <v>71</v>
      </c>
      <c r="F307" s="13">
        <v>51.12</v>
      </c>
      <c r="G307" s="12">
        <v>0</v>
      </c>
      <c r="H307" s="12">
        <v>0</v>
      </c>
      <c r="I307" s="12">
        <v>4</v>
      </c>
      <c r="J307" s="12">
        <v>13</v>
      </c>
      <c r="K307" s="12">
        <v>0</v>
      </c>
      <c r="L307" s="12">
        <v>17</v>
      </c>
      <c r="M307" s="13">
        <v>18.170000000000002</v>
      </c>
      <c r="N307" s="12">
        <v>0</v>
      </c>
      <c r="O307" s="12">
        <v>0</v>
      </c>
      <c r="P307" s="12">
        <v>0</v>
      </c>
      <c r="Q307" s="12">
        <v>9</v>
      </c>
      <c r="R307" s="12">
        <v>0</v>
      </c>
      <c r="S307" s="12">
        <v>9</v>
      </c>
      <c r="T307" s="13">
        <v>24.660000000000004</v>
      </c>
      <c r="U307" s="9">
        <v>97</v>
      </c>
      <c r="V307" s="8">
        <v>93.95</v>
      </c>
    </row>
    <row r="308" spans="1:22" x14ac:dyDescent="0.25">
      <c r="A308" s="7" t="s">
        <v>260</v>
      </c>
      <c r="B308" s="7" t="s">
        <v>261</v>
      </c>
      <c r="C308" s="12">
        <v>0</v>
      </c>
      <c r="D308" s="12">
        <v>72</v>
      </c>
      <c r="E308" s="12">
        <v>72</v>
      </c>
      <c r="F308" s="13">
        <v>51.839999999999996</v>
      </c>
      <c r="G308" s="12">
        <v>0</v>
      </c>
      <c r="H308" s="12">
        <v>0</v>
      </c>
      <c r="I308" s="12">
        <v>9</v>
      </c>
      <c r="J308" s="12">
        <v>68</v>
      </c>
      <c r="K308" s="12">
        <v>0</v>
      </c>
      <c r="L308" s="12">
        <v>77</v>
      </c>
      <c r="M308" s="13">
        <v>87.77</v>
      </c>
      <c r="N308" s="12">
        <v>0</v>
      </c>
      <c r="O308" s="12">
        <v>0</v>
      </c>
      <c r="P308" s="12">
        <v>0</v>
      </c>
      <c r="Q308" s="12">
        <v>17</v>
      </c>
      <c r="R308" s="12">
        <v>0</v>
      </c>
      <c r="S308" s="12">
        <v>17</v>
      </c>
      <c r="T308" s="13">
        <v>46.580000000000005</v>
      </c>
      <c r="U308" s="9">
        <v>166</v>
      </c>
      <c r="V308" s="8">
        <v>186.19</v>
      </c>
    </row>
    <row r="309" spans="1:22" x14ac:dyDescent="0.25">
      <c r="A309" s="7" t="s">
        <v>262</v>
      </c>
      <c r="B309" s="7" t="s">
        <v>263</v>
      </c>
      <c r="C309" s="12">
        <v>0</v>
      </c>
      <c r="D309" s="12">
        <v>17</v>
      </c>
      <c r="E309" s="12">
        <v>17</v>
      </c>
      <c r="F309" s="13">
        <v>12.24</v>
      </c>
      <c r="G309" s="12">
        <v>0</v>
      </c>
      <c r="H309" s="12">
        <v>0</v>
      </c>
      <c r="I309" s="12">
        <v>0</v>
      </c>
      <c r="J309" s="12">
        <v>9</v>
      </c>
      <c r="K309" s="12">
        <v>0</v>
      </c>
      <c r="L309" s="12">
        <v>9</v>
      </c>
      <c r="M309" s="13">
        <v>10.89</v>
      </c>
      <c r="N309" s="12">
        <v>0</v>
      </c>
      <c r="O309" s="12">
        <v>0</v>
      </c>
      <c r="P309" s="12">
        <v>1</v>
      </c>
      <c r="Q309" s="12">
        <v>1</v>
      </c>
      <c r="R309" s="12">
        <v>0</v>
      </c>
      <c r="S309" s="12">
        <v>2</v>
      </c>
      <c r="T309" s="13">
        <v>4.1100000000000003</v>
      </c>
      <c r="U309" s="9">
        <v>28</v>
      </c>
      <c r="V309" s="8">
        <v>27.240000000000002</v>
      </c>
    </row>
    <row r="310" spans="1:22" x14ac:dyDescent="0.25">
      <c r="A310" s="7" t="s">
        <v>366</v>
      </c>
      <c r="B310" s="7" t="s">
        <v>367</v>
      </c>
      <c r="C310" s="12">
        <v>0</v>
      </c>
      <c r="D310" s="12">
        <v>61</v>
      </c>
      <c r="E310" s="12">
        <v>61</v>
      </c>
      <c r="F310" s="13">
        <v>43.92</v>
      </c>
      <c r="G310" s="12">
        <v>0</v>
      </c>
      <c r="H310" s="12">
        <v>0</v>
      </c>
      <c r="I310" s="12">
        <v>2</v>
      </c>
      <c r="J310" s="12">
        <v>30</v>
      </c>
      <c r="K310" s="12">
        <v>0</v>
      </c>
      <c r="L310" s="12">
        <v>32</v>
      </c>
      <c r="M310" s="13">
        <v>37.519999999999996</v>
      </c>
      <c r="N310" s="12">
        <v>0</v>
      </c>
      <c r="O310" s="12">
        <v>0</v>
      </c>
      <c r="P310" s="12">
        <v>0</v>
      </c>
      <c r="Q310" s="12">
        <v>6</v>
      </c>
      <c r="R310" s="12">
        <v>0</v>
      </c>
      <c r="S310" s="12">
        <v>6</v>
      </c>
      <c r="T310" s="13">
        <v>16.440000000000001</v>
      </c>
      <c r="U310" s="9">
        <v>99</v>
      </c>
      <c r="V310" s="8">
        <v>97.88</v>
      </c>
    </row>
    <row r="311" spans="1:22" x14ac:dyDescent="0.25">
      <c r="A311" s="7" t="s">
        <v>690</v>
      </c>
      <c r="B311" s="7" t="s">
        <v>691</v>
      </c>
      <c r="C311" s="12">
        <v>0</v>
      </c>
      <c r="D311" s="12">
        <v>18</v>
      </c>
      <c r="E311" s="12">
        <v>18</v>
      </c>
      <c r="F311" s="13">
        <v>12.959999999999999</v>
      </c>
      <c r="G311" s="12">
        <v>0</v>
      </c>
      <c r="H311" s="12">
        <v>0</v>
      </c>
      <c r="I311" s="12">
        <v>3</v>
      </c>
      <c r="J311" s="12">
        <v>18</v>
      </c>
      <c r="K311" s="12">
        <v>0</v>
      </c>
      <c r="L311" s="12">
        <v>21</v>
      </c>
      <c r="M311" s="13">
        <v>23.61</v>
      </c>
      <c r="N311" s="12">
        <v>0</v>
      </c>
      <c r="O311" s="12">
        <v>0</v>
      </c>
      <c r="P311" s="12">
        <v>0</v>
      </c>
      <c r="Q311" s="12">
        <v>5</v>
      </c>
      <c r="R311" s="12">
        <v>0</v>
      </c>
      <c r="S311" s="12">
        <v>5</v>
      </c>
      <c r="T311" s="13">
        <v>13.700000000000001</v>
      </c>
      <c r="U311" s="9">
        <v>44</v>
      </c>
      <c r="V311" s="8">
        <v>50.27</v>
      </c>
    </row>
    <row r="312" spans="1:22" x14ac:dyDescent="0.25">
      <c r="A312" s="7" t="s">
        <v>81</v>
      </c>
      <c r="B312" s="7" t="s">
        <v>82</v>
      </c>
      <c r="C312" s="12">
        <v>0</v>
      </c>
      <c r="D312" s="12">
        <v>20</v>
      </c>
      <c r="E312" s="12">
        <v>20</v>
      </c>
      <c r="F312" s="13">
        <v>14.399999999999999</v>
      </c>
      <c r="G312" s="32">
        <v>0</v>
      </c>
      <c r="H312" s="32">
        <v>1</v>
      </c>
      <c r="I312" s="32">
        <v>0</v>
      </c>
      <c r="J312" s="32">
        <v>13</v>
      </c>
      <c r="K312" s="32">
        <v>0</v>
      </c>
      <c r="L312" s="12">
        <v>14</v>
      </c>
      <c r="M312" s="13">
        <v>16.939999999999998</v>
      </c>
      <c r="N312" s="32">
        <v>0</v>
      </c>
      <c r="O312" s="32">
        <v>0</v>
      </c>
      <c r="P312" s="32">
        <v>0</v>
      </c>
      <c r="Q312" s="32">
        <v>3</v>
      </c>
      <c r="R312" s="32">
        <v>0</v>
      </c>
      <c r="S312" s="12">
        <v>3</v>
      </c>
      <c r="T312" s="13">
        <v>8.2200000000000006</v>
      </c>
      <c r="U312" s="9">
        <v>37</v>
      </c>
      <c r="V312" s="8">
        <v>39.559999999999995</v>
      </c>
    </row>
    <row r="313" spans="1:22" x14ac:dyDescent="0.25">
      <c r="A313" s="7" t="s">
        <v>83</v>
      </c>
      <c r="B313" s="7" t="s">
        <v>84</v>
      </c>
      <c r="C313" s="12">
        <v>0</v>
      </c>
      <c r="D313" s="12">
        <v>143</v>
      </c>
      <c r="E313" s="12">
        <v>143</v>
      </c>
      <c r="F313" s="13">
        <v>102.96</v>
      </c>
      <c r="G313" s="32">
        <v>0</v>
      </c>
      <c r="H313" s="32">
        <v>6</v>
      </c>
      <c r="I313" s="32">
        <v>3</v>
      </c>
      <c r="J313" s="32">
        <v>30</v>
      </c>
      <c r="K313" s="32">
        <v>0</v>
      </c>
      <c r="L313" s="12">
        <v>39</v>
      </c>
      <c r="M313" s="13">
        <v>45.39</v>
      </c>
      <c r="N313" s="32">
        <v>0</v>
      </c>
      <c r="O313" s="32">
        <v>1</v>
      </c>
      <c r="P313" s="32">
        <v>0</v>
      </c>
      <c r="Q313" s="32">
        <v>13</v>
      </c>
      <c r="R313" s="32">
        <v>0</v>
      </c>
      <c r="S313" s="12">
        <v>14</v>
      </c>
      <c r="T313" s="13">
        <v>38.36</v>
      </c>
      <c r="U313" s="9">
        <v>196</v>
      </c>
      <c r="V313" s="8">
        <v>186.70999999999998</v>
      </c>
    </row>
    <row r="314" spans="1:22" x14ac:dyDescent="0.25">
      <c r="A314" s="62" t="s">
        <v>470</v>
      </c>
      <c r="B314" s="62" t="s">
        <v>471</v>
      </c>
      <c r="C314" s="33">
        <v>4</v>
      </c>
      <c r="D314" s="33">
        <v>555</v>
      </c>
      <c r="E314" s="33">
        <v>559</v>
      </c>
      <c r="F314" s="34">
        <v>402.47999999999996</v>
      </c>
      <c r="G314" s="33">
        <v>0</v>
      </c>
      <c r="H314" s="33">
        <v>0</v>
      </c>
      <c r="I314" s="33">
        <v>54</v>
      </c>
      <c r="J314" s="33">
        <v>308</v>
      </c>
      <c r="K314" s="33">
        <v>0</v>
      </c>
      <c r="L314" s="33">
        <v>362</v>
      </c>
      <c r="M314" s="34">
        <v>405.62</v>
      </c>
      <c r="N314" s="33">
        <v>1</v>
      </c>
      <c r="O314" s="33">
        <v>0</v>
      </c>
      <c r="P314" s="33">
        <v>23</v>
      </c>
      <c r="Q314" s="33">
        <v>106</v>
      </c>
      <c r="R314" s="33">
        <v>0</v>
      </c>
      <c r="S314" s="33">
        <v>130</v>
      </c>
      <c r="T314" s="34">
        <v>324.69</v>
      </c>
      <c r="U314" s="16">
        <v>1051</v>
      </c>
      <c r="V314" s="17">
        <v>1132.79</v>
      </c>
    </row>
    <row r="315" spans="1:22" x14ac:dyDescent="0.25">
      <c r="A315" s="7" t="s">
        <v>85</v>
      </c>
      <c r="B315" s="7" t="s">
        <v>86</v>
      </c>
      <c r="C315" s="12">
        <v>0</v>
      </c>
      <c r="D315" s="12">
        <v>270</v>
      </c>
      <c r="E315" s="12">
        <v>270</v>
      </c>
      <c r="F315" s="13">
        <v>194.4</v>
      </c>
      <c r="G315" s="32">
        <v>0</v>
      </c>
      <c r="H315" s="32">
        <v>20</v>
      </c>
      <c r="I315" s="32">
        <v>1</v>
      </c>
      <c r="J315" s="32">
        <v>82</v>
      </c>
      <c r="K315" s="32">
        <v>0</v>
      </c>
      <c r="L315" s="12">
        <v>103</v>
      </c>
      <c r="M315" s="13">
        <v>124.03</v>
      </c>
      <c r="N315" s="32">
        <v>0</v>
      </c>
      <c r="O315" s="32">
        <v>3</v>
      </c>
      <c r="P315" s="32">
        <v>1</v>
      </c>
      <c r="Q315" s="32">
        <v>27</v>
      </c>
      <c r="R315" s="32">
        <v>0</v>
      </c>
      <c r="S315" s="12">
        <v>31</v>
      </c>
      <c r="T315" s="13">
        <v>83.570000000000007</v>
      </c>
      <c r="U315" s="9">
        <v>404</v>
      </c>
      <c r="V315" s="8">
        <v>402</v>
      </c>
    </row>
    <row r="316" spans="1:22" x14ac:dyDescent="0.25">
      <c r="A316" s="7" t="s">
        <v>626</v>
      </c>
      <c r="B316" s="7" t="s">
        <v>627</v>
      </c>
      <c r="C316" s="12">
        <v>0</v>
      </c>
      <c r="D316" s="12">
        <v>44</v>
      </c>
      <c r="E316" s="12">
        <v>44</v>
      </c>
      <c r="F316" s="13">
        <v>31.68</v>
      </c>
      <c r="G316" s="12">
        <v>0</v>
      </c>
      <c r="H316" s="12">
        <v>1</v>
      </c>
      <c r="I316" s="12">
        <v>0</v>
      </c>
      <c r="J316" s="12">
        <v>10</v>
      </c>
      <c r="K316" s="12">
        <v>0</v>
      </c>
      <c r="L316" s="12">
        <v>11</v>
      </c>
      <c r="M316" s="13">
        <v>13.309999999999999</v>
      </c>
      <c r="N316" s="12">
        <v>0</v>
      </c>
      <c r="O316" s="12">
        <v>0</v>
      </c>
      <c r="P316" s="12">
        <v>0</v>
      </c>
      <c r="Q316" s="12">
        <v>1</v>
      </c>
      <c r="R316" s="12">
        <v>0</v>
      </c>
      <c r="S316" s="12">
        <v>1</v>
      </c>
      <c r="T316" s="13">
        <v>2.74</v>
      </c>
      <c r="U316" s="9">
        <v>56</v>
      </c>
      <c r="V316" s="9">
        <v>47.73</v>
      </c>
    </row>
    <row r="317" spans="1:22" x14ac:dyDescent="0.25">
      <c r="A317" s="7" t="s">
        <v>302</v>
      </c>
      <c r="B317" s="7" t="s">
        <v>303</v>
      </c>
      <c r="C317" s="12">
        <v>0</v>
      </c>
      <c r="D317" s="12">
        <v>81</v>
      </c>
      <c r="E317" s="12">
        <v>81</v>
      </c>
      <c r="F317" s="13">
        <v>58.32</v>
      </c>
      <c r="G317" s="12">
        <v>0</v>
      </c>
      <c r="H317" s="12">
        <v>4</v>
      </c>
      <c r="I317" s="12">
        <v>9</v>
      </c>
      <c r="J317" s="12">
        <v>32</v>
      </c>
      <c r="K317" s="12">
        <v>0</v>
      </c>
      <c r="L317" s="12">
        <v>45</v>
      </c>
      <c r="M317" s="13">
        <v>49.050000000000004</v>
      </c>
      <c r="N317" s="12">
        <v>0</v>
      </c>
      <c r="O317" s="12">
        <v>2</v>
      </c>
      <c r="P317" s="12">
        <v>1</v>
      </c>
      <c r="Q317" s="12">
        <v>12</v>
      </c>
      <c r="R317" s="12">
        <v>0</v>
      </c>
      <c r="S317" s="12">
        <v>15</v>
      </c>
      <c r="T317" s="13">
        <v>39.729999999999997</v>
      </c>
      <c r="U317" s="9">
        <v>141</v>
      </c>
      <c r="V317" s="14">
        <v>147.1</v>
      </c>
    </row>
    <row r="318" spans="1:22" x14ac:dyDescent="0.25">
      <c r="A318" s="62" t="s">
        <v>532</v>
      </c>
      <c r="B318" s="62" t="s">
        <v>533</v>
      </c>
      <c r="C318" s="33">
        <v>0</v>
      </c>
      <c r="D318" s="33">
        <v>67</v>
      </c>
      <c r="E318" s="33">
        <v>67</v>
      </c>
      <c r="F318" s="34">
        <v>48.239999999999995</v>
      </c>
      <c r="G318" s="33">
        <v>0</v>
      </c>
      <c r="H318" s="33">
        <v>0</v>
      </c>
      <c r="I318" s="33">
        <v>1</v>
      </c>
      <c r="J318" s="33">
        <v>13</v>
      </c>
      <c r="K318" s="33">
        <v>0</v>
      </c>
      <c r="L318" s="33">
        <v>14</v>
      </c>
      <c r="M318" s="34">
        <v>16.34</v>
      </c>
      <c r="N318" s="33">
        <v>1</v>
      </c>
      <c r="O318" s="33">
        <v>0</v>
      </c>
      <c r="P318" s="33">
        <v>1</v>
      </c>
      <c r="Q318" s="33">
        <v>5</v>
      </c>
      <c r="R318" s="33">
        <v>0</v>
      </c>
      <c r="S318" s="33">
        <v>7</v>
      </c>
      <c r="T318" s="34">
        <v>17.810000000000002</v>
      </c>
      <c r="U318" s="16">
        <v>88</v>
      </c>
      <c r="V318" s="17">
        <v>82.39</v>
      </c>
    </row>
    <row r="319" spans="1:22" x14ac:dyDescent="0.25">
      <c r="A319" s="7" t="s">
        <v>191</v>
      </c>
      <c r="B319" s="7" t="s">
        <v>192</v>
      </c>
      <c r="C319" s="12">
        <v>0</v>
      </c>
      <c r="D319" s="12">
        <v>45</v>
      </c>
      <c r="E319" s="12">
        <v>45</v>
      </c>
      <c r="F319" s="13">
        <v>32.4</v>
      </c>
      <c r="G319" s="32">
        <v>0</v>
      </c>
      <c r="H319" s="32">
        <v>0</v>
      </c>
      <c r="I319" s="32">
        <v>1</v>
      </c>
      <c r="J319" s="32">
        <v>13</v>
      </c>
      <c r="K319" s="32">
        <v>0</v>
      </c>
      <c r="L319" s="12">
        <v>14</v>
      </c>
      <c r="M319" s="13">
        <v>16.34</v>
      </c>
      <c r="N319" s="12">
        <v>0</v>
      </c>
      <c r="O319" s="12">
        <v>0</v>
      </c>
      <c r="P319" s="12">
        <v>1</v>
      </c>
      <c r="Q319" s="12">
        <v>6</v>
      </c>
      <c r="R319" s="12">
        <v>0</v>
      </c>
      <c r="S319" s="12">
        <v>7</v>
      </c>
      <c r="T319" s="13">
        <v>17.810000000000002</v>
      </c>
      <c r="U319" s="9">
        <v>66</v>
      </c>
      <c r="V319" s="8">
        <v>66.550000000000011</v>
      </c>
    </row>
    <row r="320" spans="1:22" x14ac:dyDescent="0.25">
      <c r="A320" s="62" t="s">
        <v>534</v>
      </c>
      <c r="B320" s="62" t="s">
        <v>535</v>
      </c>
      <c r="C320" s="33">
        <v>0</v>
      </c>
      <c r="D320" s="33">
        <v>54</v>
      </c>
      <c r="E320" s="33">
        <v>54</v>
      </c>
      <c r="F320" s="34">
        <v>38.879999999999995</v>
      </c>
      <c r="G320" s="33">
        <v>0</v>
      </c>
      <c r="H320" s="33">
        <v>1</v>
      </c>
      <c r="I320" s="33">
        <v>1</v>
      </c>
      <c r="J320" s="33">
        <v>29</v>
      </c>
      <c r="K320" s="33">
        <v>0</v>
      </c>
      <c r="L320" s="33">
        <v>31</v>
      </c>
      <c r="M320" s="34">
        <v>36.909999999999997</v>
      </c>
      <c r="N320" s="33">
        <v>0</v>
      </c>
      <c r="O320" s="33">
        <v>2</v>
      </c>
      <c r="P320" s="33">
        <v>3</v>
      </c>
      <c r="Q320" s="33">
        <v>5</v>
      </c>
      <c r="R320" s="33">
        <v>0</v>
      </c>
      <c r="S320" s="33">
        <v>10</v>
      </c>
      <c r="T320" s="34">
        <v>23.29</v>
      </c>
      <c r="U320" s="16">
        <v>95</v>
      </c>
      <c r="V320" s="17">
        <v>99.079999999999984</v>
      </c>
    </row>
    <row r="321" spans="1:22" x14ac:dyDescent="0.25">
      <c r="A321" s="62" t="s">
        <v>536</v>
      </c>
      <c r="B321" s="62" t="s">
        <v>537</v>
      </c>
      <c r="C321" s="33">
        <v>0</v>
      </c>
      <c r="D321" s="33">
        <v>55</v>
      </c>
      <c r="E321" s="33">
        <v>55</v>
      </c>
      <c r="F321" s="34">
        <v>39.6</v>
      </c>
      <c r="G321" s="33">
        <v>0</v>
      </c>
      <c r="H321" s="33">
        <v>0</v>
      </c>
      <c r="I321" s="33">
        <v>0</v>
      </c>
      <c r="J321" s="33">
        <v>32</v>
      </c>
      <c r="K321" s="33">
        <v>0</v>
      </c>
      <c r="L321" s="33">
        <v>32</v>
      </c>
      <c r="M321" s="34">
        <v>38.72</v>
      </c>
      <c r="N321" s="33">
        <v>0</v>
      </c>
      <c r="O321" s="33">
        <v>0</v>
      </c>
      <c r="P321" s="33">
        <v>3</v>
      </c>
      <c r="Q321" s="33">
        <v>5</v>
      </c>
      <c r="R321" s="33">
        <v>0</v>
      </c>
      <c r="S321" s="33">
        <v>8</v>
      </c>
      <c r="T321" s="34">
        <v>17.810000000000002</v>
      </c>
      <c r="U321" s="16">
        <v>95</v>
      </c>
      <c r="V321" s="17">
        <v>96.13</v>
      </c>
    </row>
    <row r="322" spans="1:22" x14ac:dyDescent="0.25">
      <c r="A322" s="62" t="s">
        <v>538</v>
      </c>
      <c r="B322" s="62" t="s">
        <v>539</v>
      </c>
      <c r="C322" s="33">
        <v>0</v>
      </c>
      <c r="D322" s="33">
        <v>37</v>
      </c>
      <c r="E322" s="33">
        <v>37</v>
      </c>
      <c r="F322" s="34">
        <v>26.64</v>
      </c>
      <c r="G322" s="33">
        <v>0</v>
      </c>
      <c r="H322" s="33">
        <v>0</v>
      </c>
      <c r="I322" s="33">
        <v>0</v>
      </c>
      <c r="J322" s="33">
        <v>16</v>
      </c>
      <c r="K322" s="33">
        <v>0</v>
      </c>
      <c r="L322" s="33">
        <v>16</v>
      </c>
      <c r="M322" s="34">
        <v>19.36</v>
      </c>
      <c r="N322" s="33">
        <v>0</v>
      </c>
      <c r="O322" s="33">
        <v>4</v>
      </c>
      <c r="P322" s="33">
        <v>0</v>
      </c>
      <c r="Q322" s="33">
        <v>11</v>
      </c>
      <c r="R322" s="33">
        <v>0</v>
      </c>
      <c r="S322" s="33">
        <v>15</v>
      </c>
      <c r="T322" s="34">
        <v>41.1</v>
      </c>
      <c r="U322" s="16">
        <v>68</v>
      </c>
      <c r="V322" s="17">
        <v>87.1</v>
      </c>
    </row>
    <row r="323" spans="1:22" x14ac:dyDescent="0.25">
      <c r="A323" s="62" t="s">
        <v>540</v>
      </c>
      <c r="B323" s="62" t="s">
        <v>541</v>
      </c>
      <c r="C323" s="33">
        <v>0</v>
      </c>
      <c r="D323" s="33">
        <v>14</v>
      </c>
      <c r="E323" s="33">
        <v>14</v>
      </c>
      <c r="F323" s="34">
        <v>10.08</v>
      </c>
      <c r="G323" s="33">
        <v>0</v>
      </c>
      <c r="H323" s="33">
        <v>0</v>
      </c>
      <c r="I323" s="33">
        <v>0</v>
      </c>
      <c r="J323" s="33">
        <v>11</v>
      </c>
      <c r="K323" s="33">
        <v>0</v>
      </c>
      <c r="L323" s="33">
        <v>11</v>
      </c>
      <c r="M323" s="34">
        <v>13.309999999999999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  <c r="T323" s="34">
        <v>0</v>
      </c>
      <c r="U323" s="16">
        <v>25</v>
      </c>
      <c r="V323" s="17">
        <v>23.39</v>
      </c>
    </row>
    <row r="324" spans="1:22" x14ac:dyDescent="0.25">
      <c r="A324" s="7" t="s">
        <v>368</v>
      </c>
      <c r="B324" s="7" t="s">
        <v>369</v>
      </c>
      <c r="C324" s="12">
        <v>0</v>
      </c>
      <c r="D324" s="12">
        <v>69</v>
      </c>
      <c r="E324" s="12">
        <v>69</v>
      </c>
      <c r="F324" s="13">
        <v>49.68</v>
      </c>
      <c r="G324" s="12">
        <v>1</v>
      </c>
      <c r="H324" s="12">
        <v>0</v>
      </c>
      <c r="I324" s="12">
        <v>5</v>
      </c>
      <c r="J324" s="12">
        <v>20</v>
      </c>
      <c r="K324" s="12">
        <v>0</v>
      </c>
      <c r="L324" s="12">
        <v>26</v>
      </c>
      <c r="M324" s="13">
        <v>28.46</v>
      </c>
      <c r="N324" s="12">
        <v>0</v>
      </c>
      <c r="O324" s="12">
        <v>0</v>
      </c>
      <c r="P324" s="12">
        <v>1</v>
      </c>
      <c r="Q324" s="12">
        <v>10</v>
      </c>
      <c r="R324" s="12">
        <v>0</v>
      </c>
      <c r="S324" s="12">
        <v>11</v>
      </c>
      <c r="T324" s="13">
        <v>28.770000000000003</v>
      </c>
      <c r="U324" s="9">
        <v>106</v>
      </c>
      <c r="V324" s="8">
        <v>106.91</v>
      </c>
    </row>
    <row r="325" spans="1:22" x14ac:dyDescent="0.25">
      <c r="A325" s="7" t="s">
        <v>304</v>
      </c>
      <c r="B325" s="7" t="s">
        <v>305</v>
      </c>
      <c r="C325" s="12">
        <v>0</v>
      </c>
      <c r="D325" s="12">
        <v>35</v>
      </c>
      <c r="E325" s="12">
        <v>35</v>
      </c>
      <c r="F325" s="13">
        <v>25.2</v>
      </c>
      <c r="G325" s="12">
        <v>0</v>
      </c>
      <c r="H325" s="12">
        <v>3</v>
      </c>
      <c r="I325" s="12">
        <v>0</v>
      </c>
      <c r="J325" s="12">
        <v>19</v>
      </c>
      <c r="K325" s="12">
        <v>0</v>
      </c>
      <c r="L325" s="12">
        <v>22</v>
      </c>
      <c r="M325" s="13">
        <v>26.619999999999997</v>
      </c>
      <c r="N325" s="12">
        <v>0</v>
      </c>
      <c r="O325" s="12">
        <v>2</v>
      </c>
      <c r="P325" s="12">
        <v>0</v>
      </c>
      <c r="Q325" s="12">
        <v>11</v>
      </c>
      <c r="R325" s="12">
        <v>0</v>
      </c>
      <c r="S325" s="12">
        <v>13</v>
      </c>
      <c r="T325" s="13">
        <v>35.620000000000005</v>
      </c>
      <c r="U325" s="9">
        <v>70</v>
      </c>
      <c r="V325" s="14">
        <v>87.44</v>
      </c>
    </row>
    <row r="326" spans="1:22" x14ac:dyDescent="0.25">
      <c r="A326" s="7" t="s">
        <v>692</v>
      </c>
      <c r="B326" s="7" t="s">
        <v>693</v>
      </c>
      <c r="C326" s="12">
        <v>0</v>
      </c>
      <c r="D326" s="12">
        <v>16</v>
      </c>
      <c r="E326" s="12">
        <v>16</v>
      </c>
      <c r="F326" s="13">
        <v>11.52</v>
      </c>
      <c r="G326" s="12">
        <v>0</v>
      </c>
      <c r="H326" s="12">
        <v>0</v>
      </c>
      <c r="I326" s="12">
        <v>0</v>
      </c>
      <c r="J326" s="12">
        <v>17</v>
      </c>
      <c r="K326" s="12">
        <v>0</v>
      </c>
      <c r="L326" s="12">
        <v>17</v>
      </c>
      <c r="M326" s="13">
        <v>20.57</v>
      </c>
      <c r="N326" s="12">
        <v>0</v>
      </c>
      <c r="O326" s="12">
        <v>1</v>
      </c>
      <c r="P326" s="12">
        <v>0</v>
      </c>
      <c r="Q326" s="12">
        <v>2</v>
      </c>
      <c r="R326" s="12">
        <v>0</v>
      </c>
      <c r="S326" s="12">
        <v>3</v>
      </c>
      <c r="T326" s="13">
        <v>8.2200000000000006</v>
      </c>
      <c r="U326" s="9">
        <v>36</v>
      </c>
      <c r="V326" s="8">
        <v>40.31</v>
      </c>
    </row>
    <row r="327" spans="1:22" x14ac:dyDescent="0.25">
      <c r="A327" s="62" t="s">
        <v>472</v>
      </c>
      <c r="B327" s="62" t="s">
        <v>473</v>
      </c>
      <c r="C327" s="33">
        <v>0</v>
      </c>
      <c r="D327" s="33">
        <v>111</v>
      </c>
      <c r="E327" s="33">
        <v>111</v>
      </c>
      <c r="F327" s="34">
        <v>79.92</v>
      </c>
      <c r="G327" s="33">
        <v>0</v>
      </c>
      <c r="H327" s="33">
        <v>0</v>
      </c>
      <c r="I327" s="33">
        <v>9</v>
      </c>
      <c r="J327" s="33">
        <v>46</v>
      </c>
      <c r="K327" s="33">
        <v>0</v>
      </c>
      <c r="L327" s="33">
        <v>55</v>
      </c>
      <c r="M327" s="34">
        <v>61.15</v>
      </c>
      <c r="N327" s="33">
        <v>0</v>
      </c>
      <c r="O327" s="33">
        <v>0</v>
      </c>
      <c r="P327" s="33">
        <v>2</v>
      </c>
      <c r="Q327" s="33">
        <v>27</v>
      </c>
      <c r="R327" s="33">
        <v>0</v>
      </c>
      <c r="S327" s="33">
        <v>29</v>
      </c>
      <c r="T327" s="34">
        <v>76.72</v>
      </c>
      <c r="U327" s="16">
        <v>195</v>
      </c>
      <c r="V327" s="17">
        <v>217.79000000000002</v>
      </c>
    </row>
    <row r="328" spans="1:22" x14ac:dyDescent="0.25">
      <c r="A328" s="7" t="s">
        <v>628</v>
      </c>
      <c r="B328" s="7" t="s">
        <v>629</v>
      </c>
      <c r="C328" s="12">
        <v>0</v>
      </c>
      <c r="D328" s="12">
        <v>55</v>
      </c>
      <c r="E328" s="12">
        <v>55</v>
      </c>
      <c r="F328" s="13">
        <v>39.6</v>
      </c>
      <c r="G328" s="12">
        <v>0</v>
      </c>
      <c r="H328" s="12">
        <v>3</v>
      </c>
      <c r="I328" s="12">
        <v>3</v>
      </c>
      <c r="J328" s="12">
        <v>4</v>
      </c>
      <c r="K328" s="12">
        <v>0</v>
      </c>
      <c r="L328" s="12">
        <v>10</v>
      </c>
      <c r="M328" s="13">
        <v>10.299999999999999</v>
      </c>
      <c r="N328" s="12">
        <v>0</v>
      </c>
      <c r="O328" s="12">
        <v>0</v>
      </c>
      <c r="P328" s="12">
        <v>0</v>
      </c>
      <c r="Q328" s="12">
        <v>5</v>
      </c>
      <c r="R328" s="12">
        <v>0</v>
      </c>
      <c r="S328" s="12">
        <v>5</v>
      </c>
      <c r="T328" s="13">
        <v>13.700000000000001</v>
      </c>
      <c r="U328" s="9">
        <v>70</v>
      </c>
      <c r="V328" s="8">
        <v>63.6</v>
      </c>
    </row>
    <row r="329" spans="1:22" x14ac:dyDescent="0.25">
      <c r="A329" s="62" t="s">
        <v>542</v>
      </c>
      <c r="B329" s="62" t="s">
        <v>543</v>
      </c>
      <c r="C329" s="33">
        <v>0</v>
      </c>
      <c r="D329" s="33">
        <v>56</v>
      </c>
      <c r="E329" s="33">
        <v>56</v>
      </c>
      <c r="F329" s="34">
        <v>40.32</v>
      </c>
      <c r="G329" s="33">
        <v>0</v>
      </c>
      <c r="H329" s="33">
        <v>1</v>
      </c>
      <c r="I329" s="33">
        <v>0</v>
      </c>
      <c r="J329" s="33">
        <v>14</v>
      </c>
      <c r="K329" s="33">
        <v>0</v>
      </c>
      <c r="L329" s="33">
        <v>15</v>
      </c>
      <c r="M329" s="34">
        <v>18.149999999999999</v>
      </c>
      <c r="N329" s="33">
        <v>0</v>
      </c>
      <c r="O329" s="33">
        <v>1</v>
      </c>
      <c r="P329" s="33">
        <v>0</v>
      </c>
      <c r="Q329" s="33">
        <v>9</v>
      </c>
      <c r="R329" s="33">
        <v>0</v>
      </c>
      <c r="S329" s="33">
        <v>10</v>
      </c>
      <c r="T329" s="34">
        <v>27.400000000000002</v>
      </c>
      <c r="U329" s="16">
        <v>81</v>
      </c>
      <c r="V329" s="17">
        <v>85.87</v>
      </c>
    </row>
    <row r="330" spans="1:22" ht="15.75" thickBot="1" x14ac:dyDescent="0.3">
      <c r="A330" s="62" t="s">
        <v>474</v>
      </c>
      <c r="B330" s="62" t="s">
        <v>475</v>
      </c>
      <c r="C330" s="33">
        <v>3</v>
      </c>
      <c r="D330" s="33">
        <v>63</v>
      </c>
      <c r="E330" s="33">
        <v>66</v>
      </c>
      <c r="F330" s="34">
        <v>47.519999999999996</v>
      </c>
      <c r="G330" s="33">
        <v>0</v>
      </c>
      <c r="H330" s="33">
        <v>1</v>
      </c>
      <c r="I330" s="33">
        <v>2</v>
      </c>
      <c r="J330" s="33">
        <v>23</v>
      </c>
      <c r="K330" s="33">
        <v>0</v>
      </c>
      <c r="L330" s="33">
        <v>26</v>
      </c>
      <c r="M330" s="34">
        <v>30.259999999999998</v>
      </c>
      <c r="N330" s="33">
        <v>0</v>
      </c>
      <c r="O330" s="33">
        <v>2</v>
      </c>
      <c r="P330" s="33">
        <v>2</v>
      </c>
      <c r="Q330" s="33">
        <v>6</v>
      </c>
      <c r="R330" s="33">
        <v>0</v>
      </c>
      <c r="S330" s="33">
        <v>10</v>
      </c>
      <c r="T330" s="34">
        <v>24.660000000000004</v>
      </c>
      <c r="U330" s="16">
        <v>102</v>
      </c>
      <c r="V330" s="17">
        <v>102.44</v>
      </c>
    </row>
    <row r="331" spans="1:22" ht="15.75" thickBot="1" x14ac:dyDescent="0.3">
      <c r="A331" s="20"/>
      <c r="B331" s="21" t="s">
        <v>694</v>
      </c>
      <c r="C331" s="22">
        <f>SUM(C6:C330)</f>
        <v>85</v>
      </c>
      <c r="D331" s="22">
        <f t="shared" ref="D331:V331" si="0">SUM(D6:D330)</f>
        <v>37046</v>
      </c>
      <c r="E331" s="22">
        <f t="shared" si="0"/>
        <v>37131</v>
      </c>
      <c r="F331" s="22">
        <f t="shared" si="0"/>
        <v>26734.319999999992</v>
      </c>
      <c r="G331" s="22">
        <f t="shared" si="0"/>
        <v>33</v>
      </c>
      <c r="H331" s="22">
        <f t="shared" si="0"/>
        <v>628</v>
      </c>
      <c r="I331" s="22">
        <f t="shared" si="0"/>
        <v>1655</v>
      </c>
      <c r="J331" s="22">
        <f t="shared" si="0"/>
        <v>14976</v>
      </c>
      <c r="K331" s="22">
        <f t="shared" si="0"/>
        <v>0</v>
      </c>
      <c r="L331" s="22">
        <f t="shared" si="0"/>
        <v>17292</v>
      </c>
      <c r="M331" s="22">
        <f t="shared" si="0"/>
        <v>19930.319999999996</v>
      </c>
      <c r="N331" s="22">
        <f t="shared" si="0"/>
        <v>24</v>
      </c>
      <c r="O331" s="22">
        <f t="shared" si="0"/>
        <v>296</v>
      </c>
      <c r="P331" s="22">
        <f t="shared" si="0"/>
        <v>645</v>
      </c>
      <c r="Q331" s="22">
        <f t="shared" si="0"/>
        <v>7321</v>
      </c>
      <c r="R331" s="22">
        <f t="shared" si="0"/>
        <v>0</v>
      </c>
      <c r="S331" s="22">
        <f t="shared" si="0"/>
        <v>8286</v>
      </c>
      <c r="T331" s="22">
        <f t="shared" si="0"/>
        <v>21819.99</v>
      </c>
      <c r="U331" s="22">
        <f t="shared" si="0"/>
        <v>62709</v>
      </c>
      <c r="V331" s="22">
        <f t="shared" si="0"/>
        <v>68484.630000000019</v>
      </c>
    </row>
    <row r="332" spans="1:22" ht="15.75" thickTop="1" x14ac:dyDescent="0.25"/>
  </sheetData>
  <sortState ref="A6:V331">
    <sortCondition ref="A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FY25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Markway, Luke [IDOE]</dc:creator>
  <cp:lastModifiedBy>Markway, Luke [IDOE]</cp:lastModifiedBy>
  <dcterms:created xsi:type="dcterms:W3CDTF">2023-08-08T12:57:40Z</dcterms:created>
  <dcterms:modified xsi:type="dcterms:W3CDTF">2024-09-30T14:26:37Z</dcterms:modified>
</cp:coreProperties>
</file>