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/>
  <mc:AlternateContent xmlns:mc="http://schemas.openxmlformats.org/markup-compatibility/2006">
    <mc:Choice Requires="x15">
      <x15ac:absPath xmlns:x15ac="http://schemas.microsoft.com/office/spreadsheetml/2010/11/ac" url="C:\Users\vbassis\Desktop\Desktop\Condition2013\tables\"/>
    </mc:Choice>
  </mc:AlternateContent>
  <xr:revisionPtr revIDLastSave="0" documentId="13_ncr:1_{1B15C170-3AF9-4BF9-9D71-7BFE4A60DF7A}" xr6:coauthVersionLast="36" xr6:coauthVersionMax="36" xr10:uidLastSave="{00000000-0000-0000-0000-000000000000}"/>
  <bookViews>
    <workbookView xWindow="600" yWindow="276" windowWidth="14976" windowHeight="11760" tabRatio="752" xr2:uid="{00000000-000D-0000-FFFF-FFFF00000000}"/>
  </bookViews>
  <sheets>
    <sheet name="Enrollment since 1965" sheetId="3" r:id="rId1"/>
    <sheet name="Summaries" sheetId="12" r:id="rId2"/>
    <sheet name="5 yr enrollment by college" sheetId="39" r:id="rId3"/>
    <sheet name="5 years program by college" sheetId="40" r:id="rId4"/>
  </sheets>
  <calcPr calcId="191029"/>
</workbook>
</file>

<file path=xl/calcChain.xml><?xml version="1.0" encoding="utf-8"?>
<calcChain xmlns="http://schemas.openxmlformats.org/spreadsheetml/2006/main">
  <c r="E39" i="40" l="1"/>
  <c r="D39" i="40"/>
  <c r="C39" i="40"/>
  <c r="B39" i="40"/>
  <c r="E18" i="40"/>
  <c r="D18" i="40"/>
  <c r="C18" i="40"/>
  <c r="B18" i="40"/>
  <c r="E65" i="40"/>
  <c r="D65" i="40"/>
  <c r="C65" i="40"/>
  <c r="B65" i="40"/>
  <c r="E86" i="40"/>
  <c r="D86" i="40"/>
  <c r="C86" i="40"/>
  <c r="B86" i="40"/>
  <c r="E112" i="40"/>
  <c r="D112" i="40"/>
  <c r="C112" i="40"/>
  <c r="B112" i="40"/>
  <c r="C113" i="39"/>
  <c r="B113" i="39"/>
  <c r="D112" i="39"/>
  <c r="D111" i="39"/>
  <c r="D110" i="39"/>
  <c r="D109" i="39"/>
  <c r="D108" i="39"/>
  <c r="D107" i="39"/>
  <c r="D106" i="39"/>
  <c r="D105" i="39"/>
  <c r="D104" i="39"/>
  <c r="D103" i="39"/>
  <c r="D102" i="39"/>
  <c r="D101" i="39"/>
  <c r="D100" i="39"/>
  <c r="D99" i="39"/>
  <c r="D113" i="39" s="1"/>
  <c r="D98" i="39"/>
  <c r="C89" i="39"/>
  <c r="B89" i="39"/>
  <c r="D88" i="39"/>
  <c r="D87" i="39"/>
  <c r="D86" i="39"/>
  <c r="D85" i="39"/>
  <c r="D84" i="39"/>
  <c r="D83" i="39"/>
  <c r="D82" i="39"/>
  <c r="D81" i="39"/>
  <c r="D80" i="39"/>
  <c r="D79" i="39"/>
  <c r="D78" i="39"/>
  <c r="D77" i="39"/>
  <c r="D76" i="39"/>
  <c r="D75" i="39"/>
  <c r="D74" i="39"/>
  <c r="C66" i="39"/>
  <c r="B66" i="39"/>
  <c r="D65" i="39"/>
  <c r="D64" i="39"/>
  <c r="D63" i="39"/>
  <c r="D62" i="39"/>
  <c r="D61" i="39"/>
  <c r="D60" i="39"/>
  <c r="D59" i="39"/>
  <c r="D58" i="39"/>
  <c r="D57" i="39"/>
  <c r="D56" i="39"/>
  <c r="D55" i="39"/>
  <c r="D54" i="39"/>
  <c r="D53" i="39"/>
  <c r="D52" i="39"/>
  <c r="D51" i="39"/>
  <c r="C42" i="39"/>
  <c r="B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89" i="39" l="1"/>
  <c r="D66" i="39"/>
  <c r="D42" i="39"/>
  <c r="D19" i="39"/>
  <c r="B19" i="39"/>
  <c r="C18" i="39"/>
  <c r="C17" i="39"/>
  <c r="C16" i="39"/>
  <c r="C15" i="39"/>
  <c r="C14" i="39"/>
  <c r="C13" i="39"/>
  <c r="C12" i="39"/>
  <c r="C11" i="39"/>
  <c r="C10" i="39"/>
  <c r="C9" i="39"/>
  <c r="C8" i="39"/>
  <c r="C7" i="39"/>
  <c r="C6" i="39"/>
  <c r="C5" i="39"/>
  <c r="C4" i="39"/>
  <c r="C19" i="39" l="1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Burroughs</author>
  </authors>
  <commentList>
    <comment ref="A3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Robert Burroughs:</t>
        </r>
        <r>
          <rPr>
            <sz val="8"/>
            <color indexed="81"/>
            <rFont val="Tahoma"/>
            <family val="2"/>
          </rPr>
          <t xml:space="preserve">
Enrollment by academic status (full- or part-time) per college.</t>
        </r>
      </text>
    </comment>
    <comment ref="A26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Robert Burroughs:</t>
        </r>
        <r>
          <rPr>
            <sz val="8"/>
            <color indexed="81"/>
            <rFont val="Tahoma"/>
            <family val="2"/>
          </rPr>
          <t xml:space="preserve">
Enrollment by academic status (full- or part-time) per college.</t>
        </r>
      </text>
    </comment>
    <comment ref="A50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>Robert Burroughs:</t>
        </r>
        <r>
          <rPr>
            <sz val="8"/>
            <color indexed="81"/>
            <rFont val="Tahoma"/>
            <family val="2"/>
          </rPr>
          <t xml:space="preserve">
Enrollment by academic status (full- or part-time) per college.</t>
        </r>
      </text>
    </comment>
    <comment ref="A73" authorId="0" shapeId="0" xr:uid="{00000000-0006-0000-0200-000004000000}">
      <text>
        <r>
          <rPr>
            <b/>
            <sz val="8"/>
            <color indexed="81"/>
            <rFont val="Tahoma"/>
            <family val="2"/>
          </rPr>
          <t>Robert Burroughs:</t>
        </r>
        <r>
          <rPr>
            <sz val="8"/>
            <color indexed="81"/>
            <rFont val="Tahoma"/>
            <family val="2"/>
          </rPr>
          <t xml:space="preserve">
Enrollment by academic status (full- or part-time) per college.</t>
        </r>
      </text>
    </comment>
    <comment ref="A97" authorId="0" shapeId="0" xr:uid="{00000000-0006-0000-0200-000005000000}">
      <text>
        <r>
          <rPr>
            <b/>
            <sz val="8"/>
            <color indexed="81"/>
            <rFont val="Tahoma"/>
            <family val="2"/>
          </rPr>
          <t>Robert Burroughs:</t>
        </r>
        <r>
          <rPr>
            <sz val="8"/>
            <color indexed="81"/>
            <rFont val="Tahoma"/>
            <family val="2"/>
          </rPr>
          <t xml:space="preserve">
Enrollment by academic status (full- or part-time) per college.</t>
        </r>
      </text>
    </comment>
  </commentList>
</comments>
</file>

<file path=xl/sharedStrings.xml><?xml version="1.0" encoding="utf-8"?>
<sst xmlns="http://schemas.openxmlformats.org/spreadsheetml/2006/main" count="297" uniqueCount="42">
  <si>
    <t>College</t>
  </si>
  <si>
    <t>Enrollment Status</t>
  </si>
  <si>
    <t>Full Time</t>
  </si>
  <si>
    <t>Part Time</t>
  </si>
  <si>
    <t>Total</t>
  </si>
  <si>
    <t>Northeast</t>
  </si>
  <si>
    <t>North Iowa Area</t>
  </si>
  <si>
    <t>Iowa Lakes</t>
  </si>
  <si>
    <t>Northwest Iowa</t>
  </si>
  <si>
    <t>Iowa Central</t>
  </si>
  <si>
    <t>Iowa Valley</t>
  </si>
  <si>
    <t>Hawkeye</t>
  </si>
  <si>
    <t>Eastern Iowa</t>
  </si>
  <si>
    <t>Kirkwood</t>
  </si>
  <si>
    <t>Des Moines Area</t>
  </si>
  <si>
    <t>Western Iowa Tech</t>
  </si>
  <si>
    <t>Iowa Western</t>
  </si>
  <si>
    <t>Southwestern</t>
  </si>
  <si>
    <t>Indian Hills</t>
  </si>
  <si>
    <t>Southeastern</t>
  </si>
  <si>
    <t>Year</t>
  </si>
  <si>
    <t>Full-time</t>
  </si>
  <si>
    <t>Part-time</t>
  </si>
  <si>
    <t>Source: Iowa Department of Education, Division of Community Colleges.</t>
  </si>
  <si>
    <t>College Parallel</t>
  </si>
  <si>
    <t>Career Option</t>
  </si>
  <si>
    <t>CTE</t>
  </si>
  <si>
    <t>Combination</t>
  </si>
  <si>
    <t>Enrollment by College, 2012</t>
  </si>
  <si>
    <t>Historical Enrollment</t>
  </si>
  <si>
    <t>Enrollment by College, 2011</t>
  </si>
  <si>
    <t>Enrollment by College, 2010</t>
  </si>
  <si>
    <t>Enrollment by College, 2009</t>
  </si>
  <si>
    <t>Enrollment by College, 2008</t>
  </si>
  <si>
    <t>Enrollment Summary, Latest 5 Years</t>
  </si>
  <si>
    <t xml:space="preserve"> Summary of Credit Hours, Latest 5 Years</t>
  </si>
  <si>
    <t>Programs by College, 2008</t>
  </si>
  <si>
    <t>Programs by College, 2009</t>
  </si>
  <si>
    <t>Programs by College, 2010</t>
  </si>
  <si>
    <t>Programs by College, 2012</t>
  </si>
  <si>
    <t>Programs by College, 2011</t>
  </si>
  <si>
    <t xml:space="preserve"> Credit Hours Per Student, Latest 5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</si>
</sst>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>
    <font>
      <sz val="11"/>
      <color theme="1"/>
      <name val="Calibri"/>
      <family val="2"/>
      <scheme val="minor"/>
    </font>
    <font>
      <b/>
      <sz val="9"/>
      <color theme="1"/>
      <name val="Myriad Pro"/>
      <family val="2"/>
    </font>
    <font>
      <sz val="9"/>
      <color theme="1"/>
      <name val="Myriad Pro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9"/>
      <color rgb="FF000000"/>
      <name val="Myriad Pro"/>
      <family val="2"/>
    </font>
    <font>
      <sz val="9"/>
      <color rgb="FF000000"/>
      <name val="Myriad Pro"/>
      <family val="2"/>
    </font>
    <font>
      <sz val="9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CCC99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Border="1"/>
    <xf numFmtId="3" fontId="2" fillId="0" borderId="0" xfId="0" applyNumberFormat="1" applyFont="1" applyBorder="1"/>
    <xf numFmtId="0" fontId="0" fillId="0" borderId="0" xfId="0"/>
    <xf numFmtId="3" fontId="1" fillId="0" borderId="0" xfId="0" applyNumberFormat="1" applyFont="1" applyBorder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vertical="top" wrapText="1"/>
    </xf>
    <xf numFmtId="0" fontId="3" fillId="0" borderId="0" xfId="0" applyFont="1" applyAlignment="1"/>
    <xf numFmtId="0" fontId="1" fillId="0" borderId="0" xfId="0" applyFont="1" applyBorder="1"/>
    <xf numFmtId="0" fontId="1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horizontal="right"/>
    </xf>
    <xf numFmtId="3" fontId="2" fillId="2" borderId="0" xfId="0" applyNumberFormat="1" applyFont="1" applyFill="1"/>
    <xf numFmtId="3" fontId="2" fillId="0" borderId="0" xfId="0" applyNumberFormat="1" applyFont="1" applyFill="1"/>
    <xf numFmtId="0" fontId="0" fillId="0" borderId="0" xfId="0" applyFill="1"/>
    <xf numFmtId="3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3" fontId="2" fillId="0" borderId="0" xfId="0" applyNumberFormat="1" applyFont="1" applyFill="1" applyBorder="1"/>
    <xf numFmtId="0" fontId="2" fillId="0" borderId="0" xfId="0" applyFont="1" applyFill="1"/>
    <xf numFmtId="0" fontId="2" fillId="3" borderId="0" xfId="0" applyFont="1" applyFill="1" applyBorder="1"/>
    <xf numFmtId="3" fontId="2" fillId="3" borderId="0" xfId="0" applyNumberFormat="1" applyFont="1" applyFill="1"/>
    <xf numFmtId="3" fontId="2" fillId="3" borderId="0" xfId="0" applyNumberFormat="1" applyFont="1" applyFill="1" applyBorder="1"/>
    <xf numFmtId="0" fontId="2" fillId="3" borderId="0" xfId="0" applyFont="1" applyFill="1"/>
    <xf numFmtId="0" fontId="1" fillId="3" borderId="0" xfId="0" applyFont="1" applyFill="1" applyBorder="1"/>
    <xf numFmtId="3" fontId="1" fillId="3" borderId="0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8" fillId="2" borderId="0" xfId="0" applyFont="1" applyFill="1" applyBorder="1" applyAlignment="1">
      <alignment horizontal="right"/>
    </xf>
    <xf numFmtId="3" fontId="8" fillId="2" borderId="0" xfId="0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3" fontId="8" fillId="2" borderId="0" xfId="0" applyNumberFormat="1" applyFont="1" applyFill="1" applyAlignment="1">
      <alignment horizontal="right"/>
    </xf>
    <xf numFmtId="3" fontId="8" fillId="0" borderId="0" xfId="0" applyNumberFormat="1" applyFont="1" applyAlignment="1">
      <alignment horizontal="right"/>
    </xf>
    <xf numFmtId="0" fontId="2" fillId="2" borderId="0" xfId="0" applyFont="1" applyFill="1"/>
    <xf numFmtId="0" fontId="2" fillId="0" borderId="0" xfId="0" applyFont="1"/>
    <xf numFmtId="0" fontId="1" fillId="0" borderId="0" xfId="0" applyFont="1" applyBorder="1" applyAlignment="1">
      <alignment horizontal="center" wrapText="1"/>
    </xf>
    <xf numFmtId="3" fontId="2" fillId="0" borderId="0" xfId="1" applyNumberFormat="1" applyFont="1" applyBorder="1"/>
    <xf numFmtId="0" fontId="9" fillId="0" borderId="0" xfId="0" applyFont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Fill="1" applyBorder="1" applyAlignment="1"/>
    <xf numFmtId="3" fontId="2" fillId="0" borderId="0" xfId="0" applyNumberFormat="1" applyFont="1"/>
    <xf numFmtId="3" fontId="2" fillId="0" borderId="0" xfId="1" applyNumberFormat="1" applyFont="1" applyFill="1" applyBorder="1"/>
    <xf numFmtId="0" fontId="1" fillId="0" borderId="0" xfId="0" applyFont="1"/>
    <xf numFmtId="3" fontId="1" fillId="0" borderId="0" xfId="0" applyNumberFormat="1" applyFont="1"/>
    <xf numFmtId="0" fontId="9" fillId="0" borderId="0" xfId="0" applyFont="1" applyAlignment="1"/>
    <xf numFmtId="2" fontId="2" fillId="2" borderId="0" xfId="0" applyNumberFormat="1" applyFont="1" applyFill="1"/>
    <xf numFmtId="2" fontId="2" fillId="0" borderId="0" xfId="0" applyNumberFormat="1" applyFont="1"/>
    <xf numFmtId="2" fontId="1" fillId="0" borderId="0" xfId="0" applyNumberFormat="1" applyFont="1"/>
    <xf numFmtId="0" fontId="7" fillId="0" borderId="2" xfId="0" applyFont="1" applyBorder="1" applyAlignment="1">
      <alignment horizontal="center"/>
    </xf>
    <xf numFmtId="0" fontId="8" fillId="2" borderId="2" xfId="0" applyFont="1" applyFill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9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9" fillId="0" borderId="0" xfId="0" applyFont="1" applyAlignment="1">
      <alignment horizontal="left" wrapText="1"/>
    </xf>
    <xf numFmtId="0" fontId="1" fillId="0" borderId="1" xfId="0" applyFont="1" applyFill="1" applyBorder="1" applyAlignment="1">
      <alignment horizontal="center"/>
    </xf>
    <xf numFmtId="0" fontId="9" fillId="0" borderId="0" xfId="0" applyFont="1" applyFill="1" applyAlignment="1">
      <alignment horizontal="left" wrapText="1"/>
    </xf>
  </cellXfs>
  <cellStyles count="2">
    <cellStyle name="Comma" xfId="1" builtinId="3"/>
    <cellStyle name="Normal" xfId="0" builtinId="0"/>
  </cellStyles>
  <dxfs count="6">
    <dxf>
      <fill>
        <patternFill>
          <bgColor rgb="FFCCCC99"/>
        </patternFill>
      </fill>
    </dxf>
    <dxf>
      <fill>
        <patternFill>
          <bgColor rgb="FFCCCC99"/>
        </patternFill>
      </fill>
    </dxf>
    <dxf>
      <fill>
        <patternFill>
          <bgColor rgb="FFCCCC99"/>
        </patternFill>
      </fill>
    </dxf>
    <dxf>
      <fill>
        <patternFill>
          <bgColor rgb="FFCCCC99"/>
        </patternFill>
      </fill>
    </dxf>
    <dxf>
      <fill>
        <patternFill>
          <bgColor rgb="FFCCCC99"/>
        </patternFill>
      </fill>
    </dxf>
    <dxf>
      <fill>
        <patternFill>
          <bgColor rgb="FFCCCC99"/>
        </patternFill>
      </fill>
    </dxf>
  </dxfs>
  <tableStyles count="0" defaultTableStyle="TableStyleMedium9" defaultPivotStyle="PivotStyleLight16"/>
  <colors>
    <mruColors>
      <color rgb="FFCCCC99"/>
      <color rgb="FFFFFFFF"/>
      <color rgb="FF9BBD57"/>
      <color rgb="FF7777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CCWP">
      <a:dk1>
        <a:srgbClr val="000000"/>
      </a:dk1>
      <a:lt1>
        <a:srgbClr val="FFFFFF"/>
      </a:lt1>
      <a:dk2>
        <a:srgbClr val="000000"/>
      </a:dk2>
      <a:lt2>
        <a:srgbClr val="CCCC99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9"/>
  <sheetViews>
    <sheetView tabSelected="1" workbookViewId="0">
      <selection activeCell="J33" sqref="J33"/>
    </sheetView>
  </sheetViews>
  <sheetFormatPr defaultColWidth="9.109375" defaultRowHeight="13.2"/>
  <cols>
    <col min="1" max="1" width="4.44140625" style="8" bestFit="1" customWidth="1"/>
    <col min="2" max="2" width="5.5546875" style="8" bestFit="1" customWidth="1"/>
    <col min="3" max="3" width="7.5546875" style="8" bestFit="1" customWidth="1"/>
    <col min="4" max="4" width="8" style="8" bestFit="1" customWidth="1"/>
    <col min="5" max="5" width="6.5546875" style="5" customWidth="1"/>
    <col min="6" max="6" width="7.5546875" style="5" customWidth="1"/>
    <col min="7" max="7" width="7.5546875" style="5" bestFit="1" customWidth="1"/>
    <col min="8" max="8" width="8" style="5" bestFit="1" customWidth="1"/>
    <col min="9" max="16384" width="9.109375" style="5"/>
  </cols>
  <sheetData>
    <row r="1" spans="1:8" ht="14.4">
      <c r="A1" s="53" t="s">
        <v>29</v>
      </c>
      <c r="B1" s="53"/>
      <c r="C1" s="53"/>
      <c r="D1" s="53"/>
      <c r="E1" s="53"/>
      <c r="F1" s="53"/>
      <c r="G1" s="53"/>
      <c r="H1" s="53"/>
    </row>
    <row r="2" spans="1:8" s="8" customFormat="1">
      <c r="A2" s="25" t="s">
        <v>20</v>
      </c>
      <c r="B2" s="26" t="s">
        <v>4</v>
      </c>
      <c r="C2" s="25" t="s">
        <v>21</v>
      </c>
      <c r="D2" s="25" t="s">
        <v>22</v>
      </c>
      <c r="E2" s="49" t="s">
        <v>20</v>
      </c>
      <c r="F2" s="26" t="s">
        <v>4</v>
      </c>
      <c r="G2" s="25" t="s">
        <v>21</v>
      </c>
      <c r="H2" s="25" t="s">
        <v>22</v>
      </c>
    </row>
    <row r="3" spans="1:8">
      <c r="A3" s="27">
        <v>1965</v>
      </c>
      <c r="B3" s="28">
        <v>9110</v>
      </c>
      <c r="C3" s="28">
        <v>8269</v>
      </c>
      <c r="D3" s="28">
        <f t="shared" ref="D3:D26" si="0">B3-C3</f>
        <v>841</v>
      </c>
      <c r="E3" s="50">
        <v>1989</v>
      </c>
      <c r="F3" s="28">
        <v>49351</v>
      </c>
      <c r="G3" s="31">
        <v>28614</v>
      </c>
      <c r="H3" s="28">
        <f t="shared" ref="H3:H26" si="1">F3-G3</f>
        <v>20737</v>
      </c>
    </row>
    <row r="4" spans="1:8">
      <c r="A4" s="29">
        <v>1966</v>
      </c>
      <c r="B4" s="30">
        <v>12419</v>
      </c>
      <c r="C4" s="30">
        <v>11541</v>
      </c>
      <c r="D4" s="30">
        <f t="shared" si="0"/>
        <v>878</v>
      </c>
      <c r="E4" s="51">
        <v>1990</v>
      </c>
      <c r="F4" s="30">
        <v>51428</v>
      </c>
      <c r="G4" s="32">
        <v>29102</v>
      </c>
      <c r="H4" s="30">
        <f t="shared" si="1"/>
        <v>22326</v>
      </c>
    </row>
    <row r="5" spans="1:8">
      <c r="A5" s="27">
        <v>1967</v>
      </c>
      <c r="B5" s="28">
        <v>15411</v>
      </c>
      <c r="C5" s="28">
        <v>13667</v>
      </c>
      <c r="D5" s="28">
        <f t="shared" si="0"/>
        <v>1744</v>
      </c>
      <c r="E5" s="50">
        <v>1991</v>
      </c>
      <c r="F5" s="28">
        <v>54160</v>
      </c>
      <c r="G5" s="31">
        <v>30095</v>
      </c>
      <c r="H5" s="28">
        <f t="shared" si="1"/>
        <v>24065</v>
      </c>
    </row>
    <row r="6" spans="1:8">
      <c r="A6" s="29">
        <v>1968</v>
      </c>
      <c r="B6" s="30">
        <v>16906</v>
      </c>
      <c r="C6" s="30">
        <v>15373</v>
      </c>
      <c r="D6" s="30">
        <f t="shared" si="0"/>
        <v>1533</v>
      </c>
      <c r="E6" s="51">
        <v>1992</v>
      </c>
      <c r="F6" s="30">
        <v>58192</v>
      </c>
      <c r="G6" s="32">
        <v>32715</v>
      </c>
      <c r="H6" s="30">
        <f t="shared" si="1"/>
        <v>25477</v>
      </c>
    </row>
    <row r="7" spans="1:8">
      <c r="A7" s="27">
        <v>1969</v>
      </c>
      <c r="B7" s="28">
        <v>18427</v>
      </c>
      <c r="C7" s="28">
        <v>16831</v>
      </c>
      <c r="D7" s="28">
        <f t="shared" si="0"/>
        <v>1596</v>
      </c>
      <c r="E7" s="50">
        <v>1993</v>
      </c>
      <c r="F7" s="28">
        <v>58173</v>
      </c>
      <c r="G7" s="31">
        <v>31711</v>
      </c>
      <c r="H7" s="28">
        <f t="shared" si="1"/>
        <v>26462</v>
      </c>
    </row>
    <row r="8" spans="1:8">
      <c r="A8" s="29">
        <v>1970</v>
      </c>
      <c r="B8" s="30">
        <v>20409</v>
      </c>
      <c r="C8" s="30">
        <v>18188</v>
      </c>
      <c r="D8" s="30">
        <f t="shared" si="0"/>
        <v>2221</v>
      </c>
      <c r="E8" s="51">
        <v>1994</v>
      </c>
      <c r="F8" s="30">
        <v>58514</v>
      </c>
      <c r="G8" s="32">
        <v>31297</v>
      </c>
      <c r="H8" s="30">
        <f t="shared" si="1"/>
        <v>27217</v>
      </c>
    </row>
    <row r="9" spans="1:8">
      <c r="A9" s="27">
        <v>1971</v>
      </c>
      <c r="B9" s="28">
        <v>20844</v>
      </c>
      <c r="C9" s="28">
        <v>18309</v>
      </c>
      <c r="D9" s="28">
        <f t="shared" si="0"/>
        <v>2535</v>
      </c>
      <c r="E9" s="50">
        <v>1995</v>
      </c>
      <c r="F9" s="28">
        <v>59111</v>
      </c>
      <c r="G9" s="31">
        <v>31417</v>
      </c>
      <c r="H9" s="28">
        <f t="shared" si="1"/>
        <v>27694</v>
      </c>
    </row>
    <row r="10" spans="1:8">
      <c r="A10" s="29">
        <v>1972</v>
      </c>
      <c r="B10" s="30">
        <v>23590</v>
      </c>
      <c r="C10" s="30">
        <v>19984</v>
      </c>
      <c r="D10" s="30">
        <f t="shared" si="0"/>
        <v>3606</v>
      </c>
      <c r="E10" s="51">
        <v>1996</v>
      </c>
      <c r="F10" s="30">
        <v>61642</v>
      </c>
      <c r="G10" s="32">
        <v>32602</v>
      </c>
      <c r="H10" s="30">
        <f t="shared" si="1"/>
        <v>29040</v>
      </c>
    </row>
    <row r="11" spans="1:8">
      <c r="A11" s="27">
        <v>1973</v>
      </c>
      <c r="B11" s="28">
        <v>25452</v>
      </c>
      <c r="C11" s="28">
        <v>20952</v>
      </c>
      <c r="D11" s="28">
        <f t="shared" si="0"/>
        <v>4500</v>
      </c>
      <c r="E11" s="50">
        <v>1997</v>
      </c>
      <c r="F11" s="28">
        <v>60620</v>
      </c>
      <c r="G11" s="31">
        <v>32889</v>
      </c>
      <c r="H11" s="28">
        <f t="shared" si="1"/>
        <v>27731</v>
      </c>
    </row>
    <row r="12" spans="1:8">
      <c r="A12" s="29">
        <v>1974</v>
      </c>
      <c r="B12" s="30">
        <v>26992</v>
      </c>
      <c r="C12" s="30">
        <v>20770</v>
      </c>
      <c r="D12" s="30">
        <f t="shared" si="0"/>
        <v>6222</v>
      </c>
      <c r="E12" s="51">
        <v>1998</v>
      </c>
      <c r="F12" s="30">
        <v>61479</v>
      </c>
      <c r="G12" s="32">
        <v>33048</v>
      </c>
      <c r="H12" s="30">
        <f t="shared" si="1"/>
        <v>28431</v>
      </c>
    </row>
    <row r="13" spans="1:8">
      <c r="A13" s="27">
        <v>1975</v>
      </c>
      <c r="B13" s="28">
        <v>32792</v>
      </c>
      <c r="C13" s="28">
        <v>24324</v>
      </c>
      <c r="D13" s="28">
        <f t="shared" si="0"/>
        <v>8468</v>
      </c>
      <c r="E13" s="50">
        <v>1999</v>
      </c>
      <c r="F13" s="28">
        <v>63809</v>
      </c>
      <c r="G13" s="31">
        <v>33283</v>
      </c>
      <c r="H13" s="28">
        <f t="shared" si="1"/>
        <v>30526</v>
      </c>
    </row>
    <row r="14" spans="1:8">
      <c r="A14" s="29">
        <v>1976</v>
      </c>
      <c r="B14" s="30">
        <v>32364</v>
      </c>
      <c r="C14" s="30">
        <v>23762</v>
      </c>
      <c r="D14" s="30">
        <f t="shared" si="0"/>
        <v>8602</v>
      </c>
      <c r="E14" s="51">
        <v>2000</v>
      </c>
      <c r="F14" s="30">
        <v>65473</v>
      </c>
      <c r="G14" s="32">
        <v>34047</v>
      </c>
      <c r="H14" s="30">
        <f t="shared" si="1"/>
        <v>31426</v>
      </c>
    </row>
    <row r="15" spans="1:8">
      <c r="A15" s="27">
        <v>1977</v>
      </c>
      <c r="B15" s="28">
        <v>32477</v>
      </c>
      <c r="C15" s="28">
        <v>22888</v>
      </c>
      <c r="D15" s="28">
        <f t="shared" si="0"/>
        <v>9589</v>
      </c>
      <c r="E15" s="50">
        <v>2001</v>
      </c>
      <c r="F15" s="28">
        <v>68790</v>
      </c>
      <c r="G15" s="31">
        <v>35857</v>
      </c>
      <c r="H15" s="28">
        <f t="shared" si="1"/>
        <v>32933</v>
      </c>
    </row>
    <row r="16" spans="1:8">
      <c r="A16" s="29">
        <v>1978</v>
      </c>
      <c r="B16" s="30">
        <v>32860</v>
      </c>
      <c r="C16" s="30">
        <v>22337</v>
      </c>
      <c r="D16" s="30">
        <f t="shared" si="0"/>
        <v>10523</v>
      </c>
      <c r="E16" s="51">
        <v>2002</v>
      </c>
      <c r="F16" s="30">
        <v>73947</v>
      </c>
      <c r="G16" s="32">
        <v>38660</v>
      </c>
      <c r="H16" s="30">
        <f t="shared" si="1"/>
        <v>35287</v>
      </c>
    </row>
    <row r="17" spans="1:8">
      <c r="A17" s="27">
        <v>1979</v>
      </c>
      <c r="B17" s="28">
        <v>34051</v>
      </c>
      <c r="C17" s="28">
        <v>22610</v>
      </c>
      <c r="D17" s="28">
        <f t="shared" si="0"/>
        <v>11441</v>
      </c>
      <c r="E17" s="50">
        <v>2003</v>
      </c>
      <c r="F17" s="28">
        <v>78281</v>
      </c>
      <c r="G17" s="31">
        <v>41028</v>
      </c>
      <c r="H17" s="28">
        <f t="shared" si="1"/>
        <v>37253</v>
      </c>
    </row>
    <row r="18" spans="1:8">
      <c r="A18" s="29">
        <v>1980</v>
      </c>
      <c r="B18" s="30">
        <v>37869</v>
      </c>
      <c r="C18" s="30">
        <v>24972</v>
      </c>
      <c r="D18" s="30">
        <f t="shared" si="0"/>
        <v>12897</v>
      </c>
      <c r="E18" s="51">
        <v>2004</v>
      </c>
      <c r="F18" s="30">
        <v>81803</v>
      </c>
      <c r="G18" s="32">
        <v>41778</v>
      </c>
      <c r="H18" s="30">
        <f t="shared" si="1"/>
        <v>40025</v>
      </c>
    </row>
    <row r="19" spans="1:8">
      <c r="A19" s="27">
        <v>1981</v>
      </c>
      <c r="B19" s="28">
        <v>38900</v>
      </c>
      <c r="C19" s="28">
        <v>25416</v>
      </c>
      <c r="D19" s="28">
        <f t="shared" si="0"/>
        <v>13484</v>
      </c>
      <c r="E19" s="50">
        <v>2005</v>
      </c>
      <c r="F19" s="28">
        <v>82499</v>
      </c>
      <c r="G19" s="31">
        <v>41435</v>
      </c>
      <c r="H19" s="28">
        <f t="shared" si="1"/>
        <v>41064</v>
      </c>
    </row>
    <row r="20" spans="1:8">
      <c r="A20" s="29">
        <v>1982</v>
      </c>
      <c r="B20" s="30">
        <v>40432</v>
      </c>
      <c r="C20" s="30">
        <v>26551</v>
      </c>
      <c r="D20" s="30">
        <f t="shared" si="0"/>
        <v>13881</v>
      </c>
      <c r="E20" s="51">
        <v>2006</v>
      </c>
      <c r="F20" s="30">
        <v>84961</v>
      </c>
      <c r="G20" s="32">
        <v>41759</v>
      </c>
      <c r="H20" s="30">
        <f t="shared" si="1"/>
        <v>43202</v>
      </c>
    </row>
    <row r="21" spans="1:8">
      <c r="A21" s="27">
        <v>1983</v>
      </c>
      <c r="B21" s="28">
        <v>41820</v>
      </c>
      <c r="C21" s="28">
        <v>26957</v>
      </c>
      <c r="D21" s="28">
        <f t="shared" si="0"/>
        <v>14863</v>
      </c>
      <c r="E21" s="50">
        <v>2007</v>
      </c>
      <c r="F21" s="28">
        <v>87072</v>
      </c>
      <c r="G21" s="31">
        <v>42307</v>
      </c>
      <c r="H21" s="28">
        <f t="shared" si="1"/>
        <v>44765</v>
      </c>
    </row>
    <row r="22" spans="1:8">
      <c r="A22" s="29">
        <v>1984</v>
      </c>
      <c r="B22" s="30">
        <v>40953</v>
      </c>
      <c r="C22" s="30">
        <v>25999</v>
      </c>
      <c r="D22" s="30">
        <f t="shared" si="0"/>
        <v>14954</v>
      </c>
      <c r="E22" s="51">
        <v>2008</v>
      </c>
      <c r="F22" s="30">
        <v>88104</v>
      </c>
      <c r="G22" s="30">
        <v>43209</v>
      </c>
      <c r="H22" s="30">
        <f t="shared" si="1"/>
        <v>44895</v>
      </c>
    </row>
    <row r="23" spans="1:8">
      <c r="A23" s="27">
        <v>1985</v>
      </c>
      <c r="B23" s="28">
        <v>40858</v>
      </c>
      <c r="C23" s="28">
        <v>25667</v>
      </c>
      <c r="D23" s="28">
        <f t="shared" si="0"/>
        <v>15191</v>
      </c>
      <c r="E23" s="50">
        <v>2009</v>
      </c>
      <c r="F23" s="28">
        <v>100736</v>
      </c>
      <c r="G23" s="28">
        <v>50683</v>
      </c>
      <c r="H23" s="28">
        <f t="shared" si="1"/>
        <v>50053</v>
      </c>
    </row>
    <row r="24" spans="1:8">
      <c r="A24" s="29">
        <v>1986</v>
      </c>
      <c r="B24" s="30">
        <v>42290</v>
      </c>
      <c r="C24" s="30">
        <v>26195</v>
      </c>
      <c r="D24" s="30">
        <f t="shared" si="0"/>
        <v>16095</v>
      </c>
      <c r="E24" s="51">
        <v>2010</v>
      </c>
      <c r="F24" s="30">
        <v>106597</v>
      </c>
      <c r="G24" s="30">
        <v>53883</v>
      </c>
      <c r="H24" s="30">
        <f t="shared" si="1"/>
        <v>52714</v>
      </c>
    </row>
    <row r="25" spans="1:8">
      <c r="A25" s="27">
        <v>1987</v>
      </c>
      <c r="B25" s="28">
        <v>44703</v>
      </c>
      <c r="C25" s="28">
        <v>26571</v>
      </c>
      <c r="D25" s="28">
        <f t="shared" si="0"/>
        <v>18132</v>
      </c>
      <c r="E25" s="50">
        <v>2011</v>
      </c>
      <c r="F25" s="28">
        <v>105975</v>
      </c>
      <c r="G25" s="28">
        <v>51107</v>
      </c>
      <c r="H25" s="28">
        <f t="shared" si="1"/>
        <v>54868</v>
      </c>
    </row>
    <row r="26" spans="1:8">
      <c r="A26" s="29">
        <v>1988</v>
      </c>
      <c r="B26" s="30">
        <v>46336</v>
      </c>
      <c r="C26" s="30">
        <v>27192</v>
      </c>
      <c r="D26" s="30">
        <f t="shared" si="0"/>
        <v>19144</v>
      </c>
      <c r="E26" s="51">
        <v>2012</v>
      </c>
      <c r="F26" s="30">
        <v>100519</v>
      </c>
      <c r="G26" s="30">
        <v>46355</v>
      </c>
      <c r="H26" s="30">
        <f t="shared" si="1"/>
        <v>54164</v>
      </c>
    </row>
    <row r="28" spans="1:8" ht="12.75" customHeight="1">
      <c r="A28" s="52" t="s">
        <v>23</v>
      </c>
      <c r="B28" s="52"/>
      <c r="C28" s="52"/>
      <c r="D28" s="52"/>
      <c r="E28" s="52"/>
      <c r="F28" s="52"/>
      <c r="G28" s="52"/>
      <c r="H28" s="52"/>
    </row>
    <row r="29" spans="1:8">
      <c r="A29" s="45"/>
      <c r="B29" s="45"/>
      <c r="C29" s="45"/>
      <c r="D29" s="45"/>
    </row>
    <row r="45" spans="5:8">
      <c r="E45" s="6"/>
      <c r="F45" s="6"/>
      <c r="G45" s="6"/>
      <c r="H45" s="6"/>
    </row>
    <row r="46" spans="5:8">
      <c r="E46" s="6"/>
      <c r="F46" s="6"/>
      <c r="G46" s="6"/>
      <c r="H46" s="6"/>
    </row>
    <row r="47" spans="5:8">
      <c r="E47" s="7"/>
      <c r="F47" s="7"/>
      <c r="G47" s="7"/>
      <c r="H47" s="7"/>
    </row>
    <row r="48" spans="5:8">
      <c r="E48" s="7"/>
      <c r="F48" s="7"/>
      <c r="G48" s="7"/>
      <c r="H48" s="7"/>
    </row>
    <row r="49" spans="5:8">
      <c r="E49" s="7"/>
      <c r="F49" s="7"/>
      <c r="G49" s="7"/>
      <c r="H49" s="7"/>
    </row>
  </sheetData>
  <mergeCells count="2">
    <mergeCell ref="A28:H28"/>
    <mergeCell ref="A1:H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7"/>
  <sheetViews>
    <sheetView topLeftCell="A43" workbookViewId="0">
      <selection activeCell="A42" sqref="A42:XFD42"/>
    </sheetView>
  </sheetViews>
  <sheetFormatPr defaultRowHeight="14.4"/>
  <cols>
    <col min="1" max="1" width="15" bestFit="1" customWidth="1"/>
    <col min="2" max="3" width="7.44140625" bestFit="1" customWidth="1"/>
    <col min="4" max="5" width="8.88671875" bestFit="1" customWidth="1"/>
    <col min="6" max="6" width="7.44140625" bestFit="1" customWidth="1"/>
  </cols>
  <sheetData>
    <row r="1" spans="1:6">
      <c r="A1" s="54" t="s">
        <v>34</v>
      </c>
      <c r="B1" s="54"/>
      <c r="C1" s="54"/>
      <c r="D1" s="54"/>
      <c r="E1" s="54"/>
      <c r="F1" s="54"/>
    </row>
    <row r="2" spans="1:6">
      <c r="A2" s="43" t="s">
        <v>0</v>
      </c>
      <c r="B2" s="43">
        <v>2008</v>
      </c>
      <c r="C2" s="43">
        <v>2009</v>
      </c>
      <c r="D2" s="43">
        <v>2010</v>
      </c>
      <c r="E2" s="43">
        <v>2011</v>
      </c>
      <c r="F2" s="43">
        <v>2012</v>
      </c>
    </row>
    <row r="3" spans="1:6">
      <c r="A3" s="33" t="s">
        <v>5</v>
      </c>
      <c r="B3" s="12">
        <v>4756</v>
      </c>
      <c r="C3" s="12">
        <v>5389</v>
      </c>
      <c r="D3" s="12">
        <v>5136</v>
      </c>
      <c r="E3" s="12">
        <v>5053</v>
      </c>
      <c r="F3" s="12">
        <v>5025</v>
      </c>
    </row>
    <row r="4" spans="1:6">
      <c r="A4" s="34" t="s">
        <v>6</v>
      </c>
      <c r="B4" s="41">
        <v>3485</v>
      </c>
      <c r="C4" s="41">
        <v>3729</v>
      </c>
      <c r="D4" s="41">
        <v>3744</v>
      </c>
      <c r="E4" s="41">
        <v>3557</v>
      </c>
      <c r="F4" s="41">
        <v>3278</v>
      </c>
    </row>
    <row r="5" spans="1:6">
      <c r="A5" s="33" t="s">
        <v>7</v>
      </c>
      <c r="B5" s="12">
        <v>3059</v>
      </c>
      <c r="C5" s="12">
        <v>3315</v>
      </c>
      <c r="D5" s="12">
        <v>3474</v>
      </c>
      <c r="E5" s="12">
        <v>3258</v>
      </c>
      <c r="F5" s="12">
        <v>3041</v>
      </c>
    </row>
    <row r="6" spans="1:6">
      <c r="A6" s="34" t="s">
        <v>8</v>
      </c>
      <c r="B6" s="41">
        <v>1256</v>
      </c>
      <c r="C6" s="41">
        <v>1615</v>
      </c>
      <c r="D6" s="41">
        <v>1648</v>
      </c>
      <c r="E6" s="41">
        <v>1544</v>
      </c>
      <c r="F6" s="41">
        <v>1605</v>
      </c>
    </row>
    <row r="7" spans="1:6">
      <c r="A7" s="33" t="s">
        <v>9</v>
      </c>
      <c r="B7" s="12">
        <v>5733</v>
      </c>
      <c r="C7" s="12">
        <v>5904</v>
      </c>
      <c r="D7" s="12">
        <v>6204</v>
      </c>
      <c r="E7" s="12">
        <v>6298</v>
      </c>
      <c r="F7" s="12">
        <v>6216</v>
      </c>
    </row>
    <row r="8" spans="1:6" ht="15" customHeight="1">
      <c r="A8" s="34" t="s">
        <v>10</v>
      </c>
      <c r="B8" s="41">
        <v>2986</v>
      </c>
      <c r="C8" s="41">
        <v>3322</v>
      </c>
      <c r="D8" s="41">
        <v>3154</v>
      </c>
      <c r="E8" s="41">
        <v>3054</v>
      </c>
      <c r="F8" s="41">
        <v>3117</v>
      </c>
    </row>
    <row r="9" spans="1:6">
      <c r="A9" s="33" t="s">
        <v>11</v>
      </c>
      <c r="B9" s="12">
        <v>5765</v>
      </c>
      <c r="C9" s="12">
        <v>6312</v>
      </c>
      <c r="D9" s="12">
        <v>6664</v>
      </c>
      <c r="E9" s="12">
        <v>6238</v>
      </c>
      <c r="F9" s="12">
        <v>5963</v>
      </c>
    </row>
    <row r="10" spans="1:6">
      <c r="A10" s="34" t="s">
        <v>12</v>
      </c>
      <c r="B10" s="41">
        <v>6975</v>
      </c>
      <c r="C10" s="41">
        <v>8480</v>
      </c>
      <c r="D10" s="41">
        <v>9365</v>
      </c>
      <c r="E10" s="41">
        <v>9839</v>
      </c>
      <c r="F10" s="41">
        <v>8474</v>
      </c>
    </row>
    <row r="11" spans="1:6">
      <c r="A11" s="33" t="s">
        <v>13</v>
      </c>
      <c r="B11" s="12">
        <v>15220</v>
      </c>
      <c r="C11" s="12">
        <v>17841</v>
      </c>
      <c r="D11" s="12">
        <v>18456</v>
      </c>
      <c r="E11" s="12">
        <v>17610</v>
      </c>
      <c r="F11" s="12">
        <v>16661</v>
      </c>
    </row>
    <row r="12" spans="1:6">
      <c r="A12" s="34" t="s">
        <v>14</v>
      </c>
      <c r="B12" s="41">
        <v>18695</v>
      </c>
      <c r="C12" s="41">
        <v>22324</v>
      </c>
      <c r="D12" s="41">
        <v>24658</v>
      </c>
      <c r="E12" s="41">
        <v>25425</v>
      </c>
      <c r="F12" s="41">
        <v>23685</v>
      </c>
    </row>
    <row r="13" spans="1:6">
      <c r="A13" s="33" t="s">
        <v>15</v>
      </c>
      <c r="B13" s="12">
        <v>5425</v>
      </c>
      <c r="C13" s="12">
        <v>5834</v>
      </c>
      <c r="D13" s="12">
        <v>6421</v>
      </c>
      <c r="E13" s="12">
        <v>6787</v>
      </c>
      <c r="F13" s="12">
        <v>6424</v>
      </c>
    </row>
    <row r="14" spans="1:6">
      <c r="A14" s="34" t="s">
        <v>16</v>
      </c>
      <c r="B14" s="41">
        <v>5642</v>
      </c>
      <c r="C14" s="41">
        <v>6100</v>
      </c>
      <c r="D14" s="41">
        <v>6799</v>
      </c>
      <c r="E14" s="41">
        <v>7176</v>
      </c>
      <c r="F14" s="41">
        <v>7367</v>
      </c>
    </row>
    <row r="15" spans="1:6">
      <c r="A15" s="33" t="s">
        <v>17</v>
      </c>
      <c r="B15" s="12">
        <v>1468</v>
      </c>
      <c r="C15" s="12">
        <v>1680</v>
      </c>
      <c r="D15" s="12">
        <v>1753</v>
      </c>
      <c r="E15" s="12">
        <v>1762</v>
      </c>
      <c r="F15" s="12">
        <v>1666</v>
      </c>
    </row>
    <row r="16" spans="1:6">
      <c r="A16" s="34" t="s">
        <v>18</v>
      </c>
      <c r="B16" s="41">
        <v>4227</v>
      </c>
      <c r="C16" s="41">
        <v>5137</v>
      </c>
      <c r="D16" s="41">
        <v>5520</v>
      </c>
      <c r="E16" s="41">
        <v>5033</v>
      </c>
      <c r="F16" s="41">
        <v>4885</v>
      </c>
    </row>
    <row r="17" spans="1:6">
      <c r="A17" s="33" t="s">
        <v>19</v>
      </c>
      <c r="B17" s="12">
        <v>3412</v>
      </c>
      <c r="C17" s="12">
        <v>3754</v>
      </c>
      <c r="D17" s="12">
        <v>3601</v>
      </c>
      <c r="E17" s="12">
        <v>3341</v>
      </c>
      <c r="F17" s="12">
        <v>3112</v>
      </c>
    </row>
    <row r="18" spans="1:6">
      <c r="A18" s="43" t="s">
        <v>4</v>
      </c>
      <c r="B18" s="44">
        <v>88104</v>
      </c>
      <c r="C18" s="44">
        <v>100736</v>
      </c>
      <c r="D18" s="44">
        <v>106597</v>
      </c>
      <c r="E18" s="44">
        <v>105975</v>
      </c>
      <c r="F18" s="44">
        <v>100519</v>
      </c>
    </row>
    <row r="19" spans="1:6" s="3" customFormat="1">
      <c r="A19" s="52" t="s">
        <v>23</v>
      </c>
      <c r="B19" s="52"/>
      <c r="C19" s="52"/>
      <c r="D19" s="52"/>
      <c r="E19" s="52"/>
      <c r="F19" s="52"/>
    </row>
    <row r="20" spans="1:6" s="3" customFormat="1">
      <c r="A20" s="43"/>
      <c r="B20" s="44"/>
      <c r="C20" s="44"/>
      <c r="D20" s="44"/>
      <c r="E20" s="44"/>
      <c r="F20" s="44"/>
    </row>
    <row r="21" spans="1:6" s="3" customFormat="1">
      <c r="A21" s="43"/>
      <c r="B21" s="44"/>
      <c r="C21" s="44"/>
      <c r="D21" s="44"/>
      <c r="E21" s="44"/>
      <c r="F21" s="44"/>
    </row>
    <row r="22" spans="1:6">
      <c r="A22" s="54" t="s">
        <v>35</v>
      </c>
      <c r="B22" s="54"/>
      <c r="C22" s="54"/>
      <c r="D22" s="54"/>
      <c r="E22" s="54"/>
      <c r="F22" s="54"/>
    </row>
    <row r="23" spans="1:6">
      <c r="A23" s="43" t="s">
        <v>0</v>
      </c>
      <c r="B23" s="43">
        <v>2008</v>
      </c>
      <c r="C23" s="43">
        <v>2009</v>
      </c>
      <c r="D23" s="43">
        <v>2010</v>
      </c>
      <c r="E23" s="43">
        <v>2011</v>
      </c>
      <c r="F23" s="43">
        <v>2012</v>
      </c>
    </row>
    <row r="24" spans="1:6">
      <c r="A24" s="33" t="s">
        <v>5</v>
      </c>
      <c r="B24" s="12">
        <v>44917</v>
      </c>
      <c r="C24" s="12">
        <v>51719</v>
      </c>
      <c r="D24" s="12">
        <v>50181</v>
      </c>
      <c r="E24" s="12">
        <v>47116</v>
      </c>
      <c r="F24" s="12">
        <v>45644</v>
      </c>
    </row>
    <row r="25" spans="1:6">
      <c r="A25" s="34" t="s">
        <v>6</v>
      </c>
      <c r="B25" s="41">
        <v>34889</v>
      </c>
      <c r="C25" s="41">
        <v>37914</v>
      </c>
      <c r="D25" s="41">
        <v>37732</v>
      </c>
      <c r="E25" s="41">
        <v>36161</v>
      </c>
      <c r="F25" s="41">
        <v>32800</v>
      </c>
    </row>
    <row r="26" spans="1:6">
      <c r="A26" s="33" t="s">
        <v>7</v>
      </c>
      <c r="B26" s="12">
        <v>32454</v>
      </c>
      <c r="C26" s="12">
        <v>36453</v>
      </c>
      <c r="D26" s="12">
        <v>38988</v>
      </c>
      <c r="E26" s="12">
        <v>34920</v>
      </c>
      <c r="F26" s="12">
        <v>31940</v>
      </c>
    </row>
    <row r="27" spans="1:6">
      <c r="A27" s="34" t="s">
        <v>8</v>
      </c>
      <c r="B27" s="41">
        <v>12950</v>
      </c>
      <c r="C27" s="41">
        <v>15787</v>
      </c>
      <c r="D27" s="41">
        <v>16240</v>
      </c>
      <c r="E27" s="41">
        <v>15290</v>
      </c>
      <c r="F27" s="41">
        <v>15161</v>
      </c>
    </row>
    <row r="28" spans="1:6">
      <c r="A28" s="33" t="s">
        <v>9</v>
      </c>
      <c r="B28" s="12">
        <v>55590</v>
      </c>
      <c r="C28" s="12">
        <v>59748</v>
      </c>
      <c r="D28" s="12">
        <v>64119</v>
      </c>
      <c r="E28" s="12">
        <v>65466</v>
      </c>
      <c r="F28" s="12">
        <v>64287</v>
      </c>
    </row>
    <row r="29" spans="1:6">
      <c r="A29" s="34" t="s">
        <v>10</v>
      </c>
      <c r="B29" s="41">
        <v>30388</v>
      </c>
      <c r="C29" s="41">
        <v>34488</v>
      </c>
      <c r="D29" s="41">
        <v>34888</v>
      </c>
      <c r="E29" s="41">
        <v>32733</v>
      </c>
      <c r="F29" s="41">
        <v>33575</v>
      </c>
    </row>
    <row r="30" spans="1:6">
      <c r="A30" s="33" t="s">
        <v>11</v>
      </c>
      <c r="B30" s="12">
        <v>60088</v>
      </c>
      <c r="C30" s="12">
        <v>65538</v>
      </c>
      <c r="D30" s="12">
        <v>68928</v>
      </c>
      <c r="E30" s="12">
        <v>65302</v>
      </c>
      <c r="F30" s="12">
        <v>61214</v>
      </c>
    </row>
    <row r="31" spans="1:6">
      <c r="A31" s="34" t="s">
        <v>12</v>
      </c>
      <c r="B31" s="41">
        <v>64623</v>
      </c>
      <c r="C31" s="41">
        <v>78381</v>
      </c>
      <c r="D31" s="41">
        <v>85275</v>
      </c>
      <c r="E31" s="41">
        <v>87325</v>
      </c>
      <c r="F31" s="41">
        <v>73161</v>
      </c>
    </row>
    <row r="32" spans="1:6">
      <c r="A32" s="33" t="s">
        <v>13</v>
      </c>
      <c r="B32" s="12">
        <v>152298</v>
      </c>
      <c r="C32" s="12">
        <v>177971</v>
      </c>
      <c r="D32" s="12">
        <v>184662</v>
      </c>
      <c r="E32" s="12">
        <v>174911</v>
      </c>
      <c r="F32" s="12">
        <v>160560</v>
      </c>
    </row>
    <row r="33" spans="1:6">
      <c r="A33" s="34" t="s">
        <v>14</v>
      </c>
      <c r="B33" s="41">
        <v>161547</v>
      </c>
      <c r="C33" s="41">
        <v>194179</v>
      </c>
      <c r="D33" s="41">
        <v>211828</v>
      </c>
      <c r="E33" s="41">
        <v>217840</v>
      </c>
      <c r="F33" s="41">
        <v>200689</v>
      </c>
    </row>
    <row r="34" spans="1:6">
      <c r="A34" s="33" t="s">
        <v>15</v>
      </c>
      <c r="B34" s="12">
        <v>46768</v>
      </c>
      <c r="C34" s="12">
        <v>53180</v>
      </c>
      <c r="D34" s="12">
        <v>60649</v>
      </c>
      <c r="E34" s="12">
        <v>62525</v>
      </c>
      <c r="F34" s="12">
        <v>57528</v>
      </c>
    </row>
    <row r="35" spans="1:6">
      <c r="A35" s="34" t="s">
        <v>16</v>
      </c>
      <c r="B35" s="41">
        <v>58611</v>
      </c>
      <c r="C35" s="41">
        <v>65301</v>
      </c>
      <c r="D35" s="41">
        <v>73313</v>
      </c>
      <c r="E35" s="41">
        <v>75930</v>
      </c>
      <c r="F35" s="41">
        <v>76351</v>
      </c>
    </row>
    <row r="36" spans="1:6">
      <c r="A36" s="33" t="s">
        <v>17</v>
      </c>
      <c r="B36" s="12">
        <v>14380</v>
      </c>
      <c r="C36" s="12">
        <v>16918</v>
      </c>
      <c r="D36" s="12">
        <v>17798</v>
      </c>
      <c r="E36" s="12">
        <v>17710</v>
      </c>
      <c r="F36" s="12">
        <v>16419</v>
      </c>
    </row>
    <row r="37" spans="1:6">
      <c r="A37" s="34" t="s">
        <v>18</v>
      </c>
      <c r="B37" s="41">
        <v>33991</v>
      </c>
      <c r="C37" s="41">
        <v>40645</v>
      </c>
      <c r="D37" s="41">
        <v>43949</v>
      </c>
      <c r="E37" s="41">
        <v>38957</v>
      </c>
      <c r="F37" s="41">
        <v>37898</v>
      </c>
    </row>
    <row r="38" spans="1:6">
      <c r="A38" s="33" t="s">
        <v>19</v>
      </c>
      <c r="B38" s="12">
        <v>34811</v>
      </c>
      <c r="C38" s="12">
        <v>38725</v>
      </c>
      <c r="D38" s="12">
        <v>37586</v>
      </c>
      <c r="E38" s="12">
        <v>33915</v>
      </c>
      <c r="F38" s="12">
        <v>31232</v>
      </c>
    </row>
    <row r="39" spans="1:6">
      <c r="A39" s="43" t="s">
        <v>4</v>
      </c>
      <c r="B39" s="44">
        <v>838304</v>
      </c>
      <c r="C39" s="44">
        <v>966947</v>
      </c>
      <c r="D39" s="44">
        <v>1026136</v>
      </c>
      <c r="E39" s="44">
        <v>1006101</v>
      </c>
      <c r="F39" s="44">
        <v>938456</v>
      </c>
    </row>
    <row r="40" spans="1:6">
      <c r="A40" s="52" t="s">
        <v>23</v>
      </c>
      <c r="B40" s="52"/>
      <c r="C40" s="52"/>
      <c r="D40" s="52"/>
      <c r="E40" s="52"/>
      <c r="F40" s="52"/>
    </row>
    <row r="42" spans="1:6" s="3" customFormat="1"/>
    <row r="43" spans="1:6" s="3" customFormat="1"/>
    <row r="44" spans="1:6" s="3" customFormat="1"/>
    <row r="45" spans="1:6" s="3" customFormat="1"/>
    <row r="46" spans="1:6" s="3" customFormat="1"/>
    <row r="48" spans="1:6">
      <c r="A48" s="54" t="s">
        <v>41</v>
      </c>
      <c r="B48" s="54"/>
      <c r="C48" s="54"/>
      <c r="D48" s="54"/>
      <c r="E48" s="54"/>
      <c r="F48" s="54"/>
    </row>
    <row r="49" spans="1:6">
      <c r="A49" s="43" t="s">
        <v>0</v>
      </c>
      <c r="B49" s="43">
        <v>2008</v>
      </c>
      <c r="C49" s="43">
        <v>2009</v>
      </c>
      <c r="D49" s="43">
        <v>2010</v>
      </c>
      <c r="E49" s="43">
        <v>2011</v>
      </c>
      <c r="F49" s="43">
        <v>2012</v>
      </c>
    </row>
    <row r="50" spans="1:6">
      <c r="A50" s="33" t="s">
        <v>5</v>
      </c>
      <c r="B50" s="46">
        <v>9.4442283431455003</v>
      </c>
      <c r="C50" s="46">
        <v>9.5971423269623308</v>
      </c>
      <c r="D50" s="46">
        <v>9.7704439252336446</v>
      </c>
      <c r="E50" s="46">
        <v>9.3243617652879482</v>
      </c>
      <c r="F50" s="46">
        <v>9.0833333333333339</v>
      </c>
    </row>
    <row r="51" spans="1:6">
      <c r="A51" s="34" t="s">
        <v>6</v>
      </c>
      <c r="B51" s="47">
        <v>10.011190817790531</v>
      </c>
      <c r="C51" s="47">
        <v>10.16733708769107</v>
      </c>
      <c r="D51" s="47">
        <v>10.077991452991453</v>
      </c>
      <c r="E51" s="47">
        <v>10.166151251054259</v>
      </c>
      <c r="F51" s="47">
        <v>10.006101281269066</v>
      </c>
    </row>
    <row r="52" spans="1:6">
      <c r="A52" s="33" t="s">
        <v>7</v>
      </c>
      <c r="B52" s="46">
        <v>10.609349460608042</v>
      </c>
      <c r="C52" s="46">
        <v>10.996380090497738</v>
      </c>
      <c r="D52" s="46">
        <v>11.222797927461141</v>
      </c>
      <c r="E52" s="46">
        <v>10.718232044198896</v>
      </c>
      <c r="F52" s="46">
        <v>10.502959552778691</v>
      </c>
    </row>
    <row r="53" spans="1:6">
      <c r="A53" s="34" t="s">
        <v>8</v>
      </c>
      <c r="B53" s="47">
        <v>10.310509554140127</v>
      </c>
      <c r="C53" s="47">
        <v>9.7752321981424153</v>
      </c>
      <c r="D53" s="47">
        <v>9.8543689320388346</v>
      </c>
      <c r="E53" s="47">
        <v>9.902849740932643</v>
      </c>
      <c r="F53" s="47">
        <v>9.4461059190031147</v>
      </c>
    </row>
    <row r="54" spans="1:6">
      <c r="A54" s="33" t="s">
        <v>9</v>
      </c>
      <c r="B54" s="46">
        <v>9.6965637537066112</v>
      </c>
      <c r="C54" s="46">
        <v>10.119918699186991</v>
      </c>
      <c r="D54" s="46">
        <v>10.335106382978724</v>
      </c>
      <c r="E54" s="46">
        <v>10.394728485233408</v>
      </c>
      <c r="F54" s="46">
        <v>10.342181467181467</v>
      </c>
    </row>
    <row r="55" spans="1:6">
      <c r="A55" s="34" t="s">
        <v>10</v>
      </c>
      <c r="B55" s="47">
        <v>10.1768251841929</v>
      </c>
      <c r="C55" s="47">
        <v>10.38169777242625</v>
      </c>
      <c r="D55" s="47">
        <v>11.06150919467343</v>
      </c>
      <c r="E55" s="47">
        <v>10.718074656188605</v>
      </c>
      <c r="F55" s="47">
        <v>10.771414821944177</v>
      </c>
    </row>
    <row r="56" spans="1:6">
      <c r="A56" s="33" t="s">
        <v>11</v>
      </c>
      <c r="B56" s="46">
        <v>10.422896790980053</v>
      </c>
      <c r="C56" s="46">
        <v>10.383079847908744</v>
      </c>
      <c r="D56" s="46">
        <v>10.343337334933974</v>
      </c>
      <c r="E56" s="46">
        <v>10.468419365181148</v>
      </c>
      <c r="F56" s="46">
        <v>10.265638101626697</v>
      </c>
    </row>
    <row r="57" spans="1:6">
      <c r="A57" s="34" t="s">
        <v>12</v>
      </c>
      <c r="B57" s="47">
        <v>9.2649820788530466</v>
      </c>
      <c r="C57" s="47">
        <v>9.2430424528301884</v>
      </c>
      <c r="D57" s="47">
        <v>9.1057127602776298</v>
      </c>
      <c r="E57" s="47">
        <v>8.8753938408374839</v>
      </c>
      <c r="F57" s="47">
        <v>8.6336145857918343</v>
      </c>
    </row>
    <row r="58" spans="1:6">
      <c r="A58" s="33" t="s">
        <v>13</v>
      </c>
      <c r="B58" s="46">
        <v>10.006406044678055</v>
      </c>
      <c r="C58" s="46">
        <v>9.975393755955384</v>
      </c>
      <c r="D58" s="46">
        <v>10.005526657997398</v>
      </c>
      <c r="E58" s="46">
        <v>9.9324815445769445</v>
      </c>
      <c r="F58" s="46">
        <v>9.636891543124662</v>
      </c>
    </row>
    <row r="59" spans="1:6">
      <c r="A59" s="34" t="s">
        <v>14</v>
      </c>
      <c r="B59" s="47">
        <v>8.6411874832843001</v>
      </c>
      <c r="C59" s="47">
        <v>8.6982171653825482</v>
      </c>
      <c r="D59" s="47">
        <v>8.5906399545786361</v>
      </c>
      <c r="E59" s="47">
        <v>8.5679449360865299</v>
      </c>
      <c r="F59" s="47">
        <v>8.4732531137850966</v>
      </c>
    </row>
    <row r="60" spans="1:6">
      <c r="A60" s="33" t="s">
        <v>15</v>
      </c>
      <c r="B60" s="46">
        <v>8.6208294930875571</v>
      </c>
      <c r="C60" s="46">
        <v>9.1155296537538568</v>
      </c>
      <c r="D60" s="46">
        <v>9.4454134869957951</v>
      </c>
      <c r="E60" s="46">
        <v>9.2124650066303229</v>
      </c>
      <c r="F60" s="46">
        <v>8.9550902864259037</v>
      </c>
    </row>
    <row r="61" spans="1:6">
      <c r="A61" s="34" t="s">
        <v>16</v>
      </c>
      <c r="B61" s="47">
        <v>10.38833746898263</v>
      </c>
      <c r="C61" s="47">
        <v>10.705081967213115</v>
      </c>
      <c r="D61" s="47">
        <v>10.782909251360493</v>
      </c>
      <c r="E61" s="47">
        <v>10.581103678929766</v>
      </c>
      <c r="F61" s="47">
        <v>10.363920184607032</v>
      </c>
    </row>
    <row r="62" spans="1:6">
      <c r="A62" s="33" t="s">
        <v>17</v>
      </c>
      <c r="B62" s="46">
        <v>9.7952997275204368</v>
      </c>
      <c r="C62" s="46">
        <v>10.070238095238095</v>
      </c>
      <c r="D62" s="46">
        <v>10.152880775812893</v>
      </c>
      <c r="E62" s="46">
        <v>10.051078320090806</v>
      </c>
      <c r="F62" s="46">
        <v>9.8550420168067223</v>
      </c>
    </row>
    <row r="63" spans="1:6">
      <c r="A63" s="34" t="s">
        <v>18</v>
      </c>
      <c r="B63" s="47">
        <v>8.0412822332623612</v>
      </c>
      <c r="C63" s="47">
        <v>7.9122055674518199</v>
      </c>
      <c r="D63" s="47">
        <v>7.961775362318841</v>
      </c>
      <c r="E63" s="47">
        <v>7.7403139280747073</v>
      </c>
      <c r="F63" s="47">
        <v>7.757932446264074</v>
      </c>
    </row>
    <row r="64" spans="1:6">
      <c r="A64" s="33" t="s">
        <v>19</v>
      </c>
      <c r="B64" s="46">
        <v>10.202491207502931</v>
      </c>
      <c r="C64" s="46">
        <v>10.315663292488013</v>
      </c>
      <c r="D64" s="46">
        <v>10.437656206609276</v>
      </c>
      <c r="E64" s="46">
        <v>10.151152349595929</v>
      </c>
      <c r="F64" s="46">
        <v>10.03586118251928</v>
      </c>
    </row>
    <row r="65" spans="1:6">
      <c r="A65" s="43" t="s">
        <v>4</v>
      </c>
      <c r="B65" s="48">
        <v>9.51</v>
      </c>
      <c r="C65" s="48">
        <v>9.6</v>
      </c>
      <c r="D65" s="48">
        <v>9.6300000000000008</v>
      </c>
      <c r="E65" s="48">
        <v>9.49</v>
      </c>
      <c r="F65" s="48">
        <v>9.34</v>
      </c>
    </row>
    <row r="66" spans="1:6" ht="15" customHeight="1">
      <c r="A66" s="52" t="s">
        <v>23</v>
      </c>
      <c r="B66" s="52"/>
      <c r="C66" s="52"/>
      <c r="D66" s="52"/>
      <c r="E66" s="52"/>
      <c r="F66" s="52"/>
    </row>
    <row r="67" spans="1:6">
      <c r="A67" s="45"/>
      <c r="B67" s="45"/>
      <c r="C67" s="45"/>
      <c r="D67" s="45"/>
      <c r="E67" s="45"/>
      <c r="F67" s="45"/>
    </row>
  </sheetData>
  <mergeCells count="6">
    <mergeCell ref="A66:F66"/>
    <mergeCell ref="A40:F40"/>
    <mergeCell ref="A19:F19"/>
    <mergeCell ref="A1:F1"/>
    <mergeCell ref="A22:F22"/>
    <mergeCell ref="A48:F4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15"/>
  <sheetViews>
    <sheetView workbookViewId="0">
      <selection activeCell="H31" sqref="H31"/>
    </sheetView>
  </sheetViews>
  <sheetFormatPr defaultRowHeight="14.4"/>
  <sheetData>
    <row r="1" spans="1:4">
      <c r="A1" s="54" t="s">
        <v>28</v>
      </c>
      <c r="B1" s="54"/>
      <c r="C1" s="54"/>
      <c r="D1" s="54"/>
    </row>
    <row r="2" spans="1:4">
      <c r="A2" s="14"/>
      <c r="B2" s="57" t="s">
        <v>1</v>
      </c>
      <c r="C2" s="57"/>
      <c r="D2" s="57"/>
    </row>
    <row r="3" spans="1:4">
      <c r="A3" s="40" t="s">
        <v>0</v>
      </c>
      <c r="B3" s="15" t="s">
        <v>2</v>
      </c>
      <c r="C3" s="15" t="s">
        <v>3</v>
      </c>
      <c r="D3" s="15" t="s">
        <v>4</v>
      </c>
    </row>
    <row r="4" spans="1:4">
      <c r="A4" s="16" t="s">
        <v>5</v>
      </c>
      <c r="B4" s="13">
        <v>2071</v>
      </c>
      <c r="C4" s="17">
        <f t="shared" ref="C4:C18" si="0">D4-B4</f>
        <v>2954</v>
      </c>
      <c r="D4" s="13">
        <v>5025</v>
      </c>
    </row>
    <row r="5" spans="1:4">
      <c r="A5" s="19" t="s">
        <v>6</v>
      </c>
      <c r="B5" s="20">
        <v>1684</v>
      </c>
      <c r="C5" s="21">
        <f t="shared" si="0"/>
        <v>1594</v>
      </c>
      <c r="D5" s="20">
        <v>3278</v>
      </c>
    </row>
    <row r="6" spans="1:4">
      <c r="A6" s="16" t="s">
        <v>7</v>
      </c>
      <c r="B6" s="13">
        <v>1579</v>
      </c>
      <c r="C6" s="17">
        <f t="shared" si="0"/>
        <v>1462</v>
      </c>
      <c r="D6" s="13">
        <v>3041</v>
      </c>
    </row>
    <row r="7" spans="1:4">
      <c r="A7" s="19" t="s">
        <v>8</v>
      </c>
      <c r="B7" s="22">
        <v>689</v>
      </c>
      <c r="C7" s="21">
        <f t="shared" si="0"/>
        <v>916</v>
      </c>
      <c r="D7" s="20">
        <v>1605</v>
      </c>
    </row>
    <row r="8" spans="1:4">
      <c r="A8" s="16" t="s">
        <v>9</v>
      </c>
      <c r="B8" s="13">
        <v>3395</v>
      </c>
      <c r="C8" s="17">
        <f t="shared" si="0"/>
        <v>2821</v>
      </c>
      <c r="D8" s="13">
        <v>6216</v>
      </c>
    </row>
    <row r="9" spans="1:4">
      <c r="A9" s="19" t="s">
        <v>10</v>
      </c>
      <c r="B9" s="20">
        <v>1817</v>
      </c>
      <c r="C9" s="21">
        <f t="shared" si="0"/>
        <v>1300</v>
      </c>
      <c r="D9" s="20">
        <v>3117</v>
      </c>
    </row>
    <row r="10" spans="1:4">
      <c r="A10" s="16" t="s">
        <v>11</v>
      </c>
      <c r="B10" s="13">
        <v>3305</v>
      </c>
      <c r="C10" s="17">
        <f t="shared" si="0"/>
        <v>2658</v>
      </c>
      <c r="D10" s="13">
        <v>5963</v>
      </c>
    </row>
    <row r="11" spans="1:4">
      <c r="A11" s="19" t="s">
        <v>12</v>
      </c>
      <c r="B11" s="20">
        <v>3287</v>
      </c>
      <c r="C11" s="21">
        <f t="shared" si="0"/>
        <v>5187</v>
      </c>
      <c r="D11" s="20">
        <v>8474</v>
      </c>
    </row>
    <row r="12" spans="1:4">
      <c r="A12" s="16" t="s">
        <v>13</v>
      </c>
      <c r="B12" s="13">
        <v>8045</v>
      </c>
      <c r="C12" s="17">
        <f t="shared" si="0"/>
        <v>8616</v>
      </c>
      <c r="D12" s="13">
        <v>16661</v>
      </c>
    </row>
    <row r="13" spans="1:4">
      <c r="A13" s="19" t="s">
        <v>14</v>
      </c>
      <c r="B13" s="20">
        <v>8433</v>
      </c>
      <c r="C13" s="21">
        <f t="shared" si="0"/>
        <v>15252</v>
      </c>
      <c r="D13" s="20">
        <v>23685</v>
      </c>
    </row>
    <row r="14" spans="1:4">
      <c r="A14" s="16" t="s">
        <v>15</v>
      </c>
      <c r="B14" s="13">
        <v>2686</v>
      </c>
      <c r="C14" s="17">
        <f t="shared" si="0"/>
        <v>3738</v>
      </c>
      <c r="D14" s="13">
        <v>6424</v>
      </c>
    </row>
    <row r="15" spans="1:4">
      <c r="A15" s="19" t="s">
        <v>16</v>
      </c>
      <c r="B15" s="20">
        <v>3981</v>
      </c>
      <c r="C15" s="21">
        <f t="shared" si="0"/>
        <v>3386</v>
      </c>
      <c r="D15" s="20">
        <v>7367</v>
      </c>
    </row>
    <row r="16" spans="1:4">
      <c r="A16" s="16" t="s">
        <v>17</v>
      </c>
      <c r="B16" s="18">
        <v>807</v>
      </c>
      <c r="C16" s="17">
        <f t="shared" si="0"/>
        <v>859</v>
      </c>
      <c r="D16" s="13">
        <v>1666</v>
      </c>
    </row>
    <row r="17" spans="1:4">
      <c r="A17" s="19" t="s">
        <v>18</v>
      </c>
      <c r="B17" s="20">
        <v>2954</v>
      </c>
      <c r="C17" s="21">
        <f t="shared" si="0"/>
        <v>1931</v>
      </c>
      <c r="D17" s="20">
        <v>4885</v>
      </c>
    </row>
    <row r="18" spans="1:4">
      <c r="A18" s="16" t="s">
        <v>19</v>
      </c>
      <c r="B18" s="13">
        <v>1621</v>
      </c>
      <c r="C18" s="17">
        <f t="shared" si="0"/>
        <v>1491</v>
      </c>
      <c r="D18" s="13">
        <v>3112</v>
      </c>
    </row>
    <row r="19" spans="1:4">
      <c r="A19" s="23" t="s">
        <v>4</v>
      </c>
      <c r="B19" s="24">
        <f>SUM(B4:B18)</f>
        <v>46354</v>
      </c>
      <c r="C19" s="24">
        <f>SUM(C4:C18)</f>
        <v>54165</v>
      </c>
      <c r="D19" s="24">
        <f>SUM(D4:D18)</f>
        <v>100519</v>
      </c>
    </row>
    <row r="20" spans="1:4">
      <c r="A20" s="58" t="s">
        <v>23</v>
      </c>
      <c r="B20" s="58"/>
      <c r="C20" s="58"/>
      <c r="D20" s="58"/>
    </row>
    <row r="21" spans="1:4">
      <c r="A21" s="58"/>
      <c r="B21" s="58"/>
      <c r="C21" s="58"/>
      <c r="D21" s="58"/>
    </row>
    <row r="24" spans="1:4">
      <c r="A24" s="54" t="s">
        <v>30</v>
      </c>
      <c r="B24" s="54"/>
      <c r="C24" s="54"/>
      <c r="D24" s="54"/>
    </row>
    <row r="25" spans="1:4">
      <c r="A25" s="3"/>
      <c r="B25" s="55" t="s">
        <v>1</v>
      </c>
      <c r="C25" s="55"/>
      <c r="D25" s="55"/>
    </row>
    <row r="26" spans="1:4">
      <c r="A26" s="39" t="s">
        <v>0</v>
      </c>
      <c r="B26" s="4" t="s">
        <v>2</v>
      </c>
      <c r="C26" s="4" t="s">
        <v>3</v>
      </c>
      <c r="D26" s="4" t="s">
        <v>4</v>
      </c>
    </row>
    <row r="27" spans="1:4">
      <c r="A27" s="1" t="s">
        <v>5</v>
      </c>
      <c r="B27" s="2">
        <v>2195</v>
      </c>
      <c r="C27" s="2">
        <v>2858</v>
      </c>
      <c r="D27" s="2">
        <f t="shared" ref="D27:D41" si="1">SUM(B27,C27)</f>
        <v>5053</v>
      </c>
    </row>
    <row r="28" spans="1:4">
      <c r="A28" s="1" t="s">
        <v>6</v>
      </c>
      <c r="B28" s="2">
        <v>1903</v>
      </c>
      <c r="C28" s="2">
        <v>1654</v>
      </c>
      <c r="D28" s="2">
        <f t="shared" si="1"/>
        <v>3557</v>
      </c>
    </row>
    <row r="29" spans="1:4">
      <c r="A29" s="1" t="s">
        <v>7</v>
      </c>
      <c r="B29" s="2">
        <v>1770</v>
      </c>
      <c r="C29" s="2">
        <v>1488</v>
      </c>
      <c r="D29" s="2">
        <f t="shared" si="1"/>
        <v>3258</v>
      </c>
    </row>
    <row r="30" spans="1:4">
      <c r="A30" s="1" t="s">
        <v>8</v>
      </c>
      <c r="B30" s="2">
        <v>727</v>
      </c>
      <c r="C30" s="2">
        <v>817</v>
      </c>
      <c r="D30" s="2">
        <f t="shared" si="1"/>
        <v>1544</v>
      </c>
    </row>
    <row r="31" spans="1:4">
      <c r="A31" s="1" t="s">
        <v>9</v>
      </c>
      <c r="B31" s="2">
        <v>3492</v>
      </c>
      <c r="C31" s="2">
        <v>2806</v>
      </c>
      <c r="D31" s="2">
        <f t="shared" si="1"/>
        <v>6298</v>
      </c>
    </row>
    <row r="32" spans="1:4">
      <c r="A32" s="1" t="s">
        <v>10</v>
      </c>
      <c r="B32" s="2">
        <v>1795</v>
      </c>
      <c r="C32" s="2">
        <v>1259</v>
      </c>
      <c r="D32" s="2">
        <f t="shared" si="1"/>
        <v>3054</v>
      </c>
    </row>
    <row r="33" spans="1:4">
      <c r="A33" s="1" t="s">
        <v>11</v>
      </c>
      <c r="B33" s="2">
        <v>3551</v>
      </c>
      <c r="C33" s="2">
        <v>2687</v>
      </c>
      <c r="D33" s="2">
        <f t="shared" si="1"/>
        <v>6238</v>
      </c>
    </row>
    <row r="34" spans="1:4">
      <c r="A34" s="1" t="s">
        <v>12</v>
      </c>
      <c r="B34" s="2">
        <v>4125</v>
      </c>
      <c r="C34" s="2">
        <v>5714</v>
      </c>
      <c r="D34" s="2">
        <f t="shared" si="1"/>
        <v>9839</v>
      </c>
    </row>
    <row r="35" spans="1:4">
      <c r="A35" s="1" t="s">
        <v>13</v>
      </c>
      <c r="B35" s="2">
        <v>9129</v>
      </c>
      <c r="C35" s="2">
        <v>8481</v>
      </c>
      <c r="D35" s="2">
        <f t="shared" si="1"/>
        <v>17610</v>
      </c>
    </row>
    <row r="36" spans="1:4">
      <c r="A36" s="1" t="s">
        <v>14</v>
      </c>
      <c r="B36" s="2">
        <v>9508</v>
      </c>
      <c r="C36" s="2">
        <v>15917</v>
      </c>
      <c r="D36" s="2">
        <f t="shared" si="1"/>
        <v>25425</v>
      </c>
    </row>
    <row r="37" spans="1:4">
      <c r="A37" s="1" t="s">
        <v>15</v>
      </c>
      <c r="B37" s="2">
        <v>3083</v>
      </c>
      <c r="C37" s="2">
        <v>3704</v>
      </c>
      <c r="D37" s="2">
        <f t="shared" si="1"/>
        <v>6787</v>
      </c>
    </row>
    <row r="38" spans="1:4">
      <c r="A38" s="1" t="s">
        <v>16</v>
      </c>
      <c r="B38" s="2">
        <v>4071</v>
      </c>
      <c r="C38" s="2">
        <v>3105</v>
      </c>
      <c r="D38" s="2">
        <f t="shared" si="1"/>
        <v>7176</v>
      </c>
    </row>
    <row r="39" spans="1:4">
      <c r="A39" s="1" t="s">
        <v>17</v>
      </c>
      <c r="B39" s="2">
        <v>876</v>
      </c>
      <c r="C39" s="2">
        <v>886</v>
      </c>
      <c r="D39" s="2">
        <f t="shared" si="1"/>
        <v>1762</v>
      </c>
    </row>
    <row r="40" spans="1:4">
      <c r="A40" s="1" t="s">
        <v>18</v>
      </c>
      <c r="B40" s="2">
        <v>3085</v>
      </c>
      <c r="C40" s="2">
        <v>1948</v>
      </c>
      <c r="D40" s="2">
        <f t="shared" si="1"/>
        <v>5033</v>
      </c>
    </row>
    <row r="41" spans="1:4">
      <c r="A41" s="1" t="s">
        <v>19</v>
      </c>
      <c r="B41" s="2">
        <v>1797</v>
      </c>
      <c r="C41" s="2">
        <v>1544</v>
      </c>
      <c r="D41" s="2">
        <f t="shared" si="1"/>
        <v>3341</v>
      </c>
    </row>
    <row r="42" spans="1:4">
      <c r="A42" s="9" t="s">
        <v>4</v>
      </c>
      <c r="B42" s="4">
        <f>SUM(B27:B41)</f>
        <v>51107</v>
      </c>
      <c r="C42" s="4">
        <f>SUM(C27:C41)</f>
        <v>54868</v>
      </c>
      <c r="D42" s="4">
        <f>SUM(D27:D41)</f>
        <v>105975</v>
      </c>
    </row>
    <row r="43" spans="1:4">
      <c r="A43" s="56" t="s">
        <v>23</v>
      </c>
      <c r="B43" s="56"/>
      <c r="C43" s="56"/>
      <c r="D43" s="56"/>
    </row>
    <row r="44" spans="1:4">
      <c r="A44" s="56"/>
      <c r="B44" s="56"/>
      <c r="C44" s="56"/>
      <c r="D44" s="56"/>
    </row>
    <row r="46" spans="1:4" s="3" customFormat="1"/>
    <row r="48" spans="1:4">
      <c r="A48" s="54" t="s">
        <v>31</v>
      </c>
      <c r="B48" s="54"/>
      <c r="C48" s="54"/>
      <c r="D48" s="54"/>
    </row>
    <row r="49" spans="1:4">
      <c r="A49" s="3"/>
      <c r="B49" s="55" t="s">
        <v>1</v>
      </c>
      <c r="C49" s="55"/>
      <c r="D49" s="55"/>
    </row>
    <row r="50" spans="1:4">
      <c r="A50" s="10" t="s">
        <v>0</v>
      </c>
      <c r="B50" s="4" t="s">
        <v>2</v>
      </c>
      <c r="C50" s="4" t="s">
        <v>3</v>
      </c>
      <c r="D50" s="4" t="s">
        <v>4</v>
      </c>
    </row>
    <row r="51" spans="1:4">
      <c r="A51" s="1" t="s">
        <v>5</v>
      </c>
      <c r="B51" s="2">
        <v>2511</v>
      </c>
      <c r="C51" s="2">
        <v>2625</v>
      </c>
      <c r="D51" s="2">
        <f t="shared" ref="D51:D65" si="2">SUM(B51,C51)</f>
        <v>5136</v>
      </c>
    </row>
    <row r="52" spans="1:4">
      <c r="A52" s="1" t="s">
        <v>6</v>
      </c>
      <c r="B52" s="2">
        <v>2028</v>
      </c>
      <c r="C52" s="2">
        <v>1716</v>
      </c>
      <c r="D52" s="2">
        <f t="shared" si="2"/>
        <v>3744</v>
      </c>
    </row>
    <row r="53" spans="1:4">
      <c r="A53" s="1" t="s">
        <v>7</v>
      </c>
      <c r="B53" s="2">
        <v>2042</v>
      </c>
      <c r="C53" s="2">
        <v>1432</v>
      </c>
      <c r="D53" s="2">
        <f t="shared" si="2"/>
        <v>3474</v>
      </c>
    </row>
    <row r="54" spans="1:4">
      <c r="A54" s="1" t="s">
        <v>8</v>
      </c>
      <c r="B54" s="2">
        <v>742</v>
      </c>
      <c r="C54" s="2">
        <v>906</v>
      </c>
      <c r="D54" s="2">
        <f t="shared" si="2"/>
        <v>1648</v>
      </c>
    </row>
    <row r="55" spans="1:4">
      <c r="A55" s="1" t="s">
        <v>9</v>
      </c>
      <c r="B55" s="2">
        <v>3401</v>
      </c>
      <c r="C55" s="2">
        <v>2803</v>
      </c>
      <c r="D55" s="2">
        <f t="shared" si="2"/>
        <v>6204</v>
      </c>
    </row>
    <row r="56" spans="1:4">
      <c r="A56" s="1" t="s">
        <v>10</v>
      </c>
      <c r="B56" s="2">
        <v>1947</v>
      </c>
      <c r="C56" s="2">
        <v>1207</v>
      </c>
      <c r="D56" s="2">
        <f t="shared" si="2"/>
        <v>3154</v>
      </c>
    </row>
    <row r="57" spans="1:4">
      <c r="A57" s="1" t="s">
        <v>11</v>
      </c>
      <c r="B57" s="2">
        <v>3787</v>
      </c>
      <c r="C57" s="2">
        <v>2877</v>
      </c>
      <c r="D57" s="2">
        <f t="shared" si="2"/>
        <v>6664</v>
      </c>
    </row>
    <row r="58" spans="1:4">
      <c r="A58" s="1" t="s">
        <v>12</v>
      </c>
      <c r="B58" s="2">
        <v>4210</v>
      </c>
      <c r="C58" s="2">
        <v>5155</v>
      </c>
      <c r="D58" s="2">
        <f t="shared" si="2"/>
        <v>9365</v>
      </c>
    </row>
    <row r="59" spans="1:4">
      <c r="A59" s="1" t="s">
        <v>13</v>
      </c>
      <c r="B59" s="2">
        <v>10011</v>
      </c>
      <c r="C59" s="2">
        <v>8445</v>
      </c>
      <c r="D59" s="2">
        <f t="shared" si="2"/>
        <v>18456</v>
      </c>
    </row>
    <row r="60" spans="1:4">
      <c r="A60" s="1" t="s">
        <v>14</v>
      </c>
      <c r="B60" s="2">
        <v>9629</v>
      </c>
      <c r="C60" s="2">
        <v>15029</v>
      </c>
      <c r="D60" s="2">
        <f t="shared" si="2"/>
        <v>24658</v>
      </c>
    </row>
    <row r="61" spans="1:4">
      <c r="A61" s="1" t="s">
        <v>15</v>
      </c>
      <c r="B61" s="2">
        <v>3041</v>
      </c>
      <c r="C61" s="2">
        <v>3380</v>
      </c>
      <c r="D61" s="2">
        <f t="shared" si="2"/>
        <v>6421</v>
      </c>
    </row>
    <row r="62" spans="1:4">
      <c r="A62" s="1" t="s">
        <v>16</v>
      </c>
      <c r="B62" s="2">
        <v>3982</v>
      </c>
      <c r="C62" s="2">
        <v>2817</v>
      </c>
      <c r="D62" s="2">
        <f t="shared" si="2"/>
        <v>6799</v>
      </c>
    </row>
    <row r="63" spans="1:4">
      <c r="A63" s="1" t="s">
        <v>17</v>
      </c>
      <c r="B63" s="2">
        <v>903</v>
      </c>
      <c r="C63" s="2">
        <v>850</v>
      </c>
      <c r="D63" s="2">
        <f t="shared" si="2"/>
        <v>1753</v>
      </c>
    </row>
    <row r="64" spans="1:4">
      <c r="A64" s="1" t="s">
        <v>18</v>
      </c>
      <c r="B64" s="2">
        <v>3557</v>
      </c>
      <c r="C64" s="2">
        <v>1963</v>
      </c>
      <c r="D64" s="2">
        <f t="shared" si="2"/>
        <v>5520</v>
      </c>
    </row>
    <row r="65" spans="1:4">
      <c r="A65" s="1" t="s">
        <v>19</v>
      </c>
      <c r="B65" s="2">
        <v>2092</v>
      </c>
      <c r="C65" s="2">
        <v>1509</v>
      </c>
      <c r="D65" s="2">
        <f t="shared" si="2"/>
        <v>3601</v>
      </c>
    </row>
    <row r="66" spans="1:4">
      <c r="A66" s="9" t="s">
        <v>4</v>
      </c>
      <c r="B66" s="4">
        <f>SUM(B51:B65)</f>
        <v>53883</v>
      </c>
      <c r="C66" s="4">
        <f>SUM(C51:C65)</f>
        <v>52714</v>
      </c>
      <c r="D66" s="4">
        <f>SUM(D51:D65)</f>
        <v>106597</v>
      </c>
    </row>
    <row r="67" spans="1:4">
      <c r="A67" s="56" t="s">
        <v>23</v>
      </c>
      <c r="B67" s="56"/>
      <c r="C67" s="56"/>
      <c r="D67" s="56"/>
    </row>
    <row r="68" spans="1:4">
      <c r="A68" s="56"/>
      <c r="B68" s="56"/>
      <c r="C68" s="56"/>
      <c r="D68" s="56"/>
    </row>
    <row r="71" spans="1:4">
      <c r="A71" s="54" t="s">
        <v>32</v>
      </c>
      <c r="B71" s="54"/>
      <c r="C71" s="54"/>
      <c r="D71" s="54"/>
    </row>
    <row r="72" spans="1:4">
      <c r="A72" s="3"/>
      <c r="B72" s="55" t="s">
        <v>1</v>
      </c>
      <c r="C72" s="55"/>
      <c r="D72" s="55"/>
    </row>
    <row r="73" spans="1:4">
      <c r="A73" s="39" t="s">
        <v>0</v>
      </c>
      <c r="B73" s="4" t="s">
        <v>2</v>
      </c>
      <c r="C73" s="4" t="s">
        <v>3</v>
      </c>
      <c r="D73" s="4" t="s">
        <v>4</v>
      </c>
    </row>
    <row r="74" spans="1:4">
      <c r="A74" s="1" t="s">
        <v>5</v>
      </c>
      <c r="B74" s="2">
        <v>2564</v>
      </c>
      <c r="C74" s="2">
        <v>2825</v>
      </c>
      <c r="D74" s="2">
        <f t="shared" ref="D74:D88" si="3">SUM(B74,C74)</f>
        <v>5389</v>
      </c>
    </row>
    <row r="75" spans="1:4">
      <c r="A75" s="1" t="s">
        <v>6</v>
      </c>
      <c r="B75" s="2">
        <v>2010</v>
      </c>
      <c r="C75" s="2">
        <v>1719</v>
      </c>
      <c r="D75" s="2">
        <f t="shared" si="3"/>
        <v>3729</v>
      </c>
    </row>
    <row r="76" spans="1:4">
      <c r="A76" s="1" t="s">
        <v>7</v>
      </c>
      <c r="B76" s="2">
        <v>1859</v>
      </c>
      <c r="C76" s="2">
        <v>1456</v>
      </c>
      <c r="D76" s="2">
        <f t="shared" si="3"/>
        <v>3315</v>
      </c>
    </row>
    <row r="77" spans="1:4">
      <c r="A77" s="1" t="s">
        <v>8</v>
      </c>
      <c r="B77" s="2">
        <v>720</v>
      </c>
      <c r="C77" s="2">
        <v>895</v>
      </c>
      <c r="D77" s="2">
        <f t="shared" si="3"/>
        <v>1615</v>
      </c>
    </row>
    <row r="78" spans="1:4">
      <c r="A78" s="1" t="s">
        <v>9</v>
      </c>
      <c r="B78" s="2">
        <v>3064</v>
      </c>
      <c r="C78" s="2">
        <v>2840</v>
      </c>
      <c r="D78" s="2">
        <f t="shared" si="3"/>
        <v>5904</v>
      </c>
    </row>
    <row r="79" spans="1:4">
      <c r="A79" s="1" t="s">
        <v>10</v>
      </c>
      <c r="B79" s="2">
        <v>1847</v>
      </c>
      <c r="C79" s="2">
        <v>1475</v>
      </c>
      <c r="D79" s="2">
        <f t="shared" si="3"/>
        <v>3322</v>
      </c>
    </row>
    <row r="80" spans="1:4">
      <c r="A80" s="1" t="s">
        <v>11</v>
      </c>
      <c r="B80" s="2">
        <v>3672</v>
      </c>
      <c r="C80" s="2">
        <v>2640</v>
      </c>
      <c r="D80" s="2">
        <f t="shared" si="3"/>
        <v>6312</v>
      </c>
    </row>
    <row r="81" spans="1:4">
      <c r="A81" s="1" t="s">
        <v>12</v>
      </c>
      <c r="B81" s="2">
        <v>3969</v>
      </c>
      <c r="C81" s="2">
        <v>4511</v>
      </c>
      <c r="D81" s="2">
        <f t="shared" si="3"/>
        <v>8480</v>
      </c>
    </row>
    <row r="82" spans="1:4">
      <c r="A82" s="1" t="s">
        <v>13</v>
      </c>
      <c r="B82" s="2">
        <v>9723</v>
      </c>
      <c r="C82" s="2">
        <v>8118</v>
      </c>
      <c r="D82" s="2">
        <f t="shared" si="3"/>
        <v>17841</v>
      </c>
    </row>
    <row r="83" spans="1:4">
      <c r="A83" s="1" t="s">
        <v>14</v>
      </c>
      <c r="B83" s="2">
        <v>8947</v>
      </c>
      <c r="C83" s="2">
        <v>13377</v>
      </c>
      <c r="D83" s="2">
        <f t="shared" si="3"/>
        <v>22324</v>
      </c>
    </row>
    <row r="84" spans="1:4">
      <c r="A84" s="1" t="s">
        <v>15</v>
      </c>
      <c r="B84" s="2">
        <v>2536</v>
      </c>
      <c r="C84" s="2">
        <v>3298</v>
      </c>
      <c r="D84" s="2">
        <f t="shared" si="3"/>
        <v>5834</v>
      </c>
    </row>
    <row r="85" spans="1:4">
      <c r="A85" s="1" t="s">
        <v>16</v>
      </c>
      <c r="B85" s="2">
        <v>3574</v>
      </c>
      <c r="C85" s="2">
        <v>2526</v>
      </c>
      <c r="D85" s="2">
        <f t="shared" si="3"/>
        <v>6100</v>
      </c>
    </row>
    <row r="86" spans="1:4">
      <c r="A86" s="1" t="s">
        <v>17</v>
      </c>
      <c r="B86" s="2">
        <v>839</v>
      </c>
      <c r="C86" s="2">
        <v>841</v>
      </c>
      <c r="D86" s="2">
        <f t="shared" si="3"/>
        <v>1680</v>
      </c>
    </row>
    <row r="87" spans="1:4">
      <c r="A87" s="1" t="s">
        <v>18</v>
      </c>
      <c r="B87" s="2">
        <v>3272</v>
      </c>
      <c r="C87" s="2">
        <v>1865</v>
      </c>
      <c r="D87" s="2">
        <f t="shared" si="3"/>
        <v>5137</v>
      </c>
    </row>
    <row r="88" spans="1:4">
      <c r="A88" s="1" t="s">
        <v>19</v>
      </c>
      <c r="B88" s="2">
        <v>2087</v>
      </c>
      <c r="C88" s="2">
        <v>1667</v>
      </c>
      <c r="D88" s="2">
        <f t="shared" si="3"/>
        <v>3754</v>
      </c>
    </row>
    <row r="89" spans="1:4">
      <c r="A89" s="9" t="s">
        <v>4</v>
      </c>
      <c r="B89" s="4">
        <f>SUM(B74:B88)</f>
        <v>50683</v>
      </c>
      <c r="C89" s="4">
        <f>SUM(C74:C88)</f>
        <v>50053</v>
      </c>
      <c r="D89" s="4">
        <f>SUM(D74:D88)</f>
        <v>100736</v>
      </c>
    </row>
    <row r="90" spans="1:4">
      <c r="A90" s="56" t="s">
        <v>23</v>
      </c>
      <c r="B90" s="56"/>
      <c r="C90" s="56"/>
      <c r="D90" s="56"/>
    </row>
    <row r="91" spans="1:4">
      <c r="A91" s="56"/>
      <c r="B91" s="56"/>
      <c r="C91" s="56"/>
      <c r="D91" s="56"/>
    </row>
    <row r="93" spans="1:4" s="3" customFormat="1"/>
    <row r="95" spans="1:4">
      <c r="A95" s="54" t="s">
        <v>33</v>
      </c>
      <c r="B95" s="54"/>
      <c r="C95" s="54"/>
      <c r="D95" s="54"/>
    </row>
    <row r="96" spans="1:4">
      <c r="A96" s="3"/>
      <c r="B96" s="55" t="s">
        <v>1</v>
      </c>
      <c r="C96" s="55"/>
      <c r="D96" s="55"/>
    </row>
    <row r="97" spans="1:4">
      <c r="A97" s="39" t="s">
        <v>0</v>
      </c>
      <c r="B97" s="11" t="s">
        <v>2</v>
      </c>
      <c r="C97" s="11" t="s">
        <v>3</v>
      </c>
      <c r="D97" s="11" t="s">
        <v>4</v>
      </c>
    </row>
    <row r="98" spans="1:4">
      <c r="A98" s="1" t="s">
        <v>5</v>
      </c>
      <c r="B98" s="2">
        <v>2107</v>
      </c>
      <c r="C98" s="2">
        <v>2649</v>
      </c>
      <c r="D98" s="2">
        <f t="shared" ref="D98:D112" si="4">SUM(B98,C98)</f>
        <v>4756</v>
      </c>
    </row>
    <row r="99" spans="1:4">
      <c r="A99" s="1" t="s">
        <v>6</v>
      </c>
      <c r="B99" s="2">
        <v>1855</v>
      </c>
      <c r="C99" s="2">
        <v>1630</v>
      </c>
      <c r="D99" s="2">
        <f t="shared" si="4"/>
        <v>3485</v>
      </c>
    </row>
    <row r="100" spans="1:4">
      <c r="A100" s="1" t="s">
        <v>7</v>
      </c>
      <c r="B100" s="2">
        <v>1582</v>
      </c>
      <c r="C100" s="2">
        <v>1477</v>
      </c>
      <c r="D100" s="2">
        <f t="shared" si="4"/>
        <v>3059</v>
      </c>
    </row>
    <row r="101" spans="1:4">
      <c r="A101" s="1" t="s">
        <v>8</v>
      </c>
      <c r="B101" s="2">
        <v>599</v>
      </c>
      <c r="C101" s="2">
        <v>657</v>
      </c>
      <c r="D101" s="2">
        <f t="shared" si="4"/>
        <v>1256</v>
      </c>
    </row>
    <row r="102" spans="1:4">
      <c r="A102" s="1" t="s">
        <v>9</v>
      </c>
      <c r="B102" s="2">
        <v>2714</v>
      </c>
      <c r="C102" s="2">
        <v>3019</v>
      </c>
      <c r="D102" s="2">
        <f t="shared" si="4"/>
        <v>5733</v>
      </c>
    </row>
    <row r="103" spans="1:4">
      <c r="A103" s="1" t="s">
        <v>10</v>
      </c>
      <c r="B103" s="2">
        <v>1597</v>
      </c>
      <c r="C103" s="2">
        <v>1389</v>
      </c>
      <c r="D103" s="2">
        <f t="shared" si="4"/>
        <v>2986</v>
      </c>
    </row>
    <row r="104" spans="1:4">
      <c r="A104" s="1" t="s">
        <v>11</v>
      </c>
      <c r="B104" s="2">
        <v>3335</v>
      </c>
      <c r="C104" s="2">
        <v>2430</v>
      </c>
      <c r="D104" s="2">
        <f t="shared" si="4"/>
        <v>5765</v>
      </c>
    </row>
    <row r="105" spans="1:4">
      <c r="A105" s="1" t="s">
        <v>12</v>
      </c>
      <c r="B105" s="2">
        <v>3238</v>
      </c>
      <c r="C105" s="2">
        <v>3737</v>
      </c>
      <c r="D105" s="2">
        <f t="shared" si="4"/>
        <v>6975</v>
      </c>
    </row>
    <row r="106" spans="1:4">
      <c r="A106" s="1" t="s">
        <v>13</v>
      </c>
      <c r="B106" s="2">
        <v>8274</v>
      </c>
      <c r="C106" s="2">
        <v>6946</v>
      </c>
      <c r="D106" s="2">
        <f t="shared" si="4"/>
        <v>15220</v>
      </c>
    </row>
    <row r="107" spans="1:4">
      <c r="A107" s="1" t="s">
        <v>14</v>
      </c>
      <c r="B107" s="2">
        <v>7428</v>
      </c>
      <c r="C107" s="2">
        <v>11267</v>
      </c>
      <c r="D107" s="2">
        <f t="shared" si="4"/>
        <v>18695</v>
      </c>
    </row>
    <row r="108" spans="1:4">
      <c r="A108" s="1" t="s">
        <v>15</v>
      </c>
      <c r="B108" s="2">
        <v>2095</v>
      </c>
      <c r="C108" s="2">
        <v>3330</v>
      </c>
      <c r="D108" s="2">
        <f t="shared" si="4"/>
        <v>5425</v>
      </c>
    </row>
    <row r="109" spans="1:4">
      <c r="A109" s="1" t="s">
        <v>16</v>
      </c>
      <c r="B109" s="2">
        <v>3095</v>
      </c>
      <c r="C109" s="2">
        <v>2547</v>
      </c>
      <c r="D109" s="2">
        <f t="shared" si="4"/>
        <v>5642</v>
      </c>
    </row>
    <row r="110" spans="1:4">
      <c r="A110" s="1" t="s">
        <v>17</v>
      </c>
      <c r="B110" s="2">
        <v>696</v>
      </c>
      <c r="C110" s="2">
        <v>772</v>
      </c>
      <c r="D110" s="2">
        <f t="shared" si="4"/>
        <v>1468</v>
      </c>
    </row>
    <row r="111" spans="1:4">
      <c r="A111" s="1" t="s">
        <v>18</v>
      </c>
      <c r="B111" s="2">
        <v>2719</v>
      </c>
      <c r="C111" s="2">
        <v>1508</v>
      </c>
      <c r="D111" s="2">
        <f t="shared" si="4"/>
        <v>4227</v>
      </c>
    </row>
    <row r="112" spans="1:4">
      <c r="A112" s="1" t="s">
        <v>19</v>
      </c>
      <c r="B112" s="2">
        <v>1875</v>
      </c>
      <c r="C112" s="2">
        <v>1537</v>
      </c>
      <c r="D112" s="2">
        <f t="shared" si="4"/>
        <v>3412</v>
      </c>
    </row>
    <row r="113" spans="1:4">
      <c r="A113" s="9" t="s">
        <v>4</v>
      </c>
      <c r="B113" s="4">
        <f>SUM(B98:B112)</f>
        <v>43209</v>
      </c>
      <c r="C113" s="4">
        <f>SUM(C98:C112)</f>
        <v>44895</v>
      </c>
      <c r="D113" s="4">
        <f>SUM(D98:D112)</f>
        <v>88104</v>
      </c>
    </row>
    <row r="114" spans="1:4">
      <c r="A114" s="56" t="s">
        <v>23</v>
      </c>
      <c r="B114" s="56"/>
      <c r="C114" s="56"/>
      <c r="D114" s="56"/>
    </row>
    <row r="115" spans="1:4">
      <c r="A115" s="56"/>
      <c r="B115" s="56"/>
      <c r="C115" s="56"/>
      <c r="D115" s="56"/>
    </row>
  </sheetData>
  <mergeCells count="15">
    <mergeCell ref="A43:D44"/>
    <mergeCell ref="B2:D2"/>
    <mergeCell ref="A20:D21"/>
    <mergeCell ref="A1:D1"/>
    <mergeCell ref="A24:D24"/>
    <mergeCell ref="B25:D25"/>
    <mergeCell ref="A95:D95"/>
    <mergeCell ref="B96:D96"/>
    <mergeCell ref="A114:D115"/>
    <mergeCell ref="A48:D48"/>
    <mergeCell ref="B49:D49"/>
    <mergeCell ref="A67:D68"/>
    <mergeCell ref="A71:D71"/>
    <mergeCell ref="B72:D72"/>
    <mergeCell ref="A90:D91"/>
  </mergeCells>
  <conditionalFormatting sqref="A4:D19">
    <cfRule type="expression" dxfId="5" priority="5">
      <formula>ROW()=EVEN(ROW())</formula>
    </cfRule>
  </conditionalFormatting>
  <conditionalFormatting sqref="A27:D42">
    <cfRule type="expression" dxfId="4" priority="4">
      <formula>ROW()=EVEN(ROW())</formula>
    </cfRule>
  </conditionalFormatting>
  <conditionalFormatting sqref="A51:D66">
    <cfRule type="expression" dxfId="3" priority="3">
      <formula>ROW()=EVEN(ROW())</formula>
    </cfRule>
  </conditionalFormatting>
  <conditionalFormatting sqref="A74:D89">
    <cfRule type="expression" dxfId="2" priority="2">
      <formula>ROW()=EVEN(ROW())</formula>
    </cfRule>
  </conditionalFormatting>
  <conditionalFormatting sqref="A98:D113">
    <cfRule type="expression" dxfId="1" priority="1">
      <formula>ROW()=EVEN(ROW())</formula>
    </cfRule>
  </conditionalFormatting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14"/>
  <sheetViews>
    <sheetView topLeftCell="A90" workbookViewId="0">
      <selection activeCell="A89" sqref="A89:XFD89"/>
    </sheetView>
  </sheetViews>
  <sheetFormatPr defaultRowHeight="14.4"/>
  <cols>
    <col min="1" max="1" width="15" bestFit="1" customWidth="1"/>
    <col min="2" max="2" width="12.44140625" bestFit="1" customWidth="1"/>
    <col min="3" max="3" width="11.5546875" bestFit="1" customWidth="1"/>
    <col min="4" max="4" width="6.44140625" bestFit="1" customWidth="1"/>
    <col min="5" max="5" width="10.6640625" bestFit="1" customWidth="1"/>
  </cols>
  <sheetData>
    <row r="1" spans="1:5">
      <c r="A1" s="54" t="s">
        <v>39</v>
      </c>
      <c r="B1" s="54"/>
      <c r="C1" s="54"/>
      <c r="D1" s="54"/>
      <c r="E1" s="54"/>
    </row>
    <row r="2" spans="1:5">
      <c r="A2" s="38" t="s">
        <v>0</v>
      </c>
      <c r="B2" s="38" t="s">
        <v>24</v>
      </c>
      <c r="C2" s="38" t="s">
        <v>25</v>
      </c>
      <c r="D2" s="38" t="s">
        <v>26</v>
      </c>
      <c r="E2" s="38" t="s">
        <v>27</v>
      </c>
    </row>
    <row r="3" spans="1:5">
      <c r="A3" s="1" t="s">
        <v>5</v>
      </c>
      <c r="B3" s="36">
        <v>2992</v>
      </c>
      <c r="C3" s="36">
        <v>0</v>
      </c>
      <c r="D3" s="36">
        <v>2033</v>
      </c>
      <c r="E3" s="36">
        <v>0</v>
      </c>
    </row>
    <row r="4" spans="1:5">
      <c r="A4" s="1" t="s">
        <v>6</v>
      </c>
      <c r="B4" s="36">
        <v>2273</v>
      </c>
      <c r="C4" s="36">
        <v>275</v>
      </c>
      <c r="D4" s="36">
        <v>728</v>
      </c>
      <c r="E4" s="36">
        <v>2</v>
      </c>
    </row>
    <row r="5" spans="1:5">
      <c r="A5" s="1" t="s">
        <v>7</v>
      </c>
      <c r="B5" s="36">
        <v>1415</v>
      </c>
      <c r="C5" s="36">
        <v>553</v>
      </c>
      <c r="D5" s="36">
        <v>1009</v>
      </c>
      <c r="E5" s="36">
        <v>64</v>
      </c>
    </row>
    <row r="6" spans="1:5">
      <c r="A6" s="1" t="s">
        <v>8</v>
      </c>
      <c r="B6" s="36">
        <v>962</v>
      </c>
      <c r="C6" s="36">
        <v>55</v>
      </c>
      <c r="D6" s="36">
        <v>588</v>
      </c>
      <c r="E6" s="36">
        <v>0</v>
      </c>
    </row>
    <row r="7" spans="1:5">
      <c r="A7" s="1" t="s">
        <v>9</v>
      </c>
      <c r="B7" s="36">
        <v>4456</v>
      </c>
      <c r="C7" s="36">
        <v>300</v>
      </c>
      <c r="D7" s="36">
        <v>1459</v>
      </c>
      <c r="E7" s="36">
        <v>1</v>
      </c>
    </row>
    <row r="8" spans="1:5">
      <c r="A8" s="1" t="s">
        <v>10</v>
      </c>
      <c r="B8" s="36">
        <v>2514</v>
      </c>
      <c r="C8" s="36">
        <v>160</v>
      </c>
      <c r="D8" s="36">
        <v>443</v>
      </c>
      <c r="E8" s="36">
        <v>0</v>
      </c>
    </row>
    <row r="9" spans="1:5">
      <c r="A9" s="1" t="s">
        <v>11</v>
      </c>
      <c r="B9" s="36">
        <v>3930</v>
      </c>
      <c r="C9" s="36">
        <v>0</v>
      </c>
      <c r="D9" s="36">
        <v>2033</v>
      </c>
      <c r="E9" s="36">
        <v>0</v>
      </c>
    </row>
    <row r="10" spans="1:5">
      <c r="A10" s="1" t="s">
        <v>12</v>
      </c>
      <c r="B10" s="36">
        <v>5237</v>
      </c>
      <c r="C10" s="36">
        <v>0</v>
      </c>
      <c r="D10" s="36">
        <v>3231</v>
      </c>
      <c r="E10" s="36">
        <v>6</v>
      </c>
    </row>
    <row r="11" spans="1:5">
      <c r="A11" s="16" t="s">
        <v>13</v>
      </c>
      <c r="B11" s="42">
        <v>10003</v>
      </c>
      <c r="C11" s="42">
        <v>503</v>
      </c>
      <c r="D11" s="42">
        <v>6155</v>
      </c>
      <c r="E11" s="18">
        <v>0</v>
      </c>
    </row>
    <row r="12" spans="1:5">
      <c r="A12" s="1" t="s">
        <v>14</v>
      </c>
      <c r="B12" s="36">
        <v>17579</v>
      </c>
      <c r="C12" s="36">
        <v>2365</v>
      </c>
      <c r="D12" s="36">
        <v>3741</v>
      </c>
      <c r="E12" s="36">
        <v>0</v>
      </c>
    </row>
    <row r="13" spans="1:5">
      <c r="A13" s="1" t="s">
        <v>15</v>
      </c>
      <c r="B13" s="36">
        <v>3990</v>
      </c>
      <c r="C13" s="36">
        <v>2</v>
      </c>
      <c r="D13" s="36">
        <v>2432</v>
      </c>
      <c r="E13" s="36">
        <v>0</v>
      </c>
    </row>
    <row r="14" spans="1:5">
      <c r="A14" s="1" t="s">
        <v>16</v>
      </c>
      <c r="B14" s="36">
        <v>4963</v>
      </c>
      <c r="C14" s="36">
        <v>0</v>
      </c>
      <c r="D14" s="36">
        <v>2404</v>
      </c>
      <c r="E14" s="36">
        <v>0</v>
      </c>
    </row>
    <row r="15" spans="1:5">
      <c r="A15" s="1" t="s">
        <v>17</v>
      </c>
      <c r="B15" s="36">
        <v>1159</v>
      </c>
      <c r="C15" s="36">
        <v>70</v>
      </c>
      <c r="D15" s="36">
        <v>437</v>
      </c>
      <c r="E15" s="36">
        <v>0</v>
      </c>
    </row>
    <row r="16" spans="1:5">
      <c r="A16" s="1" t="s">
        <v>18</v>
      </c>
      <c r="B16" s="36">
        <v>2123</v>
      </c>
      <c r="C16" s="36">
        <v>10</v>
      </c>
      <c r="D16" s="36">
        <v>2752</v>
      </c>
      <c r="E16" s="36">
        <v>0</v>
      </c>
    </row>
    <row r="17" spans="1:5">
      <c r="A17" s="1" t="s">
        <v>19</v>
      </c>
      <c r="B17" s="36">
        <v>2168</v>
      </c>
      <c r="C17" s="36">
        <v>254</v>
      </c>
      <c r="D17" s="36">
        <v>690</v>
      </c>
      <c r="E17" s="36">
        <v>0</v>
      </c>
    </row>
    <row r="18" spans="1:5">
      <c r="A18" s="9" t="s">
        <v>4</v>
      </c>
      <c r="B18" s="4">
        <f>SUM(B3:B17)</f>
        <v>65764</v>
      </c>
      <c r="C18" s="4">
        <f t="shared" ref="C18:E18" si="0">SUM(C3:C17)</f>
        <v>4547</v>
      </c>
      <c r="D18" s="4">
        <f t="shared" si="0"/>
        <v>30135</v>
      </c>
      <c r="E18" s="4">
        <f t="shared" si="0"/>
        <v>73</v>
      </c>
    </row>
    <row r="19" spans="1:5" ht="15" customHeight="1">
      <c r="A19" s="56" t="s">
        <v>23</v>
      </c>
      <c r="B19" s="56"/>
      <c r="C19" s="56"/>
      <c r="D19" s="56"/>
      <c r="E19" s="56"/>
    </row>
    <row r="20" spans="1:5">
      <c r="A20" s="37"/>
      <c r="B20" s="37"/>
      <c r="C20" s="37"/>
      <c r="D20" s="37"/>
      <c r="E20" s="37"/>
    </row>
    <row r="22" spans="1:5">
      <c r="A22" s="54" t="s">
        <v>40</v>
      </c>
      <c r="B22" s="54"/>
      <c r="C22" s="54"/>
      <c r="D22" s="54"/>
      <c r="E22" s="54"/>
    </row>
    <row r="23" spans="1:5">
      <c r="A23" s="38" t="s">
        <v>0</v>
      </c>
      <c r="B23" s="38" t="s">
        <v>24</v>
      </c>
      <c r="C23" s="38" t="s">
        <v>25</v>
      </c>
      <c r="D23" s="35" t="s">
        <v>26</v>
      </c>
      <c r="E23" s="38" t="s">
        <v>27</v>
      </c>
    </row>
    <row r="24" spans="1:5">
      <c r="A24" s="1" t="s">
        <v>5</v>
      </c>
      <c r="B24" s="36">
        <v>2948</v>
      </c>
      <c r="C24" s="36">
        <v>0</v>
      </c>
      <c r="D24" s="36">
        <v>2105</v>
      </c>
      <c r="E24" s="36">
        <v>0</v>
      </c>
    </row>
    <row r="25" spans="1:5">
      <c r="A25" s="1" t="s">
        <v>6</v>
      </c>
      <c r="B25" s="36">
        <v>2269</v>
      </c>
      <c r="C25" s="36">
        <v>497</v>
      </c>
      <c r="D25" s="36">
        <v>790</v>
      </c>
      <c r="E25" s="36">
        <v>1</v>
      </c>
    </row>
    <row r="26" spans="1:5">
      <c r="A26" s="1" t="s">
        <v>7</v>
      </c>
      <c r="B26" s="36">
        <v>1476</v>
      </c>
      <c r="C26" s="36">
        <v>620</v>
      </c>
      <c r="D26" s="36">
        <v>1147</v>
      </c>
      <c r="E26" s="36">
        <v>15</v>
      </c>
    </row>
    <row r="27" spans="1:5">
      <c r="A27" s="1" t="s">
        <v>8</v>
      </c>
      <c r="B27" s="36">
        <v>820</v>
      </c>
      <c r="C27" s="36">
        <v>64</v>
      </c>
      <c r="D27" s="36">
        <v>658</v>
      </c>
      <c r="E27" s="36">
        <v>2</v>
      </c>
    </row>
    <row r="28" spans="1:5">
      <c r="A28" s="1" t="s">
        <v>9</v>
      </c>
      <c r="B28" s="36">
        <v>4345</v>
      </c>
      <c r="C28" s="36">
        <v>321</v>
      </c>
      <c r="D28" s="36">
        <v>1624</v>
      </c>
      <c r="E28" s="36">
        <v>3</v>
      </c>
    </row>
    <row r="29" spans="1:5">
      <c r="A29" s="1" t="s">
        <v>10</v>
      </c>
      <c r="B29" s="36">
        <v>2472</v>
      </c>
      <c r="C29" s="36">
        <v>154</v>
      </c>
      <c r="D29" s="36">
        <v>428</v>
      </c>
      <c r="E29" s="36">
        <v>0</v>
      </c>
    </row>
    <row r="30" spans="1:5">
      <c r="A30" s="1" t="s">
        <v>11</v>
      </c>
      <c r="B30" s="36">
        <v>4067</v>
      </c>
      <c r="C30" s="36">
        <v>0</v>
      </c>
      <c r="D30" s="36">
        <v>2170</v>
      </c>
      <c r="E30" s="36">
        <v>1</v>
      </c>
    </row>
    <row r="31" spans="1:5">
      <c r="A31" s="1" t="s">
        <v>12</v>
      </c>
      <c r="B31" s="36">
        <v>6119</v>
      </c>
      <c r="C31" s="36">
        <v>8</v>
      </c>
      <c r="D31" s="36">
        <v>3709</v>
      </c>
      <c r="E31" s="36">
        <v>3</v>
      </c>
    </row>
    <row r="32" spans="1:5">
      <c r="A32" s="1" t="s">
        <v>13</v>
      </c>
      <c r="B32" s="36">
        <v>10280</v>
      </c>
      <c r="C32" s="36">
        <v>544</v>
      </c>
      <c r="D32" s="36">
        <v>6784</v>
      </c>
      <c r="E32" s="36">
        <v>2</v>
      </c>
    </row>
    <row r="33" spans="1:5">
      <c r="A33" s="1" t="s">
        <v>14</v>
      </c>
      <c r="B33" s="36">
        <v>18609</v>
      </c>
      <c r="C33" s="36">
        <v>2843</v>
      </c>
      <c r="D33" s="36">
        <v>3973</v>
      </c>
      <c r="E33" s="36">
        <v>0</v>
      </c>
    </row>
    <row r="34" spans="1:5">
      <c r="A34" s="1" t="s">
        <v>15</v>
      </c>
      <c r="B34" s="36">
        <v>3937</v>
      </c>
      <c r="C34" s="36">
        <v>36</v>
      </c>
      <c r="D34" s="36">
        <v>2814</v>
      </c>
      <c r="E34" s="36">
        <v>0</v>
      </c>
    </row>
    <row r="35" spans="1:5">
      <c r="A35" s="1" t="s">
        <v>16</v>
      </c>
      <c r="B35" s="36">
        <v>4888</v>
      </c>
      <c r="C35" s="36">
        <v>0</v>
      </c>
      <c r="D35" s="36">
        <v>2288</v>
      </c>
      <c r="E35" s="36">
        <v>0</v>
      </c>
    </row>
    <row r="36" spans="1:5">
      <c r="A36" s="1" t="s">
        <v>17</v>
      </c>
      <c r="B36" s="36">
        <v>1196</v>
      </c>
      <c r="C36" s="36">
        <v>135</v>
      </c>
      <c r="D36" s="36">
        <v>431</v>
      </c>
      <c r="E36" s="36">
        <v>0</v>
      </c>
    </row>
    <row r="37" spans="1:5">
      <c r="A37" s="1" t="s">
        <v>18</v>
      </c>
      <c r="B37" s="36">
        <v>2158</v>
      </c>
      <c r="C37" s="36">
        <v>12</v>
      </c>
      <c r="D37" s="36">
        <v>4862</v>
      </c>
      <c r="E37" s="36">
        <v>1</v>
      </c>
    </row>
    <row r="38" spans="1:5">
      <c r="A38" s="1" t="s">
        <v>19</v>
      </c>
      <c r="B38" s="36">
        <v>2366</v>
      </c>
      <c r="C38" s="36">
        <v>205</v>
      </c>
      <c r="D38" s="36">
        <v>770</v>
      </c>
      <c r="E38" s="36">
        <v>0</v>
      </c>
    </row>
    <row r="39" spans="1:5">
      <c r="A39" s="9" t="s">
        <v>4</v>
      </c>
      <c r="B39" s="4">
        <f>SUM(B24:B38)</f>
        <v>67950</v>
      </c>
      <c r="C39" s="4">
        <f>SUM(C24:C38)</f>
        <v>5439</v>
      </c>
      <c r="D39" s="4">
        <f>SUM(D24:D38)</f>
        <v>34553</v>
      </c>
      <c r="E39" s="4">
        <f>SUM(E24:E38)</f>
        <v>28</v>
      </c>
    </row>
    <row r="40" spans="1:5" ht="15" customHeight="1">
      <c r="A40" s="56" t="s">
        <v>23</v>
      </c>
      <c r="B40" s="56"/>
      <c r="C40" s="56"/>
      <c r="D40" s="56"/>
      <c r="E40" s="56"/>
    </row>
    <row r="42" spans="1:5" s="3" customFormat="1"/>
    <row r="43" spans="1:5" s="3" customFormat="1"/>
    <row r="44" spans="1:5" s="3" customFormat="1"/>
    <row r="45" spans="1:5" s="3" customFormat="1"/>
    <row r="46" spans="1:5" s="3" customFormat="1"/>
    <row r="48" spans="1:5">
      <c r="A48" s="54" t="s">
        <v>38</v>
      </c>
      <c r="B48" s="54"/>
      <c r="C48" s="54"/>
      <c r="D48" s="54"/>
      <c r="E48" s="54"/>
    </row>
    <row r="49" spans="1:5">
      <c r="A49" s="38" t="s">
        <v>0</v>
      </c>
      <c r="B49" s="38" t="s">
        <v>24</v>
      </c>
      <c r="C49" s="38" t="s">
        <v>25</v>
      </c>
      <c r="D49" s="35" t="s">
        <v>26</v>
      </c>
      <c r="E49" s="38" t="s">
        <v>27</v>
      </c>
    </row>
    <row r="50" spans="1:5">
      <c r="A50" s="1" t="s">
        <v>5</v>
      </c>
      <c r="B50" s="36">
        <v>2815</v>
      </c>
      <c r="C50" s="36">
        <v>0</v>
      </c>
      <c r="D50" s="36">
        <v>2321</v>
      </c>
      <c r="E50" s="36">
        <v>0</v>
      </c>
    </row>
    <row r="51" spans="1:5">
      <c r="A51" s="1" t="s">
        <v>6</v>
      </c>
      <c r="B51" s="36">
        <v>2207</v>
      </c>
      <c r="C51" s="36">
        <v>709</v>
      </c>
      <c r="D51" s="36">
        <v>826</v>
      </c>
      <c r="E51" s="36">
        <v>2</v>
      </c>
    </row>
    <row r="52" spans="1:5">
      <c r="A52" s="1" t="s">
        <v>7</v>
      </c>
      <c r="B52" s="36">
        <v>1440</v>
      </c>
      <c r="C52" s="36">
        <v>725</v>
      </c>
      <c r="D52" s="36">
        <v>1280</v>
      </c>
      <c r="E52" s="36">
        <v>29</v>
      </c>
    </row>
    <row r="53" spans="1:5">
      <c r="A53" s="1" t="s">
        <v>8</v>
      </c>
      <c r="B53" s="36">
        <v>946</v>
      </c>
      <c r="C53" s="36">
        <v>68</v>
      </c>
      <c r="D53" s="36">
        <v>633</v>
      </c>
      <c r="E53" s="36">
        <v>1</v>
      </c>
    </row>
    <row r="54" spans="1:5">
      <c r="A54" s="1" t="s">
        <v>9</v>
      </c>
      <c r="B54" s="36">
        <v>4333</v>
      </c>
      <c r="C54" s="36">
        <v>328</v>
      </c>
      <c r="D54" s="36">
        <v>1542</v>
      </c>
      <c r="E54" s="36">
        <v>1</v>
      </c>
    </row>
    <row r="55" spans="1:5">
      <c r="A55" s="1" t="s">
        <v>10</v>
      </c>
      <c r="B55" s="36">
        <v>2537</v>
      </c>
      <c r="C55" s="36">
        <v>159</v>
      </c>
      <c r="D55" s="36">
        <v>458</v>
      </c>
      <c r="E55" s="36">
        <v>0</v>
      </c>
    </row>
    <row r="56" spans="1:5">
      <c r="A56" s="1" t="s">
        <v>11</v>
      </c>
      <c r="B56" s="36">
        <v>3797</v>
      </c>
      <c r="C56" s="36">
        <v>0</v>
      </c>
      <c r="D56" s="36">
        <v>2867</v>
      </c>
      <c r="E56" s="36">
        <v>0</v>
      </c>
    </row>
    <row r="57" spans="1:5">
      <c r="A57" s="1" t="s">
        <v>12</v>
      </c>
      <c r="B57" s="36">
        <v>5707</v>
      </c>
      <c r="C57" s="36">
        <v>10</v>
      </c>
      <c r="D57" s="36">
        <v>3647</v>
      </c>
      <c r="E57" s="36">
        <v>1</v>
      </c>
    </row>
    <row r="58" spans="1:5">
      <c r="A58" s="1" t="s">
        <v>13</v>
      </c>
      <c r="B58" s="36">
        <v>10942</v>
      </c>
      <c r="C58" s="36">
        <v>540</v>
      </c>
      <c r="D58" s="36">
        <v>6974</v>
      </c>
      <c r="E58" s="36">
        <v>0</v>
      </c>
    </row>
    <row r="59" spans="1:5">
      <c r="A59" s="1" t="s">
        <v>14</v>
      </c>
      <c r="B59" s="36">
        <v>18139</v>
      </c>
      <c r="C59" s="36">
        <v>2199</v>
      </c>
      <c r="D59" s="36">
        <v>3758</v>
      </c>
      <c r="E59" s="36">
        <v>562</v>
      </c>
    </row>
    <row r="60" spans="1:5">
      <c r="A60" s="1" t="s">
        <v>15</v>
      </c>
      <c r="B60" s="36">
        <v>3594</v>
      </c>
      <c r="C60" s="36">
        <v>44</v>
      </c>
      <c r="D60" s="36">
        <v>2783</v>
      </c>
      <c r="E60" s="36">
        <v>0</v>
      </c>
    </row>
    <row r="61" spans="1:5">
      <c r="A61" s="1" t="s">
        <v>16</v>
      </c>
      <c r="B61" s="36">
        <v>4624</v>
      </c>
      <c r="C61" s="36">
        <v>1</v>
      </c>
      <c r="D61" s="36">
        <v>2174</v>
      </c>
      <c r="E61" s="36">
        <v>0</v>
      </c>
    </row>
    <row r="62" spans="1:5">
      <c r="A62" s="1" t="s">
        <v>17</v>
      </c>
      <c r="B62" s="36">
        <v>1129</v>
      </c>
      <c r="C62" s="36">
        <v>136</v>
      </c>
      <c r="D62" s="36">
        <v>459</v>
      </c>
      <c r="E62" s="36">
        <v>29</v>
      </c>
    </row>
    <row r="63" spans="1:5">
      <c r="A63" s="1" t="s">
        <v>18</v>
      </c>
      <c r="B63" s="36">
        <v>2436</v>
      </c>
      <c r="C63" s="36">
        <v>13</v>
      </c>
      <c r="D63" s="36">
        <v>3066</v>
      </c>
      <c r="E63" s="36">
        <v>5</v>
      </c>
    </row>
    <row r="64" spans="1:5">
      <c r="A64" s="1" t="s">
        <v>19</v>
      </c>
      <c r="B64" s="36">
        <v>2438</v>
      </c>
      <c r="C64" s="36">
        <v>267</v>
      </c>
      <c r="D64" s="36">
        <v>896</v>
      </c>
      <c r="E64" s="36">
        <v>0</v>
      </c>
    </row>
    <row r="65" spans="1:5">
      <c r="A65" s="9" t="s">
        <v>4</v>
      </c>
      <c r="B65" s="4">
        <f>SUM(B50:B64)</f>
        <v>67084</v>
      </c>
      <c r="C65" s="4">
        <f>SUM(C50:C64)</f>
        <v>5199</v>
      </c>
      <c r="D65" s="4">
        <f>SUM(D50:D64)</f>
        <v>33684</v>
      </c>
      <c r="E65" s="4">
        <f>SUM(E50:E64)</f>
        <v>630</v>
      </c>
    </row>
    <row r="66" spans="1:5" ht="15" customHeight="1">
      <c r="A66" s="56" t="s">
        <v>23</v>
      </c>
      <c r="B66" s="56"/>
      <c r="C66" s="56"/>
      <c r="D66" s="56"/>
      <c r="E66" s="56"/>
    </row>
    <row r="67" spans="1:5">
      <c r="A67" s="37"/>
      <c r="B67" s="37"/>
      <c r="C67" s="37"/>
      <c r="D67" s="37"/>
      <c r="E67" s="37"/>
    </row>
    <row r="69" spans="1:5">
      <c r="A69" s="54" t="s">
        <v>37</v>
      </c>
      <c r="B69" s="54"/>
      <c r="C69" s="54"/>
      <c r="D69" s="54"/>
      <c r="E69" s="54"/>
    </row>
    <row r="70" spans="1:5">
      <c r="A70" s="38" t="s">
        <v>0</v>
      </c>
      <c r="B70" s="38" t="s">
        <v>24</v>
      </c>
      <c r="C70" s="38" t="s">
        <v>25</v>
      </c>
      <c r="D70" s="35" t="s">
        <v>26</v>
      </c>
      <c r="E70" s="38" t="s">
        <v>27</v>
      </c>
    </row>
    <row r="71" spans="1:5">
      <c r="A71" s="1" t="s">
        <v>5</v>
      </c>
      <c r="B71" s="36">
        <v>3029</v>
      </c>
      <c r="C71" s="36">
        <v>0</v>
      </c>
      <c r="D71" s="36">
        <v>2360</v>
      </c>
      <c r="E71" s="36">
        <v>0</v>
      </c>
    </row>
    <row r="72" spans="1:5">
      <c r="A72" s="1" t="s">
        <v>6</v>
      </c>
      <c r="B72" s="36">
        <v>2167</v>
      </c>
      <c r="C72" s="36">
        <v>638</v>
      </c>
      <c r="D72" s="36">
        <v>924</v>
      </c>
      <c r="E72" s="36">
        <v>0</v>
      </c>
    </row>
    <row r="73" spans="1:5">
      <c r="A73" s="1" t="s">
        <v>7</v>
      </c>
      <c r="B73" s="36">
        <v>1451</v>
      </c>
      <c r="C73" s="36">
        <v>702</v>
      </c>
      <c r="D73" s="36">
        <v>1161</v>
      </c>
      <c r="E73" s="36">
        <v>1</v>
      </c>
    </row>
    <row r="74" spans="1:5">
      <c r="A74" s="1" t="s">
        <v>8</v>
      </c>
      <c r="B74" s="36">
        <v>978</v>
      </c>
      <c r="C74" s="36">
        <v>56</v>
      </c>
      <c r="D74" s="36">
        <v>581</v>
      </c>
      <c r="E74" s="36">
        <v>0</v>
      </c>
    </row>
    <row r="75" spans="1:5">
      <c r="A75" s="1" t="s">
        <v>9</v>
      </c>
      <c r="B75" s="36">
        <v>3975</v>
      </c>
      <c r="C75" s="36">
        <v>351</v>
      </c>
      <c r="D75" s="36">
        <v>1554</v>
      </c>
      <c r="E75" s="36">
        <v>24</v>
      </c>
    </row>
    <row r="76" spans="1:5">
      <c r="A76" s="1" t="s">
        <v>10</v>
      </c>
      <c r="B76" s="36">
        <v>2734</v>
      </c>
      <c r="C76" s="36">
        <v>199</v>
      </c>
      <c r="D76" s="36">
        <v>389</v>
      </c>
      <c r="E76" s="36">
        <v>0</v>
      </c>
    </row>
    <row r="77" spans="1:5">
      <c r="A77" s="1" t="s">
        <v>11</v>
      </c>
      <c r="B77" s="36">
        <v>3550</v>
      </c>
      <c r="C77" s="36">
        <v>0</v>
      </c>
      <c r="D77" s="36">
        <v>2762</v>
      </c>
      <c r="E77" s="36">
        <v>0</v>
      </c>
    </row>
    <row r="78" spans="1:5">
      <c r="A78" s="1" t="s">
        <v>12</v>
      </c>
      <c r="B78" s="36">
        <v>5315</v>
      </c>
      <c r="C78" s="36">
        <v>3</v>
      </c>
      <c r="D78" s="36">
        <v>3159</v>
      </c>
      <c r="E78" s="36">
        <v>3</v>
      </c>
    </row>
    <row r="79" spans="1:5">
      <c r="A79" s="1" t="s">
        <v>13</v>
      </c>
      <c r="B79" s="36">
        <v>11125</v>
      </c>
      <c r="C79" s="36">
        <v>406</v>
      </c>
      <c r="D79" s="36">
        <v>6309</v>
      </c>
      <c r="E79" s="36">
        <v>1</v>
      </c>
    </row>
    <row r="80" spans="1:5">
      <c r="A80" s="1" t="s">
        <v>14</v>
      </c>
      <c r="B80" s="36">
        <v>16166</v>
      </c>
      <c r="C80" s="36">
        <v>2148</v>
      </c>
      <c r="D80" s="36">
        <v>3507</v>
      </c>
      <c r="E80" s="36">
        <v>503</v>
      </c>
    </row>
    <row r="81" spans="1:5">
      <c r="A81" s="1" t="s">
        <v>15</v>
      </c>
      <c r="B81" s="36">
        <v>3332</v>
      </c>
      <c r="C81" s="36">
        <v>21</v>
      </c>
      <c r="D81" s="36">
        <v>2481</v>
      </c>
      <c r="E81" s="36">
        <v>0</v>
      </c>
    </row>
    <row r="82" spans="1:5">
      <c r="A82" s="1" t="s">
        <v>16</v>
      </c>
      <c r="B82" s="36">
        <v>4255</v>
      </c>
      <c r="C82" s="36">
        <v>4</v>
      </c>
      <c r="D82" s="36">
        <v>1841</v>
      </c>
      <c r="E82" s="36">
        <v>0</v>
      </c>
    </row>
    <row r="83" spans="1:5">
      <c r="A83" s="1" t="s">
        <v>17</v>
      </c>
      <c r="B83" s="36">
        <v>1082</v>
      </c>
      <c r="C83" s="36">
        <v>152</v>
      </c>
      <c r="D83" s="36">
        <v>409</v>
      </c>
      <c r="E83" s="36">
        <v>37</v>
      </c>
    </row>
    <row r="84" spans="1:5">
      <c r="A84" s="1" t="s">
        <v>18</v>
      </c>
      <c r="B84" s="36">
        <v>2323</v>
      </c>
      <c r="C84" s="36">
        <v>14</v>
      </c>
      <c r="D84" s="36">
        <v>2798</v>
      </c>
      <c r="E84" s="36">
        <v>2</v>
      </c>
    </row>
    <row r="85" spans="1:5">
      <c r="A85" s="1" t="s">
        <v>19</v>
      </c>
      <c r="B85" s="36">
        <v>2639</v>
      </c>
      <c r="C85" s="36">
        <v>219</v>
      </c>
      <c r="D85" s="36">
        <v>896</v>
      </c>
      <c r="E85" s="36">
        <v>0</v>
      </c>
    </row>
    <row r="86" spans="1:5">
      <c r="A86" s="9" t="s">
        <v>4</v>
      </c>
      <c r="B86" s="4">
        <f>SUM(B71:B85)</f>
        <v>64121</v>
      </c>
      <c r="C86" s="4">
        <f>SUM(C71:C85)</f>
        <v>4913</v>
      </c>
      <c r="D86" s="4">
        <f>SUM(D71:D85)</f>
        <v>31131</v>
      </c>
      <c r="E86" s="4">
        <f>SUM(E71:E85)</f>
        <v>571</v>
      </c>
    </row>
    <row r="87" spans="1:5" ht="15" customHeight="1">
      <c r="A87" s="56" t="s">
        <v>23</v>
      </c>
      <c r="B87" s="56"/>
      <c r="C87" s="56"/>
      <c r="D87" s="56"/>
      <c r="E87" s="56"/>
    </row>
    <row r="88" spans="1:5">
      <c r="A88" s="37"/>
      <c r="B88" s="37"/>
      <c r="C88" s="37"/>
      <c r="D88" s="37"/>
      <c r="E88" s="37"/>
    </row>
    <row r="89" spans="1:5" s="3" customFormat="1">
      <c r="A89" s="37"/>
      <c r="B89" s="37"/>
      <c r="C89" s="37"/>
      <c r="D89" s="37"/>
      <c r="E89" s="37"/>
    </row>
    <row r="90" spans="1:5" s="3" customFormat="1">
      <c r="A90" s="37"/>
      <c r="B90" s="37"/>
      <c r="C90" s="37"/>
      <c r="D90" s="37"/>
      <c r="E90" s="37"/>
    </row>
    <row r="91" spans="1:5" s="3" customFormat="1">
      <c r="A91" s="37"/>
      <c r="B91" s="37"/>
      <c r="C91" s="37"/>
      <c r="D91" s="37"/>
      <c r="E91" s="37"/>
    </row>
    <row r="92" spans="1:5" s="3" customFormat="1">
      <c r="A92" s="37"/>
      <c r="B92" s="37"/>
      <c r="C92" s="37"/>
      <c r="D92" s="37"/>
      <c r="E92" s="37"/>
    </row>
    <row r="93" spans="1:5" s="3" customFormat="1">
      <c r="A93" s="37"/>
      <c r="B93" s="37"/>
      <c r="C93" s="37"/>
      <c r="D93" s="37"/>
      <c r="E93" s="37"/>
    </row>
    <row r="95" spans="1:5">
      <c r="A95" s="54" t="s">
        <v>36</v>
      </c>
      <c r="B95" s="54"/>
      <c r="C95" s="54"/>
      <c r="D95" s="54"/>
      <c r="E95" s="54"/>
    </row>
    <row r="96" spans="1:5">
      <c r="A96" s="38" t="s">
        <v>0</v>
      </c>
      <c r="B96" s="38" t="s">
        <v>24</v>
      </c>
      <c r="C96" s="38" t="s">
        <v>25</v>
      </c>
      <c r="D96" s="35" t="s">
        <v>26</v>
      </c>
      <c r="E96" s="38" t="s">
        <v>27</v>
      </c>
    </row>
    <row r="97" spans="1:5">
      <c r="A97" s="1" t="s">
        <v>5</v>
      </c>
      <c r="B97" s="36">
        <v>2728</v>
      </c>
      <c r="C97" s="36">
        <v>7</v>
      </c>
      <c r="D97" s="36">
        <v>2021</v>
      </c>
      <c r="E97" s="36">
        <v>0</v>
      </c>
    </row>
    <row r="98" spans="1:5">
      <c r="A98" s="1" t="s">
        <v>6</v>
      </c>
      <c r="B98" s="36">
        <v>1636</v>
      </c>
      <c r="C98" s="36">
        <v>393</v>
      </c>
      <c r="D98" s="36">
        <v>1456</v>
      </c>
      <c r="E98" s="36">
        <v>0</v>
      </c>
    </row>
    <row r="99" spans="1:5">
      <c r="A99" s="1" t="s">
        <v>7</v>
      </c>
      <c r="B99" s="36">
        <v>1424</v>
      </c>
      <c r="C99" s="36">
        <v>498</v>
      </c>
      <c r="D99" s="36">
        <v>1137</v>
      </c>
      <c r="E99" s="36">
        <v>0</v>
      </c>
    </row>
    <row r="100" spans="1:5">
      <c r="A100" s="1" t="s">
        <v>8</v>
      </c>
      <c r="B100" s="36">
        <v>661</v>
      </c>
      <c r="C100" s="36">
        <v>44</v>
      </c>
      <c r="D100" s="36">
        <v>550</v>
      </c>
      <c r="E100" s="36">
        <v>1</v>
      </c>
    </row>
    <row r="101" spans="1:5">
      <c r="A101" s="1" t="s">
        <v>9</v>
      </c>
      <c r="B101" s="36">
        <v>3910</v>
      </c>
      <c r="C101" s="36">
        <v>343</v>
      </c>
      <c r="D101" s="36">
        <v>1475</v>
      </c>
      <c r="E101" s="36">
        <v>5</v>
      </c>
    </row>
    <row r="102" spans="1:5">
      <c r="A102" s="1" t="s">
        <v>10</v>
      </c>
      <c r="B102" s="36">
        <v>2432</v>
      </c>
      <c r="C102" s="36">
        <v>157</v>
      </c>
      <c r="D102" s="36">
        <v>397</v>
      </c>
      <c r="E102" s="36">
        <v>0</v>
      </c>
    </row>
    <row r="103" spans="1:5">
      <c r="A103" s="1" t="s">
        <v>11</v>
      </c>
      <c r="B103" s="36">
        <v>3328</v>
      </c>
      <c r="C103" s="36">
        <v>0</v>
      </c>
      <c r="D103" s="36">
        <v>2437</v>
      </c>
      <c r="E103" s="36">
        <v>0</v>
      </c>
    </row>
    <row r="104" spans="1:5">
      <c r="A104" s="1" t="s">
        <v>12</v>
      </c>
      <c r="B104" s="36">
        <v>4454</v>
      </c>
      <c r="C104" s="36">
        <v>0</v>
      </c>
      <c r="D104" s="36">
        <v>2521</v>
      </c>
      <c r="E104" s="36">
        <v>0</v>
      </c>
    </row>
    <row r="105" spans="1:5">
      <c r="A105" s="1" t="s">
        <v>13</v>
      </c>
      <c r="B105" s="36">
        <v>7040</v>
      </c>
      <c r="C105" s="36">
        <v>1360</v>
      </c>
      <c r="D105" s="36">
        <v>6820</v>
      </c>
      <c r="E105" s="36">
        <v>0</v>
      </c>
    </row>
    <row r="106" spans="1:5">
      <c r="A106" s="1" t="s">
        <v>14</v>
      </c>
      <c r="B106" s="36">
        <v>11199</v>
      </c>
      <c r="C106" s="36">
        <v>2172</v>
      </c>
      <c r="D106" s="36">
        <v>4851</v>
      </c>
      <c r="E106" s="36">
        <v>473</v>
      </c>
    </row>
    <row r="107" spans="1:5">
      <c r="A107" s="1" t="s">
        <v>15</v>
      </c>
      <c r="B107" s="36">
        <v>3268</v>
      </c>
      <c r="C107" s="36">
        <v>5</v>
      </c>
      <c r="D107" s="36">
        <v>2152</v>
      </c>
      <c r="E107" s="36">
        <v>0</v>
      </c>
    </row>
    <row r="108" spans="1:5">
      <c r="A108" s="1" t="s">
        <v>16</v>
      </c>
      <c r="B108" s="36">
        <v>3754</v>
      </c>
      <c r="C108" s="36">
        <v>13</v>
      </c>
      <c r="D108" s="36">
        <v>1553</v>
      </c>
      <c r="E108" s="36">
        <v>322</v>
      </c>
    </row>
    <row r="109" spans="1:5">
      <c r="A109" s="1" t="s">
        <v>17</v>
      </c>
      <c r="B109" s="36">
        <v>841</v>
      </c>
      <c r="C109" s="36">
        <v>120</v>
      </c>
      <c r="D109" s="36">
        <v>482</v>
      </c>
      <c r="E109" s="36">
        <v>25</v>
      </c>
    </row>
    <row r="110" spans="1:5">
      <c r="A110" s="1" t="s">
        <v>18</v>
      </c>
      <c r="B110" s="36">
        <v>2141</v>
      </c>
      <c r="C110" s="36">
        <v>26</v>
      </c>
      <c r="D110" s="36">
        <v>2008</v>
      </c>
      <c r="E110" s="36">
        <v>52</v>
      </c>
    </row>
    <row r="111" spans="1:5">
      <c r="A111" s="1" t="s">
        <v>19</v>
      </c>
      <c r="B111" s="36">
        <v>2161</v>
      </c>
      <c r="C111" s="36">
        <v>229</v>
      </c>
      <c r="D111" s="36">
        <v>1022</v>
      </c>
      <c r="E111" s="36">
        <v>0</v>
      </c>
    </row>
    <row r="112" spans="1:5">
      <c r="A112" s="9" t="s">
        <v>4</v>
      </c>
      <c r="B112" s="4">
        <f>SUM(B97:B111)</f>
        <v>50977</v>
      </c>
      <c r="C112" s="4">
        <f>SUM(C97:C111)</f>
        <v>5367</v>
      </c>
      <c r="D112" s="4">
        <f>SUM(D97:D111)</f>
        <v>30882</v>
      </c>
      <c r="E112" s="4">
        <f>SUM(E97:E111)</f>
        <v>878</v>
      </c>
    </row>
    <row r="113" spans="1:5" ht="15" customHeight="1">
      <c r="A113" s="56" t="s">
        <v>23</v>
      </c>
      <c r="B113" s="56"/>
      <c r="C113" s="56"/>
      <c r="D113" s="56"/>
      <c r="E113" s="56"/>
    </row>
    <row r="114" spans="1:5">
      <c r="A114" s="37"/>
      <c r="B114" s="37"/>
      <c r="C114" s="37"/>
      <c r="D114" s="37"/>
      <c r="E114" s="37"/>
    </row>
  </sheetData>
  <mergeCells count="10">
    <mergeCell ref="A113:E113"/>
    <mergeCell ref="A87:E87"/>
    <mergeCell ref="A66:E66"/>
    <mergeCell ref="A1:E1"/>
    <mergeCell ref="A22:E22"/>
    <mergeCell ref="A19:E19"/>
    <mergeCell ref="A40:E40"/>
    <mergeCell ref="A95:E95"/>
    <mergeCell ref="A69:E69"/>
    <mergeCell ref="A48:E48"/>
  </mergeCells>
  <conditionalFormatting sqref="A97:E112 A71:E86 A50:E65 A24:E39 A3:B18 C11:D11 C3:E10 C12:E18">
    <cfRule type="expression" dxfId="0" priority="5">
      <formula>ROW()=EVEN(ROW())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C395ED51-6948-45DD-8D1B-5792EC3D8D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C5F827-651D-43F2-AD09-B33E0B0E259C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42A6177-FAD2-4C6C-9B59-AD938CFE97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Enrollment since 1965</vt:lpstr>
      <vt:lpstr>Summaries</vt:lpstr>
      <vt:lpstr>5 yr enrollment by college</vt:lpstr>
      <vt:lpstr>5 years program by college</vt:lpstr>
    </vt:vector>
  </TitlesOfParts>
  <Company>DOE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Schenk Jr.</dc:creator>
  <cp:lastModifiedBy>Bassis, Vladimir [IDOE]</cp:lastModifiedBy>
  <cp:lastPrinted>2013-09-24T19:23:06Z</cp:lastPrinted>
  <dcterms:created xsi:type="dcterms:W3CDTF">2008-11-28T19:40:02Z</dcterms:created>
  <dcterms:modified xsi:type="dcterms:W3CDTF">2021-03-29T13:19:24Z</dcterms:modified>
</cp:coreProperties>
</file>