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lanning, Research and Evaluation\Betsy\Data Requests\2020-2021\WebSpreadsheets\StaffSpreadsheets\"/>
    </mc:Choice>
  </mc:AlternateContent>
  <xr:revisionPtr revIDLastSave="0" documentId="13_ncr:1_{FB3DD1DC-405C-491A-A539-E6DCB768260D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Teachers" sheetId="1" r:id="rId1"/>
  </sheets>
  <definedNames>
    <definedName name="_xlnm.Print_Titles" localSheetId="0">Teachers!$13:$14</definedName>
    <definedName name="Sheet1">Teachers!$A$15:$BH$356</definedName>
  </definedNames>
  <calcPr calcId="191029"/>
</workbook>
</file>

<file path=xl/calcChain.xml><?xml version="1.0" encoding="utf-8"?>
<calcChain xmlns="http://schemas.openxmlformats.org/spreadsheetml/2006/main">
  <c r="AZ358" i="1" l="1"/>
  <c r="AP358" i="1"/>
  <c r="AF358" i="1"/>
  <c r="AC358" i="1"/>
  <c r="AD358" i="1" s="1"/>
  <c r="T358" i="1"/>
  <c r="H358" i="1"/>
  <c r="I358" i="1"/>
  <c r="K358" i="1"/>
  <c r="L358" i="1"/>
  <c r="G358" i="1"/>
  <c r="AZ343" i="1"/>
  <c r="BA343" i="1" s="1"/>
  <c r="AP343" i="1"/>
  <c r="AF343" i="1"/>
  <c r="AC343" i="1"/>
  <c r="AC360" i="1" s="1"/>
  <c r="T343" i="1"/>
  <c r="H343" i="1"/>
  <c r="I343" i="1"/>
  <c r="I360" i="1" s="1"/>
  <c r="K343" i="1"/>
  <c r="L343" i="1"/>
  <c r="G343" i="1"/>
  <c r="E343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G107" i="1"/>
  <c r="AG108" i="1"/>
  <c r="AG109" i="1"/>
  <c r="AG110" i="1"/>
  <c r="AG111" i="1"/>
  <c r="AG112" i="1"/>
  <c r="AG113" i="1"/>
  <c r="AG114" i="1"/>
  <c r="AG115" i="1"/>
  <c r="AG116" i="1"/>
  <c r="AG117" i="1"/>
  <c r="AG118" i="1"/>
  <c r="AG119" i="1"/>
  <c r="AG120" i="1"/>
  <c r="AG121" i="1"/>
  <c r="AG122" i="1"/>
  <c r="AG123" i="1"/>
  <c r="AG124" i="1"/>
  <c r="AG125" i="1"/>
  <c r="AG126" i="1"/>
  <c r="AG127" i="1"/>
  <c r="AG128" i="1"/>
  <c r="AG129" i="1"/>
  <c r="AG130" i="1"/>
  <c r="AG131" i="1"/>
  <c r="AG132" i="1"/>
  <c r="AG133" i="1"/>
  <c r="AG134" i="1"/>
  <c r="AG135" i="1"/>
  <c r="AG136" i="1"/>
  <c r="AG137" i="1"/>
  <c r="AG138" i="1"/>
  <c r="AG139" i="1"/>
  <c r="AG140" i="1"/>
  <c r="AG141" i="1"/>
  <c r="AG142" i="1"/>
  <c r="AG143" i="1"/>
  <c r="AG144" i="1"/>
  <c r="AG145" i="1"/>
  <c r="AG146" i="1"/>
  <c r="AG147" i="1"/>
  <c r="AG148" i="1"/>
  <c r="AG149" i="1"/>
  <c r="AG150" i="1"/>
  <c r="AG151" i="1"/>
  <c r="AG152" i="1"/>
  <c r="AG153" i="1"/>
  <c r="AG154" i="1"/>
  <c r="AG155" i="1"/>
  <c r="AG156" i="1"/>
  <c r="AG157" i="1"/>
  <c r="AG158" i="1"/>
  <c r="AG159" i="1"/>
  <c r="AG160" i="1"/>
  <c r="AG161" i="1"/>
  <c r="AG162" i="1"/>
  <c r="AG163" i="1"/>
  <c r="AG164" i="1"/>
  <c r="AG165" i="1"/>
  <c r="AG166" i="1"/>
  <c r="AG167" i="1"/>
  <c r="AG168" i="1"/>
  <c r="AG169" i="1"/>
  <c r="AG170" i="1"/>
  <c r="AG171" i="1"/>
  <c r="AG172" i="1"/>
  <c r="AG173" i="1"/>
  <c r="AG174" i="1"/>
  <c r="AG175" i="1"/>
  <c r="AG176" i="1"/>
  <c r="AG177" i="1"/>
  <c r="AG178" i="1"/>
  <c r="AG179" i="1"/>
  <c r="AG180" i="1"/>
  <c r="AG181" i="1"/>
  <c r="AG182" i="1"/>
  <c r="AG183" i="1"/>
  <c r="AG184" i="1"/>
  <c r="AG185" i="1"/>
  <c r="AG186" i="1"/>
  <c r="AG187" i="1"/>
  <c r="AG188" i="1"/>
  <c r="AG189" i="1"/>
  <c r="AG190" i="1"/>
  <c r="AG191" i="1"/>
  <c r="AG192" i="1"/>
  <c r="AG193" i="1"/>
  <c r="AG194" i="1"/>
  <c r="AG195" i="1"/>
  <c r="AG196" i="1"/>
  <c r="AG197" i="1"/>
  <c r="AG198" i="1"/>
  <c r="AG199" i="1"/>
  <c r="AG200" i="1"/>
  <c r="AG201" i="1"/>
  <c r="AG202" i="1"/>
  <c r="AG203" i="1"/>
  <c r="AG204" i="1"/>
  <c r="AG205" i="1"/>
  <c r="AG206" i="1"/>
  <c r="AG207" i="1"/>
  <c r="AG208" i="1"/>
  <c r="AG209" i="1"/>
  <c r="AG210" i="1"/>
  <c r="AG211" i="1"/>
  <c r="AG212" i="1"/>
  <c r="AG213" i="1"/>
  <c r="AG214" i="1"/>
  <c r="AG215" i="1"/>
  <c r="AG216" i="1"/>
  <c r="AG217" i="1"/>
  <c r="AG218" i="1"/>
  <c r="AG219" i="1"/>
  <c r="AG220" i="1"/>
  <c r="AG221" i="1"/>
  <c r="AG222" i="1"/>
  <c r="AG223" i="1"/>
  <c r="AG224" i="1"/>
  <c r="AG225" i="1"/>
  <c r="AG226" i="1"/>
  <c r="AG227" i="1"/>
  <c r="AG228" i="1"/>
  <c r="AG229" i="1"/>
  <c r="AG230" i="1"/>
  <c r="AG231" i="1"/>
  <c r="AG232" i="1"/>
  <c r="AG233" i="1"/>
  <c r="AG234" i="1"/>
  <c r="AG235" i="1"/>
  <c r="AG236" i="1"/>
  <c r="AG237" i="1"/>
  <c r="AG238" i="1"/>
  <c r="AG239" i="1"/>
  <c r="AG240" i="1"/>
  <c r="AG241" i="1"/>
  <c r="AG242" i="1"/>
  <c r="AG243" i="1"/>
  <c r="AG244" i="1"/>
  <c r="AG245" i="1"/>
  <c r="AG246" i="1"/>
  <c r="AG247" i="1"/>
  <c r="AG248" i="1"/>
  <c r="AG249" i="1"/>
  <c r="AG250" i="1"/>
  <c r="AG251" i="1"/>
  <c r="AG252" i="1"/>
  <c r="AG253" i="1"/>
  <c r="AG254" i="1"/>
  <c r="AG255" i="1"/>
  <c r="AG256" i="1"/>
  <c r="AG257" i="1"/>
  <c r="AG258" i="1"/>
  <c r="AG259" i="1"/>
  <c r="AG260" i="1"/>
  <c r="AG261" i="1"/>
  <c r="AG262" i="1"/>
  <c r="AG263" i="1"/>
  <c r="AG264" i="1"/>
  <c r="AG265" i="1"/>
  <c r="AG266" i="1"/>
  <c r="AG267" i="1"/>
  <c r="AG268" i="1"/>
  <c r="AG269" i="1"/>
  <c r="AG270" i="1"/>
  <c r="AG271" i="1"/>
  <c r="AG272" i="1"/>
  <c r="AG273" i="1"/>
  <c r="AG274" i="1"/>
  <c r="AG275" i="1"/>
  <c r="AG276" i="1"/>
  <c r="AG277" i="1"/>
  <c r="AG278" i="1"/>
  <c r="AG279" i="1"/>
  <c r="AG280" i="1"/>
  <c r="AG281" i="1"/>
  <c r="AG282" i="1"/>
  <c r="AG283" i="1"/>
  <c r="AG284" i="1"/>
  <c r="AG285" i="1"/>
  <c r="AG286" i="1"/>
  <c r="AG287" i="1"/>
  <c r="AG288" i="1"/>
  <c r="AG289" i="1"/>
  <c r="AG290" i="1"/>
  <c r="AG291" i="1"/>
  <c r="AG292" i="1"/>
  <c r="AG293" i="1"/>
  <c r="AG294" i="1"/>
  <c r="AG295" i="1"/>
  <c r="AG296" i="1"/>
  <c r="AG297" i="1"/>
  <c r="AG298" i="1"/>
  <c r="AG299" i="1"/>
  <c r="AG300" i="1"/>
  <c r="AG301" i="1"/>
  <c r="AG302" i="1"/>
  <c r="AG303" i="1"/>
  <c r="AG304" i="1"/>
  <c r="AG305" i="1"/>
  <c r="AG306" i="1"/>
  <c r="AG307" i="1"/>
  <c r="AG308" i="1"/>
  <c r="AG309" i="1"/>
  <c r="AG310" i="1"/>
  <c r="AG311" i="1"/>
  <c r="AG312" i="1"/>
  <c r="AG313" i="1"/>
  <c r="AG314" i="1"/>
  <c r="AG315" i="1"/>
  <c r="AG316" i="1"/>
  <c r="AG317" i="1"/>
  <c r="AG318" i="1"/>
  <c r="AG319" i="1"/>
  <c r="AG320" i="1"/>
  <c r="AG321" i="1"/>
  <c r="AG322" i="1"/>
  <c r="AG323" i="1"/>
  <c r="AG324" i="1"/>
  <c r="AG325" i="1"/>
  <c r="AG326" i="1"/>
  <c r="AG327" i="1"/>
  <c r="AG328" i="1"/>
  <c r="AG329" i="1"/>
  <c r="AG330" i="1"/>
  <c r="AG331" i="1"/>
  <c r="AG332" i="1"/>
  <c r="AG333" i="1"/>
  <c r="AG334" i="1"/>
  <c r="AG335" i="1"/>
  <c r="AG336" i="1"/>
  <c r="AG337" i="1"/>
  <c r="AG338" i="1"/>
  <c r="AG339" i="1"/>
  <c r="AG340" i="1"/>
  <c r="AG341" i="1"/>
  <c r="AG348" i="1"/>
  <c r="AG349" i="1"/>
  <c r="AG350" i="1"/>
  <c r="AG351" i="1"/>
  <c r="AG352" i="1"/>
  <c r="AG353" i="1"/>
  <c r="AG354" i="1"/>
  <c r="AG355" i="1"/>
  <c r="AG356" i="1"/>
  <c r="AG15" i="1"/>
  <c r="G360" i="1" l="1"/>
  <c r="BA360" i="1" s="1"/>
  <c r="L360" i="1"/>
  <c r="K360" i="1"/>
  <c r="H360" i="1"/>
  <c r="AG358" i="1"/>
  <c r="AG343" i="1"/>
  <c r="AQ358" i="1"/>
  <c r="AQ343" i="1"/>
  <c r="BA358" i="1"/>
  <c r="AD360" i="1"/>
  <c r="AF360" i="1"/>
  <c r="AG360" i="1" s="1"/>
  <c r="AD343" i="1"/>
  <c r="AP360" i="1"/>
  <c r="AQ360" i="1" s="1"/>
</calcChain>
</file>

<file path=xl/sharedStrings.xml><?xml version="1.0" encoding="utf-8"?>
<sst xmlns="http://schemas.openxmlformats.org/spreadsheetml/2006/main" count="2425" uniqueCount="837">
  <si>
    <t>42</t>
  </si>
  <si>
    <t>07</t>
  </si>
  <si>
    <t>0009</t>
  </si>
  <si>
    <t>AGWSR Comm School District</t>
  </si>
  <si>
    <t>39</t>
  </si>
  <si>
    <t>11</t>
  </si>
  <si>
    <t>0018</t>
  </si>
  <si>
    <t>Adair-Casey Comm School District</t>
  </si>
  <si>
    <t>25</t>
  </si>
  <si>
    <t>0027</t>
  </si>
  <si>
    <t>Adel DeSoto Minburn Comm School District</t>
  </si>
  <si>
    <t>75</t>
  </si>
  <si>
    <t>12</t>
  </si>
  <si>
    <t>0063</t>
  </si>
  <si>
    <t>Akron Westfield Comm School District</t>
  </si>
  <si>
    <t>05</t>
  </si>
  <si>
    <t>0072</t>
  </si>
  <si>
    <t>Albert City-Truesdale Comm School District</t>
  </si>
  <si>
    <t>68</t>
  </si>
  <si>
    <t>15</t>
  </si>
  <si>
    <t>0081</t>
  </si>
  <si>
    <t>Albia Comm School District</t>
  </si>
  <si>
    <t>57</t>
  </si>
  <si>
    <t>10</t>
  </si>
  <si>
    <t>0099</t>
  </si>
  <si>
    <t>Alburnett Comm School District</t>
  </si>
  <si>
    <t>0108</t>
  </si>
  <si>
    <t>Alden Comm School District</t>
  </si>
  <si>
    <t>55</t>
  </si>
  <si>
    <t>0126</t>
  </si>
  <si>
    <t>Algona Comm School District</t>
  </si>
  <si>
    <t>03</t>
  </si>
  <si>
    <t>01</t>
  </si>
  <si>
    <t>0135</t>
  </si>
  <si>
    <t>Allamakee Comm School District</t>
  </si>
  <si>
    <t>0153</t>
  </si>
  <si>
    <t>North Butler Comm School District</t>
  </si>
  <si>
    <t>0171</t>
  </si>
  <si>
    <t>Alta-Aurelia Comm School District</t>
  </si>
  <si>
    <t>85</t>
  </si>
  <si>
    <t>0225</t>
  </si>
  <si>
    <t>Ames Comm School District</t>
  </si>
  <si>
    <t>53</t>
  </si>
  <si>
    <t>0234</t>
  </si>
  <si>
    <t>Anamosa Comm School District</t>
  </si>
  <si>
    <t>49</t>
  </si>
  <si>
    <t>09</t>
  </si>
  <si>
    <t>0243</t>
  </si>
  <si>
    <t>Andrew Comm School District</t>
  </si>
  <si>
    <t>77</t>
  </si>
  <si>
    <t>0261</t>
  </si>
  <si>
    <t>Ankeny Comm School District</t>
  </si>
  <si>
    <t>0279</t>
  </si>
  <si>
    <t>Aplington-Parkersburg Comm School District</t>
  </si>
  <si>
    <t>32</t>
  </si>
  <si>
    <t>0333</t>
  </si>
  <si>
    <t>North Union Comm School District</t>
  </si>
  <si>
    <t>24</t>
  </si>
  <si>
    <t>0355</t>
  </si>
  <si>
    <t>Ar-We-Va Comm School District</t>
  </si>
  <si>
    <t>13</t>
  </si>
  <si>
    <t>0387</t>
  </si>
  <si>
    <t>Atlantic Comm School District</t>
  </si>
  <si>
    <t>0414</t>
  </si>
  <si>
    <t>Audubon Comm School District</t>
  </si>
  <si>
    <t>78</t>
  </si>
  <si>
    <t>0441</t>
  </si>
  <si>
    <t>AHSTW Comm School District</t>
  </si>
  <si>
    <t>0472</t>
  </si>
  <si>
    <t>Ballard Comm School District</t>
  </si>
  <si>
    <t>50</t>
  </si>
  <si>
    <t>0513</t>
  </si>
  <si>
    <t>Baxter Comm School District</t>
  </si>
  <si>
    <t>38</t>
  </si>
  <si>
    <t>0540</t>
  </si>
  <si>
    <t>BCLUW Comm School District</t>
  </si>
  <si>
    <t>87</t>
  </si>
  <si>
    <t>0549</t>
  </si>
  <si>
    <t>Bedford Comm School District</t>
  </si>
  <si>
    <t>06</t>
  </si>
  <si>
    <t>0576</t>
  </si>
  <si>
    <t>Belle Plaine Comm School District</t>
  </si>
  <si>
    <t>0585</t>
  </si>
  <si>
    <t>Bellevue Comm School District</t>
  </si>
  <si>
    <t>99</t>
  </si>
  <si>
    <t>0594</t>
  </si>
  <si>
    <t>Belmond-Klemme Comm School District</t>
  </si>
  <si>
    <t>16</t>
  </si>
  <si>
    <t>0603</t>
  </si>
  <si>
    <t>Bennett Comm School District</t>
  </si>
  <si>
    <t>0609</t>
  </si>
  <si>
    <t>Benton Comm School District</t>
  </si>
  <si>
    <t>82</t>
  </si>
  <si>
    <t>0621</t>
  </si>
  <si>
    <t>Bettendorf Comm School District</t>
  </si>
  <si>
    <t>90</t>
  </si>
  <si>
    <t>0657</t>
  </si>
  <si>
    <t>Eddyville-Blakesburg- Fremont CSD</t>
  </si>
  <si>
    <t>0720</t>
  </si>
  <si>
    <t>Bondurant-Farrar Comm School District</t>
  </si>
  <si>
    <t>08</t>
  </si>
  <si>
    <t>0729</t>
  </si>
  <si>
    <t>Boone Comm School District</t>
  </si>
  <si>
    <t>84</t>
  </si>
  <si>
    <t>0747</t>
  </si>
  <si>
    <t>Boyden-Hull Comm School District</t>
  </si>
  <si>
    <t>41</t>
  </si>
  <si>
    <t>0819</t>
  </si>
  <si>
    <t>West Hancock Comm School District</t>
  </si>
  <si>
    <t>79</t>
  </si>
  <si>
    <t>0846</t>
  </si>
  <si>
    <t>Brooklyn-Guernsey-Malcom Comm School District</t>
  </si>
  <si>
    <t>95</t>
  </si>
  <si>
    <t>0873</t>
  </si>
  <si>
    <t>North Iowa Comm School District</t>
  </si>
  <si>
    <t>29</t>
  </si>
  <si>
    <t>0882</t>
  </si>
  <si>
    <t>Burlington Comm School District</t>
  </si>
  <si>
    <t>0914</t>
  </si>
  <si>
    <t>CAM Comm School District</t>
  </si>
  <si>
    <t>35</t>
  </si>
  <si>
    <t>0916</t>
  </si>
  <si>
    <t>CAL Comm School District</t>
  </si>
  <si>
    <t>23</t>
  </si>
  <si>
    <t>0918</t>
  </si>
  <si>
    <t>Calamus-Wheatland Comm School District</t>
  </si>
  <si>
    <t>0936</t>
  </si>
  <si>
    <t>Camanche Comm School District</t>
  </si>
  <si>
    <t>0977</t>
  </si>
  <si>
    <t>Cardinal Comm School District</t>
  </si>
  <si>
    <t>91</t>
  </si>
  <si>
    <t>0981</t>
  </si>
  <si>
    <t>Carlisle Comm School District</t>
  </si>
  <si>
    <t>14</t>
  </si>
  <si>
    <t>0999</t>
  </si>
  <si>
    <t>Carroll Comm School District</t>
  </si>
  <si>
    <t>1044</t>
  </si>
  <si>
    <t>Cedar Falls Comm School District</t>
  </si>
  <si>
    <t>1053</t>
  </si>
  <si>
    <t>Cedar Rapids Comm School District</t>
  </si>
  <si>
    <t>1062</t>
  </si>
  <si>
    <t>Center Point-Urbana Comm School District</t>
  </si>
  <si>
    <t>04</t>
  </si>
  <si>
    <t>1071</t>
  </si>
  <si>
    <t>Centerville Comm School District</t>
  </si>
  <si>
    <t>56</t>
  </si>
  <si>
    <t>1079</t>
  </si>
  <si>
    <t>Central Lee Comm School District</t>
  </si>
  <si>
    <t>22</t>
  </si>
  <si>
    <t>1080</t>
  </si>
  <si>
    <t>Central Comm School District</t>
  </si>
  <si>
    <t>1082</t>
  </si>
  <si>
    <t>Central DeWitt School District</t>
  </si>
  <si>
    <t>1089</t>
  </si>
  <si>
    <t>Central City Comm School District</t>
  </si>
  <si>
    <t>27</t>
  </si>
  <si>
    <t>1093</t>
  </si>
  <si>
    <t>Central Decatur Comm School District</t>
  </si>
  <si>
    <t>60</t>
  </si>
  <si>
    <t>1095</t>
  </si>
  <si>
    <t>Central Lyon Comm School District</t>
  </si>
  <si>
    <t>59</t>
  </si>
  <si>
    <t>1107</t>
  </si>
  <si>
    <t>Chariton Comm School District</t>
  </si>
  <si>
    <t>34</t>
  </si>
  <si>
    <t>1116</t>
  </si>
  <si>
    <t>Charles City Comm School District</t>
  </si>
  <si>
    <t>1134</t>
  </si>
  <si>
    <t>Charter Oak-Ute Comm School District</t>
  </si>
  <si>
    <t>18</t>
  </si>
  <si>
    <t>1152</t>
  </si>
  <si>
    <t>Cherokee Comm School District</t>
  </si>
  <si>
    <t>73</t>
  </si>
  <si>
    <t>1197</t>
  </si>
  <si>
    <t>Clarinda Comm School District</t>
  </si>
  <si>
    <t>1206</t>
  </si>
  <si>
    <t>Clarion-Goldfield-Dows Comm School District</t>
  </si>
  <si>
    <t>20</t>
  </si>
  <si>
    <t>1211</t>
  </si>
  <si>
    <t>Clarke Comm School District</t>
  </si>
  <si>
    <t>1215</t>
  </si>
  <si>
    <t>Clarksville Comm School District</t>
  </si>
  <si>
    <t>21</t>
  </si>
  <si>
    <t>1218</t>
  </si>
  <si>
    <t>Clay Central-Everly Comm School District</t>
  </si>
  <si>
    <t>52</t>
  </si>
  <si>
    <t>1221</t>
  </si>
  <si>
    <t>Clear Creek Amana Comm School District</t>
  </si>
  <si>
    <t>17</t>
  </si>
  <si>
    <t>1233</t>
  </si>
  <si>
    <t>Clear Lake Comm School District</t>
  </si>
  <si>
    <t>1278</t>
  </si>
  <si>
    <t>Clinton Comm School District</t>
  </si>
  <si>
    <t>1332</t>
  </si>
  <si>
    <t>Colfax-Mingo Comm School District</t>
  </si>
  <si>
    <t>1337</t>
  </si>
  <si>
    <t>College Comm School District</t>
  </si>
  <si>
    <t>1350</t>
  </si>
  <si>
    <t>Collins-Maxwell Comm School District</t>
  </si>
  <si>
    <t>1359</t>
  </si>
  <si>
    <t>Colo-NESCO Comm School District</t>
  </si>
  <si>
    <t>58</t>
  </si>
  <si>
    <t>1368</t>
  </si>
  <si>
    <t>Columbus Comm School District</t>
  </si>
  <si>
    <t>1413</t>
  </si>
  <si>
    <t>Coon Rapids-Bayard Comm School District</t>
  </si>
  <si>
    <t>02</t>
  </si>
  <si>
    <t>1431</t>
  </si>
  <si>
    <t>Corning Comm School District</t>
  </si>
  <si>
    <t>1476</t>
  </si>
  <si>
    <t>Council Bluffs Comm School District</t>
  </si>
  <si>
    <t>88</t>
  </si>
  <si>
    <t>1503</t>
  </si>
  <si>
    <t>Creston Comm School District</t>
  </si>
  <si>
    <t>1576</t>
  </si>
  <si>
    <t>Dallas Center-Grimes Comm School District</t>
  </si>
  <si>
    <t>1602</t>
  </si>
  <si>
    <t>Danville Comm School District</t>
  </si>
  <si>
    <t>1611</t>
  </si>
  <si>
    <t>Davenport Comm School District</t>
  </si>
  <si>
    <t>26</t>
  </si>
  <si>
    <t>1619</t>
  </si>
  <si>
    <t>Davis County Comm School District</t>
  </si>
  <si>
    <t>96</t>
  </si>
  <si>
    <t>1638</t>
  </si>
  <si>
    <t>Decorah Community School District</t>
  </si>
  <si>
    <t>1675</t>
  </si>
  <si>
    <t>Delwood Comm School District</t>
  </si>
  <si>
    <t>1701</t>
  </si>
  <si>
    <t>Denison Comm School District</t>
  </si>
  <si>
    <t>1719</t>
  </si>
  <si>
    <t>Denver Comm School District</t>
  </si>
  <si>
    <t>1737</t>
  </si>
  <si>
    <t>Des Moines Independent Comm School District</t>
  </si>
  <si>
    <t>80</t>
  </si>
  <si>
    <t>1782</t>
  </si>
  <si>
    <t>Diagonal Comm School District</t>
  </si>
  <si>
    <t>1791</t>
  </si>
  <si>
    <t>Dike-New Hartford Comm School District</t>
  </si>
  <si>
    <t>31</t>
  </si>
  <si>
    <t>1863</t>
  </si>
  <si>
    <t>Dubuque Comm School District</t>
  </si>
  <si>
    <t>1908</t>
  </si>
  <si>
    <t>Dunkerton Comm School District</t>
  </si>
  <si>
    <t>43</t>
  </si>
  <si>
    <t>1917</t>
  </si>
  <si>
    <t>Boyer Valley Comm School District</t>
  </si>
  <si>
    <t>1926</t>
  </si>
  <si>
    <t>Durant Comm School District</t>
  </si>
  <si>
    <t>1944</t>
  </si>
  <si>
    <t>Eagle Grove Comm School District</t>
  </si>
  <si>
    <t>61</t>
  </si>
  <si>
    <t>1953</t>
  </si>
  <si>
    <t>Earlham Comm School District</t>
  </si>
  <si>
    <t>1963</t>
  </si>
  <si>
    <t>East Buchanan Comm School District</t>
  </si>
  <si>
    <t>1965</t>
  </si>
  <si>
    <t>Easton Valley Comm School District</t>
  </si>
  <si>
    <t>64</t>
  </si>
  <si>
    <t>1968</t>
  </si>
  <si>
    <t>East Marshall Comm School District</t>
  </si>
  <si>
    <t>1970</t>
  </si>
  <si>
    <t>East Union Comm School District</t>
  </si>
  <si>
    <t>1972</t>
  </si>
  <si>
    <t>Eastern Allamakee Comm School District</t>
  </si>
  <si>
    <t>97</t>
  </si>
  <si>
    <t>1975</t>
  </si>
  <si>
    <t>River Valley Comm School District</t>
  </si>
  <si>
    <t>28</t>
  </si>
  <si>
    <t>1989</t>
  </si>
  <si>
    <t>Edgewood-Colesburg Comm School District</t>
  </si>
  <si>
    <t>2007</t>
  </si>
  <si>
    <t>Eldora-New Providence Comm School District</t>
  </si>
  <si>
    <t>74</t>
  </si>
  <si>
    <t>2088</t>
  </si>
  <si>
    <t>Emmetsburg Comm School District</t>
  </si>
  <si>
    <t>48</t>
  </si>
  <si>
    <t>2097</t>
  </si>
  <si>
    <t>English Valleys Comm School District</t>
  </si>
  <si>
    <t>2113</t>
  </si>
  <si>
    <t>Essex Comm School District</t>
  </si>
  <si>
    <t>2124</t>
  </si>
  <si>
    <t>Estherville Lincoln Central Com Sch Dist</t>
  </si>
  <si>
    <t>83</t>
  </si>
  <si>
    <t>2151</t>
  </si>
  <si>
    <t>Exira-Elk Horn- Kimballton Comm Sch Dist</t>
  </si>
  <si>
    <t>51</t>
  </si>
  <si>
    <t>2169</t>
  </si>
  <si>
    <t>Fairfield Comm School District</t>
  </si>
  <si>
    <t>2295</t>
  </si>
  <si>
    <t>Forest City Comm School District</t>
  </si>
  <si>
    <t>94</t>
  </si>
  <si>
    <t>2313</t>
  </si>
  <si>
    <t>Fort Dodge Comm School District</t>
  </si>
  <si>
    <t>2322</t>
  </si>
  <si>
    <t>Fort Madison Comm School District</t>
  </si>
  <si>
    <t>36</t>
  </si>
  <si>
    <t>2369</t>
  </si>
  <si>
    <t>Fremont-Mills Comm School District</t>
  </si>
  <si>
    <t>47</t>
  </si>
  <si>
    <t>2376</t>
  </si>
  <si>
    <t>Galva-Holstein Comm School District</t>
  </si>
  <si>
    <t>2403</t>
  </si>
  <si>
    <t>Garner-Hayfield-Ventura Comm School District</t>
  </si>
  <si>
    <t>2457</t>
  </si>
  <si>
    <t>George-Little Rock Comm School District</t>
  </si>
  <si>
    <t>2466</t>
  </si>
  <si>
    <t>Gilbert Comm School District</t>
  </si>
  <si>
    <t>46</t>
  </si>
  <si>
    <t>2493</t>
  </si>
  <si>
    <t>Gilmore City-Bradgate Comm School District</t>
  </si>
  <si>
    <t>2502</t>
  </si>
  <si>
    <t>Gladbrook-Reinbeck Comm School District</t>
  </si>
  <si>
    <t>65</t>
  </si>
  <si>
    <t>2511</t>
  </si>
  <si>
    <t>Glenwood Comm School District</t>
  </si>
  <si>
    <t>2520</t>
  </si>
  <si>
    <t>Glidden-Ralston Comm School District</t>
  </si>
  <si>
    <t>2556</t>
  </si>
  <si>
    <t>Graettinger-Terril Comm School District</t>
  </si>
  <si>
    <t>2673</t>
  </si>
  <si>
    <t>Nodaway Valley Comm School District</t>
  </si>
  <si>
    <t>86</t>
  </si>
  <si>
    <t>2682</t>
  </si>
  <si>
    <t>GMG Comm School District</t>
  </si>
  <si>
    <t>2709</t>
  </si>
  <si>
    <t>Grinnell-Newburg Comm School District</t>
  </si>
  <si>
    <t>2718</t>
  </si>
  <si>
    <t>Griswold Comm School District</t>
  </si>
  <si>
    <t>2727</t>
  </si>
  <si>
    <t>Grundy Center Comm School District</t>
  </si>
  <si>
    <t>2754</t>
  </si>
  <si>
    <t>Guthrie Center Comm School District</t>
  </si>
  <si>
    <t>2763</t>
  </si>
  <si>
    <t>Clayton Ridge Comm School District</t>
  </si>
  <si>
    <t>2766</t>
  </si>
  <si>
    <t>H-L-V Comm School District</t>
  </si>
  <si>
    <t>2772</t>
  </si>
  <si>
    <t>Hamburg Comm School District</t>
  </si>
  <si>
    <t>2781</t>
  </si>
  <si>
    <t>Hampton-Dumont Comm School District</t>
  </si>
  <si>
    <t>2826</t>
  </si>
  <si>
    <t>Harlan Comm School District</t>
  </si>
  <si>
    <t>30</t>
  </si>
  <si>
    <t>2846</t>
  </si>
  <si>
    <t>Harris-Lake Park Comm School District</t>
  </si>
  <si>
    <t>71</t>
  </si>
  <si>
    <t>2862</t>
  </si>
  <si>
    <t>Hartley-Melvin-Sanborn Comm School District</t>
  </si>
  <si>
    <t>92</t>
  </si>
  <si>
    <t>2977</t>
  </si>
  <si>
    <t>Highland Comm School District</t>
  </si>
  <si>
    <t>2988</t>
  </si>
  <si>
    <t>Hinton Comm School District</t>
  </si>
  <si>
    <t>45</t>
  </si>
  <si>
    <t>3029</t>
  </si>
  <si>
    <t>Howard-Winneshiek Comm School District</t>
  </si>
  <si>
    <t>3033</t>
  </si>
  <si>
    <t>Hubbard-Radcliffe Comm School District</t>
  </si>
  <si>
    <t>3042</t>
  </si>
  <si>
    <t>Hudson Comm School District</t>
  </si>
  <si>
    <t>3060</t>
  </si>
  <si>
    <t>Humboldt Comm School District</t>
  </si>
  <si>
    <t>3105</t>
  </si>
  <si>
    <t>Independence Comm School District</t>
  </si>
  <si>
    <t>3114</t>
  </si>
  <si>
    <t>Indianola Comm School District</t>
  </si>
  <si>
    <t>3119</t>
  </si>
  <si>
    <t>Interstate 35 Comm School District</t>
  </si>
  <si>
    <t>3141</t>
  </si>
  <si>
    <t>Iowa City Comm School District</t>
  </si>
  <si>
    <t>3150</t>
  </si>
  <si>
    <t>Iowa Falls Comm School District</t>
  </si>
  <si>
    <t>3154</t>
  </si>
  <si>
    <t>Iowa Valley Comm School District</t>
  </si>
  <si>
    <t>3168</t>
  </si>
  <si>
    <t>IKM-Manning Comm School District</t>
  </si>
  <si>
    <t>3186</t>
  </si>
  <si>
    <t>Janesville Consolidated School District</t>
  </si>
  <si>
    <t>37</t>
  </si>
  <si>
    <t>3195</t>
  </si>
  <si>
    <t>Greene County Comm School District</t>
  </si>
  <si>
    <t>3204</t>
  </si>
  <si>
    <t>Jesup Comm School District</t>
  </si>
  <si>
    <t>3231</t>
  </si>
  <si>
    <t>Johnston Comm School District</t>
  </si>
  <si>
    <t>3312</t>
  </si>
  <si>
    <t>Keokuk Comm School District</t>
  </si>
  <si>
    <t>54</t>
  </si>
  <si>
    <t>3330</t>
  </si>
  <si>
    <t>Keota Comm School District</t>
  </si>
  <si>
    <t>3348</t>
  </si>
  <si>
    <t>Kingsley-Pierson Comm School District</t>
  </si>
  <si>
    <t>63</t>
  </si>
  <si>
    <t>3375</t>
  </si>
  <si>
    <t>Knoxville Comm School District</t>
  </si>
  <si>
    <t>3420</t>
  </si>
  <si>
    <t>Lake Mills Comm School District</t>
  </si>
  <si>
    <t>3465</t>
  </si>
  <si>
    <t>Lamoni Comm School District</t>
  </si>
  <si>
    <t>76</t>
  </si>
  <si>
    <t>3537</t>
  </si>
  <si>
    <t>Laurens-Marathon Comm School District</t>
  </si>
  <si>
    <t>3555</t>
  </si>
  <si>
    <t>Lawton-Bronson Comm School District</t>
  </si>
  <si>
    <t>3600</t>
  </si>
  <si>
    <t>Le Mars Comm School District</t>
  </si>
  <si>
    <t>3609</t>
  </si>
  <si>
    <t>Lenox Comm School District</t>
  </si>
  <si>
    <t>3645</t>
  </si>
  <si>
    <t>Lewis Central Comm School District</t>
  </si>
  <si>
    <t>3691</t>
  </si>
  <si>
    <t>North Cedar Comm School District</t>
  </si>
  <si>
    <t>3715</t>
  </si>
  <si>
    <t>Linn-Mar Comm School District</t>
  </si>
  <si>
    <t>3744</t>
  </si>
  <si>
    <t>Lisbon Comm School District</t>
  </si>
  <si>
    <t>3798</t>
  </si>
  <si>
    <t>Logan-Magnolia Comm School District</t>
  </si>
  <si>
    <t>3816</t>
  </si>
  <si>
    <t>Lone Tree Comm School District</t>
  </si>
  <si>
    <t>3841</t>
  </si>
  <si>
    <t>Louisa-Muscatine Comm School District</t>
  </si>
  <si>
    <t>3897</t>
  </si>
  <si>
    <t>LuVerne Comm School District</t>
  </si>
  <si>
    <t>3906</t>
  </si>
  <si>
    <t>Lynnville-Sully Comm School District</t>
  </si>
  <si>
    <t>3942</t>
  </si>
  <si>
    <t>Madrid Comm School District</t>
  </si>
  <si>
    <t>3978</t>
  </si>
  <si>
    <t>East Mills Comm School District</t>
  </si>
  <si>
    <t>4023</t>
  </si>
  <si>
    <t>Manson Northwest Webster Comm School District</t>
  </si>
  <si>
    <t>67</t>
  </si>
  <si>
    <t>4033</t>
  </si>
  <si>
    <t>Maple Valley-Anthon Oto Comm School District</t>
  </si>
  <si>
    <t>4041</t>
  </si>
  <si>
    <t>Maquoketa Comm School District</t>
  </si>
  <si>
    <t>4043</t>
  </si>
  <si>
    <t>Maquoketa Valley Comm School District</t>
  </si>
  <si>
    <t>4068</t>
  </si>
  <si>
    <t>Marcus-Meriden-Cleghorn Comm School District</t>
  </si>
  <si>
    <t>4086</t>
  </si>
  <si>
    <t>Marion Independent School District</t>
  </si>
  <si>
    <t>4104</t>
  </si>
  <si>
    <t>Marshalltown Comm School District</t>
  </si>
  <si>
    <t>4122</t>
  </si>
  <si>
    <t>Martensdale-St Marys Comm School District</t>
  </si>
  <si>
    <t>4131</t>
  </si>
  <si>
    <t>Mason City Comm School District</t>
  </si>
  <si>
    <t>4149</t>
  </si>
  <si>
    <t>MOC-Floyd Valley Comm School District</t>
  </si>
  <si>
    <t>4203</t>
  </si>
  <si>
    <t>Mediapolis Comm School District</t>
  </si>
  <si>
    <t>4212</t>
  </si>
  <si>
    <t>Melcher-Dallas Comm School District</t>
  </si>
  <si>
    <t>4269</t>
  </si>
  <si>
    <t>Midland Comm School District</t>
  </si>
  <si>
    <t>4271</t>
  </si>
  <si>
    <t>Mid-Prairie Comm School District</t>
  </si>
  <si>
    <t>4356</t>
  </si>
  <si>
    <t>Missouri Valley Comm School District</t>
  </si>
  <si>
    <t>4419</t>
  </si>
  <si>
    <t>MFL MarMac Comm School District</t>
  </si>
  <si>
    <t>4437</t>
  </si>
  <si>
    <t>Montezuma Comm School District</t>
  </si>
  <si>
    <t>4446</t>
  </si>
  <si>
    <t>Monticello Comm School District</t>
  </si>
  <si>
    <t>4491</t>
  </si>
  <si>
    <t>Moravia Comm School District</t>
  </si>
  <si>
    <t>93</t>
  </si>
  <si>
    <t>4505</t>
  </si>
  <si>
    <t>Mormon Trail Comm School District</t>
  </si>
  <si>
    <t>4509</t>
  </si>
  <si>
    <t>Morning Sun Comm School District</t>
  </si>
  <si>
    <t>4518</t>
  </si>
  <si>
    <t>Moulton-Udell Comm School District</t>
  </si>
  <si>
    <t>4527</t>
  </si>
  <si>
    <t>Mount Ayr Comm School District</t>
  </si>
  <si>
    <t>44</t>
  </si>
  <si>
    <t>4536</t>
  </si>
  <si>
    <t>Mount Pleasant Comm School District</t>
  </si>
  <si>
    <t>4554</t>
  </si>
  <si>
    <t>Mount Vernon Comm School District</t>
  </si>
  <si>
    <t>4572</t>
  </si>
  <si>
    <t>Murray Comm School District</t>
  </si>
  <si>
    <t>70</t>
  </si>
  <si>
    <t>4581</t>
  </si>
  <si>
    <t>Muscatine Comm School District</t>
  </si>
  <si>
    <t>19</t>
  </si>
  <si>
    <t>4599</t>
  </si>
  <si>
    <t>Nashua-Plainfield Comm School District</t>
  </si>
  <si>
    <t>4617</t>
  </si>
  <si>
    <t>Nevada Comm School District</t>
  </si>
  <si>
    <t>4644</t>
  </si>
  <si>
    <t>Newell-Fonda Comm School District</t>
  </si>
  <si>
    <t>4662</t>
  </si>
  <si>
    <t>New Hampton Comm School District</t>
  </si>
  <si>
    <t>4689</t>
  </si>
  <si>
    <t>New London Comm School District</t>
  </si>
  <si>
    <t>4725</t>
  </si>
  <si>
    <t>Newton Comm School District</t>
  </si>
  <si>
    <t>98</t>
  </si>
  <si>
    <t>4772</t>
  </si>
  <si>
    <t>Central Springs Comm School District</t>
  </si>
  <si>
    <t>4773</t>
  </si>
  <si>
    <t>Northeast Comm School District</t>
  </si>
  <si>
    <t>33</t>
  </si>
  <si>
    <t>4774</t>
  </si>
  <si>
    <t>North Fayette Valley Comm School District</t>
  </si>
  <si>
    <t>62</t>
  </si>
  <si>
    <t>4776</t>
  </si>
  <si>
    <t>North Mahaska Comm School District</t>
  </si>
  <si>
    <t>4777</t>
  </si>
  <si>
    <t>North Linn Comm School District</t>
  </si>
  <si>
    <t>4778</t>
  </si>
  <si>
    <t>North Kossuth Comm School District</t>
  </si>
  <si>
    <t>4779</t>
  </si>
  <si>
    <t>North Polk Comm School District</t>
  </si>
  <si>
    <t>4784</t>
  </si>
  <si>
    <t>North Scott Comm School District</t>
  </si>
  <si>
    <t>4785</t>
  </si>
  <si>
    <t>North Tama County Comm School District</t>
  </si>
  <si>
    <t>4788</t>
  </si>
  <si>
    <t>Northwood-Kensett Comm School District</t>
  </si>
  <si>
    <t>4797</t>
  </si>
  <si>
    <t>Norwalk Comm School District</t>
  </si>
  <si>
    <t>4860</t>
  </si>
  <si>
    <t>Odebolt Arthur Battle Creek Ida Grove Comm School District</t>
  </si>
  <si>
    <t>4869</t>
  </si>
  <si>
    <t>Oelwein Comm School District</t>
  </si>
  <si>
    <t>4878</t>
  </si>
  <si>
    <t>Ogden Comm School District</t>
  </si>
  <si>
    <t>4890</t>
  </si>
  <si>
    <t>Okoboji Comm School District</t>
  </si>
  <si>
    <t>4905</t>
  </si>
  <si>
    <t>Olin Consolidated School District</t>
  </si>
  <si>
    <t>4978</t>
  </si>
  <si>
    <t>Orient-Macksburg Comm School District</t>
  </si>
  <si>
    <t>66</t>
  </si>
  <si>
    <t>4995</t>
  </si>
  <si>
    <t>Osage Comm School District</t>
  </si>
  <si>
    <t>5013</t>
  </si>
  <si>
    <t>Oskaloosa Comm School District</t>
  </si>
  <si>
    <t>5049</t>
  </si>
  <si>
    <t>Ottumwa Comm School District</t>
  </si>
  <si>
    <t>5121</t>
  </si>
  <si>
    <t>Panorama Comm School District</t>
  </si>
  <si>
    <t>5139</t>
  </si>
  <si>
    <t>Paton-Churdan Comm School District</t>
  </si>
  <si>
    <t>5160</t>
  </si>
  <si>
    <t>PCM Comm School District</t>
  </si>
  <si>
    <t>5163</t>
  </si>
  <si>
    <t>Pekin Comm School District</t>
  </si>
  <si>
    <t>5166</t>
  </si>
  <si>
    <t>Pella Comm School District</t>
  </si>
  <si>
    <t>5184</t>
  </si>
  <si>
    <t>Perry Comm School District</t>
  </si>
  <si>
    <t>5250</t>
  </si>
  <si>
    <t>Pleasant Valley Comm School District</t>
  </si>
  <si>
    <t>5256</t>
  </si>
  <si>
    <t>Pleasantville Comm School District</t>
  </si>
  <si>
    <t>5283</t>
  </si>
  <si>
    <t>Pocahontas Area Comm School District</t>
  </si>
  <si>
    <t>5310</t>
  </si>
  <si>
    <t>Postville Comm School District</t>
  </si>
  <si>
    <t>5325</t>
  </si>
  <si>
    <t>Prairie Valley Comm School District</t>
  </si>
  <si>
    <t>69</t>
  </si>
  <si>
    <t>5463</t>
  </si>
  <si>
    <t>Red Oak Comm School District</t>
  </si>
  <si>
    <t>5486</t>
  </si>
  <si>
    <t>Remsen-Union Comm School District</t>
  </si>
  <si>
    <t>5508</t>
  </si>
  <si>
    <t>Riceville Comm School District</t>
  </si>
  <si>
    <t>5510</t>
  </si>
  <si>
    <t>Riverside Comm School District</t>
  </si>
  <si>
    <t>5607</t>
  </si>
  <si>
    <t>Rock Valley Comm School District</t>
  </si>
  <si>
    <t>5643</t>
  </si>
  <si>
    <t>Roland-Story Comm School District</t>
  </si>
  <si>
    <t>5697</t>
  </si>
  <si>
    <t>Rudd-Rockford-Marble Rk Comm School District</t>
  </si>
  <si>
    <t>5724</t>
  </si>
  <si>
    <t>Ruthven-Ayrshire Comm School District</t>
  </si>
  <si>
    <t>5751</t>
  </si>
  <si>
    <t>St Ansgar Comm School District</t>
  </si>
  <si>
    <t>5805</t>
  </si>
  <si>
    <t>Saydel Comm School District</t>
  </si>
  <si>
    <t>81</t>
  </si>
  <si>
    <t>5823</t>
  </si>
  <si>
    <t>Schaller-Crestland Comm School District</t>
  </si>
  <si>
    <t>5832</t>
  </si>
  <si>
    <t>Schleswig Comm School District</t>
  </si>
  <si>
    <t>5877</t>
  </si>
  <si>
    <t>Sergeant Bluff-Luton Comm School District</t>
  </si>
  <si>
    <t>5895</t>
  </si>
  <si>
    <t>Seymour Comm School District</t>
  </si>
  <si>
    <t>5922</t>
  </si>
  <si>
    <t>West Fork Comm School District</t>
  </si>
  <si>
    <t>5949</t>
  </si>
  <si>
    <t>Sheldon Comm School District</t>
  </si>
  <si>
    <t>5976</t>
  </si>
  <si>
    <t>Shenandoah Comm School District</t>
  </si>
  <si>
    <t>72</t>
  </si>
  <si>
    <t>5994</t>
  </si>
  <si>
    <t>Sibley-Ocheyedan Comm School District</t>
  </si>
  <si>
    <t>6003</t>
  </si>
  <si>
    <t>Sidney Comm School District</t>
  </si>
  <si>
    <t>6012</t>
  </si>
  <si>
    <t>Sigourney Comm School District</t>
  </si>
  <si>
    <t>6030</t>
  </si>
  <si>
    <t>Sioux Center Comm School District</t>
  </si>
  <si>
    <t>6035</t>
  </si>
  <si>
    <t>Sioux Central Comm School District</t>
  </si>
  <si>
    <t>6039</t>
  </si>
  <si>
    <t>Sioux City Comm School District</t>
  </si>
  <si>
    <t>6091</t>
  </si>
  <si>
    <t>South Central Calhoun Comm School District</t>
  </si>
  <si>
    <t>6093</t>
  </si>
  <si>
    <t>Solon Comm School District</t>
  </si>
  <si>
    <t>6094</t>
  </si>
  <si>
    <t>Southeast Warren Comm School District</t>
  </si>
  <si>
    <t>40</t>
  </si>
  <si>
    <t>6095</t>
  </si>
  <si>
    <t>South Hamilton Comm School District</t>
  </si>
  <si>
    <t>6096</t>
  </si>
  <si>
    <t>Southeast Webster Grand Comm School District</t>
  </si>
  <si>
    <t>6097</t>
  </si>
  <si>
    <t>South Page Comm School District</t>
  </si>
  <si>
    <t>6098</t>
  </si>
  <si>
    <t>South Tama County</t>
  </si>
  <si>
    <t>6099</t>
  </si>
  <si>
    <t>South O'Brien Comm School District</t>
  </si>
  <si>
    <t>6100</t>
  </si>
  <si>
    <t>South Winneshiek Comm School District</t>
  </si>
  <si>
    <t>6101</t>
  </si>
  <si>
    <t>Southeast Polk Comm School District</t>
  </si>
  <si>
    <t>6102</t>
  </si>
  <si>
    <t>Spencer Comm School District</t>
  </si>
  <si>
    <t>6120</t>
  </si>
  <si>
    <t>Spirit Lake Comm School District</t>
  </si>
  <si>
    <t>6138</t>
  </si>
  <si>
    <t>Springville Comm School District</t>
  </si>
  <si>
    <t>6165</t>
  </si>
  <si>
    <t>Stanton Comm School District</t>
  </si>
  <si>
    <t>6175</t>
  </si>
  <si>
    <t>Starmont Comm School District</t>
  </si>
  <si>
    <t>6219</t>
  </si>
  <si>
    <t>Storm Lake Comm School District</t>
  </si>
  <si>
    <t>6246</t>
  </si>
  <si>
    <t>Stratford Comm School District</t>
  </si>
  <si>
    <t>6264</t>
  </si>
  <si>
    <t>West Central Valley Comm School District</t>
  </si>
  <si>
    <t>6273</t>
  </si>
  <si>
    <t>Sumner-Fredericksburg Comm School District</t>
  </si>
  <si>
    <t>6408</t>
  </si>
  <si>
    <t>Tipton Comm School District</t>
  </si>
  <si>
    <t>6453</t>
  </si>
  <si>
    <t>Treynor Comm School District</t>
  </si>
  <si>
    <t>6460</t>
  </si>
  <si>
    <t>Tri-Center Comm School District</t>
  </si>
  <si>
    <t>6462</t>
  </si>
  <si>
    <t>Tri-County Comm School District</t>
  </si>
  <si>
    <t>6471</t>
  </si>
  <si>
    <t>Tripoli Comm School District</t>
  </si>
  <si>
    <t>6509</t>
  </si>
  <si>
    <t>Turkey Valley Comm School District</t>
  </si>
  <si>
    <t>6512</t>
  </si>
  <si>
    <t>Twin Cedars Comm School District</t>
  </si>
  <si>
    <t>6516</t>
  </si>
  <si>
    <t>Twin Rivers Comm School District</t>
  </si>
  <si>
    <t>6534</t>
  </si>
  <si>
    <t>Underwood Comm School District</t>
  </si>
  <si>
    <t>6536</t>
  </si>
  <si>
    <t>Union Comm School District</t>
  </si>
  <si>
    <t>6561</t>
  </si>
  <si>
    <t>United Comm School District</t>
  </si>
  <si>
    <t>6579</t>
  </si>
  <si>
    <t>Urbandale Comm School District</t>
  </si>
  <si>
    <t>89</t>
  </si>
  <si>
    <t>6592</t>
  </si>
  <si>
    <t>Van Buren County Comm School District</t>
  </si>
  <si>
    <t>6615</t>
  </si>
  <si>
    <t>Van Meter Comm School District</t>
  </si>
  <si>
    <t>6651</t>
  </si>
  <si>
    <t>Villisca Comm School District</t>
  </si>
  <si>
    <t>6660</t>
  </si>
  <si>
    <t>Vinton-Shellsburg Comm School District</t>
  </si>
  <si>
    <t>6700</t>
  </si>
  <si>
    <t>Waco Comm School District</t>
  </si>
  <si>
    <t>6741</t>
  </si>
  <si>
    <t>East Sac County Comm School District</t>
  </si>
  <si>
    <t>6759</t>
  </si>
  <si>
    <t>Wapello Comm School District</t>
  </si>
  <si>
    <t>6762</t>
  </si>
  <si>
    <t>Wapsie Valley Comm School District</t>
  </si>
  <si>
    <t>6768</t>
  </si>
  <si>
    <t>Washington Comm School District</t>
  </si>
  <si>
    <t>6795</t>
  </si>
  <si>
    <t>Waterloo Comm School District</t>
  </si>
  <si>
    <t>6822</t>
  </si>
  <si>
    <t>Waukee Comm School District</t>
  </si>
  <si>
    <t>6840</t>
  </si>
  <si>
    <t>Waverly-Shell Rock Comm School District</t>
  </si>
  <si>
    <t>6854</t>
  </si>
  <si>
    <t>Wayne Comm School District</t>
  </si>
  <si>
    <t>6867</t>
  </si>
  <si>
    <t>Webster City Comm School District</t>
  </si>
  <si>
    <t>6921</t>
  </si>
  <si>
    <t>West Bend-Mallard Comm School District</t>
  </si>
  <si>
    <t>6930</t>
  </si>
  <si>
    <t>West Branch Comm School District</t>
  </si>
  <si>
    <t>6937</t>
  </si>
  <si>
    <t>West Burlington Ind School District</t>
  </si>
  <si>
    <t>6943</t>
  </si>
  <si>
    <t>West Central Comm School District</t>
  </si>
  <si>
    <t>6950</t>
  </si>
  <si>
    <t>West Delaware County Comm School District</t>
  </si>
  <si>
    <t>6957</t>
  </si>
  <si>
    <t>West Des Moines Comm School District</t>
  </si>
  <si>
    <t>6961</t>
  </si>
  <si>
    <t>Western Dubuque Comm School District</t>
  </si>
  <si>
    <t>6969</t>
  </si>
  <si>
    <t>West Harrison Comm School District</t>
  </si>
  <si>
    <t>6975</t>
  </si>
  <si>
    <t>West Liberty Comm School District</t>
  </si>
  <si>
    <t>6983</t>
  </si>
  <si>
    <t>West Lyon Comm School District</t>
  </si>
  <si>
    <t>6985</t>
  </si>
  <si>
    <t>West Marshall Comm School District</t>
  </si>
  <si>
    <t>6987</t>
  </si>
  <si>
    <t>West Monona Comm School District</t>
  </si>
  <si>
    <t>6990</t>
  </si>
  <si>
    <t>West Sioux Comm School District</t>
  </si>
  <si>
    <t>6992</t>
  </si>
  <si>
    <t>Westwood Comm School District</t>
  </si>
  <si>
    <t>7002</t>
  </si>
  <si>
    <t>Whiting Comm School District</t>
  </si>
  <si>
    <t>7029</t>
  </si>
  <si>
    <t>Williamsburg Comm School District</t>
  </si>
  <si>
    <t>7038</t>
  </si>
  <si>
    <t>Wilton Comm School District</t>
  </si>
  <si>
    <t>7047</t>
  </si>
  <si>
    <t>Winfield-Mt Union Comm School District</t>
  </si>
  <si>
    <t>7056</t>
  </si>
  <si>
    <t>Winterset Comm School District</t>
  </si>
  <si>
    <t>7092</t>
  </si>
  <si>
    <t>Woodbine Comm School District</t>
  </si>
  <si>
    <t>7098</t>
  </si>
  <si>
    <t>Woodbury Central Comm School District</t>
  </si>
  <si>
    <t>7110</t>
  </si>
  <si>
    <t>Woodward-Granger Comm School District</t>
  </si>
  <si>
    <t>9201</t>
  </si>
  <si>
    <t>Keystone AEA</t>
  </si>
  <si>
    <t>9205</t>
  </si>
  <si>
    <t>Prairie Lakes AEA</t>
  </si>
  <si>
    <t>9207</t>
  </si>
  <si>
    <t>Central Rivers AEA</t>
  </si>
  <si>
    <t>9209</t>
  </si>
  <si>
    <t>Mississippi Bend AEA</t>
  </si>
  <si>
    <t>9210</t>
  </si>
  <si>
    <t>Grant Wood AEA</t>
  </si>
  <si>
    <t>9211</t>
  </si>
  <si>
    <t>Heartland Area Education Agency</t>
  </si>
  <si>
    <t>9212</t>
  </si>
  <si>
    <t>Northwest AEA</t>
  </si>
  <si>
    <t>9213</t>
  </si>
  <si>
    <t>9215</t>
  </si>
  <si>
    <t>Great Prairie AEA</t>
  </si>
  <si>
    <t>-</t>
  </si>
  <si>
    <t>FT Teachers/Teacher Leaders with at least one Teacher or Teacher Leader Position/Assignment</t>
  </si>
  <si>
    <t>FT Teachers/Teacher Leaders with Teacher/Teacher Leader Position Codes Only</t>
  </si>
  <si>
    <t>FT Teachers with Teacher Position Codes Only</t>
  </si>
  <si>
    <t>FT Teacher Leaders with Teacher Leader Position Codes Only</t>
  </si>
  <si>
    <t>County</t>
  </si>
  <si>
    <t>AEA</t>
  </si>
  <si>
    <t>District</t>
  </si>
  <si>
    <t>District Name</t>
  </si>
  <si>
    <t>District Certified Enrollment</t>
  </si>
  <si>
    <t>Number of Full-Time (FT) Teachers/Teacher Leaders</t>
  </si>
  <si>
    <t>Number of Part-Time (PT) Teachers/Teacher Leaders</t>
  </si>
  <si>
    <t>Number of Other Teachers/Teacher Leaders</t>
  </si>
  <si>
    <t>Total Shared Teachers/Teacher Leaders</t>
  </si>
  <si>
    <t>Shared Teachers/Teacher Leaders, District Holds Contract</t>
  </si>
  <si>
    <t>FT Teacher/Teacher Leader Average Regular Salary</t>
  </si>
  <si>
    <t>FT Teacher/Teacher Leader Average Total Salary</t>
  </si>
  <si>
    <t>FT Teacher/Teacher Leader Minimum Total Salary</t>
  </si>
  <si>
    <t>FT Teacher/Teacher Leader Maximum Total Salary</t>
  </si>
  <si>
    <t>Number of Beginning FT Teachers/ Teacher Leaders</t>
  </si>
  <si>
    <t>Beginning FT Teachers/ Teacher Leaders Average Regular Salary</t>
  </si>
  <si>
    <t>Beginning FT Teachers/ Teacher Leaders Average Total Salary</t>
  </si>
  <si>
    <t>FT Teacher/ Teacher Leader Average Total Experience</t>
  </si>
  <si>
    <t>FT Teacher/ Teacher Leader Average District Experience</t>
  </si>
  <si>
    <t>FT Teacher/Teacher Leader Average Age</t>
  </si>
  <si>
    <t>Number of FT Teachers/Teacher Leaders w/ Advanced Degrees</t>
  </si>
  <si>
    <t>Percent of FT Teachers/Teacher Leaders w/ Advanced Degrees</t>
  </si>
  <si>
    <t>Number of FT Teachers/Teacher Leaders w/ Teacher/ Teacher Leader Positions Only</t>
  </si>
  <si>
    <t>Percent of Total FT Teachers/ Teacher Leaders</t>
  </si>
  <si>
    <t>Average Regular Salary--Teacher/Teacher Leader Only</t>
  </si>
  <si>
    <t>Average Total Salary--Teacher/Teacher Leader Only</t>
  </si>
  <si>
    <t>Minimum Total Salary--Teacher/Teacher Leader Only</t>
  </si>
  <si>
    <t>Maximum Total Salary--Teacher/Teacher Leader Only</t>
  </si>
  <si>
    <t>Average Total Experience--Teacher/ Teacher Leader Only</t>
  </si>
  <si>
    <t>Average District Experience--Teacher/ Teacher Leader Only</t>
  </si>
  <si>
    <t>Average Age--Teacher/Teacher Leader Only</t>
  </si>
  <si>
    <t>Number of FT Teachers w/ Teacher Positions Only</t>
  </si>
  <si>
    <t>Average Regular Salary--Teacher Only</t>
  </si>
  <si>
    <t>Average Total Salary--Teacher Only</t>
  </si>
  <si>
    <t>Minimum Total Salary--Teacher Only</t>
  </si>
  <si>
    <t>Maximum Total Salary--Teacher Only</t>
  </si>
  <si>
    <t>Average Total Experience--Teacher Only</t>
  </si>
  <si>
    <t>Average District Experience--Teacher Only</t>
  </si>
  <si>
    <t>Average Age--Teacher Only</t>
  </si>
  <si>
    <t>Number of FT Teacher Leaders w/ Teacher Leader Positions Only</t>
  </si>
  <si>
    <t>Percent of Total FT Teachers/Teacher Leaders</t>
  </si>
  <si>
    <t>Average Regular Salary--Teacher Leader Only</t>
  </si>
  <si>
    <t>Average Total Salary--Teacher Leader Only</t>
  </si>
  <si>
    <t>Minimum Total Salary--Teacher Leader Only</t>
  </si>
  <si>
    <t>Maximum Total Salary--Teacher Leader Only</t>
  </si>
  <si>
    <t>Average Total Experience--Teacher Leader Only</t>
  </si>
  <si>
    <t>Average District Experience--Teacher Leader Only</t>
  </si>
  <si>
    <t>Average Age--Teacher Leader Only</t>
  </si>
  <si>
    <t>District Summary</t>
  </si>
  <si>
    <t>AEA Summary</t>
  </si>
  <si>
    <t>District and AEA Summary</t>
  </si>
  <si>
    <t>Source: Iowa Department of Education, Bureau of Information and Analysis, Basic Educational Data Survey, Staff File.</t>
  </si>
  <si>
    <t xml:space="preserve">Notes: </t>
  </si>
  <si>
    <t>Figures represent average total salaries for staff by position. Some staff may be reported in multiple positions.</t>
  </si>
  <si>
    <t>For example, a teacher may also be employed as an administrator (principal, superintendent, etc.) or support staff (Curriculum Consultant, Teacher Leader, etc.).  The average, minimum, and maximum salaries include these staff.</t>
  </si>
  <si>
    <t>Teacher salary calculations were based upon total salaries for full-time public school licensed staff (FTE&gt;=0.8 over all licensed positions) with contract days&gt;=166 and minimum base salary of $33,500.</t>
  </si>
  <si>
    <t>Other teachers are teachers with a full-time contract, but contract days are&lt;166 or base salary&lt;$33,500.</t>
  </si>
  <si>
    <t>Regular salary is the portion of salary that is paid for direct position responsibilities, including teacher leader salary, teacher salary supplement and professional development.</t>
  </si>
  <si>
    <t>Base salary includes all that is in regular salary except professional development.</t>
  </si>
  <si>
    <t>Total salary includes regular salary and extra salary paid for extra curriculur and extra duties.</t>
  </si>
  <si>
    <t>2020-2021 Iowa Public School and AEA Teacher and Teacher Leader Information</t>
  </si>
  <si>
    <t>Green Hills AEA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</si>
</sst>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0.0"/>
    <numFmt numFmtId="166" formatCode="#,##0.0"/>
    <numFmt numFmtId="167" formatCode="0.0%"/>
  </numFmts>
  <fonts count="3" x14ac:knownFonts="1"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25E7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3" fontId="2" fillId="2" borderId="0" xfId="0" applyNumberFormat="1" applyFont="1" applyFill="1" applyAlignment="1">
      <alignment horizontal="left"/>
    </xf>
    <xf numFmtId="3" fontId="2" fillId="2" borderId="0" xfId="0" applyNumberFormat="1" applyFont="1" applyFill="1" applyAlignment="1">
      <alignment horizontal="center"/>
    </xf>
    <xf numFmtId="3" fontId="2" fillId="2" borderId="0" xfId="0" applyNumberFormat="1" applyFont="1" applyFill="1" applyAlignment="1"/>
    <xf numFmtId="0" fontId="1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2" fillId="2" borderId="0" xfId="0" applyFont="1" applyFill="1" applyAlignment="1"/>
    <xf numFmtId="165" fontId="1" fillId="2" borderId="0" xfId="0" applyNumberFormat="1" applyFont="1" applyFill="1" applyAlignment="1">
      <alignment horizontal="right"/>
    </xf>
    <xf numFmtId="3" fontId="2" fillId="3" borderId="0" xfId="0" applyNumberFormat="1" applyFont="1" applyFill="1" applyAlignment="1"/>
    <xf numFmtId="165" fontId="2" fillId="3" borderId="0" xfId="0" applyNumberFormat="1" applyFont="1" applyFill="1" applyAlignment="1"/>
    <xf numFmtId="164" fontId="2" fillId="3" borderId="0" xfId="0" applyNumberFormat="1" applyFont="1" applyFill="1" applyAlignment="1"/>
    <xf numFmtId="3" fontId="2" fillId="4" borderId="0" xfId="0" applyNumberFormat="1" applyFont="1" applyFill="1"/>
    <xf numFmtId="165" fontId="1" fillId="4" borderId="0" xfId="0" applyNumberFormat="1" applyFont="1" applyFill="1"/>
    <xf numFmtId="164" fontId="1" fillId="4" borderId="0" xfId="0" applyNumberFormat="1" applyFont="1" applyFill="1"/>
    <xf numFmtId="0" fontId="2" fillId="5" borderId="0" xfId="0" applyFont="1" applyFill="1" applyAlignment="1"/>
    <xf numFmtId="165" fontId="2" fillId="5" borderId="0" xfId="0" applyNumberFormat="1" applyFont="1" applyFill="1" applyAlignment="1"/>
    <xf numFmtId="164" fontId="2" fillId="5" borderId="0" xfId="0" applyNumberFormat="1" applyFont="1" applyFill="1" applyAlignment="1"/>
    <xf numFmtId="166" fontId="2" fillId="0" borderId="0" xfId="0" applyNumberFormat="1" applyFont="1" applyAlignment="1">
      <alignment horizontal="center" wrapText="1"/>
    </xf>
    <xf numFmtId="166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5" fontId="2" fillId="0" borderId="0" xfId="0" applyNumberFormat="1" applyFont="1" applyAlignment="1">
      <alignment horizontal="center" wrapText="1"/>
    </xf>
    <xf numFmtId="165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H360"/>
  <sheetViews>
    <sheetView tabSelected="1" topLeftCell="A338" workbookViewId="0">
      <selection activeCell="D356" sqref="D356"/>
    </sheetView>
  </sheetViews>
  <sheetFormatPr defaultRowHeight="13.2" x14ac:dyDescent="0.25"/>
  <cols>
    <col min="1" max="1" width="7.33203125" style="1" bestFit="1" customWidth="1"/>
    <col min="2" max="2" width="4.6640625" style="1" bestFit="1" customWidth="1"/>
    <col min="3" max="3" width="7.33203125" style="1" bestFit="1" customWidth="1"/>
    <col min="4" max="4" width="50.77734375" style="1" bestFit="1" customWidth="1"/>
    <col min="5" max="5" width="10.44140625" style="12" bestFit="1" customWidth="1"/>
    <col min="6" max="6" width="1.77734375" style="7" customWidth="1"/>
    <col min="7" max="9" width="8.88671875" style="10"/>
    <col min="10" max="10" width="1.77734375" style="7" customWidth="1"/>
    <col min="11" max="12" width="8.88671875" style="7"/>
    <col min="13" max="13" width="1.77734375" style="7" customWidth="1"/>
    <col min="14" max="14" width="8.88671875" style="8"/>
    <col min="15" max="15" width="1.77734375" style="8" customWidth="1"/>
    <col min="16" max="18" width="8.88671875" style="8"/>
    <col min="19" max="19" width="1.77734375" style="7" customWidth="1"/>
    <col min="20" max="20" width="10.109375" style="10" bestFit="1" customWidth="1"/>
    <col min="21" max="22" width="9.77734375" style="8" bestFit="1" customWidth="1"/>
    <col min="23" max="23" width="1.77734375" style="8" customWidth="1"/>
    <col min="24" max="25" width="11.33203125" style="9" bestFit="1" customWidth="1"/>
    <col min="26" max="26" width="1.77734375" style="9" customWidth="1"/>
    <col min="27" max="27" width="8.5546875" style="9" bestFit="1" customWidth="1"/>
    <col min="28" max="28" width="1.77734375" style="9" customWidth="1"/>
    <col min="29" max="29" width="12.6640625" style="10" bestFit="1" customWidth="1"/>
    <col min="30" max="30" width="12.77734375" style="14" customWidth="1"/>
    <col min="31" max="31" width="1.77734375" style="7" customWidth="1"/>
    <col min="32" max="32" width="16.44140625" style="10" customWidth="1"/>
    <col min="33" max="33" width="8.88671875" style="14"/>
    <col min="34" max="37" width="8.88671875" style="8"/>
    <col min="38" max="40" width="8.88671875" style="9"/>
    <col min="41" max="41" width="1.77734375" style="7" customWidth="1"/>
    <col min="42" max="42" width="8.88671875" style="10"/>
    <col min="43" max="43" width="8.88671875" style="14"/>
    <col min="44" max="47" width="8.88671875" style="8"/>
    <col min="48" max="49" width="12.5546875" style="9" bestFit="1" customWidth="1"/>
    <col min="50" max="50" width="8.109375" style="9" bestFit="1" customWidth="1"/>
    <col min="51" max="51" width="1.77734375" style="7" customWidth="1"/>
    <col min="52" max="52" width="15.33203125" style="10" customWidth="1"/>
    <col min="53" max="53" width="9.5546875" style="14" bestFit="1" customWidth="1"/>
    <col min="54" max="55" width="8.109375" style="8" bestFit="1" customWidth="1"/>
    <col min="56" max="56" width="8.6640625" style="8" bestFit="1" customWidth="1"/>
    <col min="57" max="57" width="8.5546875" style="8" bestFit="1" customWidth="1"/>
    <col min="58" max="59" width="11.5546875" style="9" customWidth="1"/>
    <col min="60" max="60" width="8.109375" style="9" bestFit="1" customWidth="1"/>
    <col min="61" max="16384" width="8.88671875" style="1"/>
  </cols>
  <sheetData>
    <row r="1" spans="1:60" x14ac:dyDescent="0.25">
      <c r="A1" s="45" t="s">
        <v>835</v>
      </c>
      <c r="B1" s="46"/>
    </row>
    <row r="2" spans="1:60" x14ac:dyDescent="0.25">
      <c r="A2" s="46"/>
      <c r="B2" s="46"/>
    </row>
    <row r="3" spans="1:60" x14ac:dyDescent="0.25">
      <c r="A3" s="46" t="s">
        <v>826</v>
      </c>
      <c r="B3" s="46"/>
    </row>
    <row r="4" spans="1:60" x14ac:dyDescent="0.25">
      <c r="A4" s="46"/>
      <c r="B4" s="46"/>
    </row>
    <row r="5" spans="1:60" x14ac:dyDescent="0.25">
      <c r="A5" s="46" t="s">
        <v>827</v>
      </c>
      <c r="B5" s="46" t="s">
        <v>828</v>
      </c>
    </row>
    <row r="6" spans="1:60" x14ac:dyDescent="0.25">
      <c r="A6" s="46"/>
      <c r="B6" s="46" t="s">
        <v>829</v>
      </c>
    </row>
    <row r="7" spans="1:60" x14ac:dyDescent="0.25">
      <c r="A7" s="46"/>
      <c r="B7" s="46" t="s">
        <v>830</v>
      </c>
    </row>
    <row r="8" spans="1:60" x14ac:dyDescent="0.25">
      <c r="A8" s="46"/>
      <c r="B8" s="46" t="s">
        <v>831</v>
      </c>
    </row>
    <row r="9" spans="1:60" x14ac:dyDescent="0.25">
      <c r="A9" s="46"/>
      <c r="B9" s="46" t="s">
        <v>832</v>
      </c>
    </row>
    <row r="10" spans="1:60" x14ac:dyDescent="0.25">
      <c r="A10" s="46"/>
      <c r="B10" s="46" t="s">
        <v>833</v>
      </c>
    </row>
    <row r="11" spans="1:60" x14ac:dyDescent="0.25">
      <c r="A11" s="46"/>
      <c r="B11" s="46" t="s">
        <v>834</v>
      </c>
    </row>
    <row r="13" spans="1:60" ht="40.799999999999997" customHeight="1" x14ac:dyDescent="0.25">
      <c r="A13" s="7"/>
      <c r="B13" s="7"/>
      <c r="C13" s="7"/>
      <c r="F13" s="15"/>
      <c r="G13" s="16" t="s">
        <v>771</v>
      </c>
      <c r="H13" s="17"/>
      <c r="I13" s="17"/>
      <c r="J13" s="18"/>
      <c r="K13" s="18"/>
      <c r="L13" s="18"/>
      <c r="M13" s="19"/>
      <c r="N13" s="20"/>
      <c r="O13" s="20"/>
      <c r="P13" s="21"/>
      <c r="Q13" s="21"/>
      <c r="R13" s="21"/>
      <c r="S13" s="19"/>
      <c r="T13" s="22"/>
      <c r="U13" s="23"/>
      <c r="V13" s="23"/>
      <c r="W13" s="23"/>
      <c r="X13" s="18"/>
      <c r="Y13" s="24"/>
      <c r="Z13" s="24"/>
      <c r="AA13" s="19"/>
      <c r="AB13" s="25"/>
      <c r="AC13" s="17"/>
      <c r="AD13" s="22"/>
      <c r="AE13" s="15"/>
      <c r="AF13" s="26" t="s">
        <v>772</v>
      </c>
      <c r="AG13" s="27"/>
      <c r="AH13" s="28"/>
      <c r="AI13" s="28"/>
      <c r="AJ13" s="28"/>
      <c r="AK13" s="28"/>
      <c r="AL13" s="28"/>
      <c r="AM13" s="28"/>
      <c r="AN13" s="28"/>
      <c r="AO13" s="1"/>
      <c r="AP13" s="29" t="s">
        <v>773</v>
      </c>
      <c r="AQ13" s="30"/>
      <c r="AR13" s="31"/>
      <c r="AS13" s="31"/>
      <c r="AT13" s="31"/>
      <c r="AU13" s="31"/>
      <c r="AV13" s="30"/>
      <c r="AW13" s="30"/>
      <c r="AX13" s="30"/>
      <c r="AY13" s="1"/>
      <c r="AZ13" s="32" t="s">
        <v>774</v>
      </c>
      <c r="BA13" s="33"/>
      <c r="BB13" s="32"/>
      <c r="BC13" s="32"/>
      <c r="BD13" s="32"/>
      <c r="BE13" s="34"/>
      <c r="BF13" s="32"/>
      <c r="BG13" s="32"/>
      <c r="BH13" s="33"/>
    </row>
    <row r="14" spans="1:60" s="2" customFormat="1" ht="105.6" x14ac:dyDescent="0.25">
      <c r="A14" s="3" t="s">
        <v>775</v>
      </c>
      <c r="B14" s="3" t="s">
        <v>776</v>
      </c>
      <c r="C14" s="3" t="s">
        <v>777</v>
      </c>
      <c r="D14" s="2" t="s">
        <v>778</v>
      </c>
      <c r="E14" s="35" t="s">
        <v>779</v>
      </c>
      <c r="F14" s="36"/>
      <c r="G14" s="37" t="s">
        <v>780</v>
      </c>
      <c r="H14" s="37" t="s">
        <v>781</v>
      </c>
      <c r="I14" s="37" t="s">
        <v>782</v>
      </c>
      <c r="J14" s="38"/>
      <c r="K14" s="38" t="s">
        <v>783</v>
      </c>
      <c r="L14" s="38" t="s">
        <v>784</v>
      </c>
      <c r="M14" s="39"/>
      <c r="N14" s="40" t="s">
        <v>785</v>
      </c>
      <c r="O14" s="4"/>
      <c r="P14" s="40" t="s">
        <v>786</v>
      </c>
      <c r="Q14" s="40" t="s">
        <v>787</v>
      </c>
      <c r="R14" s="40" t="s">
        <v>788</v>
      </c>
      <c r="S14" s="39"/>
      <c r="T14" s="38" t="s">
        <v>789</v>
      </c>
      <c r="U14" s="41" t="s">
        <v>790</v>
      </c>
      <c r="V14" s="41" t="s">
        <v>791</v>
      </c>
      <c r="W14" s="41"/>
      <c r="X14" s="42" t="s">
        <v>792</v>
      </c>
      <c r="Y14" s="42" t="s">
        <v>793</v>
      </c>
      <c r="AA14" s="42" t="s">
        <v>794</v>
      </c>
      <c r="AB14" s="43"/>
      <c r="AC14" s="37" t="s">
        <v>795</v>
      </c>
      <c r="AD14" s="42" t="s">
        <v>796</v>
      </c>
      <c r="AE14" s="39"/>
      <c r="AF14" s="44" t="s">
        <v>797</v>
      </c>
      <c r="AG14" s="43" t="s">
        <v>798</v>
      </c>
      <c r="AH14" s="41" t="s">
        <v>799</v>
      </c>
      <c r="AI14" s="41" t="s">
        <v>800</v>
      </c>
      <c r="AJ14" s="41" t="s">
        <v>801</v>
      </c>
      <c r="AK14" s="41" t="s">
        <v>802</v>
      </c>
      <c r="AL14" s="43" t="s">
        <v>803</v>
      </c>
      <c r="AM14" s="43" t="s">
        <v>804</v>
      </c>
      <c r="AN14" s="43" t="s">
        <v>805</v>
      </c>
      <c r="AP14" s="44" t="s">
        <v>806</v>
      </c>
      <c r="AQ14" s="43" t="s">
        <v>798</v>
      </c>
      <c r="AR14" s="41" t="s">
        <v>807</v>
      </c>
      <c r="AS14" s="41" t="s">
        <v>808</v>
      </c>
      <c r="AT14" s="41" t="s">
        <v>809</v>
      </c>
      <c r="AU14" s="41" t="s">
        <v>810</v>
      </c>
      <c r="AV14" s="43" t="s">
        <v>811</v>
      </c>
      <c r="AW14" s="43" t="s">
        <v>812</v>
      </c>
      <c r="AX14" s="43" t="s">
        <v>813</v>
      </c>
      <c r="AZ14" s="44" t="s">
        <v>814</v>
      </c>
      <c r="BA14" s="43" t="s">
        <v>815</v>
      </c>
      <c r="BB14" s="41" t="s">
        <v>816</v>
      </c>
      <c r="BC14" s="41" t="s">
        <v>817</v>
      </c>
      <c r="BD14" s="41" t="s">
        <v>818</v>
      </c>
      <c r="BE14" s="41" t="s">
        <v>819</v>
      </c>
      <c r="BF14" s="43" t="s">
        <v>820</v>
      </c>
      <c r="BG14" s="43" t="s">
        <v>821</v>
      </c>
      <c r="BH14" s="43" t="s">
        <v>822</v>
      </c>
    </row>
    <row r="15" spans="1:6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2">
        <v>676.2</v>
      </c>
      <c r="G15" s="10">
        <v>54</v>
      </c>
      <c r="H15" s="10">
        <v>1</v>
      </c>
      <c r="I15" s="10">
        <v>0</v>
      </c>
      <c r="K15" s="7">
        <v>1</v>
      </c>
      <c r="L15" s="7">
        <v>1</v>
      </c>
      <c r="N15" s="8">
        <v>54853.962962962964</v>
      </c>
      <c r="P15" s="8">
        <v>56926.666666666664</v>
      </c>
      <c r="Q15" s="8">
        <v>35825</v>
      </c>
      <c r="R15" s="8">
        <v>79143</v>
      </c>
      <c r="T15" s="10">
        <v>1</v>
      </c>
      <c r="U15" s="8">
        <v>35825</v>
      </c>
      <c r="V15" s="8">
        <v>35825</v>
      </c>
      <c r="X15" s="9">
        <v>16.611111111111111</v>
      </c>
      <c r="Y15" s="9">
        <v>12.814814814814815</v>
      </c>
      <c r="AA15" s="9">
        <v>45.018518518518519</v>
      </c>
      <c r="AC15" s="10">
        <v>6</v>
      </c>
      <c r="AD15" s="14">
        <v>0.1111111111111111</v>
      </c>
      <c r="AF15" s="10">
        <v>38</v>
      </c>
      <c r="AG15" s="14">
        <f>AF15/G15</f>
        <v>0.70370370370370372</v>
      </c>
      <c r="AH15" s="8">
        <v>54628.73684210526</v>
      </c>
      <c r="AI15" s="8">
        <v>55159.868421052633</v>
      </c>
      <c r="AJ15" s="8">
        <v>35825</v>
      </c>
      <c r="AK15" s="8">
        <v>64356</v>
      </c>
      <c r="AL15" s="9">
        <v>16.921052631578949</v>
      </c>
      <c r="AM15" s="9">
        <v>13</v>
      </c>
      <c r="AN15" s="9">
        <v>44.94736842105263</v>
      </c>
      <c r="AP15" s="10">
        <v>26</v>
      </c>
      <c r="AQ15" s="14">
        <v>0.48148148148148145</v>
      </c>
      <c r="AR15" s="8">
        <v>52530.923076923078</v>
      </c>
      <c r="AS15" s="8">
        <v>53066.538461538461</v>
      </c>
      <c r="AT15" s="8">
        <v>35825</v>
      </c>
      <c r="AU15" s="8">
        <v>64295</v>
      </c>
      <c r="AV15" s="9">
        <v>15.807692307692308</v>
      </c>
      <c r="AW15" s="9">
        <v>11.153846153846153</v>
      </c>
      <c r="AX15" s="9">
        <v>45.346153846153847</v>
      </c>
      <c r="AZ15" s="10">
        <v>0</v>
      </c>
      <c r="BA15" s="14">
        <v>0</v>
      </c>
      <c r="BB15" s="8" t="s">
        <v>770</v>
      </c>
      <c r="BC15" s="8" t="s">
        <v>770</v>
      </c>
      <c r="BD15" s="8" t="s">
        <v>770</v>
      </c>
      <c r="BE15" s="8" t="s">
        <v>770</v>
      </c>
      <c r="BF15" s="9" t="s">
        <v>770</v>
      </c>
      <c r="BG15" s="9" t="s">
        <v>770</v>
      </c>
      <c r="BH15" s="9" t="s">
        <v>770</v>
      </c>
    </row>
    <row r="16" spans="1:60" x14ac:dyDescent="0.25">
      <c r="A16" s="1" t="s">
        <v>4</v>
      </c>
      <c r="B16" s="1" t="s">
        <v>5</v>
      </c>
      <c r="C16" s="1" t="s">
        <v>6</v>
      </c>
      <c r="D16" s="1" t="s">
        <v>7</v>
      </c>
      <c r="E16" s="12">
        <v>295.2</v>
      </c>
      <c r="G16" s="10">
        <v>27</v>
      </c>
      <c r="H16" s="10">
        <v>1</v>
      </c>
      <c r="I16" s="10">
        <v>1</v>
      </c>
      <c r="K16" s="7">
        <v>6</v>
      </c>
      <c r="L16" s="7">
        <v>6</v>
      </c>
      <c r="N16" s="8">
        <v>46324.074074074073</v>
      </c>
      <c r="P16" s="8">
        <v>47591.185185185182</v>
      </c>
      <c r="Q16" s="8">
        <v>35995</v>
      </c>
      <c r="R16" s="8">
        <v>65710</v>
      </c>
      <c r="T16" s="10">
        <v>3</v>
      </c>
      <c r="U16" s="8">
        <v>35995</v>
      </c>
      <c r="V16" s="8">
        <v>35995</v>
      </c>
      <c r="X16" s="9">
        <v>12.925925925925926</v>
      </c>
      <c r="Y16" s="9">
        <v>9.3703703703703702</v>
      </c>
      <c r="AA16" s="9">
        <v>39.481481481481481</v>
      </c>
      <c r="AC16" s="10">
        <v>6</v>
      </c>
      <c r="AD16" s="14">
        <v>0.22222222222222221</v>
      </c>
      <c r="AF16" s="10">
        <v>24</v>
      </c>
      <c r="AG16" s="14">
        <f t="shared" ref="AG16:AG79" si="0">AF16/G16</f>
        <v>0.88888888888888884</v>
      </c>
      <c r="AH16" s="8">
        <v>46628.625</v>
      </c>
      <c r="AI16" s="8">
        <v>47601.75</v>
      </c>
      <c r="AJ16" s="8">
        <v>35995</v>
      </c>
      <c r="AK16" s="8">
        <v>65710</v>
      </c>
      <c r="AL16" s="9">
        <v>13.458333333333334</v>
      </c>
      <c r="AM16" s="9">
        <v>9.5416666666666661</v>
      </c>
      <c r="AN16" s="9">
        <v>40.375</v>
      </c>
      <c r="AP16" s="10">
        <v>17</v>
      </c>
      <c r="AQ16" s="14">
        <v>0.62962962962962965</v>
      </c>
      <c r="AR16" s="8">
        <v>43688.352941176468</v>
      </c>
      <c r="AS16" s="8">
        <v>44446.647058823532</v>
      </c>
      <c r="AT16" s="8">
        <v>35995</v>
      </c>
      <c r="AU16" s="8">
        <v>62220</v>
      </c>
      <c r="AV16" s="9">
        <v>11.470588235294118</v>
      </c>
      <c r="AW16" s="9">
        <v>7.2352941176470589</v>
      </c>
      <c r="AX16" s="9">
        <v>38</v>
      </c>
      <c r="AZ16" s="10">
        <v>0</v>
      </c>
      <c r="BA16" s="14">
        <v>0</v>
      </c>
      <c r="BB16" s="8" t="s">
        <v>770</v>
      </c>
      <c r="BC16" s="8" t="s">
        <v>770</v>
      </c>
      <c r="BD16" s="8" t="s">
        <v>770</v>
      </c>
      <c r="BE16" s="8" t="s">
        <v>770</v>
      </c>
      <c r="BF16" s="9" t="s">
        <v>770</v>
      </c>
      <c r="BG16" s="9" t="s">
        <v>770</v>
      </c>
      <c r="BH16" s="9" t="s">
        <v>770</v>
      </c>
    </row>
    <row r="17" spans="1:60" x14ac:dyDescent="0.25">
      <c r="A17" s="1" t="s">
        <v>8</v>
      </c>
      <c r="B17" s="1" t="s">
        <v>5</v>
      </c>
      <c r="C17" s="1" t="s">
        <v>9</v>
      </c>
      <c r="D17" s="1" t="s">
        <v>10</v>
      </c>
      <c r="E17" s="12">
        <v>2004.3</v>
      </c>
      <c r="G17" s="10">
        <v>136</v>
      </c>
      <c r="H17" s="10">
        <v>4</v>
      </c>
      <c r="I17" s="10">
        <v>4</v>
      </c>
      <c r="K17" s="7">
        <v>0</v>
      </c>
      <c r="L17" s="7">
        <v>0</v>
      </c>
      <c r="N17" s="8">
        <v>54526.941176470587</v>
      </c>
      <c r="P17" s="8">
        <v>55627.63970588235</v>
      </c>
      <c r="Q17" s="8">
        <v>44011</v>
      </c>
      <c r="R17" s="8">
        <v>74729</v>
      </c>
      <c r="T17" s="10">
        <v>1</v>
      </c>
      <c r="U17" s="8">
        <v>44020</v>
      </c>
      <c r="V17" s="8">
        <v>44020</v>
      </c>
      <c r="X17" s="9">
        <v>11.352941176470589</v>
      </c>
      <c r="Y17" s="9">
        <v>8.367647058823529</v>
      </c>
      <c r="AA17" s="9">
        <v>36.301470588235297</v>
      </c>
      <c r="AC17" s="10">
        <v>47</v>
      </c>
      <c r="AD17" s="14">
        <v>0.34558823529411764</v>
      </c>
      <c r="AF17" s="10">
        <v>115</v>
      </c>
      <c r="AG17" s="14">
        <f t="shared" si="0"/>
        <v>0.84558823529411764</v>
      </c>
      <c r="AH17" s="8">
        <v>54344.4</v>
      </c>
      <c r="AI17" s="8">
        <v>54563.608695652176</v>
      </c>
      <c r="AJ17" s="8">
        <v>44011</v>
      </c>
      <c r="AK17" s="8">
        <v>71950</v>
      </c>
      <c r="AL17" s="9">
        <v>11.260869565217391</v>
      </c>
      <c r="AM17" s="9">
        <v>8.3913043478260878</v>
      </c>
      <c r="AN17" s="9">
        <v>36.260869565217391</v>
      </c>
      <c r="AP17" s="10">
        <v>70</v>
      </c>
      <c r="AQ17" s="14">
        <v>0.51470588235294112</v>
      </c>
      <c r="AR17" s="8">
        <v>52017.671428571426</v>
      </c>
      <c r="AS17" s="8">
        <v>52328.285714285717</v>
      </c>
      <c r="AT17" s="8">
        <v>44011</v>
      </c>
      <c r="AU17" s="8">
        <v>71950</v>
      </c>
      <c r="AV17" s="9">
        <v>10.228571428571428</v>
      </c>
      <c r="AW17" s="9">
        <v>7.0571428571428569</v>
      </c>
      <c r="AX17" s="9">
        <v>35.485714285714288</v>
      </c>
      <c r="AZ17" s="10">
        <v>0</v>
      </c>
      <c r="BA17" s="14">
        <v>0</v>
      </c>
      <c r="BB17" s="8" t="s">
        <v>770</v>
      </c>
      <c r="BC17" s="8" t="s">
        <v>770</v>
      </c>
      <c r="BD17" s="8" t="s">
        <v>770</v>
      </c>
      <c r="BE17" s="8" t="s">
        <v>770</v>
      </c>
      <c r="BF17" s="9" t="s">
        <v>770</v>
      </c>
      <c r="BG17" s="9" t="s">
        <v>770</v>
      </c>
      <c r="BH17" s="9" t="s">
        <v>770</v>
      </c>
    </row>
    <row r="18" spans="1:60" x14ac:dyDescent="0.25">
      <c r="A18" s="1" t="s">
        <v>11</v>
      </c>
      <c r="B18" s="1" t="s">
        <v>12</v>
      </c>
      <c r="C18" s="1" t="s">
        <v>13</v>
      </c>
      <c r="D18" s="1" t="s">
        <v>14</v>
      </c>
      <c r="E18" s="12">
        <v>539.5</v>
      </c>
      <c r="G18" s="10">
        <v>51</v>
      </c>
      <c r="H18" s="10">
        <v>3</v>
      </c>
      <c r="I18" s="10">
        <v>1</v>
      </c>
      <c r="K18" s="7">
        <v>0</v>
      </c>
      <c r="L18" s="7">
        <v>0</v>
      </c>
      <c r="N18" s="8">
        <v>53382.274509803923</v>
      </c>
      <c r="P18" s="8">
        <v>55680.215686274511</v>
      </c>
      <c r="Q18" s="8">
        <v>39731</v>
      </c>
      <c r="R18" s="8">
        <v>93561</v>
      </c>
      <c r="T18" s="10">
        <v>7</v>
      </c>
      <c r="U18" s="8">
        <v>42145</v>
      </c>
      <c r="V18" s="8">
        <v>42905.714285714283</v>
      </c>
      <c r="X18" s="9">
        <v>15.058823529411764</v>
      </c>
      <c r="Y18" s="9">
        <v>11.078431372549019</v>
      </c>
      <c r="AA18" s="9">
        <v>42</v>
      </c>
      <c r="AC18" s="10">
        <v>5</v>
      </c>
      <c r="AD18" s="14">
        <v>9.8039215686274508E-2</v>
      </c>
      <c r="AF18" s="10">
        <v>40</v>
      </c>
      <c r="AG18" s="14">
        <f t="shared" si="0"/>
        <v>0.78431372549019607</v>
      </c>
      <c r="AH18" s="8">
        <v>52510.1</v>
      </c>
      <c r="AI18" s="8">
        <v>53039.75</v>
      </c>
      <c r="AJ18" s="8">
        <v>39731</v>
      </c>
      <c r="AK18" s="8">
        <v>82462</v>
      </c>
      <c r="AL18" s="9">
        <v>14.2</v>
      </c>
      <c r="AM18" s="9">
        <v>9.9250000000000007</v>
      </c>
      <c r="AN18" s="9">
        <v>41.5</v>
      </c>
      <c r="AP18" s="10">
        <v>26</v>
      </c>
      <c r="AQ18" s="14">
        <v>0.50980392156862742</v>
      </c>
      <c r="AR18" s="8">
        <v>49292.230769230766</v>
      </c>
      <c r="AS18" s="8">
        <v>49840.692307692305</v>
      </c>
      <c r="AT18" s="8">
        <v>39731</v>
      </c>
      <c r="AU18" s="8">
        <v>68880</v>
      </c>
      <c r="AV18" s="9">
        <v>11.538461538461538</v>
      </c>
      <c r="AW18" s="9">
        <v>6.8461538461538458</v>
      </c>
      <c r="AX18" s="9">
        <v>38.96153846153846</v>
      </c>
      <c r="AZ18" s="10">
        <v>2</v>
      </c>
      <c r="BA18" s="14">
        <v>3.9215686274509803E-2</v>
      </c>
      <c r="BB18" s="8">
        <v>71139.5</v>
      </c>
      <c r="BC18" s="8">
        <v>71139.5</v>
      </c>
      <c r="BD18" s="8">
        <v>59817</v>
      </c>
      <c r="BE18" s="8">
        <v>82462</v>
      </c>
      <c r="BF18" s="9">
        <v>23.5</v>
      </c>
      <c r="BG18" s="9">
        <v>18.5</v>
      </c>
      <c r="BH18" s="9">
        <v>48</v>
      </c>
    </row>
    <row r="19" spans="1:60" x14ac:dyDescent="0.25">
      <c r="A19" s="1" t="s">
        <v>5</v>
      </c>
      <c r="B19" s="1" t="s">
        <v>15</v>
      </c>
      <c r="C19" s="1" t="s">
        <v>16</v>
      </c>
      <c r="D19" s="1" t="s">
        <v>17</v>
      </c>
      <c r="E19" s="12">
        <v>215.7</v>
      </c>
      <c r="G19" s="10">
        <v>11</v>
      </c>
      <c r="H19" s="10">
        <v>3</v>
      </c>
      <c r="I19" s="10">
        <v>0</v>
      </c>
      <c r="K19" s="7">
        <v>1</v>
      </c>
      <c r="L19" s="7">
        <v>0</v>
      </c>
      <c r="N19" s="8">
        <v>49852.818181818184</v>
      </c>
      <c r="P19" s="8">
        <v>49852.818181818184</v>
      </c>
      <c r="Q19" s="8">
        <v>37335</v>
      </c>
      <c r="R19" s="8">
        <v>60253</v>
      </c>
      <c r="T19" s="10">
        <v>0</v>
      </c>
      <c r="U19" s="8" t="s">
        <v>770</v>
      </c>
      <c r="V19" s="8" t="s">
        <v>770</v>
      </c>
      <c r="X19" s="9">
        <v>13.181818181818182</v>
      </c>
      <c r="Y19" s="9">
        <v>9.3636363636363633</v>
      </c>
      <c r="AA19" s="9">
        <v>42.454545454545453</v>
      </c>
      <c r="AC19" s="10">
        <v>2</v>
      </c>
      <c r="AD19" s="14">
        <v>0.18181818181818182</v>
      </c>
      <c r="AF19" s="10">
        <v>11</v>
      </c>
      <c r="AG19" s="14">
        <f t="shared" si="0"/>
        <v>1</v>
      </c>
      <c r="AH19" s="8">
        <v>49852.818181818184</v>
      </c>
      <c r="AI19" s="8">
        <v>49852.818181818184</v>
      </c>
      <c r="AJ19" s="8">
        <v>37335</v>
      </c>
      <c r="AK19" s="8">
        <v>60253</v>
      </c>
      <c r="AL19" s="9">
        <v>13.181818181818182</v>
      </c>
      <c r="AM19" s="9">
        <v>9.3636363636363633</v>
      </c>
      <c r="AN19" s="9">
        <v>42.454545454545453</v>
      </c>
      <c r="AP19" s="10">
        <v>7</v>
      </c>
      <c r="AQ19" s="14">
        <v>0.63636363636363635</v>
      </c>
      <c r="AR19" s="8">
        <v>48867.285714285717</v>
      </c>
      <c r="AS19" s="8">
        <v>48867.285714285717</v>
      </c>
      <c r="AT19" s="8">
        <v>37335</v>
      </c>
      <c r="AU19" s="8">
        <v>58753</v>
      </c>
      <c r="AV19" s="9">
        <v>12</v>
      </c>
      <c r="AW19" s="9">
        <v>7</v>
      </c>
      <c r="AX19" s="9">
        <v>44.428571428571431</v>
      </c>
      <c r="AZ19" s="10">
        <v>0</v>
      </c>
      <c r="BA19" s="14">
        <v>0</v>
      </c>
      <c r="BB19" s="8" t="s">
        <v>770</v>
      </c>
      <c r="BC19" s="8" t="s">
        <v>770</v>
      </c>
      <c r="BD19" s="8" t="s">
        <v>770</v>
      </c>
      <c r="BE19" s="8" t="s">
        <v>770</v>
      </c>
      <c r="BF19" s="9" t="s">
        <v>770</v>
      </c>
      <c r="BG19" s="9" t="s">
        <v>770</v>
      </c>
      <c r="BH19" s="9" t="s">
        <v>770</v>
      </c>
    </row>
    <row r="20" spans="1:60" x14ac:dyDescent="0.25">
      <c r="A20" s="1" t="s">
        <v>18</v>
      </c>
      <c r="B20" s="1" t="s">
        <v>19</v>
      </c>
      <c r="C20" s="1" t="s">
        <v>20</v>
      </c>
      <c r="D20" s="1" t="s">
        <v>21</v>
      </c>
      <c r="E20" s="12">
        <v>1149.9000000000001</v>
      </c>
      <c r="G20" s="10">
        <v>80</v>
      </c>
      <c r="H20" s="10">
        <v>2</v>
      </c>
      <c r="I20" s="10">
        <v>1</v>
      </c>
      <c r="K20" s="7">
        <v>0</v>
      </c>
      <c r="L20" s="7">
        <v>0</v>
      </c>
      <c r="N20" s="8">
        <v>56699.387499999997</v>
      </c>
      <c r="P20" s="8">
        <v>58509.9375</v>
      </c>
      <c r="Q20" s="8">
        <v>38976</v>
      </c>
      <c r="R20" s="8">
        <v>91570</v>
      </c>
      <c r="T20" s="10">
        <v>4</v>
      </c>
      <c r="U20" s="8">
        <v>41450</v>
      </c>
      <c r="V20" s="8">
        <v>41630</v>
      </c>
      <c r="X20" s="9">
        <v>16.462499999999999</v>
      </c>
      <c r="Y20" s="9">
        <v>13.1</v>
      </c>
      <c r="AA20" s="9">
        <v>42.112499999999997</v>
      </c>
      <c r="AC20" s="10">
        <v>12</v>
      </c>
      <c r="AD20" s="14">
        <v>0.15</v>
      </c>
      <c r="AF20" s="10">
        <v>59</v>
      </c>
      <c r="AG20" s="14">
        <f t="shared" si="0"/>
        <v>0.73750000000000004</v>
      </c>
      <c r="AH20" s="8">
        <v>56465.593220338982</v>
      </c>
      <c r="AI20" s="8">
        <v>57140.169491525427</v>
      </c>
      <c r="AJ20" s="8">
        <v>38976</v>
      </c>
      <c r="AK20" s="8">
        <v>73258</v>
      </c>
      <c r="AL20" s="9">
        <v>16.084745762711865</v>
      </c>
      <c r="AM20" s="9">
        <v>12.474576271186441</v>
      </c>
      <c r="AN20" s="9">
        <v>41.728813559322035</v>
      </c>
      <c r="AP20" s="10">
        <v>27</v>
      </c>
      <c r="AQ20" s="14">
        <v>0.33750000000000002</v>
      </c>
      <c r="AR20" s="8">
        <v>56778.629629629628</v>
      </c>
      <c r="AS20" s="8">
        <v>57182.407407407409</v>
      </c>
      <c r="AT20" s="8">
        <v>42971</v>
      </c>
      <c r="AU20" s="8">
        <v>72226</v>
      </c>
      <c r="AV20" s="9">
        <v>19.296296296296298</v>
      </c>
      <c r="AW20" s="9">
        <v>15.518518518518519</v>
      </c>
      <c r="AX20" s="9">
        <v>45.333333333333336</v>
      </c>
      <c r="AZ20" s="10">
        <v>1</v>
      </c>
      <c r="BA20" s="14">
        <v>1.2500000000000001E-2</v>
      </c>
      <c r="BB20" s="8">
        <v>72851</v>
      </c>
      <c r="BC20" s="8">
        <v>72851</v>
      </c>
      <c r="BD20" s="8">
        <v>72851</v>
      </c>
      <c r="BE20" s="8">
        <v>72851</v>
      </c>
      <c r="BF20" s="9">
        <v>17</v>
      </c>
      <c r="BG20" s="9">
        <v>17</v>
      </c>
      <c r="BH20" s="9">
        <v>41</v>
      </c>
    </row>
    <row r="21" spans="1:60" x14ac:dyDescent="0.25">
      <c r="A21" s="1" t="s">
        <v>22</v>
      </c>
      <c r="B21" s="1" t="s">
        <v>23</v>
      </c>
      <c r="C21" s="1" t="s">
        <v>24</v>
      </c>
      <c r="D21" s="1" t="s">
        <v>25</v>
      </c>
      <c r="E21" s="12">
        <v>516.1</v>
      </c>
      <c r="G21" s="10">
        <v>54</v>
      </c>
      <c r="H21" s="10">
        <v>3</v>
      </c>
      <c r="I21" s="10">
        <v>0</v>
      </c>
      <c r="K21" s="7">
        <v>1</v>
      </c>
      <c r="L21" s="7">
        <v>1</v>
      </c>
      <c r="N21" s="8">
        <v>50332.814814814818</v>
      </c>
      <c r="P21" s="8">
        <v>52505.740740740737</v>
      </c>
      <c r="Q21" s="8">
        <v>40384</v>
      </c>
      <c r="R21" s="8">
        <v>83844</v>
      </c>
      <c r="T21" s="10">
        <v>3</v>
      </c>
      <c r="U21" s="8">
        <v>40228</v>
      </c>
      <c r="V21" s="8">
        <v>42528.333333333336</v>
      </c>
      <c r="X21" s="9">
        <v>10.666666666666666</v>
      </c>
      <c r="Y21" s="9">
        <v>7.6296296296296298</v>
      </c>
      <c r="AA21" s="9">
        <v>36.148148148148145</v>
      </c>
      <c r="AC21" s="10">
        <v>20</v>
      </c>
      <c r="AD21" s="14">
        <v>0.37037037037037035</v>
      </c>
      <c r="AF21" s="10">
        <v>36</v>
      </c>
      <c r="AG21" s="14">
        <f t="shared" si="0"/>
        <v>0.66666666666666663</v>
      </c>
      <c r="AH21" s="8">
        <v>50598.75</v>
      </c>
      <c r="AI21" s="8">
        <v>51310.916666666664</v>
      </c>
      <c r="AJ21" s="8">
        <v>40384</v>
      </c>
      <c r="AK21" s="8">
        <v>76885</v>
      </c>
      <c r="AL21" s="9">
        <v>10.5</v>
      </c>
      <c r="AM21" s="9">
        <v>8.4722222222222214</v>
      </c>
      <c r="AN21" s="9">
        <v>36.305555555555557</v>
      </c>
      <c r="AP21" s="10">
        <v>28</v>
      </c>
      <c r="AQ21" s="14">
        <v>0.51851851851851849</v>
      </c>
      <c r="AR21" s="8">
        <v>49782.642857142855</v>
      </c>
      <c r="AS21" s="8">
        <v>50508.214285714283</v>
      </c>
      <c r="AT21" s="8">
        <v>40384</v>
      </c>
      <c r="AU21" s="8">
        <v>76885</v>
      </c>
      <c r="AV21" s="9">
        <v>10.214285714285714</v>
      </c>
      <c r="AW21" s="9">
        <v>7.8214285714285712</v>
      </c>
      <c r="AX21" s="9">
        <v>36.178571428571431</v>
      </c>
      <c r="AZ21" s="10">
        <v>2</v>
      </c>
      <c r="BA21" s="14">
        <v>3.7037037037037035E-2</v>
      </c>
      <c r="BB21" s="8">
        <v>66915</v>
      </c>
      <c r="BC21" s="8">
        <v>66915</v>
      </c>
      <c r="BD21" s="8">
        <v>61314</v>
      </c>
      <c r="BE21" s="8">
        <v>72516</v>
      </c>
      <c r="BF21" s="9">
        <v>15.5</v>
      </c>
      <c r="BG21" s="9">
        <v>12.5</v>
      </c>
      <c r="BH21" s="9">
        <v>37.5</v>
      </c>
    </row>
    <row r="22" spans="1:60" x14ac:dyDescent="0.25">
      <c r="A22" s="1" t="s">
        <v>0</v>
      </c>
      <c r="B22" s="1" t="s">
        <v>1</v>
      </c>
      <c r="C22" s="1" t="s">
        <v>26</v>
      </c>
      <c r="D22" s="1" t="s">
        <v>27</v>
      </c>
      <c r="E22" s="12">
        <v>253.3</v>
      </c>
      <c r="G22" s="10">
        <v>17</v>
      </c>
      <c r="H22" s="10">
        <v>2</v>
      </c>
      <c r="I22" s="10">
        <v>0</v>
      </c>
      <c r="K22" s="7">
        <v>0</v>
      </c>
      <c r="L22" s="7">
        <v>0</v>
      </c>
      <c r="N22" s="8">
        <v>51738.117647058825</v>
      </c>
      <c r="P22" s="8">
        <v>51899.882352941175</v>
      </c>
      <c r="Q22" s="8">
        <v>38657</v>
      </c>
      <c r="R22" s="8">
        <v>69676</v>
      </c>
      <c r="T22" s="10">
        <v>0</v>
      </c>
      <c r="U22" s="8" t="s">
        <v>770</v>
      </c>
      <c r="V22" s="8" t="s">
        <v>770</v>
      </c>
      <c r="X22" s="9">
        <v>18.176470588235293</v>
      </c>
      <c r="Y22" s="9">
        <v>13.058823529411764</v>
      </c>
      <c r="AA22" s="9">
        <v>47.705882352941174</v>
      </c>
      <c r="AC22" s="10">
        <v>1</v>
      </c>
      <c r="AD22" s="14">
        <v>5.8823529411764705E-2</v>
      </c>
      <c r="AF22" s="10">
        <v>15</v>
      </c>
      <c r="AG22" s="14">
        <f t="shared" si="0"/>
        <v>0.88235294117647056</v>
      </c>
      <c r="AH22" s="8">
        <v>52346.333333333336</v>
      </c>
      <c r="AI22" s="8">
        <v>52479.666666666664</v>
      </c>
      <c r="AJ22" s="8">
        <v>38657</v>
      </c>
      <c r="AK22" s="8">
        <v>69676</v>
      </c>
      <c r="AL22" s="9">
        <v>18.2</v>
      </c>
      <c r="AM22" s="9">
        <v>12.4</v>
      </c>
      <c r="AN22" s="9">
        <v>47.866666666666667</v>
      </c>
      <c r="AP22" s="10">
        <v>11</v>
      </c>
      <c r="AQ22" s="14">
        <v>0.6470588235294118</v>
      </c>
      <c r="AR22" s="8">
        <v>52326.909090909088</v>
      </c>
      <c r="AS22" s="8">
        <v>52508.727272727272</v>
      </c>
      <c r="AT22" s="8">
        <v>38657</v>
      </c>
      <c r="AU22" s="8">
        <v>69676</v>
      </c>
      <c r="AV22" s="9">
        <v>19.636363636363637</v>
      </c>
      <c r="AW22" s="9">
        <v>12.545454545454545</v>
      </c>
      <c r="AX22" s="9">
        <v>47.363636363636367</v>
      </c>
      <c r="AZ22" s="10">
        <v>0</v>
      </c>
      <c r="BA22" s="14">
        <v>0</v>
      </c>
      <c r="BB22" s="8" t="s">
        <v>770</v>
      </c>
      <c r="BC22" s="8" t="s">
        <v>770</v>
      </c>
      <c r="BD22" s="8" t="s">
        <v>770</v>
      </c>
      <c r="BE22" s="8" t="s">
        <v>770</v>
      </c>
      <c r="BF22" s="9" t="s">
        <v>770</v>
      </c>
      <c r="BG22" s="9" t="s">
        <v>770</v>
      </c>
      <c r="BH22" s="9" t="s">
        <v>770</v>
      </c>
    </row>
    <row r="23" spans="1:60" x14ac:dyDescent="0.25">
      <c r="A23" s="1" t="s">
        <v>28</v>
      </c>
      <c r="B23" s="1" t="s">
        <v>15</v>
      </c>
      <c r="C23" s="1" t="s">
        <v>29</v>
      </c>
      <c r="D23" s="1" t="s">
        <v>30</v>
      </c>
      <c r="E23" s="12">
        <v>1282.4000000000001</v>
      </c>
      <c r="G23" s="10">
        <v>97</v>
      </c>
      <c r="H23" s="10">
        <v>4</v>
      </c>
      <c r="I23" s="10">
        <v>0</v>
      </c>
      <c r="K23" s="7">
        <v>2</v>
      </c>
      <c r="L23" s="7">
        <v>2</v>
      </c>
      <c r="N23" s="8">
        <v>60378.051546391755</v>
      </c>
      <c r="P23" s="8">
        <v>62748.319587628866</v>
      </c>
      <c r="Q23" s="8">
        <v>36664</v>
      </c>
      <c r="R23" s="8">
        <v>83420</v>
      </c>
      <c r="T23" s="10">
        <v>2</v>
      </c>
      <c r="U23" s="8">
        <v>40692.5</v>
      </c>
      <c r="V23" s="8">
        <v>40692.5</v>
      </c>
      <c r="X23" s="9">
        <v>17.216494845360824</v>
      </c>
      <c r="Y23" s="9">
        <v>10.948453608247423</v>
      </c>
      <c r="AA23" s="9">
        <v>42.484536082474229</v>
      </c>
      <c r="AC23" s="10">
        <v>24</v>
      </c>
      <c r="AD23" s="14">
        <v>0.24742268041237114</v>
      </c>
      <c r="AF23" s="10">
        <v>76</v>
      </c>
      <c r="AG23" s="14">
        <f t="shared" si="0"/>
        <v>0.78350515463917525</v>
      </c>
      <c r="AH23" s="8">
        <v>60086.23684210526</v>
      </c>
      <c r="AI23" s="8">
        <v>61145.026315789473</v>
      </c>
      <c r="AJ23" s="8">
        <v>36664</v>
      </c>
      <c r="AK23" s="8">
        <v>81376</v>
      </c>
      <c r="AL23" s="9">
        <v>16.473684210526315</v>
      </c>
      <c r="AM23" s="9">
        <v>10.263157894736842</v>
      </c>
      <c r="AN23" s="9">
        <v>42.14473684210526</v>
      </c>
      <c r="AP23" s="10">
        <v>54</v>
      </c>
      <c r="AQ23" s="14">
        <v>0.55670103092783507</v>
      </c>
      <c r="AR23" s="8">
        <v>58450</v>
      </c>
      <c r="AS23" s="8">
        <v>59431.611111111109</v>
      </c>
      <c r="AT23" s="8">
        <v>36664</v>
      </c>
      <c r="AU23" s="8">
        <v>79398</v>
      </c>
      <c r="AV23" s="9">
        <v>16</v>
      </c>
      <c r="AW23" s="9">
        <v>9.8148148148148149</v>
      </c>
      <c r="AX23" s="9">
        <v>42.203703703703702</v>
      </c>
      <c r="AZ23" s="10">
        <v>2</v>
      </c>
      <c r="BA23" s="14">
        <v>2.0618556701030927E-2</v>
      </c>
      <c r="BB23" s="8">
        <v>70419.5</v>
      </c>
      <c r="BC23" s="8">
        <v>71927.5</v>
      </c>
      <c r="BD23" s="8">
        <v>62479</v>
      </c>
      <c r="BE23" s="8">
        <v>81376</v>
      </c>
      <c r="BF23" s="9">
        <v>18</v>
      </c>
      <c r="BG23" s="9">
        <v>18</v>
      </c>
      <c r="BH23" s="9">
        <v>42</v>
      </c>
    </row>
    <row r="24" spans="1:60" x14ac:dyDescent="0.25">
      <c r="A24" s="1" t="s">
        <v>31</v>
      </c>
      <c r="B24" s="1" t="s">
        <v>32</v>
      </c>
      <c r="C24" s="1" t="s">
        <v>33</v>
      </c>
      <c r="D24" s="1" t="s">
        <v>34</v>
      </c>
      <c r="E24" s="12">
        <v>1070.9000000000001</v>
      </c>
      <c r="G24" s="10">
        <v>79</v>
      </c>
      <c r="H24" s="10">
        <v>2</v>
      </c>
      <c r="I24" s="10">
        <v>0</v>
      </c>
      <c r="K24" s="7">
        <v>0</v>
      </c>
      <c r="L24" s="7">
        <v>0</v>
      </c>
      <c r="N24" s="8">
        <v>57086.734177215192</v>
      </c>
      <c r="P24" s="8">
        <v>59552.962025316454</v>
      </c>
      <c r="Q24" s="8">
        <v>35185</v>
      </c>
      <c r="R24" s="8">
        <v>90000</v>
      </c>
      <c r="T24" s="10">
        <v>3</v>
      </c>
      <c r="U24" s="8">
        <v>35185</v>
      </c>
      <c r="V24" s="8">
        <v>35185</v>
      </c>
      <c r="X24" s="9">
        <v>14.367088607594937</v>
      </c>
      <c r="Y24" s="9">
        <v>11.012658227848101</v>
      </c>
      <c r="AA24" s="9">
        <v>41.063291139240505</v>
      </c>
      <c r="AC24" s="10">
        <v>14</v>
      </c>
      <c r="AD24" s="14">
        <v>0.17721518987341772</v>
      </c>
      <c r="AF24" s="10">
        <v>58</v>
      </c>
      <c r="AG24" s="14">
        <f t="shared" si="0"/>
        <v>0.73417721518987344</v>
      </c>
      <c r="AH24" s="8">
        <v>56720.793103448275</v>
      </c>
      <c r="AI24" s="8">
        <v>57762.724137931036</v>
      </c>
      <c r="AJ24" s="8">
        <v>35185</v>
      </c>
      <c r="AK24" s="8">
        <v>83208</v>
      </c>
      <c r="AL24" s="9">
        <v>13.948275862068966</v>
      </c>
      <c r="AM24" s="9">
        <v>11.068965517241379</v>
      </c>
      <c r="AN24" s="9">
        <v>41.551724137931032</v>
      </c>
      <c r="AP24" s="10">
        <v>43</v>
      </c>
      <c r="AQ24" s="14">
        <v>0.54430379746835444</v>
      </c>
      <c r="AR24" s="8">
        <v>52695.906976744183</v>
      </c>
      <c r="AS24" s="8">
        <v>53854.023255813954</v>
      </c>
      <c r="AT24" s="8">
        <v>35185</v>
      </c>
      <c r="AU24" s="8">
        <v>78299</v>
      </c>
      <c r="AV24" s="9">
        <v>12.44186046511628</v>
      </c>
      <c r="AW24" s="9">
        <v>9.6511627906976738</v>
      </c>
      <c r="AX24" s="9">
        <v>40.046511627906973</v>
      </c>
      <c r="AZ24" s="10">
        <v>3</v>
      </c>
      <c r="BA24" s="14">
        <v>3.7974683544303799E-2</v>
      </c>
      <c r="BB24" s="8">
        <v>72147.666666666672</v>
      </c>
      <c r="BC24" s="8">
        <v>72147.666666666672</v>
      </c>
      <c r="BD24" s="8">
        <v>59481</v>
      </c>
      <c r="BE24" s="8">
        <v>79185</v>
      </c>
      <c r="BF24" s="9">
        <v>20.333333333333332</v>
      </c>
      <c r="BG24" s="9">
        <v>13.333333333333334</v>
      </c>
      <c r="BH24" s="9">
        <v>43.333333333333336</v>
      </c>
    </row>
    <row r="25" spans="1:60" x14ac:dyDescent="0.25">
      <c r="A25" s="1" t="s">
        <v>12</v>
      </c>
      <c r="B25" s="1" t="s">
        <v>1</v>
      </c>
      <c r="C25" s="1" t="s">
        <v>35</v>
      </c>
      <c r="D25" s="1" t="s">
        <v>36</v>
      </c>
      <c r="E25" s="12">
        <v>561.4</v>
      </c>
      <c r="G25" s="10">
        <v>52</v>
      </c>
      <c r="H25" s="10">
        <v>2</v>
      </c>
      <c r="I25" s="10">
        <v>0</v>
      </c>
      <c r="K25" s="7">
        <v>0</v>
      </c>
      <c r="L25" s="7">
        <v>0</v>
      </c>
      <c r="N25" s="8">
        <v>52735.153846153844</v>
      </c>
      <c r="P25" s="8">
        <v>55343.961538461539</v>
      </c>
      <c r="Q25" s="8">
        <v>39540</v>
      </c>
      <c r="R25" s="8">
        <v>79567</v>
      </c>
      <c r="T25" s="10">
        <v>3</v>
      </c>
      <c r="U25" s="8">
        <v>39540</v>
      </c>
      <c r="V25" s="8">
        <v>42188</v>
      </c>
      <c r="X25" s="9">
        <v>14.423076923076923</v>
      </c>
      <c r="Y25" s="9">
        <v>11.807692307692308</v>
      </c>
      <c r="AA25" s="9">
        <v>41.25</v>
      </c>
      <c r="AC25" s="10">
        <v>0</v>
      </c>
      <c r="AD25" s="14">
        <v>0</v>
      </c>
      <c r="AF25" s="10">
        <v>34</v>
      </c>
      <c r="AG25" s="14">
        <f t="shared" si="0"/>
        <v>0.65384615384615385</v>
      </c>
      <c r="AH25" s="8">
        <v>53095.5</v>
      </c>
      <c r="AI25" s="8">
        <v>54332.294117647056</v>
      </c>
      <c r="AJ25" s="8">
        <v>39540</v>
      </c>
      <c r="AK25" s="8">
        <v>69905</v>
      </c>
      <c r="AL25" s="9">
        <v>14.911764705882353</v>
      </c>
      <c r="AM25" s="9">
        <v>12.205882352941176</v>
      </c>
      <c r="AN25" s="9">
        <v>43.529411764705884</v>
      </c>
      <c r="AP25" s="10">
        <v>27</v>
      </c>
      <c r="AQ25" s="14">
        <v>0.51923076923076927</v>
      </c>
      <c r="AR25" s="8">
        <v>50987.888888888891</v>
      </c>
      <c r="AS25" s="8">
        <v>52508.777777777781</v>
      </c>
      <c r="AT25" s="8">
        <v>39540</v>
      </c>
      <c r="AU25" s="8">
        <v>69851</v>
      </c>
      <c r="AV25" s="9">
        <v>13.37037037037037</v>
      </c>
      <c r="AW25" s="9">
        <v>10.333333333333334</v>
      </c>
      <c r="AX25" s="9">
        <v>42.333333333333336</v>
      </c>
      <c r="AZ25" s="10">
        <v>1</v>
      </c>
      <c r="BA25" s="14">
        <v>1.9230769230769232E-2</v>
      </c>
      <c r="BB25" s="8">
        <v>69905</v>
      </c>
      <c r="BC25" s="8">
        <v>69905</v>
      </c>
      <c r="BD25" s="8">
        <v>69905</v>
      </c>
      <c r="BE25" s="8">
        <v>69905</v>
      </c>
      <c r="BF25" s="9">
        <v>25</v>
      </c>
      <c r="BG25" s="9">
        <v>25</v>
      </c>
      <c r="BH25" s="9">
        <v>52</v>
      </c>
    </row>
    <row r="26" spans="1:60" x14ac:dyDescent="0.25">
      <c r="A26" s="1" t="s">
        <v>5</v>
      </c>
      <c r="B26" s="1" t="s">
        <v>15</v>
      </c>
      <c r="C26" s="1" t="s">
        <v>37</v>
      </c>
      <c r="D26" s="1" t="s">
        <v>38</v>
      </c>
      <c r="E26" s="12">
        <v>826</v>
      </c>
      <c r="G26" s="10">
        <v>69</v>
      </c>
      <c r="H26" s="10">
        <v>0</v>
      </c>
      <c r="I26" s="10">
        <v>0</v>
      </c>
      <c r="K26" s="7">
        <v>0</v>
      </c>
      <c r="L26" s="7">
        <v>0</v>
      </c>
      <c r="N26" s="8">
        <v>53199.289855072464</v>
      </c>
      <c r="P26" s="8">
        <v>54514.681159420288</v>
      </c>
      <c r="Q26" s="8">
        <v>39369</v>
      </c>
      <c r="R26" s="8">
        <v>78560</v>
      </c>
      <c r="T26" s="10">
        <v>5</v>
      </c>
      <c r="U26" s="8">
        <v>42133.8</v>
      </c>
      <c r="V26" s="8">
        <v>42133.8</v>
      </c>
      <c r="X26" s="9">
        <v>14.289855072463768</v>
      </c>
      <c r="Y26" s="9">
        <v>10.173913043478262</v>
      </c>
      <c r="AA26" s="9">
        <v>41.028985507246375</v>
      </c>
      <c r="AC26" s="10">
        <v>6</v>
      </c>
      <c r="AD26" s="14">
        <v>8.6956521739130432E-2</v>
      </c>
      <c r="AF26" s="10">
        <v>55</v>
      </c>
      <c r="AG26" s="14">
        <f t="shared" si="0"/>
        <v>0.79710144927536231</v>
      </c>
      <c r="AH26" s="8">
        <v>52765.563636363637</v>
      </c>
      <c r="AI26" s="8">
        <v>53250.927272727269</v>
      </c>
      <c r="AJ26" s="8">
        <v>39369</v>
      </c>
      <c r="AK26" s="8">
        <v>78560</v>
      </c>
      <c r="AL26" s="9">
        <v>13.218181818181819</v>
      </c>
      <c r="AM26" s="9">
        <v>9.254545454545454</v>
      </c>
      <c r="AN26" s="9">
        <v>40.6</v>
      </c>
      <c r="AP26" s="10">
        <v>31</v>
      </c>
      <c r="AQ26" s="14">
        <v>0.44927536231884058</v>
      </c>
      <c r="AR26" s="8">
        <v>50634.548387096773</v>
      </c>
      <c r="AS26" s="8">
        <v>50861.161290322583</v>
      </c>
      <c r="AT26" s="8">
        <v>39369</v>
      </c>
      <c r="AU26" s="8">
        <v>68672</v>
      </c>
      <c r="AV26" s="9">
        <v>13.612903225806452</v>
      </c>
      <c r="AW26" s="9">
        <v>10.806451612903226</v>
      </c>
      <c r="AX26" s="9">
        <v>41.096774193548384</v>
      </c>
      <c r="AZ26" s="10">
        <v>0</v>
      </c>
      <c r="BA26" s="14">
        <v>0</v>
      </c>
      <c r="BB26" s="8" t="s">
        <v>770</v>
      </c>
      <c r="BC26" s="8" t="s">
        <v>770</v>
      </c>
      <c r="BD26" s="8" t="s">
        <v>770</v>
      </c>
      <c r="BE26" s="8" t="s">
        <v>770</v>
      </c>
      <c r="BF26" s="9" t="s">
        <v>770</v>
      </c>
      <c r="BG26" s="9" t="s">
        <v>770</v>
      </c>
      <c r="BH26" s="9" t="s">
        <v>770</v>
      </c>
    </row>
    <row r="27" spans="1:60" x14ac:dyDescent="0.25">
      <c r="A27" s="1" t="s">
        <v>39</v>
      </c>
      <c r="B27" s="1" t="s">
        <v>5</v>
      </c>
      <c r="C27" s="1" t="s">
        <v>40</v>
      </c>
      <c r="D27" s="1" t="s">
        <v>41</v>
      </c>
      <c r="E27" s="12">
        <v>4351.1000000000004</v>
      </c>
      <c r="G27" s="10">
        <v>346</v>
      </c>
      <c r="H27" s="10">
        <v>22</v>
      </c>
      <c r="I27" s="10">
        <v>0</v>
      </c>
      <c r="K27" s="7">
        <v>0</v>
      </c>
      <c r="L27" s="7">
        <v>0</v>
      </c>
      <c r="N27" s="8">
        <v>58174.28612716763</v>
      </c>
      <c r="P27" s="8">
        <v>68171.078034682083</v>
      </c>
      <c r="Q27" s="8">
        <v>37880</v>
      </c>
      <c r="R27" s="8">
        <v>99708</v>
      </c>
      <c r="T27" s="10">
        <v>9</v>
      </c>
      <c r="U27" s="8">
        <v>39189.222222222219</v>
      </c>
      <c r="V27" s="8">
        <v>42060.666666666664</v>
      </c>
      <c r="X27" s="9">
        <v>13.124277456647398</v>
      </c>
      <c r="Y27" s="9">
        <v>9.2630057803468215</v>
      </c>
      <c r="AA27" s="9">
        <v>40.601156069364158</v>
      </c>
      <c r="AC27" s="10">
        <v>175</v>
      </c>
      <c r="AD27" s="14">
        <v>0.5057803468208093</v>
      </c>
      <c r="AF27" s="10">
        <v>305</v>
      </c>
      <c r="AG27" s="14">
        <f t="shared" si="0"/>
        <v>0.88150289017341044</v>
      </c>
      <c r="AH27" s="8">
        <v>57935.901639344265</v>
      </c>
      <c r="AI27" s="8">
        <v>67271.462295081961</v>
      </c>
      <c r="AJ27" s="8">
        <v>37880</v>
      </c>
      <c r="AK27" s="8">
        <v>95884</v>
      </c>
      <c r="AL27" s="9">
        <v>12.904918032786885</v>
      </c>
      <c r="AM27" s="9">
        <v>8.8524590163934427</v>
      </c>
      <c r="AN27" s="9">
        <v>40.504918032786883</v>
      </c>
      <c r="AP27" s="10">
        <v>270</v>
      </c>
      <c r="AQ27" s="14">
        <v>0.78034682080924855</v>
      </c>
      <c r="AR27" s="8">
        <v>56635.37777777778</v>
      </c>
      <c r="AS27" s="8">
        <v>65826.977777777778</v>
      </c>
      <c r="AT27" s="8">
        <v>37880</v>
      </c>
      <c r="AU27" s="8">
        <v>95602</v>
      </c>
      <c r="AV27" s="9">
        <v>12.637037037037038</v>
      </c>
      <c r="AW27" s="9">
        <v>8.662962962962963</v>
      </c>
      <c r="AX27" s="9">
        <v>40.485185185185188</v>
      </c>
      <c r="AZ27" s="10">
        <v>13</v>
      </c>
      <c r="BA27" s="14">
        <v>3.7572254335260118E-2</v>
      </c>
      <c r="BB27" s="8">
        <v>71166.38461538461</v>
      </c>
      <c r="BC27" s="8">
        <v>81841.923076923078</v>
      </c>
      <c r="BD27" s="8">
        <v>69609</v>
      </c>
      <c r="BE27" s="8">
        <v>95884</v>
      </c>
      <c r="BF27" s="9">
        <v>14.461538461538462</v>
      </c>
      <c r="BG27" s="9">
        <v>10.923076923076923</v>
      </c>
      <c r="BH27" s="9">
        <v>42</v>
      </c>
    </row>
    <row r="28" spans="1:60" x14ac:dyDescent="0.25">
      <c r="A28" s="1" t="s">
        <v>42</v>
      </c>
      <c r="B28" s="1" t="s">
        <v>23</v>
      </c>
      <c r="C28" s="1" t="s">
        <v>43</v>
      </c>
      <c r="D28" s="1" t="s">
        <v>44</v>
      </c>
      <c r="E28" s="12">
        <v>1285.4000000000001</v>
      </c>
      <c r="G28" s="10">
        <v>97</v>
      </c>
      <c r="H28" s="10">
        <v>0</v>
      </c>
      <c r="I28" s="10">
        <v>0</v>
      </c>
      <c r="K28" s="7">
        <v>0</v>
      </c>
      <c r="L28" s="7">
        <v>0</v>
      </c>
      <c r="N28" s="8">
        <v>50604.680412371134</v>
      </c>
      <c r="P28" s="8">
        <v>56853.680412371134</v>
      </c>
      <c r="Q28" s="8">
        <v>40968</v>
      </c>
      <c r="R28" s="8">
        <v>77533</v>
      </c>
      <c r="T28" s="10">
        <v>4</v>
      </c>
      <c r="U28" s="8">
        <v>44056.5</v>
      </c>
      <c r="V28" s="8">
        <v>48091.5</v>
      </c>
      <c r="X28" s="9">
        <v>13.195876288659793</v>
      </c>
      <c r="Y28" s="9">
        <v>9.1237113402061851</v>
      </c>
      <c r="AA28" s="9">
        <v>40.092783505154642</v>
      </c>
      <c r="AC28" s="10">
        <v>17</v>
      </c>
      <c r="AD28" s="14">
        <v>0.17525773195876287</v>
      </c>
      <c r="AF28" s="10">
        <v>83</v>
      </c>
      <c r="AG28" s="14">
        <f t="shared" si="0"/>
        <v>0.85567010309278346</v>
      </c>
      <c r="AH28" s="8">
        <v>49984.530120481926</v>
      </c>
      <c r="AI28" s="8">
        <v>55824.807228915663</v>
      </c>
      <c r="AJ28" s="8">
        <v>40968</v>
      </c>
      <c r="AK28" s="8">
        <v>73530</v>
      </c>
      <c r="AL28" s="9">
        <v>12.445783132530121</v>
      </c>
      <c r="AM28" s="9">
        <v>8.4457831325301207</v>
      </c>
      <c r="AN28" s="9">
        <v>39.903614457831324</v>
      </c>
      <c r="AP28" s="10">
        <v>60</v>
      </c>
      <c r="AQ28" s="14">
        <v>0.61855670103092786</v>
      </c>
      <c r="AR28" s="8">
        <v>48541.55</v>
      </c>
      <c r="AS28" s="8">
        <v>54613.533333333333</v>
      </c>
      <c r="AT28" s="8">
        <v>40968</v>
      </c>
      <c r="AU28" s="8">
        <v>71776</v>
      </c>
      <c r="AV28" s="9">
        <v>11.866666666666667</v>
      </c>
      <c r="AW28" s="9">
        <v>7.45</v>
      </c>
      <c r="AX28" s="9">
        <v>39.43333333333333</v>
      </c>
      <c r="AZ28" s="10">
        <v>3</v>
      </c>
      <c r="BA28" s="14">
        <v>3.0927835051546393E-2</v>
      </c>
      <c r="BB28" s="8">
        <v>70442</v>
      </c>
      <c r="BC28" s="8">
        <v>70442</v>
      </c>
      <c r="BD28" s="8">
        <v>68955</v>
      </c>
      <c r="BE28" s="8">
        <v>72383</v>
      </c>
      <c r="BF28" s="9">
        <v>24.333333333333332</v>
      </c>
      <c r="BG28" s="9">
        <v>21</v>
      </c>
      <c r="BH28" s="9">
        <v>48</v>
      </c>
    </row>
    <row r="29" spans="1:60" x14ac:dyDescent="0.25">
      <c r="A29" s="1" t="s">
        <v>45</v>
      </c>
      <c r="B29" s="1" t="s">
        <v>46</v>
      </c>
      <c r="C29" s="1" t="s">
        <v>47</v>
      </c>
      <c r="D29" s="1" t="s">
        <v>48</v>
      </c>
      <c r="E29" s="12">
        <v>216.9</v>
      </c>
      <c r="G29" s="10">
        <v>19</v>
      </c>
      <c r="H29" s="10">
        <v>0</v>
      </c>
      <c r="I29" s="10">
        <v>0</v>
      </c>
      <c r="K29" s="7">
        <v>1</v>
      </c>
      <c r="L29" s="7">
        <v>1</v>
      </c>
      <c r="N29" s="8">
        <v>46119.947368421053</v>
      </c>
      <c r="P29" s="8">
        <v>46168.15789473684</v>
      </c>
      <c r="Q29" s="8">
        <v>34369</v>
      </c>
      <c r="R29" s="8">
        <v>55349</v>
      </c>
      <c r="T29" s="10">
        <v>1</v>
      </c>
      <c r="U29" s="8">
        <v>34369</v>
      </c>
      <c r="V29" s="8">
        <v>34369</v>
      </c>
      <c r="X29" s="9">
        <v>11.789473684210526</v>
      </c>
      <c r="Y29" s="9">
        <v>7.3684210526315788</v>
      </c>
      <c r="AA29" s="9">
        <v>36.157894736842103</v>
      </c>
      <c r="AC29" s="10">
        <v>3</v>
      </c>
      <c r="AD29" s="14">
        <v>0.15789473684210525</v>
      </c>
      <c r="AF29" s="10">
        <v>19</v>
      </c>
      <c r="AG29" s="14">
        <f t="shared" si="0"/>
        <v>1</v>
      </c>
      <c r="AH29" s="8">
        <v>46119.947368421053</v>
      </c>
      <c r="AI29" s="8">
        <v>46168.15789473684</v>
      </c>
      <c r="AJ29" s="8">
        <v>34369</v>
      </c>
      <c r="AK29" s="8">
        <v>55349</v>
      </c>
      <c r="AL29" s="9">
        <v>11.789473684210526</v>
      </c>
      <c r="AM29" s="9">
        <v>7.3684210526315788</v>
      </c>
      <c r="AN29" s="9">
        <v>36.157894736842103</v>
      </c>
      <c r="AP29" s="10">
        <v>14</v>
      </c>
      <c r="AQ29" s="14">
        <v>0.73684210526315785</v>
      </c>
      <c r="AR29" s="8">
        <v>45462.785714285717</v>
      </c>
      <c r="AS29" s="8">
        <v>45528.214285714283</v>
      </c>
      <c r="AT29" s="8">
        <v>34369</v>
      </c>
      <c r="AU29" s="8">
        <v>55349</v>
      </c>
      <c r="AV29" s="9">
        <v>13.285714285714286</v>
      </c>
      <c r="AW29" s="9">
        <v>8.7857142857142865</v>
      </c>
      <c r="AX29" s="9">
        <v>37</v>
      </c>
      <c r="AZ29" s="10">
        <v>0</v>
      </c>
      <c r="BA29" s="14">
        <v>0</v>
      </c>
      <c r="BB29" s="8" t="s">
        <v>770</v>
      </c>
      <c r="BC29" s="8" t="s">
        <v>770</v>
      </c>
      <c r="BD29" s="8" t="s">
        <v>770</v>
      </c>
      <c r="BE29" s="8" t="s">
        <v>770</v>
      </c>
      <c r="BF29" s="9" t="s">
        <v>770</v>
      </c>
      <c r="BG29" s="9" t="s">
        <v>770</v>
      </c>
      <c r="BH29" s="9" t="s">
        <v>770</v>
      </c>
    </row>
    <row r="30" spans="1:60" x14ac:dyDescent="0.25">
      <c r="A30" s="1" t="s">
        <v>49</v>
      </c>
      <c r="B30" s="1" t="s">
        <v>5</v>
      </c>
      <c r="C30" s="1" t="s">
        <v>50</v>
      </c>
      <c r="D30" s="1" t="s">
        <v>51</v>
      </c>
      <c r="E30" s="12">
        <v>12147.4</v>
      </c>
      <c r="G30" s="10">
        <v>805</v>
      </c>
      <c r="H30" s="10">
        <v>13</v>
      </c>
      <c r="I30" s="10">
        <v>0</v>
      </c>
      <c r="K30" s="7">
        <v>0</v>
      </c>
      <c r="L30" s="7">
        <v>0</v>
      </c>
      <c r="N30" s="8">
        <v>68304.801242236019</v>
      </c>
      <c r="P30" s="8">
        <v>69530.060869565219</v>
      </c>
      <c r="Q30" s="8">
        <v>43939</v>
      </c>
      <c r="R30" s="8">
        <v>101620</v>
      </c>
      <c r="T30" s="10">
        <v>28</v>
      </c>
      <c r="U30" s="8">
        <v>51708.535714285717</v>
      </c>
      <c r="V30" s="8">
        <v>52374.964285714283</v>
      </c>
      <c r="X30" s="9">
        <v>13.208695652173914</v>
      </c>
      <c r="Y30" s="9">
        <v>8.3465838509316779</v>
      </c>
      <c r="AA30" s="9">
        <v>38.867080745341617</v>
      </c>
      <c r="AC30" s="10">
        <v>489</v>
      </c>
      <c r="AD30" s="14">
        <v>0.60745341614906834</v>
      </c>
      <c r="AF30" s="10">
        <v>714</v>
      </c>
      <c r="AG30" s="14">
        <f t="shared" si="0"/>
        <v>0.88695652173913042</v>
      </c>
      <c r="AH30" s="8">
        <v>68141.043417366949</v>
      </c>
      <c r="AI30" s="8">
        <v>68763.166666666672</v>
      </c>
      <c r="AJ30" s="8">
        <v>43939</v>
      </c>
      <c r="AK30" s="8">
        <v>97041</v>
      </c>
      <c r="AL30" s="9">
        <v>13.026610644257703</v>
      </c>
      <c r="AM30" s="9">
        <v>8.2058823529411757</v>
      </c>
      <c r="AN30" s="9">
        <v>38.68347338935574</v>
      </c>
      <c r="AP30" s="10">
        <v>453</v>
      </c>
      <c r="AQ30" s="14">
        <v>0.5627329192546584</v>
      </c>
      <c r="AR30" s="8">
        <v>66012.262693156736</v>
      </c>
      <c r="AS30" s="8">
        <v>66675.20088300221</v>
      </c>
      <c r="AT30" s="8">
        <v>43939</v>
      </c>
      <c r="AU30" s="8">
        <v>93575</v>
      </c>
      <c r="AV30" s="9">
        <v>12.147902869757175</v>
      </c>
      <c r="AW30" s="9">
        <v>7.3267108167770418</v>
      </c>
      <c r="AX30" s="9">
        <v>38.205298013245034</v>
      </c>
      <c r="AZ30" s="10">
        <v>32</v>
      </c>
      <c r="BA30" s="14">
        <v>3.9751552795031057E-2</v>
      </c>
      <c r="BB30" s="8">
        <v>75439.28125</v>
      </c>
      <c r="BC30" s="8">
        <v>75439.28125</v>
      </c>
      <c r="BD30" s="8">
        <v>62361</v>
      </c>
      <c r="BE30" s="8">
        <v>91793</v>
      </c>
      <c r="BF30" s="9">
        <v>15.71875</v>
      </c>
      <c r="BG30" s="9">
        <v>11.375</v>
      </c>
      <c r="BH30" s="9">
        <v>39.375</v>
      </c>
    </row>
    <row r="31" spans="1:60" x14ac:dyDescent="0.25">
      <c r="A31" s="1" t="s">
        <v>12</v>
      </c>
      <c r="B31" s="1" t="s">
        <v>1</v>
      </c>
      <c r="C31" s="1" t="s">
        <v>52</v>
      </c>
      <c r="D31" s="1" t="s">
        <v>53</v>
      </c>
      <c r="E31" s="12">
        <v>795.2</v>
      </c>
      <c r="G31" s="10">
        <v>64</v>
      </c>
      <c r="H31" s="10">
        <v>8</v>
      </c>
      <c r="I31" s="10">
        <v>0</v>
      </c>
      <c r="K31" s="7">
        <v>4</v>
      </c>
      <c r="L31" s="7">
        <v>4</v>
      </c>
      <c r="N31" s="8">
        <v>56241.828125</v>
      </c>
      <c r="P31" s="8">
        <v>57937.90625</v>
      </c>
      <c r="Q31" s="8">
        <v>38950</v>
      </c>
      <c r="R31" s="8">
        <v>82795</v>
      </c>
      <c r="T31" s="10">
        <v>0</v>
      </c>
      <c r="U31" s="8" t="s">
        <v>770</v>
      </c>
      <c r="V31" s="8" t="s">
        <v>770</v>
      </c>
      <c r="X31" s="9">
        <v>15.71875</v>
      </c>
      <c r="Y31" s="9">
        <v>11.65625</v>
      </c>
      <c r="AA31" s="9">
        <v>42.46875</v>
      </c>
      <c r="AC31" s="10">
        <v>9</v>
      </c>
      <c r="AD31" s="14">
        <v>0.140625</v>
      </c>
      <c r="AF31" s="10">
        <v>53</v>
      </c>
      <c r="AG31" s="14">
        <f t="shared" si="0"/>
        <v>0.828125</v>
      </c>
      <c r="AH31" s="8">
        <v>55763.641509433961</v>
      </c>
      <c r="AI31" s="8">
        <v>56832.67924528302</v>
      </c>
      <c r="AJ31" s="8">
        <v>38950</v>
      </c>
      <c r="AK31" s="8">
        <v>81166</v>
      </c>
      <c r="AL31" s="9">
        <v>15.169811320754716</v>
      </c>
      <c r="AM31" s="9">
        <v>11.075471698113208</v>
      </c>
      <c r="AN31" s="9">
        <v>42.075471698113205</v>
      </c>
      <c r="AP31" s="10">
        <v>32</v>
      </c>
      <c r="AQ31" s="14">
        <v>0.5</v>
      </c>
      <c r="AR31" s="8">
        <v>51355.46875</v>
      </c>
      <c r="AS31" s="8">
        <v>52811.46875</v>
      </c>
      <c r="AT31" s="8">
        <v>38950</v>
      </c>
      <c r="AU31" s="8">
        <v>71841</v>
      </c>
      <c r="AV31" s="9">
        <v>12.03125</v>
      </c>
      <c r="AW31" s="9">
        <v>7.875</v>
      </c>
      <c r="AX31" s="9">
        <v>39.53125</v>
      </c>
      <c r="AZ31" s="10">
        <v>2</v>
      </c>
      <c r="BA31" s="14">
        <v>3.125E-2</v>
      </c>
      <c r="BB31" s="8">
        <v>79024.5</v>
      </c>
      <c r="BC31" s="8">
        <v>79024.5</v>
      </c>
      <c r="BD31" s="8">
        <v>76883</v>
      </c>
      <c r="BE31" s="8">
        <v>81166</v>
      </c>
      <c r="BF31" s="9">
        <v>29.5</v>
      </c>
      <c r="BG31" s="9">
        <v>20.5</v>
      </c>
      <c r="BH31" s="9">
        <v>53</v>
      </c>
    </row>
    <row r="32" spans="1:60" x14ac:dyDescent="0.25">
      <c r="A32" s="1" t="s">
        <v>54</v>
      </c>
      <c r="B32" s="1" t="s">
        <v>15</v>
      </c>
      <c r="C32" s="1" t="s">
        <v>55</v>
      </c>
      <c r="D32" s="1" t="s">
        <v>56</v>
      </c>
      <c r="E32" s="12">
        <v>401</v>
      </c>
      <c r="G32" s="10">
        <v>28</v>
      </c>
      <c r="H32" s="10">
        <v>3</v>
      </c>
      <c r="I32" s="10">
        <v>1</v>
      </c>
      <c r="K32" s="7">
        <v>9</v>
      </c>
      <c r="L32" s="7">
        <v>5</v>
      </c>
      <c r="N32" s="8">
        <v>50687.857142857145</v>
      </c>
      <c r="P32" s="8">
        <v>52227.25</v>
      </c>
      <c r="Q32" s="8">
        <v>36268</v>
      </c>
      <c r="R32" s="8">
        <v>79736</v>
      </c>
      <c r="T32" s="10">
        <v>1</v>
      </c>
      <c r="U32" s="8">
        <v>36268</v>
      </c>
      <c r="V32" s="8">
        <v>36268</v>
      </c>
      <c r="X32" s="9">
        <v>16.071428571428573</v>
      </c>
      <c r="Y32" s="9">
        <v>8.5714285714285712</v>
      </c>
      <c r="AA32" s="9">
        <v>44.035714285714285</v>
      </c>
      <c r="AC32" s="10">
        <v>1</v>
      </c>
      <c r="AD32" s="14">
        <v>3.5714285714285712E-2</v>
      </c>
      <c r="AF32" s="10">
        <v>25</v>
      </c>
      <c r="AG32" s="14">
        <f t="shared" si="0"/>
        <v>0.8928571428571429</v>
      </c>
      <c r="AH32" s="8">
        <v>50245.72</v>
      </c>
      <c r="AI32" s="8">
        <v>51040.08</v>
      </c>
      <c r="AJ32" s="8">
        <v>36268</v>
      </c>
      <c r="AK32" s="8">
        <v>66615</v>
      </c>
      <c r="AL32" s="9">
        <v>15.72</v>
      </c>
      <c r="AM32" s="9">
        <v>8.7200000000000006</v>
      </c>
      <c r="AN32" s="9">
        <v>44.24</v>
      </c>
      <c r="AP32" s="10">
        <v>17</v>
      </c>
      <c r="AQ32" s="14">
        <v>0.6071428571428571</v>
      </c>
      <c r="AR32" s="8">
        <v>47670</v>
      </c>
      <c r="AS32" s="8">
        <v>48259.058823529413</v>
      </c>
      <c r="AT32" s="8">
        <v>36268</v>
      </c>
      <c r="AU32" s="8">
        <v>58425</v>
      </c>
      <c r="AV32" s="9">
        <v>14.352941176470589</v>
      </c>
      <c r="AW32" s="9">
        <v>6.7647058823529411</v>
      </c>
      <c r="AX32" s="9">
        <v>44.176470588235297</v>
      </c>
      <c r="AZ32" s="10">
        <v>1</v>
      </c>
      <c r="BA32" s="14">
        <v>3.5714285714285712E-2</v>
      </c>
      <c r="BB32" s="8">
        <v>59369</v>
      </c>
      <c r="BC32" s="8">
        <v>66615</v>
      </c>
      <c r="BD32" s="8">
        <v>66615</v>
      </c>
      <c r="BE32" s="8">
        <v>66615</v>
      </c>
      <c r="BF32" s="9">
        <v>15</v>
      </c>
      <c r="BG32" s="9">
        <v>15</v>
      </c>
      <c r="BH32" s="9">
        <v>42</v>
      </c>
    </row>
    <row r="33" spans="1:60" x14ac:dyDescent="0.25">
      <c r="A33" s="1" t="s">
        <v>57</v>
      </c>
      <c r="B33" s="1" t="s">
        <v>12</v>
      </c>
      <c r="C33" s="1" t="s">
        <v>58</v>
      </c>
      <c r="D33" s="1" t="s">
        <v>59</v>
      </c>
      <c r="E33" s="12">
        <v>278</v>
      </c>
      <c r="G33" s="10">
        <v>19</v>
      </c>
      <c r="H33" s="10">
        <v>0</v>
      </c>
      <c r="I33" s="10">
        <v>0</v>
      </c>
      <c r="K33" s="7">
        <v>0</v>
      </c>
      <c r="L33" s="7">
        <v>0</v>
      </c>
      <c r="N33" s="8">
        <v>53177.73684210526</v>
      </c>
      <c r="P33" s="8">
        <v>54963.684210526313</v>
      </c>
      <c r="Q33" s="8">
        <v>40669</v>
      </c>
      <c r="R33" s="8">
        <v>72501</v>
      </c>
      <c r="T33" s="10">
        <v>1</v>
      </c>
      <c r="U33" s="8">
        <v>40669</v>
      </c>
      <c r="V33" s="8">
        <v>40669</v>
      </c>
      <c r="X33" s="9">
        <v>15.263157894736842</v>
      </c>
      <c r="Y33" s="9">
        <v>12.578947368421053</v>
      </c>
      <c r="AA33" s="9">
        <v>44.684210526315788</v>
      </c>
      <c r="AC33" s="10">
        <v>2</v>
      </c>
      <c r="AD33" s="14">
        <v>0.10526315789473684</v>
      </c>
      <c r="AF33" s="10">
        <v>14</v>
      </c>
      <c r="AG33" s="14">
        <f t="shared" si="0"/>
        <v>0.73684210526315785</v>
      </c>
      <c r="AH33" s="8">
        <v>51675.928571428572</v>
      </c>
      <c r="AI33" s="8">
        <v>52410.142857142855</v>
      </c>
      <c r="AJ33" s="8">
        <v>40669</v>
      </c>
      <c r="AK33" s="8">
        <v>72501</v>
      </c>
      <c r="AL33" s="9">
        <v>14.428571428571429</v>
      </c>
      <c r="AM33" s="9">
        <v>10.857142857142858</v>
      </c>
      <c r="AN33" s="9">
        <v>42.857142857142854</v>
      </c>
      <c r="AP33" s="10">
        <v>10</v>
      </c>
      <c r="AQ33" s="14">
        <v>0.52631578947368418</v>
      </c>
      <c r="AR33" s="8">
        <v>46414.8</v>
      </c>
      <c r="AS33" s="8">
        <v>47442.7</v>
      </c>
      <c r="AT33" s="8">
        <v>40669</v>
      </c>
      <c r="AU33" s="8">
        <v>61608</v>
      </c>
      <c r="AV33" s="9">
        <v>9.6999999999999993</v>
      </c>
      <c r="AW33" s="9">
        <v>5</v>
      </c>
      <c r="AX33" s="9">
        <v>38.5</v>
      </c>
      <c r="AZ33" s="10">
        <v>0</v>
      </c>
      <c r="BA33" s="14">
        <v>0</v>
      </c>
      <c r="BB33" s="8" t="s">
        <v>770</v>
      </c>
      <c r="BC33" s="8" t="s">
        <v>770</v>
      </c>
      <c r="BD33" s="8" t="s">
        <v>770</v>
      </c>
      <c r="BE33" s="8" t="s">
        <v>770</v>
      </c>
      <c r="BF33" s="9" t="s">
        <v>770</v>
      </c>
      <c r="BG33" s="9" t="s">
        <v>770</v>
      </c>
      <c r="BH33" s="9" t="s">
        <v>770</v>
      </c>
    </row>
    <row r="34" spans="1:60" x14ac:dyDescent="0.25">
      <c r="A34" s="1" t="s">
        <v>19</v>
      </c>
      <c r="B34" s="1" t="s">
        <v>60</v>
      </c>
      <c r="C34" s="1" t="s">
        <v>61</v>
      </c>
      <c r="D34" s="1" t="s">
        <v>62</v>
      </c>
      <c r="E34" s="12">
        <v>1333.3</v>
      </c>
      <c r="G34" s="10">
        <v>107</v>
      </c>
      <c r="H34" s="10">
        <v>4</v>
      </c>
      <c r="I34" s="10">
        <v>0</v>
      </c>
      <c r="K34" s="7">
        <v>0</v>
      </c>
      <c r="L34" s="7">
        <v>0</v>
      </c>
      <c r="N34" s="8">
        <v>55641.523364485984</v>
      </c>
      <c r="P34" s="8">
        <v>58220.663551401871</v>
      </c>
      <c r="Q34" s="8">
        <v>39269</v>
      </c>
      <c r="R34" s="8">
        <v>84105</v>
      </c>
      <c r="T34" s="10">
        <v>1</v>
      </c>
      <c r="U34" s="8">
        <v>41924</v>
      </c>
      <c r="V34" s="8">
        <v>43124</v>
      </c>
      <c r="X34" s="9">
        <v>13.728971962616823</v>
      </c>
      <c r="Y34" s="9">
        <v>10.11214953271028</v>
      </c>
      <c r="AA34" s="9">
        <v>39.09345794392523</v>
      </c>
      <c r="AC34" s="10">
        <v>41</v>
      </c>
      <c r="AD34" s="14">
        <v>0.38317757009345793</v>
      </c>
      <c r="AF34" s="10">
        <v>83</v>
      </c>
      <c r="AG34" s="14">
        <f t="shared" si="0"/>
        <v>0.77570093457943923</v>
      </c>
      <c r="AH34" s="8">
        <v>55728.891566265062</v>
      </c>
      <c r="AI34" s="8">
        <v>57185.975903614461</v>
      </c>
      <c r="AJ34" s="8">
        <v>39269</v>
      </c>
      <c r="AK34" s="8">
        <v>81225</v>
      </c>
      <c r="AL34" s="9">
        <v>13.650602409638553</v>
      </c>
      <c r="AM34" s="9">
        <v>10.08433734939759</v>
      </c>
      <c r="AN34" s="9">
        <v>39.385542168674696</v>
      </c>
      <c r="AP34" s="10">
        <v>60</v>
      </c>
      <c r="AQ34" s="14">
        <v>0.56074766355140182</v>
      </c>
      <c r="AR34" s="8">
        <v>53051.05</v>
      </c>
      <c r="AS34" s="8">
        <v>54364.633333333331</v>
      </c>
      <c r="AT34" s="8">
        <v>39269</v>
      </c>
      <c r="AU34" s="8">
        <v>75818</v>
      </c>
      <c r="AV34" s="9">
        <v>13.416666666666666</v>
      </c>
      <c r="AW34" s="9">
        <v>10.050000000000001</v>
      </c>
      <c r="AX34" s="9">
        <v>38.883333333333333</v>
      </c>
      <c r="AZ34" s="10">
        <v>2</v>
      </c>
      <c r="BA34" s="14">
        <v>1.8691588785046728E-2</v>
      </c>
      <c r="BB34" s="8">
        <v>68420.5</v>
      </c>
      <c r="BC34" s="8">
        <v>69620.5</v>
      </c>
      <c r="BD34" s="8">
        <v>66069</v>
      </c>
      <c r="BE34" s="8">
        <v>73172</v>
      </c>
      <c r="BF34" s="9">
        <v>19</v>
      </c>
      <c r="BG34" s="9">
        <v>15.5</v>
      </c>
      <c r="BH34" s="9">
        <v>42</v>
      </c>
    </row>
    <row r="35" spans="1:60" x14ac:dyDescent="0.25">
      <c r="A35" s="1" t="s">
        <v>15</v>
      </c>
      <c r="B35" s="1" t="s">
        <v>5</v>
      </c>
      <c r="C35" s="1" t="s">
        <v>63</v>
      </c>
      <c r="D35" s="1" t="s">
        <v>64</v>
      </c>
      <c r="E35" s="12">
        <v>502.1</v>
      </c>
      <c r="G35" s="10">
        <v>43</v>
      </c>
      <c r="H35" s="10">
        <v>4</v>
      </c>
      <c r="I35" s="10">
        <v>0</v>
      </c>
      <c r="K35" s="7">
        <v>0</v>
      </c>
      <c r="L35" s="7">
        <v>0</v>
      </c>
      <c r="N35" s="8">
        <v>52571.534883720931</v>
      </c>
      <c r="P35" s="8">
        <v>55097.186046511626</v>
      </c>
      <c r="Q35" s="8">
        <v>39904</v>
      </c>
      <c r="R35" s="8">
        <v>79255</v>
      </c>
      <c r="T35" s="10">
        <v>2</v>
      </c>
      <c r="U35" s="8">
        <v>38170</v>
      </c>
      <c r="V35" s="8">
        <v>39904</v>
      </c>
      <c r="X35" s="9">
        <v>12.767441860465116</v>
      </c>
      <c r="Y35" s="9">
        <v>10.13953488372093</v>
      </c>
      <c r="AA35" s="9">
        <v>38.395348837209305</v>
      </c>
      <c r="AC35" s="10">
        <v>5</v>
      </c>
      <c r="AD35" s="14">
        <v>0.11627906976744186</v>
      </c>
      <c r="AF35" s="10">
        <v>28</v>
      </c>
      <c r="AG35" s="14">
        <f t="shared" si="0"/>
        <v>0.65116279069767447</v>
      </c>
      <c r="AH35" s="8">
        <v>54884.428571428572</v>
      </c>
      <c r="AI35" s="8">
        <v>55867.75</v>
      </c>
      <c r="AJ35" s="8">
        <v>39904</v>
      </c>
      <c r="AK35" s="8">
        <v>79255</v>
      </c>
      <c r="AL35" s="9">
        <v>13.392857142857142</v>
      </c>
      <c r="AM35" s="9">
        <v>10.357142857142858</v>
      </c>
      <c r="AN35" s="9">
        <v>39.678571428571431</v>
      </c>
      <c r="AP35" s="10">
        <v>17</v>
      </c>
      <c r="AQ35" s="14">
        <v>0.39534883720930231</v>
      </c>
      <c r="AR35" s="8">
        <v>51442.411764705881</v>
      </c>
      <c r="AS35" s="8">
        <v>52643.470588235294</v>
      </c>
      <c r="AT35" s="8">
        <v>39904</v>
      </c>
      <c r="AU35" s="8">
        <v>64461</v>
      </c>
      <c r="AV35" s="9">
        <v>12.705882352941176</v>
      </c>
      <c r="AW35" s="9">
        <v>10.294117647058824</v>
      </c>
      <c r="AX35" s="9">
        <v>40.941176470588232</v>
      </c>
      <c r="AZ35" s="10">
        <v>1</v>
      </c>
      <c r="BA35" s="14">
        <v>2.3255813953488372E-2</v>
      </c>
      <c r="BB35" s="8">
        <v>71926</v>
      </c>
      <c r="BC35" s="8">
        <v>71926</v>
      </c>
      <c r="BD35" s="8">
        <v>71926</v>
      </c>
      <c r="BE35" s="8">
        <v>71926</v>
      </c>
      <c r="BF35" s="9">
        <v>25</v>
      </c>
      <c r="BG35" s="9">
        <v>21</v>
      </c>
      <c r="BH35" s="9">
        <v>48</v>
      </c>
    </row>
    <row r="36" spans="1:60" x14ac:dyDescent="0.25">
      <c r="A36" s="1" t="s">
        <v>65</v>
      </c>
      <c r="B36" s="1" t="s">
        <v>60</v>
      </c>
      <c r="C36" s="1" t="s">
        <v>66</v>
      </c>
      <c r="D36" s="1" t="s">
        <v>67</v>
      </c>
      <c r="E36" s="12">
        <v>755</v>
      </c>
      <c r="G36" s="10">
        <v>59</v>
      </c>
      <c r="H36" s="10">
        <v>0</v>
      </c>
      <c r="I36" s="10">
        <v>0</v>
      </c>
      <c r="K36" s="7">
        <v>0</v>
      </c>
      <c r="L36" s="7">
        <v>0</v>
      </c>
      <c r="N36" s="8">
        <v>52353.406779661018</v>
      </c>
      <c r="P36" s="8">
        <v>54821.220338983054</v>
      </c>
      <c r="Q36" s="8">
        <v>42264</v>
      </c>
      <c r="R36" s="8">
        <v>77476</v>
      </c>
      <c r="T36" s="10">
        <v>1</v>
      </c>
      <c r="U36" s="8">
        <v>40686</v>
      </c>
      <c r="V36" s="8">
        <v>48477</v>
      </c>
      <c r="X36" s="9">
        <v>10.305084745762711</v>
      </c>
      <c r="Y36" s="9">
        <v>7.3728813559322033</v>
      </c>
      <c r="AA36" s="9">
        <v>38.677966101694913</v>
      </c>
      <c r="AC36" s="10">
        <v>18</v>
      </c>
      <c r="AD36" s="14">
        <v>0.30508474576271188</v>
      </c>
      <c r="AF36" s="10">
        <v>51</v>
      </c>
      <c r="AG36" s="14">
        <f t="shared" si="0"/>
        <v>0.86440677966101698</v>
      </c>
      <c r="AH36" s="8">
        <v>51944.039215686273</v>
      </c>
      <c r="AI36" s="8">
        <v>53719.450980392154</v>
      </c>
      <c r="AJ36" s="8">
        <v>42264</v>
      </c>
      <c r="AK36" s="8">
        <v>77476</v>
      </c>
      <c r="AL36" s="9">
        <v>10.019607843137255</v>
      </c>
      <c r="AM36" s="9">
        <v>6.6274509803921573</v>
      </c>
      <c r="AN36" s="9">
        <v>39.058823529411768</v>
      </c>
      <c r="AP36" s="10">
        <v>40</v>
      </c>
      <c r="AQ36" s="14">
        <v>0.67796610169491522</v>
      </c>
      <c r="AR36" s="8">
        <v>50668.724999999999</v>
      </c>
      <c r="AS36" s="8">
        <v>52357</v>
      </c>
      <c r="AT36" s="8">
        <v>42264</v>
      </c>
      <c r="AU36" s="8">
        <v>66652</v>
      </c>
      <c r="AV36" s="9">
        <v>9.8000000000000007</v>
      </c>
      <c r="AW36" s="9">
        <v>5.9749999999999996</v>
      </c>
      <c r="AX36" s="9">
        <v>39.799999999999997</v>
      </c>
      <c r="AZ36" s="10">
        <v>1</v>
      </c>
      <c r="BA36" s="14">
        <v>1.6949152542372881E-2</v>
      </c>
      <c r="BB36" s="8">
        <v>77476</v>
      </c>
      <c r="BC36" s="8">
        <v>77476</v>
      </c>
      <c r="BD36" s="8">
        <v>77476</v>
      </c>
      <c r="BE36" s="8">
        <v>77476</v>
      </c>
      <c r="BF36" s="9">
        <v>28</v>
      </c>
      <c r="BG36" s="9">
        <v>16</v>
      </c>
      <c r="BH36" s="9">
        <v>50</v>
      </c>
    </row>
    <row r="37" spans="1:60" x14ac:dyDescent="0.25">
      <c r="A37" s="1" t="s">
        <v>39</v>
      </c>
      <c r="B37" s="1" t="s">
        <v>5</v>
      </c>
      <c r="C37" s="1" t="s">
        <v>68</v>
      </c>
      <c r="D37" s="1" t="s">
        <v>69</v>
      </c>
      <c r="E37" s="12">
        <v>1644.9</v>
      </c>
      <c r="G37" s="10">
        <v>123</v>
      </c>
      <c r="H37" s="10">
        <v>7</v>
      </c>
      <c r="I37" s="10">
        <v>0</v>
      </c>
      <c r="K37" s="7">
        <v>0</v>
      </c>
      <c r="L37" s="7">
        <v>0</v>
      </c>
      <c r="N37" s="8">
        <v>59231.756097560974</v>
      </c>
      <c r="P37" s="8">
        <v>62111.235772357722</v>
      </c>
      <c r="Q37" s="8">
        <v>41065</v>
      </c>
      <c r="R37" s="8">
        <v>93401</v>
      </c>
      <c r="T37" s="10">
        <v>4</v>
      </c>
      <c r="U37" s="8">
        <v>39865</v>
      </c>
      <c r="V37" s="8">
        <v>42565</v>
      </c>
      <c r="X37" s="9">
        <v>11.764227642276422</v>
      </c>
      <c r="Y37" s="9">
        <v>10.016260162601625</v>
      </c>
      <c r="AA37" s="9">
        <v>39.455284552845526</v>
      </c>
      <c r="AC37" s="10">
        <v>39</v>
      </c>
      <c r="AD37" s="14">
        <v>0.31707317073170732</v>
      </c>
      <c r="AF37" s="10">
        <v>98</v>
      </c>
      <c r="AG37" s="14">
        <f t="shared" si="0"/>
        <v>0.7967479674796748</v>
      </c>
      <c r="AH37" s="8">
        <v>58861.795918367345</v>
      </c>
      <c r="AI37" s="8">
        <v>60843.510204081635</v>
      </c>
      <c r="AJ37" s="8">
        <v>41065</v>
      </c>
      <c r="AK37" s="8">
        <v>93401</v>
      </c>
      <c r="AL37" s="9">
        <v>11.581632653061224</v>
      </c>
      <c r="AM37" s="9">
        <v>9.7551020408163271</v>
      </c>
      <c r="AN37" s="9">
        <v>39.234693877551024</v>
      </c>
      <c r="AP37" s="10">
        <v>71</v>
      </c>
      <c r="AQ37" s="14">
        <v>0.57723577235772361</v>
      </c>
      <c r="AR37" s="8">
        <v>57528.873239436616</v>
      </c>
      <c r="AS37" s="8">
        <v>59406.971830985916</v>
      </c>
      <c r="AT37" s="8">
        <v>41065</v>
      </c>
      <c r="AU37" s="8">
        <v>82363</v>
      </c>
      <c r="AV37" s="9">
        <v>11.71830985915493</v>
      </c>
      <c r="AW37" s="9">
        <v>9.6760563380281699</v>
      </c>
      <c r="AX37" s="9">
        <v>39.239436619718312</v>
      </c>
      <c r="AZ37" s="10">
        <v>2</v>
      </c>
      <c r="BA37" s="14">
        <v>1.6260162601626018E-2</v>
      </c>
      <c r="BB37" s="8">
        <v>81494</v>
      </c>
      <c r="BC37" s="8">
        <v>82694</v>
      </c>
      <c r="BD37" s="8">
        <v>81082</v>
      </c>
      <c r="BE37" s="8">
        <v>84306</v>
      </c>
      <c r="BF37" s="9">
        <v>21.5</v>
      </c>
      <c r="BG37" s="9">
        <v>21.5</v>
      </c>
      <c r="BH37" s="9">
        <v>47</v>
      </c>
    </row>
    <row r="38" spans="1:60" x14ac:dyDescent="0.25">
      <c r="A38" s="1" t="s">
        <v>70</v>
      </c>
      <c r="B38" s="1" t="s">
        <v>5</v>
      </c>
      <c r="C38" s="1" t="s">
        <v>71</v>
      </c>
      <c r="D38" s="1" t="s">
        <v>72</v>
      </c>
      <c r="E38" s="12">
        <v>341.3</v>
      </c>
      <c r="G38" s="10">
        <v>36</v>
      </c>
      <c r="H38" s="10">
        <v>1</v>
      </c>
      <c r="I38" s="10">
        <v>0</v>
      </c>
      <c r="K38" s="7">
        <v>1</v>
      </c>
      <c r="L38" s="7">
        <v>1</v>
      </c>
      <c r="N38" s="8">
        <v>44937.333333333336</v>
      </c>
      <c r="P38" s="8">
        <v>48708.805555555555</v>
      </c>
      <c r="Q38" s="8">
        <v>34850</v>
      </c>
      <c r="R38" s="8">
        <v>72188</v>
      </c>
      <c r="T38" s="10">
        <v>4</v>
      </c>
      <c r="U38" s="8">
        <v>34916</v>
      </c>
      <c r="V38" s="8">
        <v>36474.5</v>
      </c>
      <c r="X38" s="9">
        <v>10.944444444444445</v>
      </c>
      <c r="Y38" s="9">
        <v>7.0277777777777777</v>
      </c>
      <c r="AA38" s="9">
        <v>37.138888888888886</v>
      </c>
      <c r="AC38" s="10">
        <v>3</v>
      </c>
      <c r="AD38" s="14">
        <v>8.3333333333333329E-2</v>
      </c>
      <c r="AF38" s="10">
        <v>30</v>
      </c>
      <c r="AG38" s="14">
        <f t="shared" si="0"/>
        <v>0.83333333333333337</v>
      </c>
      <c r="AH38" s="8">
        <v>44766.6</v>
      </c>
      <c r="AI38" s="8">
        <v>48023.633333333331</v>
      </c>
      <c r="AJ38" s="8">
        <v>34850</v>
      </c>
      <c r="AK38" s="8">
        <v>72188</v>
      </c>
      <c r="AL38" s="9">
        <v>10.733333333333333</v>
      </c>
      <c r="AM38" s="9">
        <v>6.9666666666666668</v>
      </c>
      <c r="AN38" s="9">
        <v>36.299999999999997</v>
      </c>
      <c r="AP38" s="10">
        <v>26</v>
      </c>
      <c r="AQ38" s="14">
        <v>0.72222222222222221</v>
      </c>
      <c r="AR38" s="8">
        <v>43165.269230769234</v>
      </c>
      <c r="AS38" s="8">
        <v>46235.576923076922</v>
      </c>
      <c r="AT38" s="8">
        <v>34850</v>
      </c>
      <c r="AU38" s="8">
        <v>63969</v>
      </c>
      <c r="AV38" s="9">
        <v>9.8076923076923084</v>
      </c>
      <c r="AW38" s="9">
        <v>6.5</v>
      </c>
      <c r="AX38" s="9">
        <v>35.346153846153847</v>
      </c>
      <c r="AZ38" s="10">
        <v>1</v>
      </c>
      <c r="BA38" s="14">
        <v>2.7777777777777776E-2</v>
      </c>
      <c r="BB38" s="8">
        <v>65261</v>
      </c>
      <c r="BC38" s="8">
        <v>72188</v>
      </c>
      <c r="BD38" s="8">
        <v>72188</v>
      </c>
      <c r="BE38" s="8">
        <v>72188</v>
      </c>
      <c r="BF38" s="9">
        <v>28</v>
      </c>
      <c r="BG38" s="9">
        <v>26</v>
      </c>
      <c r="BH38" s="9">
        <v>55</v>
      </c>
    </row>
    <row r="39" spans="1:60" x14ac:dyDescent="0.25">
      <c r="A39" s="1" t="s">
        <v>73</v>
      </c>
      <c r="B39" s="1" t="s">
        <v>1</v>
      </c>
      <c r="C39" s="1" t="s">
        <v>74</v>
      </c>
      <c r="D39" s="1" t="s">
        <v>75</v>
      </c>
      <c r="E39" s="12">
        <v>492.1</v>
      </c>
      <c r="G39" s="10">
        <v>46</v>
      </c>
      <c r="H39" s="10">
        <v>2</v>
      </c>
      <c r="I39" s="10">
        <v>0</v>
      </c>
      <c r="K39" s="7">
        <v>0</v>
      </c>
      <c r="L39" s="7">
        <v>0</v>
      </c>
      <c r="N39" s="8">
        <v>53070.108695652176</v>
      </c>
      <c r="P39" s="8">
        <v>55676.369565217392</v>
      </c>
      <c r="Q39" s="8">
        <v>37210</v>
      </c>
      <c r="R39" s="8">
        <v>95017</v>
      </c>
      <c r="T39" s="10">
        <v>2</v>
      </c>
      <c r="U39" s="8">
        <v>37296</v>
      </c>
      <c r="V39" s="8">
        <v>38557.5</v>
      </c>
      <c r="X39" s="9">
        <v>16.304347826086957</v>
      </c>
      <c r="Y39" s="9">
        <v>12.021739130434783</v>
      </c>
      <c r="AA39" s="9">
        <v>43.5</v>
      </c>
      <c r="AC39" s="10">
        <v>9</v>
      </c>
      <c r="AD39" s="14">
        <v>0.19565217391304349</v>
      </c>
      <c r="AF39" s="10">
        <v>36</v>
      </c>
      <c r="AG39" s="14">
        <f t="shared" si="0"/>
        <v>0.78260869565217395</v>
      </c>
      <c r="AH39" s="8">
        <v>51335.583333333336</v>
      </c>
      <c r="AI39" s="8">
        <v>52737.555555555555</v>
      </c>
      <c r="AJ39" s="8">
        <v>37210</v>
      </c>
      <c r="AK39" s="8">
        <v>78641</v>
      </c>
      <c r="AL39" s="9">
        <v>15.305555555555555</v>
      </c>
      <c r="AM39" s="9">
        <v>10.694444444444445</v>
      </c>
      <c r="AN39" s="9">
        <v>43.194444444444443</v>
      </c>
      <c r="AP39" s="10">
        <v>21</v>
      </c>
      <c r="AQ39" s="14">
        <v>0.45652173913043476</v>
      </c>
      <c r="AR39" s="8">
        <v>47481</v>
      </c>
      <c r="AS39" s="8">
        <v>48849.428571428572</v>
      </c>
      <c r="AT39" s="8">
        <v>37210</v>
      </c>
      <c r="AU39" s="8">
        <v>78641</v>
      </c>
      <c r="AV39" s="9">
        <v>12.80952380952381</v>
      </c>
      <c r="AW39" s="9">
        <v>7.7142857142857144</v>
      </c>
      <c r="AX39" s="9">
        <v>41.80952380952381</v>
      </c>
      <c r="AZ39" s="10">
        <v>1</v>
      </c>
      <c r="BA39" s="14">
        <v>2.1739130434782608E-2</v>
      </c>
      <c r="BB39" s="8">
        <v>71756</v>
      </c>
      <c r="BC39" s="8">
        <v>71756</v>
      </c>
      <c r="BD39" s="8">
        <v>71756</v>
      </c>
      <c r="BE39" s="8">
        <v>71756</v>
      </c>
      <c r="BF39" s="9">
        <v>25</v>
      </c>
      <c r="BG39" s="9">
        <v>13</v>
      </c>
      <c r="BH39" s="9">
        <v>47</v>
      </c>
    </row>
    <row r="40" spans="1:60" x14ac:dyDescent="0.25">
      <c r="A40" s="1" t="s">
        <v>76</v>
      </c>
      <c r="B40" s="1" t="s">
        <v>60</v>
      </c>
      <c r="C40" s="1" t="s">
        <v>77</v>
      </c>
      <c r="D40" s="1" t="s">
        <v>78</v>
      </c>
      <c r="E40" s="12">
        <v>489.5</v>
      </c>
      <c r="G40" s="10">
        <v>45</v>
      </c>
      <c r="H40" s="10">
        <v>2</v>
      </c>
      <c r="I40" s="10">
        <v>0</v>
      </c>
      <c r="K40" s="7">
        <v>1</v>
      </c>
      <c r="L40" s="7">
        <v>1</v>
      </c>
      <c r="N40" s="8">
        <v>52257.711111111108</v>
      </c>
      <c r="P40" s="8">
        <v>54233.977777777778</v>
      </c>
      <c r="Q40" s="8">
        <v>37157</v>
      </c>
      <c r="R40" s="8">
        <v>73976</v>
      </c>
      <c r="T40" s="10">
        <v>2</v>
      </c>
      <c r="U40" s="8">
        <v>38466.5</v>
      </c>
      <c r="V40" s="8">
        <v>38466.5</v>
      </c>
      <c r="X40" s="9">
        <v>17.955555555555556</v>
      </c>
      <c r="Y40" s="9">
        <v>14.444444444444445</v>
      </c>
      <c r="AA40" s="9">
        <v>43.93333333333333</v>
      </c>
      <c r="AC40" s="10">
        <v>17</v>
      </c>
      <c r="AD40" s="14">
        <v>0.37777777777777777</v>
      </c>
      <c r="AF40" s="10">
        <v>32</v>
      </c>
      <c r="AG40" s="14">
        <f t="shared" si="0"/>
        <v>0.71111111111111114</v>
      </c>
      <c r="AH40" s="8">
        <v>51295.21875</v>
      </c>
      <c r="AI40" s="8">
        <v>52061.625</v>
      </c>
      <c r="AJ40" s="8">
        <v>37157</v>
      </c>
      <c r="AK40" s="8">
        <v>73976</v>
      </c>
      <c r="AL40" s="9">
        <v>17.375</v>
      </c>
      <c r="AM40" s="9">
        <v>14.0625</v>
      </c>
      <c r="AN40" s="9">
        <v>43.625</v>
      </c>
      <c r="AP40" s="10">
        <v>24</v>
      </c>
      <c r="AQ40" s="14">
        <v>0.53333333333333333</v>
      </c>
      <c r="AR40" s="8">
        <v>48465.5</v>
      </c>
      <c r="AS40" s="8">
        <v>48875</v>
      </c>
      <c r="AT40" s="8">
        <v>37157</v>
      </c>
      <c r="AU40" s="8">
        <v>60566</v>
      </c>
      <c r="AV40" s="9">
        <v>14.583333333333334</v>
      </c>
      <c r="AW40" s="9">
        <v>11.666666666666666</v>
      </c>
      <c r="AX40" s="9">
        <v>41.541666666666664</v>
      </c>
      <c r="AZ40" s="10">
        <v>0</v>
      </c>
      <c r="BA40" s="14">
        <v>0</v>
      </c>
      <c r="BB40" s="8" t="s">
        <v>770</v>
      </c>
      <c r="BC40" s="8" t="s">
        <v>770</v>
      </c>
      <c r="BD40" s="8" t="s">
        <v>770</v>
      </c>
      <c r="BE40" s="8" t="s">
        <v>770</v>
      </c>
      <c r="BF40" s="9" t="s">
        <v>770</v>
      </c>
      <c r="BG40" s="9" t="s">
        <v>770</v>
      </c>
      <c r="BH40" s="9" t="s">
        <v>770</v>
      </c>
    </row>
    <row r="41" spans="1:60" x14ac:dyDescent="0.25">
      <c r="A41" s="1" t="s">
        <v>79</v>
      </c>
      <c r="B41" s="1" t="s">
        <v>23</v>
      </c>
      <c r="C41" s="1" t="s">
        <v>80</v>
      </c>
      <c r="D41" s="1" t="s">
        <v>81</v>
      </c>
      <c r="E41" s="12">
        <v>468.1</v>
      </c>
      <c r="G41" s="10">
        <v>41</v>
      </c>
      <c r="H41" s="10">
        <v>2</v>
      </c>
      <c r="I41" s="10">
        <v>0</v>
      </c>
      <c r="K41" s="7">
        <v>0</v>
      </c>
      <c r="L41" s="7">
        <v>0</v>
      </c>
      <c r="N41" s="8">
        <v>49561.707317073167</v>
      </c>
      <c r="P41" s="8">
        <v>53069.560975609755</v>
      </c>
      <c r="Q41" s="8">
        <v>40053</v>
      </c>
      <c r="R41" s="8">
        <v>92995</v>
      </c>
      <c r="T41" s="10">
        <v>0</v>
      </c>
      <c r="U41" s="8" t="s">
        <v>770</v>
      </c>
      <c r="V41" s="8" t="s">
        <v>770</v>
      </c>
      <c r="X41" s="9">
        <v>14.219512195121951</v>
      </c>
      <c r="Y41" s="9">
        <v>11.487804878048781</v>
      </c>
      <c r="AA41" s="9">
        <v>43.170731707317074</v>
      </c>
      <c r="AC41" s="10">
        <v>8</v>
      </c>
      <c r="AD41" s="14">
        <v>0.1951219512195122</v>
      </c>
      <c r="AF41" s="10">
        <v>31</v>
      </c>
      <c r="AG41" s="14">
        <f t="shared" si="0"/>
        <v>0.75609756097560976</v>
      </c>
      <c r="AH41" s="8">
        <v>49455.258064516129</v>
      </c>
      <c r="AI41" s="8">
        <v>51688.548387096773</v>
      </c>
      <c r="AJ41" s="8">
        <v>40053</v>
      </c>
      <c r="AK41" s="8">
        <v>66554</v>
      </c>
      <c r="AL41" s="9">
        <v>13.161290322580646</v>
      </c>
      <c r="AM41" s="9">
        <v>10.193548387096774</v>
      </c>
      <c r="AN41" s="9">
        <v>43.548387096774192</v>
      </c>
      <c r="AP41" s="10">
        <v>22</v>
      </c>
      <c r="AQ41" s="14">
        <v>0.53658536585365857</v>
      </c>
      <c r="AR41" s="8">
        <v>47885</v>
      </c>
      <c r="AS41" s="8">
        <v>49934</v>
      </c>
      <c r="AT41" s="8">
        <v>40053</v>
      </c>
      <c r="AU41" s="8">
        <v>66554</v>
      </c>
      <c r="AV41" s="9">
        <v>11.136363636363637</v>
      </c>
      <c r="AW41" s="9">
        <v>7.7272727272727275</v>
      </c>
      <c r="AX41" s="9">
        <v>43.090909090909093</v>
      </c>
      <c r="AZ41" s="10">
        <v>0</v>
      </c>
      <c r="BA41" s="14">
        <v>0</v>
      </c>
      <c r="BB41" s="8" t="s">
        <v>770</v>
      </c>
      <c r="BC41" s="8" t="s">
        <v>770</v>
      </c>
      <c r="BD41" s="8" t="s">
        <v>770</v>
      </c>
      <c r="BE41" s="8" t="s">
        <v>770</v>
      </c>
      <c r="BF41" s="9" t="s">
        <v>770</v>
      </c>
      <c r="BG41" s="9" t="s">
        <v>770</v>
      </c>
      <c r="BH41" s="9" t="s">
        <v>770</v>
      </c>
    </row>
    <row r="42" spans="1:60" x14ac:dyDescent="0.25">
      <c r="A42" s="1" t="s">
        <v>45</v>
      </c>
      <c r="B42" s="1" t="s">
        <v>46</v>
      </c>
      <c r="C42" s="1" t="s">
        <v>82</v>
      </c>
      <c r="D42" s="1" t="s">
        <v>83</v>
      </c>
      <c r="E42" s="12">
        <v>590.70000000000005</v>
      </c>
      <c r="G42" s="10">
        <v>51</v>
      </c>
      <c r="H42" s="10">
        <v>0</v>
      </c>
      <c r="I42" s="10">
        <v>0</v>
      </c>
      <c r="K42" s="7">
        <v>0</v>
      </c>
      <c r="L42" s="7">
        <v>0</v>
      </c>
      <c r="N42" s="8">
        <v>56456.392156862748</v>
      </c>
      <c r="P42" s="8">
        <v>58922.647058823532</v>
      </c>
      <c r="Q42" s="8">
        <v>37299</v>
      </c>
      <c r="R42" s="8">
        <v>73531</v>
      </c>
      <c r="T42" s="10">
        <v>2</v>
      </c>
      <c r="U42" s="8">
        <v>47745.5</v>
      </c>
      <c r="V42" s="8">
        <v>47870.5</v>
      </c>
      <c r="X42" s="9">
        <v>15.294117647058824</v>
      </c>
      <c r="Y42" s="9">
        <v>11.156862745098039</v>
      </c>
      <c r="AA42" s="9">
        <v>41.980392156862742</v>
      </c>
      <c r="AC42" s="10">
        <v>6</v>
      </c>
      <c r="AD42" s="14">
        <v>0.11764705882352941</v>
      </c>
      <c r="AF42" s="10">
        <v>50</v>
      </c>
      <c r="AG42" s="14">
        <f t="shared" si="0"/>
        <v>0.98039215686274506</v>
      </c>
      <c r="AH42" s="8">
        <v>56424.639999999999</v>
      </c>
      <c r="AI42" s="8">
        <v>58784.66</v>
      </c>
      <c r="AJ42" s="8">
        <v>37299</v>
      </c>
      <c r="AK42" s="8">
        <v>73531</v>
      </c>
      <c r="AL42" s="9">
        <v>15.12</v>
      </c>
      <c r="AM42" s="9">
        <v>11.06</v>
      </c>
      <c r="AN42" s="9">
        <v>41.88</v>
      </c>
      <c r="AP42" s="10">
        <v>40</v>
      </c>
      <c r="AQ42" s="14">
        <v>0.78431372549019607</v>
      </c>
      <c r="AR42" s="8">
        <v>54831.95</v>
      </c>
      <c r="AS42" s="8">
        <v>57089.75</v>
      </c>
      <c r="AT42" s="8">
        <v>37299</v>
      </c>
      <c r="AU42" s="8">
        <v>73531</v>
      </c>
      <c r="AV42" s="9">
        <v>13.8</v>
      </c>
      <c r="AW42" s="9">
        <v>9.9749999999999996</v>
      </c>
      <c r="AX42" s="9">
        <v>41.15</v>
      </c>
      <c r="AZ42" s="10">
        <v>1</v>
      </c>
      <c r="BA42" s="14">
        <v>1.9607843137254902E-2</v>
      </c>
      <c r="BB42" s="8">
        <v>57400</v>
      </c>
      <c r="BC42" s="8">
        <v>63911</v>
      </c>
      <c r="BD42" s="8">
        <v>63911</v>
      </c>
      <c r="BE42" s="8">
        <v>63911</v>
      </c>
      <c r="BF42" s="9">
        <v>19</v>
      </c>
      <c r="BG42" s="9">
        <v>19</v>
      </c>
      <c r="BH42" s="9">
        <v>51</v>
      </c>
    </row>
    <row r="43" spans="1:60" x14ac:dyDescent="0.25">
      <c r="A43" s="1" t="s">
        <v>84</v>
      </c>
      <c r="B43" s="1" t="s">
        <v>1</v>
      </c>
      <c r="C43" s="1" t="s">
        <v>85</v>
      </c>
      <c r="D43" s="1" t="s">
        <v>86</v>
      </c>
      <c r="E43" s="12">
        <v>766</v>
      </c>
      <c r="G43" s="10">
        <v>59</v>
      </c>
      <c r="H43" s="10">
        <v>1</v>
      </c>
      <c r="I43" s="10">
        <v>0</v>
      </c>
      <c r="K43" s="7">
        <v>1</v>
      </c>
      <c r="L43" s="7">
        <v>1</v>
      </c>
      <c r="N43" s="8">
        <v>56639.52542372881</v>
      </c>
      <c r="P43" s="8">
        <v>57706.762711864409</v>
      </c>
      <c r="Q43" s="8">
        <v>40000</v>
      </c>
      <c r="R43" s="8">
        <v>148350</v>
      </c>
      <c r="T43" s="10">
        <v>5</v>
      </c>
      <c r="U43" s="8">
        <v>40000</v>
      </c>
      <c r="V43" s="8">
        <v>40329</v>
      </c>
      <c r="X43" s="9">
        <v>13.745762711864407</v>
      </c>
      <c r="Y43" s="9">
        <v>8.1186440677966107</v>
      </c>
      <c r="AA43" s="9">
        <v>41.220338983050844</v>
      </c>
      <c r="AC43" s="10">
        <v>5</v>
      </c>
      <c r="AD43" s="14">
        <v>8.4745762711864403E-2</v>
      </c>
      <c r="AF43" s="10">
        <v>49</v>
      </c>
      <c r="AG43" s="14">
        <f t="shared" si="0"/>
        <v>0.83050847457627119</v>
      </c>
      <c r="AH43" s="8">
        <v>55144.122448979593</v>
      </c>
      <c r="AI43" s="8">
        <v>55840.510204081635</v>
      </c>
      <c r="AJ43" s="8">
        <v>40000</v>
      </c>
      <c r="AK43" s="8">
        <v>76294</v>
      </c>
      <c r="AL43" s="9">
        <v>13.693877551020408</v>
      </c>
      <c r="AM43" s="9">
        <v>8.8775510204081627</v>
      </c>
      <c r="AN43" s="9">
        <v>41.714285714285715</v>
      </c>
      <c r="AP43" s="10">
        <v>39</v>
      </c>
      <c r="AQ43" s="14">
        <v>0.66101694915254239</v>
      </c>
      <c r="AR43" s="8">
        <v>53109.230769230766</v>
      </c>
      <c r="AS43" s="8">
        <v>53919.538461538461</v>
      </c>
      <c r="AT43" s="8">
        <v>40000</v>
      </c>
      <c r="AU43" s="8">
        <v>74342</v>
      </c>
      <c r="AV43" s="9">
        <v>13.102564102564102</v>
      </c>
      <c r="AW43" s="9">
        <v>8.8717948717948723</v>
      </c>
      <c r="AX43" s="9">
        <v>41.051282051282051</v>
      </c>
      <c r="AZ43" s="10">
        <v>1</v>
      </c>
      <c r="BA43" s="14">
        <v>1.6949152542372881E-2</v>
      </c>
      <c r="BB43" s="8">
        <v>58496</v>
      </c>
      <c r="BC43" s="8">
        <v>58496</v>
      </c>
      <c r="BD43" s="8">
        <v>58496</v>
      </c>
      <c r="BE43" s="8">
        <v>58496</v>
      </c>
      <c r="BF43" s="9">
        <v>7</v>
      </c>
      <c r="BG43" s="9">
        <v>2</v>
      </c>
      <c r="BH43" s="9">
        <v>30</v>
      </c>
    </row>
    <row r="44" spans="1:60" x14ac:dyDescent="0.25">
      <c r="A44" s="1" t="s">
        <v>87</v>
      </c>
      <c r="B44" s="1" t="s">
        <v>46</v>
      </c>
      <c r="C44" s="1" t="s">
        <v>88</v>
      </c>
      <c r="D44" s="1" t="s">
        <v>89</v>
      </c>
      <c r="E44" s="12">
        <v>202.1</v>
      </c>
      <c r="G44" s="10">
        <v>8</v>
      </c>
      <c r="H44" s="10">
        <v>3</v>
      </c>
      <c r="I44" s="10">
        <v>1</v>
      </c>
      <c r="K44" s="7">
        <v>0</v>
      </c>
      <c r="L44" s="7">
        <v>0</v>
      </c>
      <c r="N44" s="8">
        <v>47990.625</v>
      </c>
      <c r="P44" s="8">
        <v>47990.625</v>
      </c>
      <c r="Q44" s="8">
        <v>36522</v>
      </c>
      <c r="R44" s="8">
        <v>59397</v>
      </c>
      <c r="T44" s="10">
        <v>0</v>
      </c>
      <c r="U44" s="8" t="s">
        <v>770</v>
      </c>
      <c r="V44" s="8" t="s">
        <v>770</v>
      </c>
      <c r="X44" s="9">
        <v>16.375</v>
      </c>
      <c r="Y44" s="9">
        <v>16.375</v>
      </c>
      <c r="AA44" s="9">
        <v>45</v>
      </c>
      <c r="AC44" s="10">
        <v>1</v>
      </c>
      <c r="AD44" s="14">
        <v>0.125</v>
      </c>
      <c r="AF44" s="10">
        <v>7</v>
      </c>
      <c r="AG44" s="14">
        <f t="shared" si="0"/>
        <v>0.875</v>
      </c>
      <c r="AH44" s="8">
        <v>48388.571428571428</v>
      </c>
      <c r="AI44" s="8">
        <v>48388.571428571428</v>
      </c>
      <c r="AJ44" s="8">
        <v>36522</v>
      </c>
      <c r="AK44" s="8">
        <v>59397</v>
      </c>
      <c r="AL44" s="9">
        <v>17.428571428571427</v>
      </c>
      <c r="AM44" s="9">
        <v>17.428571428571427</v>
      </c>
      <c r="AN44" s="9">
        <v>46</v>
      </c>
      <c r="AP44" s="10">
        <v>5</v>
      </c>
      <c r="AQ44" s="14">
        <v>0.625</v>
      </c>
      <c r="AR44" s="8">
        <v>50261.8</v>
      </c>
      <c r="AS44" s="8">
        <v>50261.8</v>
      </c>
      <c r="AT44" s="8">
        <v>36522</v>
      </c>
      <c r="AU44" s="8">
        <v>59397</v>
      </c>
      <c r="AV44" s="9">
        <v>21</v>
      </c>
      <c r="AW44" s="9">
        <v>21</v>
      </c>
      <c r="AX44" s="9">
        <v>48.4</v>
      </c>
      <c r="AZ44" s="10">
        <v>0</v>
      </c>
      <c r="BA44" s="14">
        <v>0</v>
      </c>
      <c r="BB44" s="8" t="s">
        <v>770</v>
      </c>
      <c r="BC44" s="8" t="s">
        <v>770</v>
      </c>
      <c r="BD44" s="8" t="s">
        <v>770</v>
      </c>
      <c r="BE44" s="8" t="s">
        <v>770</v>
      </c>
      <c r="BF44" s="9" t="s">
        <v>770</v>
      </c>
      <c r="BG44" s="9" t="s">
        <v>770</v>
      </c>
      <c r="BH44" s="9" t="s">
        <v>770</v>
      </c>
    </row>
    <row r="45" spans="1:60" x14ac:dyDescent="0.25">
      <c r="A45" s="1" t="s">
        <v>79</v>
      </c>
      <c r="B45" s="1" t="s">
        <v>23</v>
      </c>
      <c r="C45" s="1" t="s">
        <v>90</v>
      </c>
      <c r="D45" s="1" t="s">
        <v>91</v>
      </c>
      <c r="E45" s="12">
        <v>1500.9</v>
      </c>
      <c r="G45" s="10">
        <v>110</v>
      </c>
      <c r="H45" s="10">
        <v>1</v>
      </c>
      <c r="I45" s="10">
        <v>0</v>
      </c>
      <c r="K45" s="7">
        <v>0</v>
      </c>
      <c r="L45" s="7">
        <v>0</v>
      </c>
      <c r="N45" s="8">
        <v>56720.381818181821</v>
      </c>
      <c r="P45" s="8">
        <v>58942.045454545456</v>
      </c>
      <c r="Q45" s="8">
        <v>39893</v>
      </c>
      <c r="R45" s="8">
        <v>82937</v>
      </c>
      <c r="T45" s="10">
        <v>4</v>
      </c>
      <c r="U45" s="8">
        <v>41435</v>
      </c>
      <c r="V45" s="8">
        <v>42333.75</v>
      </c>
      <c r="X45" s="9">
        <v>13.427272727272728</v>
      </c>
      <c r="Y45" s="9">
        <v>10.645454545454545</v>
      </c>
      <c r="AA45" s="9">
        <v>39.4</v>
      </c>
      <c r="AC45" s="10">
        <v>52</v>
      </c>
      <c r="AD45" s="14">
        <v>0.47272727272727272</v>
      </c>
      <c r="AF45" s="10">
        <v>81</v>
      </c>
      <c r="AG45" s="14">
        <f t="shared" si="0"/>
        <v>0.73636363636363633</v>
      </c>
      <c r="AH45" s="8">
        <v>56792.666666666664</v>
      </c>
      <c r="AI45" s="8">
        <v>57832.333333333336</v>
      </c>
      <c r="AJ45" s="8">
        <v>39893</v>
      </c>
      <c r="AK45" s="8">
        <v>81950</v>
      </c>
      <c r="AL45" s="9">
        <v>14.160493827160494</v>
      </c>
      <c r="AM45" s="9">
        <v>11.061728395061728</v>
      </c>
      <c r="AN45" s="9">
        <v>40.358024691358025</v>
      </c>
      <c r="AP45" s="10">
        <v>58</v>
      </c>
      <c r="AQ45" s="14">
        <v>0.52727272727272723</v>
      </c>
      <c r="AR45" s="8">
        <v>54599</v>
      </c>
      <c r="AS45" s="8">
        <v>55815.396551724138</v>
      </c>
      <c r="AT45" s="8">
        <v>39893</v>
      </c>
      <c r="AU45" s="8">
        <v>78218</v>
      </c>
      <c r="AV45" s="9">
        <v>13.586206896551724</v>
      </c>
      <c r="AW45" s="9">
        <v>10.241379310344827</v>
      </c>
      <c r="AX45" s="9">
        <v>39.775862068965516</v>
      </c>
      <c r="AZ45" s="10">
        <v>4</v>
      </c>
      <c r="BA45" s="14">
        <v>3.6363636363636362E-2</v>
      </c>
      <c r="BB45" s="8">
        <v>70203.25</v>
      </c>
      <c r="BC45" s="8">
        <v>70942.5</v>
      </c>
      <c r="BD45" s="8">
        <v>57231</v>
      </c>
      <c r="BE45" s="8">
        <v>81950</v>
      </c>
      <c r="BF45" s="9">
        <v>16.5</v>
      </c>
      <c r="BG45" s="9">
        <v>14.75</v>
      </c>
      <c r="BH45" s="9">
        <v>39.25</v>
      </c>
    </row>
    <row r="46" spans="1:60" x14ac:dyDescent="0.25">
      <c r="A46" s="1" t="s">
        <v>92</v>
      </c>
      <c r="B46" s="1" t="s">
        <v>46</v>
      </c>
      <c r="C46" s="1" t="s">
        <v>93</v>
      </c>
      <c r="D46" s="1" t="s">
        <v>94</v>
      </c>
      <c r="E46" s="12">
        <v>4071.1</v>
      </c>
      <c r="G46" s="10">
        <v>332</v>
      </c>
      <c r="H46" s="10">
        <v>3</v>
      </c>
      <c r="I46" s="10">
        <v>0</v>
      </c>
      <c r="K46" s="7">
        <v>1</v>
      </c>
      <c r="L46" s="7">
        <v>1</v>
      </c>
      <c r="N46" s="8">
        <v>58757.945783132527</v>
      </c>
      <c r="P46" s="8">
        <v>60411.74698795181</v>
      </c>
      <c r="Q46" s="8">
        <v>37800</v>
      </c>
      <c r="R46" s="8">
        <v>92582</v>
      </c>
      <c r="T46" s="10">
        <v>19</v>
      </c>
      <c r="U46" s="8">
        <v>46842.052631578947</v>
      </c>
      <c r="V46" s="8">
        <v>47770.73684210526</v>
      </c>
      <c r="X46" s="9">
        <v>12.762048192771084</v>
      </c>
      <c r="Y46" s="9">
        <v>10.069277108433734</v>
      </c>
      <c r="AA46" s="9">
        <v>40.334337349397593</v>
      </c>
      <c r="AC46" s="10">
        <v>99</v>
      </c>
      <c r="AD46" s="14">
        <v>0.29819277108433734</v>
      </c>
      <c r="AF46" s="10">
        <v>286</v>
      </c>
      <c r="AG46" s="14">
        <f t="shared" si="0"/>
        <v>0.86144578313253017</v>
      </c>
      <c r="AH46" s="8">
        <v>58651.125874125872</v>
      </c>
      <c r="AI46" s="8">
        <v>59483.045454545456</v>
      </c>
      <c r="AJ46" s="8">
        <v>37800</v>
      </c>
      <c r="AK46" s="8">
        <v>85684</v>
      </c>
      <c r="AL46" s="9">
        <v>12.594405594405595</v>
      </c>
      <c r="AM46" s="9">
        <v>9.7272727272727266</v>
      </c>
      <c r="AN46" s="9">
        <v>40.37762237762238</v>
      </c>
      <c r="AP46" s="10">
        <v>266</v>
      </c>
      <c r="AQ46" s="14">
        <v>0.8012048192771084</v>
      </c>
      <c r="AR46" s="8">
        <v>57805.248120300748</v>
      </c>
      <c r="AS46" s="8">
        <v>58682.056390977443</v>
      </c>
      <c r="AT46" s="8">
        <v>37800</v>
      </c>
      <c r="AU46" s="8">
        <v>85684</v>
      </c>
      <c r="AV46" s="9">
        <v>12.3796992481203</v>
      </c>
      <c r="AW46" s="9">
        <v>9.6015037593984971</v>
      </c>
      <c r="AX46" s="9">
        <v>40.36466165413534</v>
      </c>
      <c r="AZ46" s="10">
        <v>18</v>
      </c>
      <c r="BA46" s="14">
        <v>5.4216867469879519E-2</v>
      </c>
      <c r="BB46" s="8">
        <v>69420.166666666672</v>
      </c>
      <c r="BC46" s="8">
        <v>69455.555555555562</v>
      </c>
      <c r="BD46" s="8">
        <v>50546</v>
      </c>
      <c r="BE46" s="8">
        <v>85065</v>
      </c>
      <c r="BF46" s="9">
        <v>15.444444444444445</v>
      </c>
      <c r="BG46" s="9">
        <v>11</v>
      </c>
      <c r="BH46" s="9">
        <v>40.722222222222221</v>
      </c>
    </row>
    <row r="47" spans="1:60" x14ac:dyDescent="0.25">
      <c r="A47" s="1" t="s">
        <v>95</v>
      </c>
      <c r="B47" s="1" t="s">
        <v>19</v>
      </c>
      <c r="C47" s="1" t="s">
        <v>96</v>
      </c>
      <c r="D47" s="1" t="s">
        <v>97</v>
      </c>
      <c r="E47" s="12">
        <v>870.9</v>
      </c>
      <c r="G47" s="10">
        <v>84</v>
      </c>
      <c r="H47" s="10">
        <v>1</v>
      </c>
      <c r="I47" s="10">
        <v>0</v>
      </c>
      <c r="K47" s="7">
        <v>1</v>
      </c>
      <c r="L47" s="7">
        <v>1</v>
      </c>
      <c r="N47" s="8">
        <v>49341.845238095237</v>
      </c>
      <c r="P47" s="8">
        <v>52168.130952380954</v>
      </c>
      <c r="Q47" s="8">
        <v>38264</v>
      </c>
      <c r="R47" s="8">
        <v>75670</v>
      </c>
      <c r="T47" s="10">
        <v>3</v>
      </c>
      <c r="U47" s="8">
        <v>47561.333333333336</v>
      </c>
      <c r="V47" s="8">
        <v>49853.666666666664</v>
      </c>
      <c r="X47" s="9">
        <v>10.916666666666666</v>
      </c>
      <c r="Y47" s="9">
        <v>7.9404761904761907</v>
      </c>
      <c r="AA47" s="9">
        <v>40.797619047619051</v>
      </c>
      <c r="AC47" s="10">
        <v>6</v>
      </c>
      <c r="AD47" s="14">
        <v>7.1428571428571425E-2</v>
      </c>
      <c r="AF47" s="10">
        <v>75</v>
      </c>
      <c r="AG47" s="14">
        <f t="shared" si="0"/>
        <v>0.8928571428571429</v>
      </c>
      <c r="AH47" s="8">
        <v>49506.066666666666</v>
      </c>
      <c r="AI47" s="8">
        <v>52038.653333333335</v>
      </c>
      <c r="AJ47" s="8">
        <v>38264</v>
      </c>
      <c r="AK47" s="8">
        <v>75670</v>
      </c>
      <c r="AL47" s="9">
        <v>10.973333333333333</v>
      </c>
      <c r="AM47" s="9">
        <v>8.2799999999999994</v>
      </c>
      <c r="AN47" s="9">
        <v>40.6</v>
      </c>
      <c r="AP47" s="10">
        <v>72</v>
      </c>
      <c r="AQ47" s="14">
        <v>0.8571428571428571</v>
      </c>
      <c r="AR47" s="8">
        <v>49016.791666666664</v>
      </c>
      <c r="AS47" s="8">
        <v>51580.222222222219</v>
      </c>
      <c r="AT47" s="8">
        <v>38264</v>
      </c>
      <c r="AU47" s="8">
        <v>75670</v>
      </c>
      <c r="AV47" s="9">
        <v>10.763888888888889</v>
      </c>
      <c r="AW47" s="9">
        <v>7.958333333333333</v>
      </c>
      <c r="AX47" s="9">
        <v>40.472222222222221</v>
      </c>
      <c r="AZ47" s="10">
        <v>2</v>
      </c>
      <c r="BA47" s="14">
        <v>2.3809523809523808E-2</v>
      </c>
      <c r="BB47" s="8">
        <v>63232</v>
      </c>
      <c r="BC47" s="8">
        <v>64232</v>
      </c>
      <c r="BD47" s="8">
        <v>62387</v>
      </c>
      <c r="BE47" s="8">
        <v>66077</v>
      </c>
      <c r="BF47" s="9">
        <v>16</v>
      </c>
      <c r="BG47" s="9">
        <v>16</v>
      </c>
      <c r="BH47" s="9">
        <v>38.5</v>
      </c>
    </row>
    <row r="48" spans="1:60" x14ac:dyDescent="0.25">
      <c r="A48" s="1" t="s">
        <v>49</v>
      </c>
      <c r="B48" s="1" t="s">
        <v>5</v>
      </c>
      <c r="C48" s="1" t="s">
        <v>98</v>
      </c>
      <c r="D48" s="1" t="s">
        <v>99</v>
      </c>
      <c r="E48" s="12">
        <v>2311.3000000000002</v>
      </c>
      <c r="G48" s="10">
        <v>170</v>
      </c>
      <c r="H48" s="10">
        <v>2</v>
      </c>
      <c r="I48" s="10">
        <v>0</v>
      </c>
      <c r="K48" s="7">
        <v>0</v>
      </c>
      <c r="L48" s="7">
        <v>0</v>
      </c>
      <c r="N48" s="8">
        <v>54479.547058823533</v>
      </c>
      <c r="P48" s="8">
        <v>55736.964705882354</v>
      </c>
      <c r="Q48" s="8">
        <v>41937</v>
      </c>
      <c r="R48" s="8">
        <v>88678</v>
      </c>
      <c r="T48" s="10">
        <v>3</v>
      </c>
      <c r="U48" s="8">
        <v>43012</v>
      </c>
      <c r="V48" s="8">
        <v>43012</v>
      </c>
      <c r="X48" s="9">
        <v>11.81764705882353</v>
      </c>
      <c r="Y48" s="9">
        <v>8.3941176470588239</v>
      </c>
      <c r="AA48" s="9">
        <v>37.635294117647057</v>
      </c>
      <c r="AC48" s="10">
        <v>60</v>
      </c>
      <c r="AD48" s="14">
        <v>0.35294117647058826</v>
      </c>
      <c r="AF48" s="10">
        <v>142</v>
      </c>
      <c r="AG48" s="14">
        <f t="shared" si="0"/>
        <v>0.83529411764705885</v>
      </c>
      <c r="AH48" s="8">
        <v>53395.697183098593</v>
      </c>
      <c r="AI48" s="8">
        <v>53958.647887323947</v>
      </c>
      <c r="AJ48" s="8">
        <v>41937</v>
      </c>
      <c r="AK48" s="8">
        <v>75462</v>
      </c>
      <c r="AL48" s="9">
        <v>10.830985915492958</v>
      </c>
      <c r="AM48" s="9">
        <v>7.774647887323944</v>
      </c>
      <c r="AN48" s="9">
        <v>36.732394366197184</v>
      </c>
      <c r="AP48" s="10">
        <v>94</v>
      </c>
      <c r="AQ48" s="14">
        <v>0.55294117647058827</v>
      </c>
      <c r="AR48" s="8">
        <v>53308.319148936171</v>
      </c>
      <c r="AS48" s="8">
        <v>53757.797872340423</v>
      </c>
      <c r="AT48" s="8">
        <v>41937</v>
      </c>
      <c r="AU48" s="8">
        <v>75462</v>
      </c>
      <c r="AV48" s="9">
        <v>11.287234042553191</v>
      </c>
      <c r="AW48" s="9">
        <v>8.3191489361702136</v>
      </c>
      <c r="AX48" s="9">
        <v>38.095744680851062</v>
      </c>
      <c r="AZ48" s="10">
        <v>6</v>
      </c>
      <c r="BA48" s="14">
        <v>3.5294117647058823E-2</v>
      </c>
      <c r="BB48" s="8">
        <v>60087</v>
      </c>
      <c r="BC48" s="8">
        <v>60087</v>
      </c>
      <c r="BD48" s="8">
        <v>54337</v>
      </c>
      <c r="BE48" s="8">
        <v>65187</v>
      </c>
      <c r="BF48" s="9">
        <v>12</v>
      </c>
      <c r="BG48" s="9">
        <v>9.6666666666666661</v>
      </c>
      <c r="BH48" s="9">
        <v>35.333333333333336</v>
      </c>
    </row>
    <row r="49" spans="1:60" x14ac:dyDescent="0.25">
      <c r="A49" s="1" t="s">
        <v>100</v>
      </c>
      <c r="B49" s="1" t="s">
        <v>5</v>
      </c>
      <c r="C49" s="1" t="s">
        <v>101</v>
      </c>
      <c r="D49" s="1" t="s">
        <v>102</v>
      </c>
      <c r="E49" s="12">
        <v>2021</v>
      </c>
      <c r="G49" s="10">
        <v>151</v>
      </c>
      <c r="H49" s="10">
        <v>5</v>
      </c>
      <c r="I49" s="10">
        <v>0</v>
      </c>
      <c r="K49" s="7">
        <v>0</v>
      </c>
      <c r="L49" s="7">
        <v>0</v>
      </c>
      <c r="N49" s="8">
        <v>62561.052980132452</v>
      </c>
      <c r="P49" s="8">
        <v>64577.165562913906</v>
      </c>
      <c r="Q49" s="8">
        <v>40945</v>
      </c>
      <c r="R49" s="8">
        <v>123607</v>
      </c>
      <c r="T49" s="10">
        <v>16</v>
      </c>
      <c r="U49" s="8">
        <v>49694.3125</v>
      </c>
      <c r="V49" s="8">
        <v>50701.625</v>
      </c>
      <c r="X49" s="9">
        <v>12.251655629139073</v>
      </c>
      <c r="Y49" s="9">
        <v>9.9933774834437088</v>
      </c>
      <c r="AA49" s="9">
        <v>40.503311258278146</v>
      </c>
      <c r="AC49" s="10">
        <v>71</v>
      </c>
      <c r="AD49" s="14">
        <v>0.47019867549668876</v>
      </c>
      <c r="AF49" s="10">
        <v>128</v>
      </c>
      <c r="AG49" s="14">
        <f t="shared" si="0"/>
        <v>0.84768211920529801</v>
      </c>
      <c r="AH49" s="8">
        <v>62396.359375</v>
      </c>
      <c r="AI49" s="8">
        <v>63574.234375</v>
      </c>
      <c r="AJ49" s="8">
        <v>40945</v>
      </c>
      <c r="AK49" s="8">
        <v>87920</v>
      </c>
      <c r="AL49" s="9">
        <v>12.1015625</v>
      </c>
      <c r="AM49" s="9">
        <v>9.8984375</v>
      </c>
      <c r="AN49" s="9">
        <v>40.5</v>
      </c>
      <c r="AP49" s="10">
        <v>90</v>
      </c>
      <c r="AQ49" s="14">
        <v>0.59602649006622521</v>
      </c>
      <c r="AR49" s="8">
        <v>60319.055555555555</v>
      </c>
      <c r="AS49" s="8">
        <v>61100.688888888886</v>
      </c>
      <c r="AT49" s="8">
        <v>40945</v>
      </c>
      <c r="AU49" s="8">
        <v>81356</v>
      </c>
      <c r="AV49" s="9">
        <v>10.966666666666667</v>
      </c>
      <c r="AW49" s="9">
        <v>8.8000000000000007</v>
      </c>
      <c r="AX49" s="9">
        <v>39.244444444444447</v>
      </c>
      <c r="AZ49" s="10">
        <v>7</v>
      </c>
      <c r="BA49" s="14">
        <v>4.6357615894039736E-2</v>
      </c>
      <c r="BB49" s="8">
        <v>63665.857142857145</v>
      </c>
      <c r="BC49" s="8">
        <v>72164</v>
      </c>
      <c r="BD49" s="8">
        <v>57516</v>
      </c>
      <c r="BE49" s="8">
        <v>82735</v>
      </c>
      <c r="BF49" s="9">
        <v>15.714285714285714</v>
      </c>
      <c r="BG49" s="9">
        <v>12</v>
      </c>
      <c r="BH49" s="9">
        <v>45.428571428571431</v>
      </c>
    </row>
    <row r="50" spans="1:60" x14ac:dyDescent="0.25">
      <c r="A50" s="1" t="s">
        <v>103</v>
      </c>
      <c r="B50" s="1" t="s">
        <v>12</v>
      </c>
      <c r="C50" s="1" t="s">
        <v>104</v>
      </c>
      <c r="D50" s="1" t="s">
        <v>105</v>
      </c>
      <c r="E50" s="12">
        <v>594.29999999999995</v>
      </c>
      <c r="G50" s="10">
        <v>47</v>
      </c>
      <c r="H50" s="10">
        <v>5</v>
      </c>
      <c r="I50" s="10">
        <v>2</v>
      </c>
      <c r="K50" s="7">
        <v>1</v>
      </c>
      <c r="L50" s="7">
        <v>1</v>
      </c>
      <c r="N50" s="8">
        <v>57438.744680851065</v>
      </c>
      <c r="P50" s="8">
        <v>59375.212765957447</v>
      </c>
      <c r="Q50" s="8">
        <v>38573</v>
      </c>
      <c r="R50" s="8">
        <v>82097</v>
      </c>
      <c r="T50" s="10">
        <v>5</v>
      </c>
      <c r="U50" s="8">
        <v>38573</v>
      </c>
      <c r="V50" s="8">
        <v>39569</v>
      </c>
      <c r="X50" s="9">
        <v>17.212765957446809</v>
      </c>
      <c r="Y50" s="9">
        <v>13.553191489361701</v>
      </c>
      <c r="AA50" s="9">
        <v>41.638297872340424</v>
      </c>
      <c r="AC50" s="10">
        <v>5</v>
      </c>
      <c r="AD50" s="14">
        <v>0.10638297872340426</v>
      </c>
      <c r="AF50" s="10">
        <v>36</v>
      </c>
      <c r="AG50" s="14">
        <f t="shared" si="0"/>
        <v>0.76595744680851063</v>
      </c>
      <c r="AH50" s="8">
        <v>55955.305555555555</v>
      </c>
      <c r="AI50" s="8">
        <v>56951.944444444445</v>
      </c>
      <c r="AJ50" s="8">
        <v>38573</v>
      </c>
      <c r="AK50" s="8">
        <v>75464</v>
      </c>
      <c r="AL50" s="9">
        <v>15.305555555555555</v>
      </c>
      <c r="AM50" s="9">
        <v>11.666666666666666</v>
      </c>
      <c r="AN50" s="9">
        <v>40.194444444444443</v>
      </c>
      <c r="AP50" s="10">
        <v>35</v>
      </c>
      <c r="AQ50" s="14">
        <v>0.74468085106382975</v>
      </c>
      <c r="AR50" s="8">
        <v>55849.142857142855</v>
      </c>
      <c r="AS50" s="8">
        <v>56874.257142857146</v>
      </c>
      <c r="AT50" s="8">
        <v>38573</v>
      </c>
      <c r="AU50" s="8">
        <v>75464</v>
      </c>
      <c r="AV50" s="9">
        <v>15.371428571428572</v>
      </c>
      <c r="AW50" s="9">
        <v>11.628571428571428</v>
      </c>
      <c r="AX50" s="9">
        <v>40.285714285714285</v>
      </c>
      <c r="AZ50" s="10">
        <v>1</v>
      </c>
      <c r="BA50" s="14">
        <v>2.1276595744680851E-2</v>
      </c>
      <c r="BB50" s="8">
        <v>59671</v>
      </c>
      <c r="BC50" s="8">
        <v>59671</v>
      </c>
      <c r="BD50" s="8">
        <v>59671</v>
      </c>
      <c r="BE50" s="8">
        <v>59671</v>
      </c>
      <c r="BF50" s="9">
        <v>13</v>
      </c>
      <c r="BG50" s="9">
        <v>13</v>
      </c>
      <c r="BH50" s="9">
        <v>37</v>
      </c>
    </row>
    <row r="51" spans="1:60" x14ac:dyDescent="0.25">
      <c r="A51" s="1" t="s">
        <v>106</v>
      </c>
      <c r="B51" s="1" t="s">
        <v>1</v>
      </c>
      <c r="C51" s="1" t="s">
        <v>107</v>
      </c>
      <c r="D51" s="1" t="s">
        <v>108</v>
      </c>
      <c r="E51" s="12">
        <v>566.4</v>
      </c>
      <c r="G51" s="10">
        <v>47</v>
      </c>
      <c r="H51" s="10">
        <v>0</v>
      </c>
      <c r="I51" s="10">
        <v>1</v>
      </c>
      <c r="K51" s="7">
        <v>0</v>
      </c>
      <c r="L51" s="7">
        <v>0</v>
      </c>
      <c r="N51" s="8">
        <v>55995.744680851065</v>
      </c>
      <c r="P51" s="8">
        <v>58358.446808510642</v>
      </c>
      <c r="Q51" s="8">
        <v>36023</v>
      </c>
      <c r="R51" s="8">
        <v>75871</v>
      </c>
      <c r="T51" s="10">
        <v>1</v>
      </c>
      <c r="U51" s="8">
        <v>37588</v>
      </c>
      <c r="V51" s="8">
        <v>41363</v>
      </c>
      <c r="X51" s="9">
        <v>16.23404255319149</v>
      </c>
      <c r="Y51" s="9">
        <v>12.382978723404255</v>
      </c>
      <c r="AA51" s="9">
        <v>43.48936170212766</v>
      </c>
      <c r="AC51" s="10">
        <v>6</v>
      </c>
      <c r="AD51" s="14">
        <v>0.1276595744680851</v>
      </c>
      <c r="AF51" s="10">
        <v>34</v>
      </c>
      <c r="AG51" s="14">
        <f t="shared" si="0"/>
        <v>0.72340425531914898</v>
      </c>
      <c r="AH51" s="8">
        <v>56174.5</v>
      </c>
      <c r="AI51" s="8">
        <v>57286.852941176468</v>
      </c>
      <c r="AJ51" s="8">
        <v>36023</v>
      </c>
      <c r="AK51" s="8">
        <v>74428</v>
      </c>
      <c r="AL51" s="9">
        <v>17.176470588235293</v>
      </c>
      <c r="AM51" s="9">
        <v>12.823529411764707</v>
      </c>
      <c r="AN51" s="9">
        <v>44.058823529411768</v>
      </c>
      <c r="AP51" s="10">
        <v>29</v>
      </c>
      <c r="AQ51" s="14">
        <v>0.61702127659574468</v>
      </c>
      <c r="AR51" s="8">
        <v>55306.34482758621</v>
      </c>
      <c r="AS51" s="8">
        <v>56392.724137931036</v>
      </c>
      <c r="AT51" s="8">
        <v>36023</v>
      </c>
      <c r="AU51" s="8">
        <v>68302</v>
      </c>
      <c r="AV51" s="9">
        <v>17.793103448275861</v>
      </c>
      <c r="AW51" s="9">
        <v>12.862068965517242</v>
      </c>
      <c r="AX51" s="9">
        <v>44.413793103448278</v>
      </c>
      <c r="AZ51" s="10">
        <v>0</v>
      </c>
      <c r="BA51" s="14">
        <v>0</v>
      </c>
      <c r="BB51" s="8" t="s">
        <v>770</v>
      </c>
      <c r="BC51" s="8" t="s">
        <v>770</v>
      </c>
      <c r="BD51" s="8" t="s">
        <v>770</v>
      </c>
      <c r="BE51" s="8" t="s">
        <v>770</v>
      </c>
      <c r="BF51" s="9" t="s">
        <v>770</v>
      </c>
      <c r="BG51" s="9" t="s">
        <v>770</v>
      </c>
      <c r="BH51" s="9" t="s">
        <v>770</v>
      </c>
    </row>
    <row r="52" spans="1:60" x14ac:dyDescent="0.25">
      <c r="A52" s="1" t="s">
        <v>109</v>
      </c>
      <c r="B52" s="1" t="s">
        <v>1</v>
      </c>
      <c r="C52" s="1" t="s">
        <v>110</v>
      </c>
      <c r="D52" s="1" t="s">
        <v>111</v>
      </c>
      <c r="E52" s="12">
        <v>536.70000000000005</v>
      </c>
      <c r="G52" s="10">
        <v>46</v>
      </c>
      <c r="H52" s="10">
        <v>2</v>
      </c>
      <c r="I52" s="10">
        <v>0</v>
      </c>
      <c r="K52" s="7">
        <v>0</v>
      </c>
      <c r="L52" s="7">
        <v>0</v>
      </c>
      <c r="N52" s="8">
        <v>52082.195652173912</v>
      </c>
      <c r="P52" s="8">
        <v>53355.456521739128</v>
      </c>
      <c r="Q52" s="8">
        <v>37723</v>
      </c>
      <c r="R52" s="8">
        <v>76090</v>
      </c>
      <c r="T52" s="10">
        <v>0</v>
      </c>
      <c r="U52" s="8" t="s">
        <v>770</v>
      </c>
      <c r="V52" s="8" t="s">
        <v>770</v>
      </c>
      <c r="X52" s="9">
        <v>13.891304347826088</v>
      </c>
      <c r="Y52" s="9">
        <v>10.847826086956522</v>
      </c>
      <c r="AA52" s="9">
        <v>42.239130434782609</v>
      </c>
      <c r="AC52" s="10">
        <v>6</v>
      </c>
      <c r="AD52" s="14">
        <v>0.13043478260869565</v>
      </c>
      <c r="AF52" s="10">
        <v>38</v>
      </c>
      <c r="AG52" s="14">
        <f t="shared" si="0"/>
        <v>0.82608695652173914</v>
      </c>
      <c r="AH52" s="8">
        <v>50807.052631578947</v>
      </c>
      <c r="AI52" s="8">
        <v>51544.07894736842</v>
      </c>
      <c r="AJ52" s="8">
        <v>37723</v>
      </c>
      <c r="AK52" s="8">
        <v>69174</v>
      </c>
      <c r="AL52" s="9">
        <v>12.710526315789474</v>
      </c>
      <c r="AM52" s="9">
        <v>9.5</v>
      </c>
      <c r="AN52" s="9">
        <v>41.94736842105263</v>
      </c>
      <c r="AP52" s="10">
        <v>27</v>
      </c>
      <c r="AQ52" s="14">
        <v>0.58695652173913049</v>
      </c>
      <c r="AR52" s="8">
        <v>48646.666666666664</v>
      </c>
      <c r="AS52" s="8">
        <v>49306.888888888891</v>
      </c>
      <c r="AT52" s="8">
        <v>37723</v>
      </c>
      <c r="AU52" s="8">
        <v>69174</v>
      </c>
      <c r="AV52" s="9">
        <v>11.518518518518519</v>
      </c>
      <c r="AW52" s="9">
        <v>8.518518518518519</v>
      </c>
      <c r="AX52" s="9">
        <v>39.666666666666664</v>
      </c>
      <c r="AZ52" s="10">
        <v>0</v>
      </c>
      <c r="BA52" s="14">
        <v>0</v>
      </c>
      <c r="BB52" s="8" t="s">
        <v>770</v>
      </c>
      <c r="BC52" s="8" t="s">
        <v>770</v>
      </c>
      <c r="BD52" s="8" t="s">
        <v>770</v>
      </c>
      <c r="BE52" s="8" t="s">
        <v>770</v>
      </c>
      <c r="BF52" s="9" t="s">
        <v>770</v>
      </c>
      <c r="BG52" s="9" t="s">
        <v>770</v>
      </c>
      <c r="BH52" s="9" t="s">
        <v>770</v>
      </c>
    </row>
    <row r="53" spans="1:60" x14ac:dyDescent="0.25">
      <c r="A53" s="1" t="s">
        <v>112</v>
      </c>
      <c r="B53" s="1" t="s">
        <v>1</v>
      </c>
      <c r="C53" s="1" t="s">
        <v>113</v>
      </c>
      <c r="D53" s="1" t="s">
        <v>114</v>
      </c>
      <c r="E53" s="12">
        <v>414.6</v>
      </c>
      <c r="G53" s="10">
        <v>39</v>
      </c>
      <c r="H53" s="10">
        <v>2</v>
      </c>
      <c r="I53" s="10">
        <v>0</v>
      </c>
      <c r="K53" s="7">
        <v>0</v>
      </c>
      <c r="L53" s="7">
        <v>0</v>
      </c>
      <c r="N53" s="8">
        <v>46363.846153846156</v>
      </c>
      <c r="P53" s="8">
        <v>48656.128205128203</v>
      </c>
      <c r="Q53" s="8">
        <v>39850</v>
      </c>
      <c r="R53" s="8">
        <v>71198</v>
      </c>
      <c r="T53" s="10">
        <v>9</v>
      </c>
      <c r="U53" s="8">
        <v>39194.444444444445</v>
      </c>
      <c r="V53" s="8">
        <v>41885.333333333336</v>
      </c>
      <c r="X53" s="9">
        <v>9.7692307692307701</v>
      </c>
      <c r="Y53" s="9">
        <v>6.8717948717948714</v>
      </c>
      <c r="AA53" s="9">
        <v>34.871794871794869</v>
      </c>
      <c r="AC53" s="10">
        <v>2</v>
      </c>
      <c r="AD53" s="14">
        <v>5.128205128205128E-2</v>
      </c>
      <c r="AF53" s="10">
        <v>30</v>
      </c>
      <c r="AG53" s="14">
        <f t="shared" si="0"/>
        <v>0.76923076923076927</v>
      </c>
      <c r="AH53" s="8">
        <v>46473.833333333336</v>
      </c>
      <c r="AI53" s="8">
        <v>47731.9</v>
      </c>
      <c r="AJ53" s="8">
        <v>39850</v>
      </c>
      <c r="AK53" s="8">
        <v>64450</v>
      </c>
      <c r="AL53" s="9">
        <v>9.7333333333333325</v>
      </c>
      <c r="AM53" s="9">
        <v>6.5666666666666664</v>
      </c>
      <c r="AN53" s="9">
        <v>35.633333333333333</v>
      </c>
      <c r="AP53" s="10">
        <v>19</v>
      </c>
      <c r="AQ53" s="14">
        <v>0.48717948717948717</v>
      </c>
      <c r="AR53" s="8">
        <v>43817.631578947367</v>
      </c>
      <c r="AS53" s="8">
        <v>45212.631578947367</v>
      </c>
      <c r="AT53" s="8">
        <v>39850</v>
      </c>
      <c r="AU53" s="8">
        <v>63053</v>
      </c>
      <c r="AV53" s="9">
        <v>7.3157894736842106</v>
      </c>
      <c r="AW53" s="9">
        <v>4.1578947368421053</v>
      </c>
      <c r="AX53" s="9">
        <v>33.210526315789473</v>
      </c>
      <c r="AZ53" s="10">
        <v>1</v>
      </c>
      <c r="BA53" s="14">
        <v>2.564102564102564E-2</v>
      </c>
      <c r="BB53" s="8">
        <v>53000</v>
      </c>
      <c r="BC53" s="8">
        <v>54867</v>
      </c>
      <c r="BD53" s="8">
        <v>54867</v>
      </c>
      <c r="BE53" s="8">
        <v>54867</v>
      </c>
      <c r="BF53" s="9">
        <v>4</v>
      </c>
      <c r="BG53" s="9">
        <v>3</v>
      </c>
      <c r="BH53" s="9">
        <v>28</v>
      </c>
    </row>
    <row r="54" spans="1:60" x14ac:dyDescent="0.25">
      <c r="A54" s="1" t="s">
        <v>115</v>
      </c>
      <c r="B54" s="1" t="s">
        <v>19</v>
      </c>
      <c r="C54" s="1" t="s">
        <v>116</v>
      </c>
      <c r="D54" s="1" t="s">
        <v>117</v>
      </c>
      <c r="E54" s="12">
        <v>3913.1</v>
      </c>
      <c r="G54" s="10">
        <v>283</v>
      </c>
      <c r="H54" s="10">
        <v>2</v>
      </c>
      <c r="I54" s="10">
        <v>0</v>
      </c>
      <c r="K54" s="7">
        <v>0</v>
      </c>
      <c r="L54" s="7">
        <v>0</v>
      </c>
      <c r="N54" s="8">
        <v>58343.272084805656</v>
      </c>
      <c r="P54" s="8">
        <v>59122.579505300353</v>
      </c>
      <c r="Q54" s="8">
        <v>38978</v>
      </c>
      <c r="R54" s="8">
        <v>90546</v>
      </c>
      <c r="T54" s="10">
        <v>0</v>
      </c>
      <c r="U54" s="8" t="s">
        <v>770</v>
      </c>
      <c r="V54" s="8" t="s">
        <v>770</v>
      </c>
      <c r="X54" s="9">
        <v>13.53356890459364</v>
      </c>
      <c r="Y54" s="9">
        <v>12.745583038869258</v>
      </c>
      <c r="AA54" s="9">
        <v>43.363957597173147</v>
      </c>
      <c r="AC54" s="10">
        <v>129</v>
      </c>
      <c r="AD54" s="14">
        <v>0.45583038869257952</v>
      </c>
      <c r="AF54" s="10">
        <v>267</v>
      </c>
      <c r="AG54" s="14">
        <f t="shared" si="0"/>
        <v>0.94346289752650181</v>
      </c>
      <c r="AH54" s="8">
        <v>58307.853932584272</v>
      </c>
      <c r="AI54" s="8">
        <v>59048.303370786518</v>
      </c>
      <c r="AJ54" s="8">
        <v>38978</v>
      </c>
      <c r="AK54" s="8">
        <v>90546</v>
      </c>
      <c r="AL54" s="9">
        <v>13.277153558052435</v>
      </c>
      <c r="AM54" s="9">
        <v>12.445692883895131</v>
      </c>
      <c r="AN54" s="9">
        <v>43.213483146067418</v>
      </c>
      <c r="AP54" s="10">
        <v>239</v>
      </c>
      <c r="AQ54" s="14">
        <v>0.84452296819787986</v>
      </c>
      <c r="AR54" s="8">
        <v>56948.37238493724</v>
      </c>
      <c r="AS54" s="8">
        <v>57667.414225941422</v>
      </c>
      <c r="AT54" s="8">
        <v>38978</v>
      </c>
      <c r="AU54" s="8">
        <v>80221</v>
      </c>
      <c r="AV54" s="9">
        <v>12.748953974895397</v>
      </c>
      <c r="AW54" s="9">
        <v>11.870292887029288</v>
      </c>
      <c r="AX54" s="9">
        <v>42.912133891213387</v>
      </c>
      <c r="AZ54" s="10">
        <v>10</v>
      </c>
      <c r="BA54" s="14">
        <v>3.5335689045936397E-2</v>
      </c>
      <c r="BB54" s="8">
        <v>75791.100000000006</v>
      </c>
      <c r="BC54" s="8">
        <v>76330.7</v>
      </c>
      <c r="BD54" s="8">
        <v>61007</v>
      </c>
      <c r="BE54" s="8">
        <v>90546</v>
      </c>
      <c r="BF54" s="9">
        <v>18.2</v>
      </c>
      <c r="BG54" s="9">
        <v>18.2</v>
      </c>
      <c r="BH54" s="9">
        <v>45.2</v>
      </c>
    </row>
    <row r="55" spans="1:60" x14ac:dyDescent="0.25">
      <c r="A55" s="1" t="s">
        <v>19</v>
      </c>
      <c r="B55" s="1" t="s">
        <v>60</v>
      </c>
      <c r="C55" s="1" t="s">
        <v>118</v>
      </c>
      <c r="D55" s="1" t="s">
        <v>119</v>
      </c>
      <c r="E55" s="12">
        <v>494.2</v>
      </c>
      <c r="G55" s="10">
        <v>49</v>
      </c>
      <c r="H55" s="10">
        <v>2</v>
      </c>
      <c r="I55" s="10">
        <v>0</v>
      </c>
      <c r="K55" s="7">
        <v>2</v>
      </c>
      <c r="L55" s="7">
        <v>2</v>
      </c>
      <c r="N55" s="8">
        <v>45362.122448979593</v>
      </c>
      <c r="P55" s="8">
        <v>47216.34693877551</v>
      </c>
      <c r="Q55" s="8">
        <v>35850</v>
      </c>
      <c r="R55" s="8">
        <v>65514</v>
      </c>
      <c r="T55" s="10">
        <v>4</v>
      </c>
      <c r="U55" s="8">
        <v>35850</v>
      </c>
      <c r="V55" s="8">
        <v>37529</v>
      </c>
      <c r="X55" s="9">
        <v>10.816326530612244</v>
      </c>
      <c r="Y55" s="9">
        <v>7.3469387755102042</v>
      </c>
      <c r="AA55" s="9">
        <v>39.367346938775512</v>
      </c>
      <c r="AC55" s="10">
        <v>7</v>
      </c>
      <c r="AD55" s="14">
        <v>0.14285714285714285</v>
      </c>
      <c r="AF55" s="10">
        <v>40</v>
      </c>
      <c r="AG55" s="14">
        <f t="shared" si="0"/>
        <v>0.81632653061224492</v>
      </c>
      <c r="AH55" s="8">
        <v>45875</v>
      </c>
      <c r="AI55" s="8">
        <v>46444.375</v>
      </c>
      <c r="AJ55" s="8">
        <v>35850</v>
      </c>
      <c r="AK55" s="8">
        <v>60842</v>
      </c>
      <c r="AL55" s="9">
        <v>11.65</v>
      </c>
      <c r="AM55" s="9">
        <v>7.85</v>
      </c>
      <c r="AN55" s="9">
        <v>41.225000000000001</v>
      </c>
      <c r="AP55" s="10">
        <v>28</v>
      </c>
      <c r="AQ55" s="14">
        <v>0.5714285714285714</v>
      </c>
      <c r="AR55" s="8">
        <v>43084.571428571428</v>
      </c>
      <c r="AS55" s="8">
        <v>43800.321428571428</v>
      </c>
      <c r="AT55" s="8">
        <v>35850</v>
      </c>
      <c r="AU55" s="8">
        <v>59063</v>
      </c>
      <c r="AV55" s="9">
        <v>10</v>
      </c>
      <c r="AW55" s="9">
        <v>5.8571428571428568</v>
      </c>
      <c r="AX55" s="9">
        <v>39.892857142857146</v>
      </c>
      <c r="AZ55" s="10">
        <v>3</v>
      </c>
      <c r="BA55" s="14">
        <v>6.1224489795918366E-2</v>
      </c>
      <c r="BB55" s="8">
        <v>56781.666666666664</v>
      </c>
      <c r="BC55" s="8">
        <v>56781.666666666664</v>
      </c>
      <c r="BD55" s="8">
        <v>53346</v>
      </c>
      <c r="BE55" s="8">
        <v>60842</v>
      </c>
      <c r="BF55" s="9">
        <v>16</v>
      </c>
      <c r="BG55" s="9">
        <v>14.666666666666666</v>
      </c>
      <c r="BH55" s="9">
        <v>47</v>
      </c>
    </row>
    <row r="56" spans="1:60" x14ac:dyDescent="0.25">
      <c r="A56" s="1" t="s">
        <v>120</v>
      </c>
      <c r="B56" s="1" t="s">
        <v>1</v>
      </c>
      <c r="C56" s="1" t="s">
        <v>121</v>
      </c>
      <c r="D56" s="1" t="s">
        <v>122</v>
      </c>
      <c r="E56" s="12">
        <v>248.8</v>
      </c>
      <c r="G56" s="10">
        <v>15</v>
      </c>
      <c r="H56" s="10">
        <v>1</v>
      </c>
      <c r="I56" s="10">
        <v>0</v>
      </c>
      <c r="K56" s="7">
        <v>1</v>
      </c>
      <c r="L56" s="7">
        <v>1</v>
      </c>
      <c r="N56" s="8">
        <v>49850.73333333333</v>
      </c>
      <c r="P56" s="8">
        <v>50101.73333333333</v>
      </c>
      <c r="Q56" s="8">
        <v>37362</v>
      </c>
      <c r="R56" s="8">
        <v>86366</v>
      </c>
      <c r="T56" s="10">
        <v>1</v>
      </c>
      <c r="U56" s="8">
        <v>37979</v>
      </c>
      <c r="V56" s="8">
        <v>37979</v>
      </c>
      <c r="X56" s="9">
        <v>8.1999999999999993</v>
      </c>
      <c r="Y56" s="9">
        <v>3.1333333333333333</v>
      </c>
      <c r="AA56" s="9">
        <v>35</v>
      </c>
      <c r="AC56" s="10">
        <v>2</v>
      </c>
      <c r="AD56" s="14">
        <v>0.13333333333333333</v>
      </c>
      <c r="AF56" s="10">
        <v>14</v>
      </c>
      <c r="AG56" s="14">
        <f t="shared" si="0"/>
        <v>0.93333333333333335</v>
      </c>
      <c r="AH56" s="8">
        <v>47242.5</v>
      </c>
      <c r="AI56" s="8">
        <v>47511.428571428572</v>
      </c>
      <c r="AJ56" s="8">
        <v>37362</v>
      </c>
      <c r="AK56" s="8">
        <v>61028</v>
      </c>
      <c r="AL56" s="9">
        <v>7</v>
      </c>
      <c r="AM56" s="9">
        <v>3.2142857142857144</v>
      </c>
      <c r="AN56" s="9">
        <v>34.071428571428569</v>
      </c>
      <c r="AP56" s="10">
        <v>11</v>
      </c>
      <c r="AQ56" s="14">
        <v>0.73333333333333328</v>
      </c>
      <c r="AR56" s="8">
        <v>44533.181818181816</v>
      </c>
      <c r="AS56" s="8">
        <v>44875.454545454544</v>
      </c>
      <c r="AT56" s="8">
        <v>37362</v>
      </c>
      <c r="AU56" s="8">
        <v>61028</v>
      </c>
      <c r="AV56" s="9">
        <v>7.3636363636363633</v>
      </c>
      <c r="AW56" s="9">
        <v>3.2727272727272729</v>
      </c>
      <c r="AX56" s="9">
        <v>34.272727272727273</v>
      </c>
      <c r="AZ56" s="10">
        <v>0</v>
      </c>
      <c r="BA56" s="14">
        <v>0</v>
      </c>
      <c r="BB56" s="8" t="s">
        <v>770</v>
      </c>
      <c r="BC56" s="8" t="s">
        <v>770</v>
      </c>
      <c r="BD56" s="8" t="s">
        <v>770</v>
      </c>
      <c r="BE56" s="8" t="s">
        <v>770</v>
      </c>
      <c r="BF56" s="9" t="s">
        <v>770</v>
      </c>
      <c r="BG56" s="9" t="s">
        <v>770</v>
      </c>
      <c r="BH56" s="9" t="s">
        <v>770</v>
      </c>
    </row>
    <row r="57" spans="1:60" x14ac:dyDescent="0.25">
      <c r="A57" s="1" t="s">
        <v>123</v>
      </c>
      <c r="B57" s="1" t="s">
        <v>46</v>
      </c>
      <c r="C57" s="1" t="s">
        <v>124</v>
      </c>
      <c r="D57" s="1" t="s">
        <v>125</v>
      </c>
      <c r="E57" s="12">
        <v>392.2</v>
      </c>
      <c r="G57" s="10">
        <v>41</v>
      </c>
      <c r="H57" s="10">
        <v>3</v>
      </c>
      <c r="I57" s="10">
        <v>0</v>
      </c>
      <c r="K57" s="7">
        <v>1</v>
      </c>
      <c r="L57" s="7">
        <v>1</v>
      </c>
      <c r="N57" s="8">
        <v>54714.07317073171</v>
      </c>
      <c r="P57" s="8">
        <v>55974.439024390245</v>
      </c>
      <c r="Q57" s="8">
        <v>35153</v>
      </c>
      <c r="R57" s="8">
        <v>77295</v>
      </c>
      <c r="T57" s="10">
        <v>1</v>
      </c>
      <c r="U57" s="8">
        <v>34853</v>
      </c>
      <c r="V57" s="8">
        <v>35153</v>
      </c>
      <c r="X57" s="9">
        <v>17.439024390243901</v>
      </c>
      <c r="Y57" s="9">
        <v>15.268292682926829</v>
      </c>
      <c r="AA57" s="9">
        <v>43.341463414634148</v>
      </c>
      <c r="AC57" s="10">
        <v>16</v>
      </c>
      <c r="AD57" s="14">
        <v>0.3902439024390244</v>
      </c>
      <c r="AF57" s="10">
        <v>35</v>
      </c>
      <c r="AG57" s="14">
        <f t="shared" si="0"/>
        <v>0.85365853658536583</v>
      </c>
      <c r="AH57" s="8">
        <v>54460.085714285713</v>
      </c>
      <c r="AI57" s="8">
        <v>55451.485714285714</v>
      </c>
      <c r="AJ57" s="8">
        <v>35153</v>
      </c>
      <c r="AK57" s="8">
        <v>77295</v>
      </c>
      <c r="AL57" s="9">
        <v>17.62857142857143</v>
      </c>
      <c r="AM57" s="9">
        <v>15.514285714285714</v>
      </c>
      <c r="AN57" s="9">
        <v>43.685714285714283</v>
      </c>
      <c r="AP57" s="10">
        <v>29</v>
      </c>
      <c r="AQ57" s="14">
        <v>0.70731707317073167</v>
      </c>
      <c r="AR57" s="8">
        <v>52961.620689655174</v>
      </c>
      <c r="AS57" s="8">
        <v>53865.275862068964</v>
      </c>
      <c r="AT57" s="8">
        <v>35153</v>
      </c>
      <c r="AU57" s="8">
        <v>65295</v>
      </c>
      <c r="AV57" s="9">
        <v>17.620689655172413</v>
      </c>
      <c r="AW57" s="9">
        <v>15.310344827586206</v>
      </c>
      <c r="AX57" s="9">
        <v>43.413793103448278</v>
      </c>
      <c r="AZ57" s="10">
        <v>1</v>
      </c>
      <c r="BA57" s="14">
        <v>2.4390243902439025E-2</v>
      </c>
      <c r="BB57" s="8">
        <v>76935</v>
      </c>
      <c r="BC57" s="8">
        <v>77295</v>
      </c>
      <c r="BD57" s="8">
        <v>77295</v>
      </c>
      <c r="BE57" s="8">
        <v>77295</v>
      </c>
      <c r="BF57" s="9">
        <v>33</v>
      </c>
      <c r="BG57" s="9">
        <v>28</v>
      </c>
      <c r="BH57" s="9">
        <v>55</v>
      </c>
    </row>
    <row r="58" spans="1:60" x14ac:dyDescent="0.25">
      <c r="A58" s="1" t="s">
        <v>123</v>
      </c>
      <c r="B58" s="1" t="s">
        <v>46</v>
      </c>
      <c r="C58" s="1" t="s">
        <v>126</v>
      </c>
      <c r="D58" s="1" t="s">
        <v>127</v>
      </c>
      <c r="E58" s="12">
        <v>812.1</v>
      </c>
      <c r="G58" s="10">
        <v>79</v>
      </c>
      <c r="H58" s="10">
        <v>1</v>
      </c>
      <c r="I58" s="10">
        <v>0</v>
      </c>
      <c r="K58" s="7">
        <v>0</v>
      </c>
      <c r="L58" s="7">
        <v>0</v>
      </c>
      <c r="N58" s="8">
        <v>48057.696202531646</v>
      </c>
      <c r="P58" s="8">
        <v>50490.797468354431</v>
      </c>
      <c r="Q58" s="8">
        <v>35392</v>
      </c>
      <c r="R58" s="8">
        <v>77637</v>
      </c>
      <c r="T58" s="10">
        <v>3</v>
      </c>
      <c r="U58" s="8">
        <v>36068.666666666664</v>
      </c>
      <c r="V58" s="8">
        <v>36802</v>
      </c>
      <c r="X58" s="9">
        <v>12.898734177215189</v>
      </c>
      <c r="Y58" s="9">
        <v>10.189873417721518</v>
      </c>
      <c r="AA58" s="9">
        <v>41.22784810126582</v>
      </c>
      <c r="AC58" s="10">
        <v>23</v>
      </c>
      <c r="AD58" s="14">
        <v>0.29113924050632911</v>
      </c>
      <c r="AF58" s="10">
        <v>68</v>
      </c>
      <c r="AG58" s="14">
        <f t="shared" si="0"/>
        <v>0.86075949367088611</v>
      </c>
      <c r="AH58" s="8">
        <v>47532.191176470587</v>
      </c>
      <c r="AI58" s="8">
        <v>49058.75</v>
      </c>
      <c r="AJ58" s="8">
        <v>35392</v>
      </c>
      <c r="AK58" s="8">
        <v>74647</v>
      </c>
      <c r="AL58" s="9">
        <v>12.397058823529411</v>
      </c>
      <c r="AM58" s="9">
        <v>9.6911764705882355</v>
      </c>
      <c r="AN58" s="9">
        <v>41.382352941176471</v>
      </c>
      <c r="AP58" s="10">
        <v>44</v>
      </c>
      <c r="AQ58" s="14">
        <v>0.55696202531645567</v>
      </c>
      <c r="AR58" s="8">
        <v>44989.431818181816</v>
      </c>
      <c r="AS58" s="8">
        <v>46646.295454545456</v>
      </c>
      <c r="AT58" s="8">
        <v>35392</v>
      </c>
      <c r="AU58" s="8">
        <v>67766</v>
      </c>
      <c r="AV58" s="9">
        <v>10.136363636363637</v>
      </c>
      <c r="AW58" s="9">
        <v>7.8181818181818183</v>
      </c>
      <c r="AX58" s="9">
        <v>39.340909090909093</v>
      </c>
      <c r="AZ58" s="10">
        <v>4</v>
      </c>
      <c r="BA58" s="14">
        <v>5.0632911392405063E-2</v>
      </c>
      <c r="BB58" s="8">
        <v>67346</v>
      </c>
      <c r="BC58" s="8">
        <v>67346</v>
      </c>
      <c r="BD58" s="8">
        <v>61052</v>
      </c>
      <c r="BE58" s="8">
        <v>73157</v>
      </c>
      <c r="BF58" s="9">
        <v>24.75</v>
      </c>
      <c r="BG58" s="9">
        <v>17</v>
      </c>
      <c r="BH58" s="9">
        <v>51.5</v>
      </c>
    </row>
    <row r="59" spans="1:60" x14ac:dyDescent="0.25">
      <c r="A59" s="1" t="s">
        <v>95</v>
      </c>
      <c r="B59" s="1" t="s">
        <v>19</v>
      </c>
      <c r="C59" s="1" t="s">
        <v>128</v>
      </c>
      <c r="D59" s="1" t="s">
        <v>129</v>
      </c>
      <c r="E59" s="12">
        <v>591</v>
      </c>
      <c r="G59" s="10">
        <v>69</v>
      </c>
      <c r="H59" s="10">
        <v>1</v>
      </c>
      <c r="I59" s="10">
        <v>0</v>
      </c>
      <c r="K59" s="7">
        <v>0</v>
      </c>
      <c r="L59" s="7">
        <v>0</v>
      </c>
      <c r="N59" s="8">
        <v>44386.014492753624</v>
      </c>
      <c r="P59" s="8">
        <v>48158.985507246376</v>
      </c>
      <c r="Q59" s="8">
        <v>34500</v>
      </c>
      <c r="R59" s="8">
        <v>67501</v>
      </c>
      <c r="T59" s="10">
        <v>6</v>
      </c>
      <c r="U59" s="8">
        <v>37520.666666666664</v>
      </c>
      <c r="V59" s="8">
        <v>40547.333333333336</v>
      </c>
      <c r="X59" s="9">
        <v>9.2463768115942031</v>
      </c>
      <c r="Y59" s="9">
        <v>6.3188405797101446</v>
      </c>
      <c r="AA59" s="9">
        <v>37.652173913043477</v>
      </c>
      <c r="AC59" s="10">
        <v>10</v>
      </c>
      <c r="AD59" s="14">
        <v>0.14492753623188406</v>
      </c>
      <c r="AF59" s="10">
        <v>56</v>
      </c>
      <c r="AG59" s="14">
        <f t="shared" si="0"/>
        <v>0.81159420289855078</v>
      </c>
      <c r="AH59" s="8">
        <v>45073.857142857145</v>
      </c>
      <c r="AI59" s="8">
        <v>47260.392857142855</v>
      </c>
      <c r="AJ59" s="8">
        <v>34500</v>
      </c>
      <c r="AK59" s="8">
        <v>64378</v>
      </c>
      <c r="AL59" s="9">
        <v>9.9464285714285712</v>
      </c>
      <c r="AM59" s="9">
        <v>6.9642857142857144</v>
      </c>
      <c r="AN59" s="9">
        <v>39.232142857142854</v>
      </c>
      <c r="AP59" s="10">
        <v>26</v>
      </c>
      <c r="AQ59" s="14">
        <v>0.37681159420289856</v>
      </c>
      <c r="AR59" s="8">
        <v>41954.307692307695</v>
      </c>
      <c r="AS59" s="8">
        <v>44451.384615384617</v>
      </c>
      <c r="AT59" s="8">
        <v>34500</v>
      </c>
      <c r="AU59" s="8">
        <v>63535</v>
      </c>
      <c r="AV59" s="9">
        <v>8.4615384615384617</v>
      </c>
      <c r="AW59" s="9">
        <v>5.6923076923076925</v>
      </c>
      <c r="AX59" s="9">
        <v>37.653846153846153</v>
      </c>
      <c r="AZ59" s="10">
        <v>2</v>
      </c>
      <c r="BA59" s="14">
        <v>2.8985507246376812E-2</v>
      </c>
      <c r="BB59" s="8">
        <v>62589</v>
      </c>
      <c r="BC59" s="8">
        <v>62589</v>
      </c>
      <c r="BD59" s="8">
        <v>62168</v>
      </c>
      <c r="BE59" s="8">
        <v>63010</v>
      </c>
      <c r="BF59" s="9">
        <v>18</v>
      </c>
      <c r="BG59" s="9">
        <v>18</v>
      </c>
      <c r="BH59" s="9">
        <v>46.5</v>
      </c>
    </row>
    <row r="60" spans="1:60" x14ac:dyDescent="0.25">
      <c r="A60" s="1" t="s">
        <v>130</v>
      </c>
      <c r="B60" s="1" t="s">
        <v>5</v>
      </c>
      <c r="C60" s="1" t="s">
        <v>131</v>
      </c>
      <c r="D60" s="1" t="s">
        <v>132</v>
      </c>
      <c r="E60" s="12">
        <v>1952.4</v>
      </c>
      <c r="G60" s="10">
        <v>148</v>
      </c>
      <c r="H60" s="10">
        <v>1</v>
      </c>
      <c r="I60" s="10">
        <v>0</v>
      </c>
      <c r="K60" s="7">
        <v>0</v>
      </c>
      <c r="L60" s="7">
        <v>0</v>
      </c>
      <c r="N60" s="8">
        <v>54442.75675675676</v>
      </c>
      <c r="P60" s="8">
        <v>57354.364864864867</v>
      </c>
      <c r="Q60" s="8">
        <v>39052</v>
      </c>
      <c r="R60" s="8">
        <v>85051</v>
      </c>
      <c r="T60" s="10">
        <v>7</v>
      </c>
      <c r="U60" s="8">
        <v>45447.857142857145</v>
      </c>
      <c r="V60" s="8">
        <v>47451.857142857145</v>
      </c>
      <c r="X60" s="9">
        <v>11.121621621621621</v>
      </c>
      <c r="Y60" s="9">
        <v>8.6418918918918912</v>
      </c>
      <c r="AA60" s="9">
        <v>36.567567567567565</v>
      </c>
      <c r="AC60" s="10">
        <v>34</v>
      </c>
      <c r="AD60" s="14">
        <v>0.22972972972972974</v>
      </c>
      <c r="AF60" s="10">
        <v>126</v>
      </c>
      <c r="AG60" s="14">
        <f t="shared" si="0"/>
        <v>0.85135135135135132</v>
      </c>
      <c r="AH60" s="8">
        <v>53809.984126984127</v>
      </c>
      <c r="AI60" s="8">
        <v>56002.023809523809</v>
      </c>
      <c r="AJ60" s="8">
        <v>39052</v>
      </c>
      <c r="AK60" s="8">
        <v>76118</v>
      </c>
      <c r="AL60" s="9">
        <v>10.658730158730158</v>
      </c>
      <c r="AM60" s="9">
        <v>8.1825396825396819</v>
      </c>
      <c r="AN60" s="9">
        <v>36.30952380952381</v>
      </c>
      <c r="AP60" s="10">
        <v>94</v>
      </c>
      <c r="AQ60" s="14">
        <v>0.63513513513513509</v>
      </c>
      <c r="AR60" s="8">
        <v>51253.542553191488</v>
      </c>
      <c r="AS60" s="8">
        <v>53524.244680851065</v>
      </c>
      <c r="AT60" s="8">
        <v>39052</v>
      </c>
      <c r="AU60" s="8">
        <v>70121</v>
      </c>
      <c r="AV60" s="9">
        <v>9.7446808510638299</v>
      </c>
      <c r="AW60" s="9">
        <v>7.457446808510638</v>
      </c>
      <c r="AX60" s="9">
        <v>35.553191489361701</v>
      </c>
      <c r="AZ60" s="10">
        <v>7</v>
      </c>
      <c r="BA60" s="14">
        <v>4.72972972972973E-2</v>
      </c>
      <c r="BB60" s="8">
        <v>65196</v>
      </c>
      <c r="BC60" s="8">
        <v>66516</v>
      </c>
      <c r="BD60" s="8">
        <v>55519</v>
      </c>
      <c r="BE60" s="8">
        <v>76118</v>
      </c>
      <c r="BF60" s="9">
        <v>12.714285714285714</v>
      </c>
      <c r="BG60" s="9">
        <v>10.714285714285714</v>
      </c>
      <c r="BH60" s="9">
        <v>34.857142857142854</v>
      </c>
    </row>
    <row r="61" spans="1:60" x14ac:dyDescent="0.25">
      <c r="A61" s="1" t="s">
        <v>133</v>
      </c>
      <c r="B61" s="1" t="s">
        <v>5</v>
      </c>
      <c r="C61" s="1" t="s">
        <v>134</v>
      </c>
      <c r="D61" s="1" t="s">
        <v>135</v>
      </c>
      <c r="E61" s="12">
        <v>1707.1</v>
      </c>
      <c r="G61" s="10">
        <v>126</v>
      </c>
      <c r="H61" s="10">
        <v>1</v>
      </c>
      <c r="I61" s="10">
        <v>0</v>
      </c>
      <c r="K61" s="7">
        <v>0</v>
      </c>
      <c r="L61" s="7">
        <v>0</v>
      </c>
      <c r="N61" s="8">
        <v>56900.595238095237</v>
      </c>
      <c r="P61" s="8">
        <v>58265.420634920636</v>
      </c>
      <c r="Q61" s="8">
        <v>38926</v>
      </c>
      <c r="R61" s="8">
        <v>93033</v>
      </c>
      <c r="T61" s="10">
        <v>1</v>
      </c>
      <c r="U61" s="8">
        <v>44522</v>
      </c>
      <c r="V61" s="8">
        <v>44522</v>
      </c>
      <c r="X61" s="9">
        <v>15.738095238095237</v>
      </c>
      <c r="Y61" s="9">
        <v>11.206349206349206</v>
      </c>
      <c r="AA61" s="9">
        <v>42.88095238095238</v>
      </c>
      <c r="AC61" s="10">
        <v>33</v>
      </c>
      <c r="AD61" s="14">
        <v>0.26190476190476192</v>
      </c>
      <c r="AF61" s="10">
        <v>106</v>
      </c>
      <c r="AG61" s="14">
        <f t="shared" si="0"/>
        <v>0.84126984126984128</v>
      </c>
      <c r="AH61" s="8">
        <v>56129.037735849059</v>
      </c>
      <c r="AI61" s="8">
        <v>56884.273584905663</v>
      </c>
      <c r="AJ61" s="8">
        <v>38926</v>
      </c>
      <c r="AK61" s="8">
        <v>83688</v>
      </c>
      <c r="AL61" s="9">
        <v>14.971698113207546</v>
      </c>
      <c r="AM61" s="9">
        <v>10.481132075471699</v>
      </c>
      <c r="AN61" s="9">
        <v>42.462264150943398</v>
      </c>
      <c r="AP61" s="10">
        <v>77</v>
      </c>
      <c r="AQ61" s="14">
        <v>0.61111111111111116</v>
      </c>
      <c r="AR61" s="8">
        <v>54784.558441558438</v>
      </c>
      <c r="AS61" s="8">
        <v>55579.974025974028</v>
      </c>
      <c r="AT61" s="8">
        <v>38926</v>
      </c>
      <c r="AU61" s="8">
        <v>83551</v>
      </c>
      <c r="AV61" s="9">
        <v>14.35064935064935</v>
      </c>
      <c r="AW61" s="9">
        <v>9.8571428571428577</v>
      </c>
      <c r="AX61" s="9">
        <v>42.142857142857146</v>
      </c>
      <c r="AZ61" s="10">
        <v>3</v>
      </c>
      <c r="BA61" s="14">
        <v>2.3809523809523808E-2</v>
      </c>
      <c r="BB61" s="8">
        <v>63826.666666666664</v>
      </c>
      <c r="BC61" s="8">
        <v>64053</v>
      </c>
      <c r="BD61" s="8">
        <v>60808</v>
      </c>
      <c r="BE61" s="8">
        <v>67956</v>
      </c>
      <c r="BF61" s="9">
        <v>16</v>
      </c>
      <c r="BG61" s="9">
        <v>14.333333333333334</v>
      </c>
      <c r="BH61" s="9">
        <v>39.333333333333336</v>
      </c>
    </row>
    <row r="62" spans="1:60" x14ac:dyDescent="0.25">
      <c r="A62" s="1" t="s">
        <v>1</v>
      </c>
      <c r="B62" s="1" t="s">
        <v>1</v>
      </c>
      <c r="C62" s="1" t="s">
        <v>136</v>
      </c>
      <c r="D62" s="1" t="s">
        <v>137</v>
      </c>
      <c r="E62" s="12">
        <v>5456.4</v>
      </c>
      <c r="G62" s="10">
        <v>434</v>
      </c>
      <c r="H62" s="10">
        <v>10</v>
      </c>
      <c r="I62" s="10">
        <v>0</v>
      </c>
      <c r="K62" s="7">
        <v>0</v>
      </c>
      <c r="L62" s="7">
        <v>0</v>
      </c>
      <c r="N62" s="8">
        <v>61375.647465437789</v>
      </c>
      <c r="P62" s="8">
        <v>62553.822580645159</v>
      </c>
      <c r="Q62" s="8">
        <v>37676</v>
      </c>
      <c r="R62" s="8">
        <v>93707</v>
      </c>
      <c r="T62" s="10">
        <v>25</v>
      </c>
      <c r="U62" s="8">
        <v>47117.2</v>
      </c>
      <c r="V62" s="8">
        <v>47821.440000000002</v>
      </c>
      <c r="X62" s="9">
        <v>11.539170506912443</v>
      </c>
      <c r="Y62" s="9">
        <v>9.3801843317972349</v>
      </c>
      <c r="AA62" s="9">
        <v>40.05069124423963</v>
      </c>
      <c r="AC62" s="10">
        <v>203</v>
      </c>
      <c r="AD62" s="14">
        <v>0.46774193548387094</v>
      </c>
      <c r="AF62" s="10">
        <v>373</v>
      </c>
      <c r="AG62" s="14">
        <f t="shared" si="0"/>
        <v>0.85944700460829493</v>
      </c>
      <c r="AH62" s="8">
        <v>61448.158176943696</v>
      </c>
      <c r="AI62" s="8">
        <v>62084.973190348523</v>
      </c>
      <c r="AJ62" s="8">
        <v>37676</v>
      </c>
      <c r="AK62" s="8">
        <v>93707</v>
      </c>
      <c r="AL62" s="9">
        <v>11.745308310991957</v>
      </c>
      <c r="AM62" s="9">
        <v>9.4772117962466496</v>
      </c>
      <c r="AN62" s="9">
        <v>40.332439678284182</v>
      </c>
      <c r="AP62" s="10">
        <v>252</v>
      </c>
      <c r="AQ62" s="14">
        <v>0.58064516129032262</v>
      </c>
      <c r="AR62" s="8">
        <v>59979.658730158728</v>
      </c>
      <c r="AS62" s="8">
        <v>60714.174603174601</v>
      </c>
      <c r="AT62" s="8">
        <v>37676</v>
      </c>
      <c r="AU62" s="8">
        <v>87606</v>
      </c>
      <c r="AV62" s="9">
        <v>11.285714285714286</v>
      </c>
      <c r="AW62" s="9">
        <v>9.075396825396826</v>
      </c>
      <c r="AX62" s="9">
        <v>40.111111111111114</v>
      </c>
      <c r="AZ62" s="10">
        <v>0</v>
      </c>
      <c r="BA62" s="14">
        <v>0</v>
      </c>
      <c r="BB62" s="8" t="s">
        <v>770</v>
      </c>
      <c r="BC62" s="8" t="s">
        <v>770</v>
      </c>
      <c r="BD62" s="8" t="s">
        <v>770</v>
      </c>
      <c r="BE62" s="8" t="s">
        <v>770</v>
      </c>
      <c r="BF62" s="9" t="s">
        <v>770</v>
      </c>
      <c r="BG62" s="9" t="s">
        <v>770</v>
      </c>
      <c r="BH62" s="9" t="s">
        <v>770</v>
      </c>
    </row>
    <row r="63" spans="1:60" x14ac:dyDescent="0.25">
      <c r="A63" s="1" t="s">
        <v>22</v>
      </c>
      <c r="B63" s="1" t="s">
        <v>23</v>
      </c>
      <c r="C63" s="1" t="s">
        <v>138</v>
      </c>
      <c r="D63" s="1" t="s">
        <v>139</v>
      </c>
      <c r="E63" s="12">
        <v>16236.8</v>
      </c>
      <c r="G63" s="10">
        <v>1171</v>
      </c>
      <c r="H63" s="10">
        <v>42</v>
      </c>
      <c r="I63" s="10">
        <v>25</v>
      </c>
      <c r="K63" s="7">
        <v>7</v>
      </c>
      <c r="L63" s="7">
        <v>7</v>
      </c>
      <c r="N63" s="8">
        <v>64796.94705380017</v>
      </c>
      <c r="P63" s="8">
        <v>69452.384286934248</v>
      </c>
      <c r="Q63" s="8">
        <v>36440</v>
      </c>
      <c r="R63" s="8">
        <v>164172</v>
      </c>
      <c r="T63" s="10">
        <v>35</v>
      </c>
      <c r="U63" s="8">
        <v>46360.457142857143</v>
      </c>
      <c r="V63" s="8">
        <v>46360.457142857143</v>
      </c>
      <c r="X63" s="9">
        <v>13.923142613151153</v>
      </c>
      <c r="Y63" s="9">
        <v>11.133219470538002</v>
      </c>
      <c r="AA63" s="9">
        <v>41.429547395388553</v>
      </c>
      <c r="AC63" s="10">
        <v>468</v>
      </c>
      <c r="AD63" s="14">
        <v>0.39965841161400512</v>
      </c>
      <c r="AF63" s="10">
        <v>1023</v>
      </c>
      <c r="AG63" s="14">
        <f t="shared" si="0"/>
        <v>0.87361229718189581</v>
      </c>
      <c r="AH63" s="8">
        <v>64760.366568914957</v>
      </c>
      <c r="AI63" s="8">
        <v>68535.587487781042</v>
      </c>
      <c r="AJ63" s="8">
        <v>36440</v>
      </c>
      <c r="AK63" s="8">
        <v>164172</v>
      </c>
      <c r="AL63" s="9">
        <v>13.786901270772239</v>
      </c>
      <c r="AM63" s="9">
        <v>10.925708699902248</v>
      </c>
      <c r="AN63" s="9">
        <v>41.390029325513197</v>
      </c>
      <c r="AP63" s="10">
        <v>762</v>
      </c>
      <c r="AQ63" s="14">
        <v>0.65072587532023907</v>
      </c>
      <c r="AR63" s="8">
        <v>62425.593175853021</v>
      </c>
      <c r="AS63" s="8">
        <v>66056.494750656173</v>
      </c>
      <c r="AT63" s="8">
        <v>36440</v>
      </c>
      <c r="AU63" s="8">
        <v>164172</v>
      </c>
      <c r="AV63" s="9">
        <v>12.934383202099738</v>
      </c>
      <c r="AW63" s="9">
        <v>10.072178477690288</v>
      </c>
      <c r="AX63" s="9">
        <v>40.854330708661415</v>
      </c>
      <c r="AZ63" s="10">
        <v>74</v>
      </c>
      <c r="BA63" s="14">
        <v>6.3193851409052093E-2</v>
      </c>
      <c r="BB63" s="8">
        <v>78574.608108108107</v>
      </c>
      <c r="BC63" s="8">
        <v>82856.067567567574</v>
      </c>
      <c r="BD63" s="8">
        <v>61344</v>
      </c>
      <c r="BE63" s="8">
        <v>148328</v>
      </c>
      <c r="BF63" s="9">
        <v>15.972972972972974</v>
      </c>
      <c r="BG63" s="9">
        <v>12.864864864864865</v>
      </c>
      <c r="BH63" s="9">
        <v>41.716216216216218</v>
      </c>
    </row>
    <row r="64" spans="1:60" x14ac:dyDescent="0.25">
      <c r="A64" s="1" t="s">
        <v>22</v>
      </c>
      <c r="B64" s="1" t="s">
        <v>23</v>
      </c>
      <c r="C64" s="1" t="s">
        <v>140</v>
      </c>
      <c r="D64" s="1" t="s">
        <v>141</v>
      </c>
      <c r="E64" s="12">
        <v>1280.9000000000001</v>
      </c>
      <c r="G64" s="10">
        <v>114</v>
      </c>
      <c r="H64" s="10">
        <v>0</v>
      </c>
      <c r="I64" s="10">
        <v>0</v>
      </c>
      <c r="K64" s="7">
        <v>0</v>
      </c>
      <c r="L64" s="7">
        <v>0</v>
      </c>
      <c r="N64" s="8">
        <v>60842.377192982458</v>
      </c>
      <c r="P64" s="8">
        <v>61870.052631578947</v>
      </c>
      <c r="Q64" s="8">
        <v>41489</v>
      </c>
      <c r="R64" s="8">
        <v>78549</v>
      </c>
      <c r="T64" s="10">
        <v>2</v>
      </c>
      <c r="U64" s="8">
        <v>42659.5</v>
      </c>
      <c r="V64" s="8">
        <v>43309.5</v>
      </c>
      <c r="X64" s="9">
        <v>16.894736842105264</v>
      </c>
      <c r="Y64" s="9">
        <v>12.763157894736842</v>
      </c>
      <c r="AA64" s="9">
        <v>43.535087719298247</v>
      </c>
      <c r="AC64" s="10">
        <v>23</v>
      </c>
      <c r="AD64" s="14">
        <v>0.20175438596491227</v>
      </c>
      <c r="AF64" s="10">
        <v>88</v>
      </c>
      <c r="AG64" s="14">
        <f t="shared" si="0"/>
        <v>0.77192982456140347</v>
      </c>
      <c r="AH64" s="8">
        <v>60608.36363636364</v>
      </c>
      <c r="AI64" s="8">
        <v>61015.26136363636</v>
      </c>
      <c r="AJ64" s="8">
        <v>41489</v>
      </c>
      <c r="AK64" s="8">
        <v>78549</v>
      </c>
      <c r="AL64" s="9">
        <v>16.65909090909091</v>
      </c>
      <c r="AM64" s="9">
        <v>12.636363636363637</v>
      </c>
      <c r="AN64" s="9">
        <v>43.81818181818182</v>
      </c>
      <c r="AP64" s="10">
        <v>59</v>
      </c>
      <c r="AQ64" s="14">
        <v>0.51754385964912286</v>
      </c>
      <c r="AR64" s="8">
        <v>58489.457627118645</v>
      </c>
      <c r="AS64" s="8">
        <v>58947.932203389828</v>
      </c>
      <c r="AT64" s="8">
        <v>41489</v>
      </c>
      <c r="AU64" s="8">
        <v>72510</v>
      </c>
      <c r="AV64" s="9">
        <v>16</v>
      </c>
      <c r="AW64" s="9">
        <v>11.322033898305085</v>
      </c>
      <c r="AX64" s="9">
        <v>43.949152542372879</v>
      </c>
      <c r="AZ64" s="10">
        <v>0</v>
      </c>
      <c r="BA64" s="14">
        <v>0</v>
      </c>
      <c r="BB64" s="8" t="s">
        <v>770</v>
      </c>
      <c r="BC64" s="8" t="s">
        <v>770</v>
      </c>
      <c r="BD64" s="8" t="s">
        <v>770</v>
      </c>
      <c r="BE64" s="8" t="s">
        <v>770</v>
      </c>
      <c r="BF64" s="9" t="s">
        <v>770</v>
      </c>
      <c r="BG64" s="9" t="s">
        <v>770</v>
      </c>
      <c r="BH64" s="9" t="s">
        <v>770</v>
      </c>
    </row>
    <row r="65" spans="1:60" x14ac:dyDescent="0.25">
      <c r="A65" s="1" t="s">
        <v>142</v>
      </c>
      <c r="B65" s="1" t="s">
        <v>19</v>
      </c>
      <c r="C65" s="1" t="s">
        <v>143</v>
      </c>
      <c r="D65" s="1" t="s">
        <v>144</v>
      </c>
      <c r="E65" s="12">
        <v>1352.4</v>
      </c>
      <c r="G65" s="10">
        <v>95</v>
      </c>
      <c r="H65" s="10">
        <v>0</v>
      </c>
      <c r="I65" s="10">
        <v>1</v>
      </c>
      <c r="K65" s="7">
        <v>0</v>
      </c>
      <c r="L65" s="7">
        <v>0</v>
      </c>
      <c r="N65" s="8">
        <v>58721.14736842105</v>
      </c>
      <c r="P65" s="8">
        <v>60431.915789473685</v>
      </c>
      <c r="Q65" s="8">
        <v>41362</v>
      </c>
      <c r="R65" s="8">
        <v>92007</v>
      </c>
      <c r="T65" s="10">
        <v>2</v>
      </c>
      <c r="U65" s="8">
        <v>42008</v>
      </c>
      <c r="V65" s="8">
        <v>42489</v>
      </c>
      <c r="X65" s="9">
        <v>15.505263157894737</v>
      </c>
      <c r="Y65" s="9">
        <v>10.926315789473684</v>
      </c>
      <c r="AA65" s="9">
        <v>43.284210526315789</v>
      </c>
      <c r="AC65" s="10">
        <v>37</v>
      </c>
      <c r="AD65" s="14">
        <v>0.38947368421052631</v>
      </c>
      <c r="AF65" s="10">
        <v>81</v>
      </c>
      <c r="AG65" s="14">
        <f t="shared" si="0"/>
        <v>0.85263157894736841</v>
      </c>
      <c r="AH65" s="8">
        <v>58191.111111111109</v>
      </c>
      <c r="AI65" s="8">
        <v>59202.419753086418</v>
      </c>
      <c r="AJ65" s="8">
        <v>41362</v>
      </c>
      <c r="AK65" s="8">
        <v>83851</v>
      </c>
      <c r="AL65" s="9">
        <v>15.358024691358025</v>
      </c>
      <c r="AM65" s="9">
        <v>10.617283950617283</v>
      </c>
      <c r="AN65" s="9">
        <v>43.530864197530867</v>
      </c>
      <c r="AP65" s="10">
        <v>63</v>
      </c>
      <c r="AQ65" s="14">
        <v>0.66315789473684206</v>
      </c>
      <c r="AR65" s="8">
        <v>55444.047619047618</v>
      </c>
      <c r="AS65" s="8">
        <v>56559.555555555555</v>
      </c>
      <c r="AT65" s="8">
        <v>41362</v>
      </c>
      <c r="AU65" s="8">
        <v>77110</v>
      </c>
      <c r="AV65" s="9">
        <v>14.253968253968255</v>
      </c>
      <c r="AW65" s="9">
        <v>9.4444444444444446</v>
      </c>
      <c r="AX65" s="9">
        <v>43.19047619047619</v>
      </c>
      <c r="AZ65" s="10">
        <v>2</v>
      </c>
      <c r="BA65" s="14">
        <v>2.1052631578947368E-2</v>
      </c>
      <c r="BB65" s="8">
        <v>77274</v>
      </c>
      <c r="BC65" s="8">
        <v>77274</v>
      </c>
      <c r="BD65" s="8">
        <v>70697</v>
      </c>
      <c r="BE65" s="8">
        <v>83851</v>
      </c>
      <c r="BF65" s="9">
        <v>25.5</v>
      </c>
      <c r="BG65" s="9">
        <v>24.5</v>
      </c>
      <c r="BH65" s="9">
        <v>49.5</v>
      </c>
    </row>
    <row r="66" spans="1:60" x14ac:dyDescent="0.25">
      <c r="A66" s="1" t="s">
        <v>145</v>
      </c>
      <c r="B66" s="1" t="s">
        <v>19</v>
      </c>
      <c r="C66" s="1" t="s">
        <v>146</v>
      </c>
      <c r="D66" s="1" t="s">
        <v>147</v>
      </c>
      <c r="E66" s="12">
        <v>771</v>
      </c>
      <c r="G66" s="10">
        <v>81</v>
      </c>
      <c r="H66" s="10">
        <v>0</v>
      </c>
      <c r="I66" s="10">
        <v>0</v>
      </c>
      <c r="K66" s="7">
        <v>0</v>
      </c>
      <c r="L66" s="7">
        <v>0</v>
      </c>
      <c r="N66" s="8">
        <v>57857.407407407409</v>
      </c>
      <c r="P66" s="8">
        <v>59255.395061728392</v>
      </c>
      <c r="Q66" s="8">
        <v>39389</v>
      </c>
      <c r="R66" s="8">
        <v>98817</v>
      </c>
      <c r="T66" s="10">
        <v>3</v>
      </c>
      <c r="U66" s="8">
        <v>39389</v>
      </c>
      <c r="V66" s="8">
        <v>40304</v>
      </c>
      <c r="X66" s="9">
        <v>14.061728395061728</v>
      </c>
      <c r="Y66" s="9">
        <v>11.432098765432098</v>
      </c>
      <c r="AA66" s="9">
        <v>40.777777777777779</v>
      </c>
      <c r="AC66" s="10">
        <v>8</v>
      </c>
      <c r="AD66" s="14">
        <v>9.8765432098765427E-2</v>
      </c>
      <c r="AF66" s="10">
        <v>69</v>
      </c>
      <c r="AG66" s="14">
        <f t="shared" si="0"/>
        <v>0.85185185185185186</v>
      </c>
      <c r="AH66" s="8">
        <v>58477.217391304344</v>
      </c>
      <c r="AI66" s="8">
        <v>59385.753623188408</v>
      </c>
      <c r="AJ66" s="8">
        <v>39389</v>
      </c>
      <c r="AK66" s="8">
        <v>98817</v>
      </c>
      <c r="AL66" s="9">
        <v>14.666666666666666</v>
      </c>
      <c r="AM66" s="9">
        <v>11.753623188405797</v>
      </c>
      <c r="AN66" s="9">
        <v>41.362318840579711</v>
      </c>
      <c r="AP66" s="10">
        <v>40</v>
      </c>
      <c r="AQ66" s="14">
        <v>0.49382716049382713</v>
      </c>
      <c r="AR66" s="8">
        <v>54465.9</v>
      </c>
      <c r="AS66" s="8">
        <v>55659.9</v>
      </c>
      <c r="AT66" s="8">
        <v>39389</v>
      </c>
      <c r="AU66" s="8">
        <v>98817</v>
      </c>
      <c r="AV66" s="9">
        <v>12.275</v>
      </c>
      <c r="AW66" s="9">
        <v>9.8000000000000007</v>
      </c>
      <c r="AX66" s="9">
        <v>39.9</v>
      </c>
      <c r="AZ66" s="10">
        <v>3</v>
      </c>
      <c r="BA66" s="14">
        <v>3.7037037037037035E-2</v>
      </c>
      <c r="BB66" s="8">
        <v>77357</v>
      </c>
      <c r="BC66" s="8">
        <v>77357</v>
      </c>
      <c r="BD66" s="8">
        <v>74703</v>
      </c>
      <c r="BE66" s="8">
        <v>79184</v>
      </c>
      <c r="BF66" s="9">
        <v>24.333333333333332</v>
      </c>
      <c r="BG66" s="9">
        <v>20.333333333333332</v>
      </c>
      <c r="BH66" s="9">
        <v>49.333333333333336</v>
      </c>
    </row>
    <row r="67" spans="1:60" x14ac:dyDescent="0.25">
      <c r="A67" s="1" t="s">
        <v>148</v>
      </c>
      <c r="B67" s="1" t="s">
        <v>32</v>
      </c>
      <c r="C67" s="1" t="s">
        <v>149</v>
      </c>
      <c r="D67" s="1" t="s">
        <v>150</v>
      </c>
      <c r="E67" s="12">
        <v>425</v>
      </c>
      <c r="G67" s="10">
        <v>36</v>
      </c>
      <c r="H67" s="10">
        <v>1</v>
      </c>
      <c r="I67" s="10">
        <v>0</v>
      </c>
      <c r="K67" s="7">
        <v>0</v>
      </c>
      <c r="L67" s="7">
        <v>0</v>
      </c>
      <c r="N67" s="8">
        <v>53973.25</v>
      </c>
      <c r="P67" s="8">
        <v>55575.25</v>
      </c>
      <c r="Q67" s="8">
        <v>38282</v>
      </c>
      <c r="R67" s="8">
        <v>76971</v>
      </c>
      <c r="T67" s="10">
        <v>0</v>
      </c>
      <c r="U67" s="8" t="s">
        <v>770</v>
      </c>
      <c r="V67" s="8" t="s">
        <v>770</v>
      </c>
      <c r="X67" s="9">
        <v>11.972222222222221</v>
      </c>
      <c r="Y67" s="9">
        <v>8.9444444444444446</v>
      </c>
      <c r="AA67" s="9">
        <v>40.305555555555557</v>
      </c>
      <c r="AC67" s="10">
        <v>7</v>
      </c>
      <c r="AD67" s="14">
        <v>0.19444444444444445</v>
      </c>
      <c r="AF67" s="10">
        <v>25</v>
      </c>
      <c r="AG67" s="14">
        <f t="shared" si="0"/>
        <v>0.69444444444444442</v>
      </c>
      <c r="AH67" s="8">
        <v>52249.56</v>
      </c>
      <c r="AI67" s="8">
        <v>52717.4</v>
      </c>
      <c r="AJ67" s="8">
        <v>38282</v>
      </c>
      <c r="AK67" s="8">
        <v>69203</v>
      </c>
      <c r="AL67" s="9">
        <v>10.56</v>
      </c>
      <c r="AM67" s="9">
        <v>7.76</v>
      </c>
      <c r="AN67" s="9">
        <v>39.64</v>
      </c>
      <c r="AP67" s="10">
        <v>21</v>
      </c>
      <c r="AQ67" s="14">
        <v>0.58333333333333337</v>
      </c>
      <c r="AR67" s="8">
        <v>52936.238095238092</v>
      </c>
      <c r="AS67" s="8">
        <v>53493.190476190473</v>
      </c>
      <c r="AT67" s="8">
        <v>38282</v>
      </c>
      <c r="AU67" s="8">
        <v>69203</v>
      </c>
      <c r="AV67" s="9">
        <v>11.285714285714286</v>
      </c>
      <c r="AW67" s="9">
        <v>8.1904761904761898</v>
      </c>
      <c r="AX67" s="9">
        <v>40.952380952380949</v>
      </c>
      <c r="AZ67" s="10">
        <v>0</v>
      </c>
      <c r="BA67" s="14">
        <v>0</v>
      </c>
      <c r="BB67" s="8" t="s">
        <v>770</v>
      </c>
      <c r="BC67" s="8" t="s">
        <v>770</v>
      </c>
      <c r="BD67" s="8" t="s">
        <v>770</v>
      </c>
      <c r="BE67" s="8" t="s">
        <v>770</v>
      </c>
      <c r="BF67" s="9" t="s">
        <v>770</v>
      </c>
      <c r="BG67" s="9" t="s">
        <v>770</v>
      </c>
      <c r="BH67" s="9" t="s">
        <v>770</v>
      </c>
    </row>
    <row r="68" spans="1:60" x14ac:dyDescent="0.25">
      <c r="A68" s="1" t="s">
        <v>123</v>
      </c>
      <c r="B68" s="1" t="s">
        <v>46</v>
      </c>
      <c r="C68" s="1" t="s">
        <v>151</v>
      </c>
      <c r="D68" s="1" t="s">
        <v>152</v>
      </c>
      <c r="E68" s="12">
        <v>1462.3</v>
      </c>
      <c r="G68" s="10">
        <v>129</v>
      </c>
      <c r="H68" s="10">
        <v>3</v>
      </c>
      <c r="I68" s="10">
        <v>0</v>
      </c>
      <c r="K68" s="7">
        <v>0</v>
      </c>
      <c r="L68" s="7">
        <v>0</v>
      </c>
      <c r="N68" s="8">
        <v>52386.713178294573</v>
      </c>
      <c r="P68" s="8">
        <v>53591.837209302328</v>
      </c>
      <c r="Q68" s="8">
        <v>37297</v>
      </c>
      <c r="R68" s="8">
        <v>75980</v>
      </c>
      <c r="T68" s="10">
        <v>0</v>
      </c>
      <c r="U68" s="8" t="s">
        <v>770</v>
      </c>
      <c r="V68" s="8" t="s">
        <v>770</v>
      </c>
      <c r="X68" s="9">
        <v>14.604651162790697</v>
      </c>
      <c r="Y68" s="9">
        <v>11.581395348837209</v>
      </c>
      <c r="AA68" s="9">
        <v>40.922480620155042</v>
      </c>
      <c r="AC68" s="10">
        <v>46</v>
      </c>
      <c r="AD68" s="14">
        <v>0.35658914728682173</v>
      </c>
      <c r="AF68" s="10">
        <v>108</v>
      </c>
      <c r="AG68" s="14">
        <f t="shared" si="0"/>
        <v>0.83720930232558144</v>
      </c>
      <c r="AH68" s="8">
        <v>52633.731481481482</v>
      </c>
      <c r="AI68" s="8">
        <v>53190.203703703701</v>
      </c>
      <c r="AJ68" s="8">
        <v>37297</v>
      </c>
      <c r="AK68" s="8">
        <v>71102</v>
      </c>
      <c r="AL68" s="9">
        <v>14.898148148148149</v>
      </c>
      <c r="AM68" s="9">
        <v>11.611111111111111</v>
      </c>
      <c r="AN68" s="9">
        <v>41.546296296296298</v>
      </c>
      <c r="AP68" s="10">
        <v>86</v>
      </c>
      <c r="AQ68" s="14">
        <v>0.66666666666666663</v>
      </c>
      <c r="AR68" s="8">
        <v>50875.244186046511</v>
      </c>
      <c r="AS68" s="8">
        <v>51557.558139534885</v>
      </c>
      <c r="AT68" s="8">
        <v>37297</v>
      </c>
      <c r="AU68" s="8">
        <v>68218</v>
      </c>
      <c r="AV68" s="9">
        <v>14.162790697674419</v>
      </c>
      <c r="AW68" s="9">
        <v>10.534883720930232</v>
      </c>
      <c r="AX68" s="9">
        <v>40.662790697674417</v>
      </c>
      <c r="AZ68" s="10">
        <v>8</v>
      </c>
      <c r="BA68" s="14">
        <v>6.2015503875968991E-2</v>
      </c>
      <c r="BB68" s="8">
        <v>62988.625</v>
      </c>
      <c r="BC68" s="8">
        <v>62988.625</v>
      </c>
      <c r="BD68" s="8">
        <v>43297</v>
      </c>
      <c r="BE68" s="8">
        <v>71102</v>
      </c>
      <c r="BF68" s="9">
        <v>20.125</v>
      </c>
      <c r="BG68" s="9">
        <v>18.5</v>
      </c>
      <c r="BH68" s="9">
        <v>46.25</v>
      </c>
    </row>
    <row r="69" spans="1:60" x14ac:dyDescent="0.25">
      <c r="A69" s="1" t="s">
        <v>22</v>
      </c>
      <c r="B69" s="1" t="s">
        <v>23</v>
      </c>
      <c r="C69" s="1" t="s">
        <v>153</v>
      </c>
      <c r="D69" s="1" t="s">
        <v>154</v>
      </c>
      <c r="E69" s="12">
        <v>481</v>
      </c>
      <c r="G69" s="10">
        <v>38</v>
      </c>
      <c r="H69" s="10">
        <v>3</v>
      </c>
      <c r="I69" s="10">
        <v>0</v>
      </c>
      <c r="K69" s="7">
        <v>1</v>
      </c>
      <c r="L69" s="7">
        <v>1</v>
      </c>
      <c r="N69" s="8">
        <v>46370.684210526313</v>
      </c>
      <c r="P69" s="8">
        <v>47647.210526315786</v>
      </c>
      <c r="Q69" s="8">
        <v>36650</v>
      </c>
      <c r="R69" s="8">
        <v>65400</v>
      </c>
      <c r="T69" s="10">
        <v>2</v>
      </c>
      <c r="U69" s="8">
        <v>36650</v>
      </c>
      <c r="V69" s="8">
        <v>36650</v>
      </c>
      <c r="X69" s="9">
        <v>12.236842105263158</v>
      </c>
      <c r="Y69" s="9">
        <v>9.4210526315789469</v>
      </c>
      <c r="AA69" s="9">
        <v>37.342105263157897</v>
      </c>
      <c r="AC69" s="10">
        <v>6</v>
      </c>
      <c r="AD69" s="14">
        <v>0.15789473684210525</v>
      </c>
      <c r="AF69" s="10">
        <v>29</v>
      </c>
      <c r="AG69" s="14">
        <f t="shared" si="0"/>
        <v>0.76315789473684215</v>
      </c>
      <c r="AH69" s="8">
        <v>45139.862068965514</v>
      </c>
      <c r="AI69" s="8">
        <v>45695.241379310348</v>
      </c>
      <c r="AJ69" s="8">
        <v>36650</v>
      </c>
      <c r="AK69" s="8">
        <v>65400</v>
      </c>
      <c r="AL69" s="9">
        <v>11.413793103448276</v>
      </c>
      <c r="AM69" s="9">
        <v>8.7241379310344822</v>
      </c>
      <c r="AN69" s="9">
        <v>36.655172413793103</v>
      </c>
      <c r="AP69" s="10">
        <v>26</v>
      </c>
      <c r="AQ69" s="14">
        <v>0.68421052631578949</v>
      </c>
      <c r="AR69" s="8">
        <v>43726.230769230766</v>
      </c>
      <c r="AS69" s="8">
        <v>44324.538461538461</v>
      </c>
      <c r="AT69" s="8">
        <v>36650</v>
      </c>
      <c r="AU69" s="8">
        <v>59745</v>
      </c>
      <c r="AV69" s="9">
        <v>9.884615384615385</v>
      </c>
      <c r="AW69" s="9">
        <v>7.384615384615385</v>
      </c>
      <c r="AX69" s="9">
        <v>34.730769230769234</v>
      </c>
      <c r="AZ69" s="10">
        <v>0</v>
      </c>
      <c r="BA69" s="14">
        <v>0</v>
      </c>
      <c r="BB69" s="8" t="s">
        <v>770</v>
      </c>
      <c r="BC69" s="8" t="s">
        <v>770</v>
      </c>
      <c r="BD69" s="8" t="s">
        <v>770</v>
      </c>
      <c r="BE69" s="8" t="s">
        <v>770</v>
      </c>
      <c r="BF69" s="9" t="s">
        <v>770</v>
      </c>
      <c r="BG69" s="9" t="s">
        <v>770</v>
      </c>
      <c r="BH69" s="9" t="s">
        <v>770</v>
      </c>
    </row>
    <row r="70" spans="1:60" x14ac:dyDescent="0.25">
      <c r="A70" s="1" t="s">
        <v>155</v>
      </c>
      <c r="B70" s="1" t="s">
        <v>60</v>
      </c>
      <c r="C70" s="1" t="s">
        <v>156</v>
      </c>
      <c r="D70" s="1" t="s">
        <v>157</v>
      </c>
      <c r="E70" s="12">
        <v>648.20000000000005</v>
      </c>
      <c r="G70" s="10">
        <v>56</v>
      </c>
      <c r="H70" s="10">
        <v>1</v>
      </c>
      <c r="I70" s="10">
        <v>1</v>
      </c>
      <c r="K70" s="7">
        <v>1</v>
      </c>
      <c r="L70" s="7">
        <v>1</v>
      </c>
      <c r="N70" s="8">
        <v>48585.303571428572</v>
      </c>
      <c r="P70" s="8">
        <v>50764.857142857145</v>
      </c>
      <c r="Q70" s="8">
        <v>33500</v>
      </c>
      <c r="R70" s="8">
        <v>71672</v>
      </c>
      <c r="T70" s="10">
        <v>4</v>
      </c>
      <c r="U70" s="8">
        <v>36659.5</v>
      </c>
      <c r="V70" s="8">
        <v>37638.25</v>
      </c>
      <c r="X70" s="9">
        <v>15.696428571428571</v>
      </c>
      <c r="Y70" s="9">
        <v>12.214285714285714</v>
      </c>
      <c r="AA70" s="9">
        <v>43.071428571428569</v>
      </c>
      <c r="AC70" s="10">
        <v>9</v>
      </c>
      <c r="AD70" s="14">
        <v>0.16071428571428573</v>
      </c>
      <c r="AF70" s="10">
        <v>42</v>
      </c>
      <c r="AG70" s="14">
        <f t="shared" si="0"/>
        <v>0.75</v>
      </c>
      <c r="AH70" s="8">
        <v>48215.690476190473</v>
      </c>
      <c r="AI70" s="8">
        <v>49417.976190476191</v>
      </c>
      <c r="AJ70" s="8">
        <v>33500</v>
      </c>
      <c r="AK70" s="8">
        <v>67752</v>
      </c>
      <c r="AL70" s="9">
        <v>14.80952380952381</v>
      </c>
      <c r="AM70" s="9">
        <v>11.357142857142858</v>
      </c>
      <c r="AN70" s="9">
        <v>42.928571428571431</v>
      </c>
      <c r="AP70" s="10">
        <v>36</v>
      </c>
      <c r="AQ70" s="14">
        <v>0.6428571428571429</v>
      </c>
      <c r="AR70" s="8">
        <v>47584.055555555555</v>
      </c>
      <c r="AS70" s="8">
        <v>48862.25</v>
      </c>
      <c r="AT70" s="8">
        <v>33500</v>
      </c>
      <c r="AU70" s="8">
        <v>67752</v>
      </c>
      <c r="AV70" s="9">
        <v>14.805555555555555</v>
      </c>
      <c r="AW70" s="9">
        <v>11.388888888888889</v>
      </c>
      <c r="AX70" s="9">
        <v>43.888888888888886</v>
      </c>
      <c r="AZ70" s="10">
        <v>2</v>
      </c>
      <c r="BA70" s="14">
        <v>3.5714285714285712E-2</v>
      </c>
      <c r="BB70" s="8">
        <v>55093.5</v>
      </c>
      <c r="BC70" s="8">
        <v>55093.5</v>
      </c>
      <c r="BD70" s="8">
        <v>52779</v>
      </c>
      <c r="BE70" s="8">
        <v>57408</v>
      </c>
      <c r="BF70" s="9">
        <v>14.5</v>
      </c>
      <c r="BG70" s="9">
        <v>5.5</v>
      </c>
      <c r="BH70" s="9">
        <v>36.5</v>
      </c>
    </row>
    <row r="71" spans="1:60" x14ac:dyDescent="0.25">
      <c r="A71" s="1" t="s">
        <v>158</v>
      </c>
      <c r="B71" s="1" t="s">
        <v>12</v>
      </c>
      <c r="C71" s="1" t="s">
        <v>159</v>
      </c>
      <c r="D71" s="1" t="s">
        <v>160</v>
      </c>
      <c r="E71" s="12">
        <v>748.6</v>
      </c>
      <c r="G71" s="10">
        <v>62</v>
      </c>
      <c r="H71" s="10">
        <v>3</v>
      </c>
      <c r="I71" s="10">
        <v>0</v>
      </c>
      <c r="K71" s="7">
        <v>0</v>
      </c>
      <c r="L71" s="7">
        <v>0</v>
      </c>
      <c r="N71" s="8">
        <v>55853.790322580644</v>
      </c>
      <c r="P71" s="8">
        <v>57709.967741935485</v>
      </c>
      <c r="Q71" s="8">
        <v>40144</v>
      </c>
      <c r="R71" s="8">
        <v>73875</v>
      </c>
      <c r="T71" s="10">
        <v>0</v>
      </c>
      <c r="U71" s="8" t="s">
        <v>770</v>
      </c>
      <c r="V71" s="8" t="s">
        <v>770</v>
      </c>
      <c r="X71" s="9">
        <v>15.064516129032258</v>
      </c>
      <c r="Y71" s="9">
        <v>13.241935483870968</v>
      </c>
      <c r="AA71" s="9">
        <v>41.774193548387096</v>
      </c>
      <c r="AC71" s="10">
        <v>3</v>
      </c>
      <c r="AD71" s="14">
        <v>4.8387096774193547E-2</v>
      </c>
      <c r="AF71" s="10">
        <v>45</v>
      </c>
      <c r="AG71" s="14">
        <f t="shared" si="0"/>
        <v>0.72580645161290325</v>
      </c>
      <c r="AH71" s="8">
        <v>55495.688888888886</v>
      </c>
      <c r="AI71" s="8">
        <v>56214.2</v>
      </c>
      <c r="AJ71" s="8">
        <v>40144</v>
      </c>
      <c r="AK71" s="8">
        <v>73875</v>
      </c>
      <c r="AL71" s="9">
        <v>14.511111111111111</v>
      </c>
      <c r="AM71" s="9">
        <v>12.644444444444444</v>
      </c>
      <c r="AN71" s="9">
        <v>42.222222222222221</v>
      </c>
      <c r="AP71" s="10">
        <v>34</v>
      </c>
      <c r="AQ71" s="14">
        <v>0.54838709677419351</v>
      </c>
      <c r="AR71" s="8">
        <v>53389.882352941175</v>
      </c>
      <c r="AS71" s="8">
        <v>54095.76470588235</v>
      </c>
      <c r="AT71" s="8">
        <v>40144</v>
      </c>
      <c r="AU71" s="8">
        <v>73841</v>
      </c>
      <c r="AV71" s="9">
        <v>13</v>
      </c>
      <c r="AW71" s="9">
        <v>11.470588235294118</v>
      </c>
      <c r="AX71" s="9">
        <v>42.147058823529413</v>
      </c>
      <c r="AZ71" s="10">
        <v>1</v>
      </c>
      <c r="BA71" s="14">
        <v>1.6129032258064516E-2</v>
      </c>
      <c r="BB71" s="8">
        <v>68972</v>
      </c>
      <c r="BC71" s="8">
        <v>68972</v>
      </c>
      <c r="BD71" s="8">
        <v>68972</v>
      </c>
      <c r="BE71" s="8">
        <v>68972</v>
      </c>
      <c r="BF71" s="9">
        <v>22</v>
      </c>
      <c r="BG71" s="9">
        <v>22</v>
      </c>
      <c r="BH71" s="9">
        <v>48</v>
      </c>
    </row>
    <row r="72" spans="1:60" x14ac:dyDescent="0.25">
      <c r="A72" s="1" t="s">
        <v>161</v>
      </c>
      <c r="B72" s="1" t="s">
        <v>19</v>
      </c>
      <c r="C72" s="1" t="s">
        <v>162</v>
      </c>
      <c r="D72" s="1" t="s">
        <v>163</v>
      </c>
      <c r="E72" s="12">
        <v>1255</v>
      </c>
      <c r="G72" s="10">
        <v>94</v>
      </c>
      <c r="H72" s="10">
        <v>1</v>
      </c>
      <c r="I72" s="10">
        <v>0</v>
      </c>
      <c r="K72" s="7">
        <v>0</v>
      </c>
      <c r="L72" s="7">
        <v>0</v>
      </c>
      <c r="N72" s="8">
        <v>57888.170212765959</v>
      </c>
      <c r="P72" s="8">
        <v>59565.840425531918</v>
      </c>
      <c r="Q72" s="8">
        <v>38804</v>
      </c>
      <c r="R72" s="8">
        <v>84542</v>
      </c>
      <c r="T72" s="10">
        <v>4</v>
      </c>
      <c r="U72" s="8">
        <v>42161.5</v>
      </c>
      <c r="V72" s="8">
        <v>44306.5</v>
      </c>
      <c r="X72" s="9">
        <v>14.936170212765957</v>
      </c>
      <c r="Y72" s="9">
        <v>12.042553191489361</v>
      </c>
      <c r="AA72" s="9">
        <v>42.734042553191486</v>
      </c>
      <c r="AC72" s="10">
        <v>19</v>
      </c>
      <c r="AD72" s="14">
        <v>0.20212765957446807</v>
      </c>
      <c r="AF72" s="10">
        <v>77</v>
      </c>
      <c r="AG72" s="14">
        <f t="shared" si="0"/>
        <v>0.81914893617021278</v>
      </c>
      <c r="AH72" s="8">
        <v>58295.870129870127</v>
      </c>
      <c r="AI72" s="8">
        <v>59144.480519480523</v>
      </c>
      <c r="AJ72" s="8">
        <v>38804</v>
      </c>
      <c r="AK72" s="8">
        <v>84542</v>
      </c>
      <c r="AL72" s="9">
        <v>14.766233766233766</v>
      </c>
      <c r="AM72" s="9">
        <v>11.805194805194805</v>
      </c>
      <c r="AN72" s="9">
        <v>43.116883116883116</v>
      </c>
      <c r="AP72" s="10">
        <v>51</v>
      </c>
      <c r="AQ72" s="14">
        <v>0.54255319148936165</v>
      </c>
      <c r="AR72" s="8">
        <v>56449.823529411762</v>
      </c>
      <c r="AS72" s="8">
        <v>57221.254901960783</v>
      </c>
      <c r="AT72" s="8">
        <v>38804</v>
      </c>
      <c r="AU72" s="8">
        <v>78131</v>
      </c>
      <c r="AV72" s="9">
        <v>14.549019607843137</v>
      </c>
      <c r="AW72" s="9">
        <v>12.03921568627451</v>
      </c>
      <c r="AX72" s="9">
        <v>43.549019607843135</v>
      </c>
      <c r="AZ72" s="10">
        <v>4</v>
      </c>
      <c r="BA72" s="14">
        <v>4.2553191489361701E-2</v>
      </c>
      <c r="BB72" s="8">
        <v>74026</v>
      </c>
      <c r="BC72" s="8">
        <v>75061.5</v>
      </c>
      <c r="BD72" s="8">
        <v>66356</v>
      </c>
      <c r="BE72" s="8">
        <v>84542</v>
      </c>
      <c r="BF72" s="9">
        <v>25.75</v>
      </c>
      <c r="BG72" s="9">
        <v>21</v>
      </c>
      <c r="BH72" s="9">
        <v>51.5</v>
      </c>
    </row>
    <row r="73" spans="1:60" x14ac:dyDescent="0.25">
      <c r="A73" s="1" t="s">
        <v>164</v>
      </c>
      <c r="B73" s="1" t="s">
        <v>1</v>
      </c>
      <c r="C73" s="1" t="s">
        <v>165</v>
      </c>
      <c r="D73" s="1" t="s">
        <v>166</v>
      </c>
      <c r="E73" s="12">
        <v>1563.1</v>
      </c>
      <c r="G73" s="10">
        <v>114</v>
      </c>
      <c r="H73" s="10">
        <v>2</v>
      </c>
      <c r="I73" s="10">
        <v>0</v>
      </c>
      <c r="K73" s="7">
        <v>0</v>
      </c>
      <c r="L73" s="7">
        <v>0</v>
      </c>
      <c r="N73" s="8">
        <v>56922.956140350878</v>
      </c>
      <c r="P73" s="8">
        <v>59240.438596491229</v>
      </c>
      <c r="Q73" s="8">
        <v>38379</v>
      </c>
      <c r="R73" s="8">
        <v>89805</v>
      </c>
      <c r="T73" s="10">
        <v>4</v>
      </c>
      <c r="U73" s="8">
        <v>38379</v>
      </c>
      <c r="V73" s="8">
        <v>40768.25</v>
      </c>
      <c r="X73" s="9">
        <v>14.026315789473685</v>
      </c>
      <c r="Y73" s="9">
        <v>10.517543859649123</v>
      </c>
      <c r="AA73" s="9">
        <v>40.122807017543863</v>
      </c>
      <c r="AC73" s="10">
        <v>32</v>
      </c>
      <c r="AD73" s="14">
        <v>0.2807017543859649</v>
      </c>
      <c r="AF73" s="10">
        <v>90</v>
      </c>
      <c r="AG73" s="14">
        <f t="shared" si="0"/>
        <v>0.78947368421052633</v>
      </c>
      <c r="AH73" s="8">
        <v>56279.3</v>
      </c>
      <c r="AI73" s="8">
        <v>57143.5</v>
      </c>
      <c r="AJ73" s="8">
        <v>38379</v>
      </c>
      <c r="AK73" s="8">
        <v>88678</v>
      </c>
      <c r="AL73" s="9">
        <v>12.966666666666667</v>
      </c>
      <c r="AM73" s="9">
        <v>9.2222222222222214</v>
      </c>
      <c r="AN73" s="9">
        <v>39.544444444444444</v>
      </c>
      <c r="AP73" s="10">
        <v>75</v>
      </c>
      <c r="AQ73" s="14">
        <v>0.65789473684210531</v>
      </c>
      <c r="AR73" s="8">
        <v>54601.133333333331</v>
      </c>
      <c r="AS73" s="8">
        <v>55359.72</v>
      </c>
      <c r="AT73" s="8">
        <v>38379</v>
      </c>
      <c r="AU73" s="8">
        <v>77907</v>
      </c>
      <c r="AV73" s="9">
        <v>12.333333333333334</v>
      </c>
      <c r="AW73" s="9">
        <v>8.3866666666666667</v>
      </c>
      <c r="AX73" s="9">
        <v>38.840000000000003</v>
      </c>
      <c r="AZ73" s="10">
        <v>3</v>
      </c>
      <c r="BA73" s="14">
        <v>2.6315789473684209E-2</v>
      </c>
      <c r="BB73" s="8">
        <v>74085.333333333328</v>
      </c>
      <c r="BC73" s="8">
        <v>76585.333333333328</v>
      </c>
      <c r="BD73" s="8">
        <v>70539</v>
      </c>
      <c r="BE73" s="8">
        <v>88678</v>
      </c>
      <c r="BF73" s="9">
        <v>18.666666666666668</v>
      </c>
      <c r="BG73" s="9">
        <v>18.333333333333332</v>
      </c>
      <c r="BH73" s="9">
        <v>48.333333333333336</v>
      </c>
    </row>
    <row r="74" spans="1:60" x14ac:dyDescent="0.25">
      <c r="A74" s="1" t="s">
        <v>57</v>
      </c>
      <c r="B74" s="1" t="s">
        <v>12</v>
      </c>
      <c r="C74" s="1" t="s">
        <v>167</v>
      </c>
      <c r="D74" s="1" t="s">
        <v>168</v>
      </c>
      <c r="E74" s="12">
        <v>265</v>
      </c>
      <c r="G74" s="10">
        <v>20</v>
      </c>
      <c r="H74" s="10">
        <v>0</v>
      </c>
      <c r="I74" s="10">
        <v>0</v>
      </c>
      <c r="K74" s="7">
        <v>2</v>
      </c>
      <c r="L74" s="7">
        <v>1</v>
      </c>
      <c r="N74" s="8">
        <v>49308.05</v>
      </c>
      <c r="P74" s="8">
        <v>50428.05</v>
      </c>
      <c r="Q74" s="8">
        <v>41550</v>
      </c>
      <c r="R74" s="8">
        <v>62650</v>
      </c>
      <c r="T74" s="10">
        <v>1</v>
      </c>
      <c r="U74" s="8">
        <v>41550</v>
      </c>
      <c r="V74" s="8">
        <v>41550</v>
      </c>
      <c r="X74" s="9">
        <v>13.8</v>
      </c>
      <c r="Y74" s="9">
        <v>8.75</v>
      </c>
      <c r="AA74" s="9">
        <v>41.4</v>
      </c>
      <c r="AC74" s="10">
        <v>0</v>
      </c>
      <c r="AD74" s="14">
        <v>0</v>
      </c>
      <c r="AF74" s="10">
        <v>15</v>
      </c>
      <c r="AG74" s="14">
        <f t="shared" si="0"/>
        <v>0.75</v>
      </c>
      <c r="AH74" s="8">
        <v>49410.73333333333</v>
      </c>
      <c r="AI74" s="8">
        <v>49730.73333333333</v>
      </c>
      <c r="AJ74" s="8">
        <v>41550</v>
      </c>
      <c r="AK74" s="8">
        <v>62650</v>
      </c>
      <c r="AL74" s="9">
        <v>13.666666666666666</v>
      </c>
      <c r="AM74" s="9">
        <v>8.8666666666666671</v>
      </c>
      <c r="AN74" s="9">
        <v>42.266666666666666</v>
      </c>
      <c r="AP74" s="10">
        <v>9</v>
      </c>
      <c r="AQ74" s="14">
        <v>0.45</v>
      </c>
      <c r="AR74" s="8">
        <v>47923.333333333336</v>
      </c>
      <c r="AS74" s="8">
        <v>48278.888888888891</v>
      </c>
      <c r="AT74" s="8">
        <v>41550</v>
      </c>
      <c r="AU74" s="8">
        <v>62650</v>
      </c>
      <c r="AV74" s="9">
        <v>11.111111111111111</v>
      </c>
      <c r="AW74" s="9">
        <v>6.2222222222222223</v>
      </c>
      <c r="AX74" s="9">
        <v>38.555555555555557</v>
      </c>
      <c r="AZ74" s="10">
        <v>0</v>
      </c>
      <c r="BA74" s="14">
        <v>0</v>
      </c>
      <c r="BB74" s="8" t="s">
        <v>770</v>
      </c>
      <c r="BC74" s="8" t="s">
        <v>770</v>
      </c>
      <c r="BD74" s="8" t="s">
        <v>770</v>
      </c>
      <c r="BE74" s="8" t="s">
        <v>770</v>
      </c>
      <c r="BF74" s="9" t="s">
        <v>770</v>
      </c>
      <c r="BG74" s="9" t="s">
        <v>770</v>
      </c>
      <c r="BH74" s="9" t="s">
        <v>770</v>
      </c>
    </row>
    <row r="75" spans="1:60" x14ac:dyDescent="0.25">
      <c r="A75" s="1" t="s">
        <v>169</v>
      </c>
      <c r="B75" s="1" t="s">
        <v>12</v>
      </c>
      <c r="C75" s="1" t="s">
        <v>170</v>
      </c>
      <c r="D75" s="1" t="s">
        <v>171</v>
      </c>
      <c r="E75" s="12">
        <v>1028.7</v>
      </c>
      <c r="G75" s="10">
        <v>87</v>
      </c>
      <c r="H75" s="10">
        <v>0</v>
      </c>
      <c r="I75" s="10">
        <v>0</v>
      </c>
      <c r="K75" s="7">
        <v>0</v>
      </c>
      <c r="L75" s="7">
        <v>0</v>
      </c>
      <c r="N75" s="8">
        <v>57077.712643678162</v>
      </c>
      <c r="P75" s="8">
        <v>58524.781609195401</v>
      </c>
      <c r="Q75" s="8">
        <v>40855</v>
      </c>
      <c r="R75" s="8">
        <v>75936</v>
      </c>
      <c r="T75" s="10">
        <v>1</v>
      </c>
      <c r="U75" s="8">
        <v>45324</v>
      </c>
      <c r="V75" s="8">
        <v>46851</v>
      </c>
      <c r="X75" s="9">
        <v>15.264367816091953</v>
      </c>
      <c r="Y75" s="9">
        <v>10.655172413793103</v>
      </c>
      <c r="AA75" s="9">
        <v>41.793103448275865</v>
      </c>
      <c r="AC75" s="10">
        <v>23</v>
      </c>
      <c r="AD75" s="14">
        <v>0.26436781609195403</v>
      </c>
      <c r="AF75" s="10">
        <v>66</v>
      </c>
      <c r="AG75" s="14">
        <f t="shared" si="0"/>
        <v>0.75862068965517238</v>
      </c>
      <c r="AH75" s="8">
        <v>56479.560606060608</v>
      </c>
      <c r="AI75" s="8">
        <v>57255.92424242424</v>
      </c>
      <c r="AJ75" s="8">
        <v>40855</v>
      </c>
      <c r="AK75" s="8">
        <v>74989</v>
      </c>
      <c r="AL75" s="9">
        <v>15.121212121212121</v>
      </c>
      <c r="AM75" s="9">
        <v>10.469696969696969</v>
      </c>
      <c r="AN75" s="9">
        <v>41.606060606060609</v>
      </c>
      <c r="AP75" s="10">
        <v>40</v>
      </c>
      <c r="AQ75" s="14">
        <v>0.45977011494252873</v>
      </c>
      <c r="AR75" s="8">
        <v>52966.125</v>
      </c>
      <c r="AS75" s="8">
        <v>53579.1</v>
      </c>
      <c r="AT75" s="8">
        <v>40855</v>
      </c>
      <c r="AU75" s="8">
        <v>68054</v>
      </c>
      <c r="AV75" s="9">
        <v>12.65</v>
      </c>
      <c r="AW75" s="9">
        <v>7.25</v>
      </c>
      <c r="AX75" s="9">
        <v>39.299999999999997</v>
      </c>
      <c r="AZ75" s="10">
        <v>3</v>
      </c>
      <c r="BA75" s="14">
        <v>3.4482758620689655E-2</v>
      </c>
      <c r="BB75" s="8">
        <v>64918.333333333336</v>
      </c>
      <c r="BC75" s="8">
        <v>65087.666666666664</v>
      </c>
      <c r="BD75" s="8">
        <v>61795</v>
      </c>
      <c r="BE75" s="8">
        <v>71373</v>
      </c>
      <c r="BF75" s="9">
        <v>24</v>
      </c>
      <c r="BG75" s="9">
        <v>10.333333333333334</v>
      </c>
      <c r="BH75" s="9">
        <v>49.666666666666664</v>
      </c>
    </row>
    <row r="76" spans="1:60" x14ac:dyDescent="0.25">
      <c r="A76" s="1" t="s">
        <v>172</v>
      </c>
      <c r="B76" s="1" t="s">
        <v>60</v>
      </c>
      <c r="C76" s="1" t="s">
        <v>173</v>
      </c>
      <c r="D76" s="1" t="s">
        <v>174</v>
      </c>
      <c r="E76" s="12">
        <v>944.3</v>
      </c>
      <c r="G76" s="10">
        <v>83</v>
      </c>
      <c r="H76" s="10">
        <v>3</v>
      </c>
      <c r="I76" s="10">
        <v>0</v>
      </c>
      <c r="K76" s="7">
        <v>0</v>
      </c>
      <c r="L76" s="7">
        <v>0</v>
      </c>
      <c r="N76" s="8">
        <v>53840.795180722889</v>
      </c>
      <c r="P76" s="8">
        <v>58556.602409638552</v>
      </c>
      <c r="Q76" s="8">
        <v>37102</v>
      </c>
      <c r="R76" s="8">
        <v>80479</v>
      </c>
      <c r="T76" s="10">
        <v>4</v>
      </c>
      <c r="U76" s="8">
        <v>42832.5</v>
      </c>
      <c r="V76" s="8">
        <v>46746</v>
      </c>
      <c r="X76" s="9">
        <v>11.843373493975903</v>
      </c>
      <c r="Y76" s="9">
        <v>8.7951807228915655</v>
      </c>
      <c r="AA76" s="9">
        <v>39.289156626506021</v>
      </c>
      <c r="AC76" s="10">
        <v>22</v>
      </c>
      <c r="AD76" s="14">
        <v>0.26506024096385544</v>
      </c>
      <c r="AF76" s="10">
        <v>60</v>
      </c>
      <c r="AG76" s="14">
        <f t="shared" si="0"/>
        <v>0.72289156626506024</v>
      </c>
      <c r="AH76" s="8">
        <v>53629.033333333333</v>
      </c>
      <c r="AI76" s="8">
        <v>57599.416666666664</v>
      </c>
      <c r="AJ76" s="8">
        <v>37102</v>
      </c>
      <c r="AK76" s="8">
        <v>80089</v>
      </c>
      <c r="AL76" s="9">
        <v>11.716666666666667</v>
      </c>
      <c r="AM76" s="9">
        <v>8.3666666666666671</v>
      </c>
      <c r="AN76" s="9">
        <v>40.083333333333336</v>
      </c>
      <c r="AP76" s="10">
        <v>45</v>
      </c>
      <c r="AQ76" s="14">
        <v>0.54216867469879515</v>
      </c>
      <c r="AR76" s="8">
        <v>51800.444444444445</v>
      </c>
      <c r="AS76" s="8">
        <v>55743.911111111112</v>
      </c>
      <c r="AT76" s="8">
        <v>37102</v>
      </c>
      <c r="AU76" s="8">
        <v>80089</v>
      </c>
      <c r="AV76" s="9">
        <v>10.955555555555556</v>
      </c>
      <c r="AW76" s="9">
        <v>7.7777777777777777</v>
      </c>
      <c r="AX76" s="9">
        <v>39.31111111111111</v>
      </c>
      <c r="AZ76" s="10">
        <v>2</v>
      </c>
      <c r="BA76" s="14">
        <v>2.4096385542168676E-2</v>
      </c>
      <c r="BB76" s="8">
        <v>67548.5</v>
      </c>
      <c r="BC76" s="8">
        <v>72007.5</v>
      </c>
      <c r="BD76" s="8">
        <v>65360</v>
      </c>
      <c r="BE76" s="8">
        <v>78655</v>
      </c>
      <c r="BF76" s="9">
        <v>14.5</v>
      </c>
      <c r="BG76" s="9">
        <v>10.5</v>
      </c>
      <c r="BH76" s="9">
        <v>41.5</v>
      </c>
    </row>
    <row r="77" spans="1:60" x14ac:dyDescent="0.25">
      <c r="A77" s="1" t="s">
        <v>84</v>
      </c>
      <c r="B77" s="1" t="s">
        <v>15</v>
      </c>
      <c r="C77" s="1" t="s">
        <v>175</v>
      </c>
      <c r="D77" s="1" t="s">
        <v>176</v>
      </c>
      <c r="E77" s="12">
        <v>946.2</v>
      </c>
      <c r="G77" s="10">
        <v>72</v>
      </c>
      <c r="H77" s="10">
        <v>1</v>
      </c>
      <c r="I77" s="10">
        <v>0</v>
      </c>
      <c r="K77" s="7">
        <v>0</v>
      </c>
      <c r="L77" s="7">
        <v>0</v>
      </c>
      <c r="N77" s="8">
        <v>58094.666666666664</v>
      </c>
      <c r="P77" s="8">
        <v>59393.319444444445</v>
      </c>
      <c r="Q77" s="8">
        <v>43300</v>
      </c>
      <c r="R77" s="8">
        <v>80534</v>
      </c>
      <c r="T77" s="10">
        <v>2</v>
      </c>
      <c r="U77" s="8">
        <v>59561</v>
      </c>
      <c r="V77" s="8">
        <v>61917</v>
      </c>
      <c r="X77" s="9">
        <v>14.861111111111111</v>
      </c>
      <c r="Y77" s="9">
        <v>10.166666666666666</v>
      </c>
      <c r="AA77" s="9">
        <v>42.305555555555557</v>
      </c>
      <c r="AC77" s="10">
        <v>14</v>
      </c>
      <c r="AD77" s="14">
        <v>0.19444444444444445</v>
      </c>
      <c r="AF77" s="10">
        <v>57</v>
      </c>
      <c r="AG77" s="14">
        <f t="shared" si="0"/>
        <v>0.79166666666666663</v>
      </c>
      <c r="AH77" s="8">
        <v>57544.333333333336</v>
      </c>
      <c r="AI77" s="8">
        <v>58134.245614035084</v>
      </c>
      <c r="AJ77" s="8">
        <v>43300</v>
      </c>
      <c r="AK77" s="8">
        <v>77409</v>
      </c>
      <c r="AL77" s="9">
        <v>14.964912280701755</v>
      </c>
      <c r="AM77" s="9">
        <v>10.070175438596491</v>
      </c>
      <c r="AN77" s="9">
        <v>42.315789473684212</v>
      </c>
      <c r="AP77" s="10">
        <v>44</v>
      </c>
      <c r="AQ77" s="14">
        <v>0.61111111111111116</v>
      </c>
      <c r="AR77" s="8">
        <v>56136.772727272728</v>
      </c>
      <c r="AS77" s="8">
        <v>56793.25</v>
      </c>
      <c r="AT77" s="8">
        <v>43300</v>
      </c>
      <c r="AU77" s="8">
        <v>71026</v>
      </c>
      <c r="AV77" s="9">
        <v>14.181818181818182</v>
      </c>
      <c r="AW77" s="9">
        <v>8.795454545454545</v>
      </c>
      <c r="AX77" s="9">
        <v>41.954545454545453</v>
      </c>
      <c r="AZ77" s="10">
        <v>2</v>
      </c>
      <c r="BA77" s="14">
        <v>2.7777777777777776E-2</v>
      </c>
      <c r="BB77" s="8">
        <v>76933.5</v>
      </c>
      <c r="BC77" s="8">
        <v>76933.5</v>
      </c>
      <c r="BD77" s="8">
        <v>76458</v>
      </c>
      <c r="BE77" s="8">
        <v>77409</v>
      </c>
      <c r="BF77" s="9">
        <v>24</v>
      </c>
      <c r="BG77" s="9">
        <v>20</v>
      </c>
      <c r="BH77" s="9">
        <v>47</v>
      </c>
    </row>
    <row r="78" spans="1:60" x14ac:dyDescent="0.25">
      <c r="A78" s="1" t="s">
        <v>177</v>
      </c>
      <c r="B78" s="1" t="s">
        <v>60</v>
      </c>
      <c r="C78" s="1" t="s">
        <v>178</v>
      </c>
      <c r="D78" s="1" t="s">
        <v>179</v>
      </c>
      <c r="E78" s="12">
        <v>1413.6</v>
      </c>
      <c r="G78" s="10">
        <v>121</v>
      </c>
      <c r="H78" s="10">
        <v>0</v>
      </c>
      <c r="I78" s="10">
        <v>0</v>
      </c>
      <c r="K78" s="7">
        <v>0</v>
      </c>
      <c r="L78" s="7">
        <v>0</v>
      </c>
      <c r="N78" s="8">
        <v>53015.396694214876</v>
      </c>
      <c r="P78" s="8">
        <v>54504.611570247936</v>
      </c>
      <c r="Q78" s="8">
        <v>39550</v>
      </c>
      <c r="R78" s="8">
        <v>90914</v>
      </c>
      <c r="T78" s="10">
        <v>9</v>
      </c>
      <c r="U78" s="8">
        <v>44038.111111111109</v>
      </c>
      <c r="V78" s="8">
        <v>45816</v>
      </c>
      <c r="X78" s="9">
        <v>11.413223140495868</v>
      </c>
      <c r="Y78" s="9">
        <v>8.1735537190082646</v>
      </c>
      <c r="AA78" s="9">
        <v>40.140495867768593</v>
      </c>
      <c r="AC78" s="10">
        <v>41</v>
      </c>
      <c r="AD78" s="14">
        <v>0.33884297520661155</v>
      </c>
      <c r="AF78" s="10">
        <v>104</v>
      </c>
      <c r="AG78" s="14">
        <f t="shared" si="0"/>
        <v>0.85950413223140498</v>
      </c>
      <c r="AH78" s="8">
        <v>52824.096153846156</v>
      </c>
      <c r="AI78" s="8">
        <v>53499.644230769234</v>
      </c>
      <c r="AJ78" s="8">
        <v>39550</v>
      </c>
      <c r="AK78" s="8">
        <v>89044</v>
      </c>
      <c r="AL78" s="9">
        <v>11.163461538461538</v>
      </c>
      <c r="AM78" s="9">
        <v>7.7884615384615383</v>
      </c>
      <c r="AN78" s="9">
        <v>40.20192307692308</v>
      </c>
      <c r="AP78" s="10">
        <v>84</v>
      </c>
      <c r="AQ78" s="14">
        <v>0.69421487603305787</v>
      </c>
      <c r="AR78" s="8">
        <v>50377.702380952382</v>
      </c>
      <c r="AS78" s="8">
        <v>50979.464285714283</v>
      </c>
      <c r="AT78" s="8">
        <v>39550</v>
      </c>
      <c r="AU78" s="8">
        <v>75455</v>
      </c>
      <c r="AV78" s="9">
        <v>10.369047619047619</v>
      </c>
      <c r="AW78" s="9">
        <v>6.8095238095238093</v>
      </c>
      <c r="AX78" s="9">
        <v>39.976190476190474</v>
      </c>
      <c r="AZ78" s="10">
        <v>8</v>
      </c>
      <c r="BA78" s="14">
        <v>6.6115702479338845E-2</v>
      </c>
      <c r="BB78" s="8">
        <v>68277</v>
      </c>
      <c r="BC78" s="8">
        <v>68414</v>
      </c>
      <c r="BD78" s="8">
        <v>55693</v>
      </c>
      <c r="BE78" s="8">
        <v>89044</v>
      </c>
      <c r="BF78" s="9">
        <v>14.75</v>
      </c>
      <c r="BG78" s="9">
        <v>11.375</v>
      </c>
      <c r="BH78" s="9">
        <v>41.375</v>
      </c>
    </row>
    <row r="79" spans="1:60" x14ac:dyDescent="0.25">
      <c r="A79" s="1" t="s">
        <v>12</v>
      </c>
      <c r="B79" s="1" t="s">
        <v>1</v>
      </c>
      <c r="C79" s="1" t="s">
        <v>180</v>
      </c>
      <c r="D79" s="1" t="s">
        <v>181</v>
      </c>
      <c r="E79" s="12">
        <v>299.60000000000002</v>
      </c>
      <c r="G79" s="10">
        <v>29</v>
      </c>
      <c r="H79" s="10">
        <v>1</v>
      </c>
      <c r="I79" s="10">
        <v>1</v>
      </c>
      <c r="K79" s="7">
        <v>0</v>
      </c>
      <c r="L79" s="7">
        <v>0</v>
      </c>
      <c r="N79" s="8">
        <v>46844.620689655174</v>
      </c>
      <c r="P79" s="8">
        <v>48664.689655172413</v>
      </c>
      <c r="Q79" s="8">
        <v>33864</v>
      </c>
      <c r="R79" s="8">
        <v>65767</v>
      </c>
      <c r="T79" s="10">
        <v>2</v>
      </c>
      <c r="U79" s="8">
        <v>33864</v>
      </c>
      <c r="V79" s="8">
        <v>33864</v>
      </c>
      <c r="X79" s="9">
        <v>14.241379310344827</v>
      </c>
      <c r="Y79" s="9">
        <v>7.6206896551724137</v>
      </c>
      <c r="AA79" s="9">
        <v>41.758620689655174</v>
      </c>
      <c r="AC79" s="10">
        <v>3</v>
      </c>
      <c r="AD79" s="14">
        <v>0.10344827586206896</v>
      </c>
      <c r="AF79" s="10">
        <v>22</v>
      </c>
      <c r="AG79" s="14">
        <f t="shared" si="0"/>
        <v>0.75862068965517238</v>
      </c>
      <c r="AH79" s="8">
        <v>47026.909090909088</v>
      </c>
      <c r="AI79" s="8">
        <v>47656.454545454544</v>
      </c>
      <c r="AJ79" s="8">
        <v>33864</v>
      </c>
      <c r="AK79" s="8">
        <v>65767</v>
      </c>
      <c r="AL79" s="9">
        <v>14.136363636363637</v>
      </c>
      <c r="AM79" s="9">
        <v>8.4090909090909083</v>
      </c>
      <c r="AN79" s="9">
        <v>42.090909090909093</v>
      </c>
      <c r="AP79" s="10">
        <v>17</v>
      </c>
      <c r="AQ79" s="14">
        <v>0.58620689655172409</v>
      </c>
      <c r="AR79" s="8">
        <v>44844.058823529413</v>
      </c>
      <c r="AS79" s="8">
        <v>45461.705882352944</v>
      </c>
      <c r="AT79" s="8">
        <v>33864</v>
      </c>
      <c r="AU79" s="8">
        <v>57475</v>
      </c>
      <c r="AV79" s="9">
        <v>12.470588235294118</v>
      </c>
      <c r="AW79" s="9">
        <v>6.0588235294117645</v>
      </c>
      <c r="AX79" s="9">
        <v>40.764705882352942</v>
      </c>
      <c r="AZ79" s="10">
        <v>0</v>
      </c>
      <c r="BA79" s="14">
        <v>0</v>
      </c>
      <c r="BB79" s="8" t="s">
        <v>770</v>
      </c>
      <c r="BC79" s="8" t="s">
        <v>770</v>
      </c>
      <c r="BD79" s="8" t="s">
        <v>770</v>
      </c>
      <c r="BE79" s="8" t="s">
        <v>770</v>
      </c>
      <c r="BF79" s="9" t="s">
        <v>770</v>
      </c>
      <c r="BG79" s="9" t="s">
        <v>770</v>
      </c>
      <c r="BH79" s="9" t="s">
        <v>770</v>
      </c>
    </row>
    <row r="80" spans="1:60" x14ac:dyDescent="0.25">
      <c r="A80" s="1" t="s">
        <v>182</v>
      </c>
      <c r="B80" s="1" t="s">
        <v>15</v>
      </c>
      <c r="C80" s="1" t="s">
        <v>183</v>
      </c>
      <c r="D80" s="1" t="s">
        <v>184</v>
      </c>
      <c r="E80" s="12">
        <v>314</v>
      </c>
      <c r="G80" s="10">
        <v>9</v>
      </c>
      <c r="H80" s="10">
        <v>2</v>
      </c>
      <c r="I80" s="10">
        <v>0</v>
      </c>
      <c r="K80" s="7">
        <v>2</v>
      </c>
      <c r="L80" s="7">
        <v>0</v>
      </c>
      <c r="N80" s="8">
        <v>53491</v>
      </c>
      <c r="P80" s="8">
        <v>53491</v>
      </c>
      <c r="Q80" s="8">
        <v>36388</v>
      </c>
      <c r="R80" s="8">
        <v>62750</v>
      </c>
      <c r="T80" s="10">
        <v>1</v>
      </c>
      <c r="U80" s="8">
        <v>36388</v>
      </c>
      <c r="V80" s="8">
        <v>36388</v>
      </c>
      <c r="X80" s="9">
        <v>18.111111111111111</v>
      </c>
      <c r="Y80" s="9">
        <v>15.555555555555555</v>
      </c>
      <c r="AA80" s="9">
        <v>49</v>
      </c>
      <c r="AC80" s="10">
        <v>1</v>
      </c>
      <c r="AD80" s="14">
        <v>0.1111111111111111</v>
      </c>
      <c r="AF80" s="10">
        <v>9</v>
      </c>
      <c r="AG80" s="14">
        <f t="shared" ref="AG80:AG143" si="1">AF80/G80</f>
        <v>1</v>
      </c>
      <c r="AH80" s="8">
        <v>53491</v>
      </c>
      <c r="AI80" s="8">
        <v>53491</v>
      </c>
      <c r="AJ80" s="8">
        <v>36388</v>
      </c>
      <c r="AK80" s="8">
        <v>62750</v>
      </c>
      <c r="AL80" s="9">
        <v>18.111111111111111</v>
      </c>
      <c r="AM80" s="9">
        <v>15.555555555555555</v>
      </c>
      <c r="AN80" s="9">
        <v>49</v>
      </c>
      <c r="AP80" s="10">
        <v>2</v>
      </c>
      <c r="AQ80" s="14">
        <v>0.22222222222222221</v>
      </c>
      <c r="AR80" s="8">
        <v>57223.5</v>
      </c>
      <c r="AS80" s="8">
        <v>57223.5</v>
      </c>
      <c r="AT80" s="8">
        <v>57111</v>
      </c>
      <c r="AU80" s="8">
        <v>57336</v>
      </c>
      <c r="AV80" s="9">
        <v>27.5</v>
      </c>
      <c r="AW80" s="9">
        <v>27.5</v>
      </c>
      <c r="AX80" s="9">
        <v>59</v>
      </c>
      <c r="AZ80" s="10">
        <v>0</v>
      </c>
      <c r="BA80" s="14">
        <v>0</v>
      </c>
      <c r="BB80" s="8" t="s">
        <v>770</v>
      </c>
      <c r="BC80" s="8" t="s">
        <v>770</v>
      </c>
      <c r="BD80" s="8" t="s">
        <v>770</v>
      </c>
      <c r="BE80" s="8" t="s">
        <v>770</v>
      </c>
      <c r="BF80" s="9" t="s">
        <v>770</v>
      </c>
      <c r="BG80" s="9" t="s">
        <v>770</v>
      </c>
      <c r="BH80" s="9" t="s">
        <v>770</v>
      </c>
    </row>
    <row r="81" spans="1:60" x14ac:dyDescent="0.25">
      <c r="A81" s="1" t="s">
        <v>185</v>
      </c>
      <c r="B81" s="1" t="s">
        <v>23</v>
      </c>
      <c r="C81" s="1" t="s">
        <v>186</v>
      </c>
      <c r="D81" s="1" t="s">
        <v>187</v>
      </c>
      <c r="E81" s="12">
        <v>2624.4</v>
      </c>
      <c r="G81" s="10">
        <v>229</v>
      </c>
      <c r="H81" s="10">
        <v>2</v>
      </c>
      <c r="I81" s="10">
        <v>0</v>
      </c>
      <c r="K81" s="7">
        <v>0</v>
      </c>
      <c r="L81" s="7">
        <v>0</v>
      </c>
      <c r="N81" s="8">
        <v>54801.877729257641</v>
      </c>
      <c r="P81" s="8">
        <v>55999.934497816597</v>
      </c>
      <c r="Q81" s="8">
        <v>35104</v>
      </c>
      <c r="R81" s="8">
        <v>94816</v>
      </c>
      <c r="T81" s="10">
        <v>1</v>
      </c>
      <c r="U81" s="8">
        <v>40070</v>
      </c>
      <c r="V81" s="8">
        <v>40070</v>
      </c>
      <c r="X81" s="9">
        <v>12.550218340611353</v>
      </c>
      <c r="Y81" s="9">
        <v>8.6550218340611362</v>
      </c>
      <c r="AA81" s="9">
        <v>39.06550218340611</v>
      </c>
      <c r="AC81" s="10">
        <v>89</v>
      </c>
      <c r="AD81" s="14">
        <v>0.388646288209607</v>
      </c>
      <c r="AF81" s="10">
        <v>198</v>
      </c>
      <c r="AG81" s="14">
        <f t="shared" si="1"/>
        <v>0.86462882096069871</v>
      </c>
      <c r="AH81" s="8">
        <v>54615.025252525251</v>
      </c>
      <c r="AI81" s="8">
        <v>55055.28787878788</v>
      </c>
      <c r="AJ81" s="8">
        <v>35104</v>
      </c>
      <c r="AK81" s="8">
        <v>94816</v>
      </c>
      <c r="AL81" s="9">
        <v>12.3989898989899</v>
      </c>
      <c r="AM81" s="9">
        <v>8.454545454545455</v>
      </c>
      <c r="AN81" s="9">
        <v>39.257575757575758</v>
      </c>
      <c r="AP81" s="10">
        <v>160</v>
      </c>
      <c r="AQ81" s="14">
        <v>0.69868995633187769</v>
      </c>
      <c r="AR81" s="8">
        <v>54118.243750000001</v>
      </c>
      <c r="AS81" s="8">
        <v>54575.193749999999</v>
      </c>
      <c r="AT81" s="8">
        <v>35104</v>
      </c>
      <c r="AU81" s="8">
        <v>85889</v>
      </c>
      <c r="AV81" s="9">
        <v>12.137499999999999</v>
      </c>
      <c r="AW81" s="9">
        <v>8.5124999999999993</v>
      </c>
      <c r="AX81" s="9">
        <v>39.40625</v>
      </c>
      <c r="AZ81" s="10">
        <v>11</v>
      </c>
      <c r="BA81" s="14">
        <v>4.8034934497816595E-2</v>
      </c>
      <c r="BB81" s="8">
        <v>55469.272727272728</v>
      </c>
      <c r="BC81" s="8">
        <v>55469.272727272728</v>
      </c>
      <c r="BD81" s="8">
        <v>48373</v>
      </c>
      <c r="BE81" s="8">
        <v>66266</v>
      </c>
      <c r="BF81" s="9">
        <v>14.090909090909092</v>
      </c>
      <c r="BG81" s="9">
        <v>11.909090909090908</v>
      </c>
      <c r="BH81" s="9">
        <v>42.727272727272727</v>
      </c>
    </row>
    <row r="82" spans="1:60" x14ac:dyDescent="0.25">
      <c r="A82" s="1" t="s">
        <v>188</v>
      </c>
      <c r="B82" s="1" t="s">
        <v>1</v>
      </c>
      <c r="C82" s="1" t="s">
        <v>189</v>
      </c>
      <c r="D82" s="1" t="s">
        <v>190</v>
      </c>
      <c r="E82" s="12">
        <v>1216.5</v>
      </c>
      <c r="G82" s="10">
        <v>95</v>
      </c>
      <c r="H82" s="10">
        <v>7</v>
      </c>
      <c r="I82" s="10">
        <v>0</v>
      </c>
      <c r="K82" s="7">
        <v>0</v>
      </c>
      <c r="L82" s="7">
        <v>0</v>
      </c>
      <c r="N82" s="8">
        <v>55426.484210526316</v>
      </c>
      <c r="P82" s="8">
        <v>55426.484210526316</v>
      </c>
      <c r="Q82" s="8">
        <v>40881</v>
      </c>
      <c r="R82" s="8">
        <v>75710</v>
      </c>
      <c r="T82" s="10">
        <v>0</v>
      </c>
      <c r="U82" s="8" t="s">
        <v>770</v>
      </c>
      <c r="V82" s="8" t="s">
        <v>770</v>
      </c>
      <c r="X82" s="9">
        <v>14.48421052631579</v>
      </c>
      <c r="Y82" s="9">
        <v>11.147368421052631</v>
      </c>
      <c r="AA82" s="9">
        <v>40.705263157894734</v>
      </c>
      <c r="AC82" s="10">
        <v>25</v>
      </c>
      <c r="AD82" s="14">
        <v>0.26315789473684209</v>
      </c>
      <c r="AF82" s="10">
        <v>76</v>
      </c>
      <c r="AG82" s="14">
        <f t="shared" si="1"/>
        <v>0.8</v>
      </c>
      <c r="AH82" s="8">
        <v>55540.09210526316</v>
      </c>
      <c r="AI82" s="8">
        <v>55540.09210526316</v>
      </c>
      <c r="AJ82" s="8">
        <v>40881</v>
      </c>
      <c r="AK82" s="8">
        <v>75710</v>
      </c>
      <c r="AL82" s="9">
        <v>15.052631578947368</v>
      </c>
      <c r="AM82" s="9">
        <v>12</v>
      </c>
      <c r="AN82" s="9">
        <v>41.631578947368418</v>
      </c>
      <c r="AP82" s="10">
        <v>70</v>
      </c>
      <c r="AQ82" s="14">
        <v>0.73684210526315785</v>
      </c>
      <c r="AR82" s="8">
        <v>55221.985714285714</v>
      </c>
      <c r="AS82" s="8">
        <v>55221.985714285714</v>
      </c>
      <c r="AT82" s="8">
        <v>40881</v>
      </c>
      <c r="AU82" s="8">
        <v>72830</v>
      </c>
      <c r="AV82" s="9">
        <v>15.042857142857143</v>
      </c>
      <c r="AW82" s="9">
        <v>12.371428571428572</v>
      </c>
      <c r="AX82" s="9">
        <v>41.485714285714288</v>
      </c>
      <c r="AZ82" s="10">
        <v>1</v>
      </c>
      <c r="BA82" s="14">
        <v>1.0526315789473684E-2</v>
      </c>
      <c r="BB82" s="8">
        <v>75019</v>
      </c>
      <c r="BC82" s="8">
        <v>75019</v>
      </c>
      <c r="BD82" s="8">
        <v>75019</v>
      </c>
      <c r="BE82" s="8">
        <v>75019</v>
      </c>
      <c r="BF82" s="9">
        <v>26</v>
      </c>
      <c r="BG82" s="9">
        <v>25</v>
      </c>
      <c r="BH82" s="9">
        <v>54</v>
      </c>
    </row>
    <row r="83" spans="1:60" x14ac:dyDescent="0.25">
      <c r="A83" s="1" t="s">
        <v>123</v>
      </c>
      <c r="B83" s="1" t="s">
        <v>46</v>
      </c>
      <c r="C83" s="1" t="s">
        <v>191</v>
      </c>
      <c r="D83" s="1" t="s">
        <v>192</v>
      </c>
      <c r="E83" s="12">
        <v>3652.7</v>
      </c>
      <c r="G83" s="10">
        <v>269</v>
      </c>
      <c r="H83" s="10">
        <v>4</v>
      </c>
      <c r="I83" s="10">
        <v>6</v>
      </c>
      <c r="K83" s="7">
        <v>0</v>
      </c>
      <c r="L83" s="7">
        <v>0</v>
      </c>
      <c r="N83" s="8">
        <v>57244.86617100372</v>
      </c>
      <c r="P83" s="8">
        <v>58332.397769516727</v>
      </c>
      <c r="Q83" s="8">
        <v>42166</v>
      </c>
      <c r="R83" s="8">
        <v>81166</v>
      </c>
      <c r="T83" s="10">
        <v>17</v>
      </c>
      <c r="U83" s="8">
        <v>47918.647058823532</v>
      </c>
      <c r="V83" s="8">
        <v>48285.588235294119</v>
      </c>
      <c r="X83" s="9">
        <v>12.951672862453531</v>
      </c>
      <c r="Y83" s="9">
        <v>11.561338289962825</v>
      </c>
      <c r="AA83" s="9">
        <v>41.639405204460964</v>
      </c>
      <c r="AC83" s="10">
        <v>85</v>
      </c>
      <c r="AD83" s="14">
        <v>0.31598513011152418</v>
      </c>
      <c r="AF83" s="10">
        <v>222</v>
      </c>
      <c r="AG83" s="14">
        <f t="shared" si="1"/>
        <v>0.82527881040892193</v>
      </c>
      <c r="AH83" s="8">
        <v>57504.387387387389</v>
      </c>
      <c r="AI83" s="8">
        <v>57880.905405405407</v>
      </c>
      <c r="AJ83" s="8">
        <v>42166</v>
      </c>
      <c r="AK83" s="8">
        <v>79306</v>
      </c>
      <c r="AL83" s="9">
        <v>13.04954954954955</v>
      </c>
      <c r="AM83" s="9">
        <v>11.481981981981981</v>
      </c>
      <c r="AN83" s="9">
        <v>42.063063063063062</v>
      </c>
      <c r="AP83" s="10">
        <v>160</v>
      </c>
      <c r="AQ83" s="14">
        <v>0.59479553903345728</v>
      </c>
      <c r="AR83" s="8">
        <v>54583.8125</v>
      </c>
      <c r="AS83" s="8">
        <v>54907.518750000003</v>
      </c>
      <c r="AT83" s="8">
        <v>42166</v>
      </c>
      <c r="AU83" s="8">
        <v>73856</v>
      </c>
      <c r="AV83" s="9">
        <v>10.706250000000001</v>
      </c>
      <c r="AW83" s="9">
        <v>9.3687500000000004</v>
      </c>
      <c r="AX83" s="9">
        <v>41.212499999999999</v>
      </c>
      <c r="AZ83" s="10">
        <v>0</v>
      </c>
      <c r="BA83" s="14">
        <v>0</v>
      </c>
      <c r="BB83" s="8" t="s">
        <v>770</v>
      </c>
      <c r="BC83" s="8" t="s">
        <v>770</v>
      </c>
      <c r="BD83" s="8" t="s">
        <v>770</v>
      </c>
      <c r="BE83" s="8" t="s">
        <v>770</v>
      </c>
      <c r="BF83" s="9" t="s">
        <v>770</v>
      </c>
      <c r="BG83" s="9" t="s">
        <v>770</v>
      </c>
      <c r="BH83" s="9" t="s">
        <v>770</v>
      </c>
    </row>
    <row r="84" spans="1:60" x14ac:dyDescent="0.25">
      <c r="A84" s="1" t="s">
        <v>70</v>
      </c>
      <c r="B84" s="1" t="s">
        <v>5</v>
      </c>
      <c r="C84" s="1" t="s">
        <v>193</v>
      </c>
      <c r="D84" s="1" t="s">
        <v>194</v>
      </c>
      <c r="E84" s="12">
        <v>729.8</v>
      </c>
      <c r="G84" s="10">
        <v>56</v>
      </c>
      <c r="H84" s="10">
        <v>1</v>
      </c>
      <c r="I84" s="10">
        <v>0</v>
      </c>
      <c r="K84" s="7">
        <v>0</v>
      </c>
      <c r="L84" s="7">
        <v>0</v>
      </c>
      <c r="N84" s="8">
        <v>46873.982142857145</v>
      </c>
      <c r="P84" s="8">
        <v>55139.053571428572</v>
      </c>
      <c r="Q84" s="8">
        <v>38097</v>
      </c>
      <c r="R84" s="8">
        <v>104031</v>
      </c>
      <c r="T84" s="10">
        <v>1</v>
      </c>
      <c r="U84" s="8">
        <v>33500</v>
      </c>
      <c r="V84" s="8">
        <v>38097</v>
      </c>
      <c r="X84" s="9">
        <v>13.321428571428571</v>
      </c>
      <c r="Y84" s="9">
        <v>10</v>
      </c>
      <c r="AA84" s="9">
        <v>40.678571428571431</v>
      </c>
      <c r="AC84" s="10">
        <v>5</v>
      </c>
      <c r="AD84" s="14">
        <v>8.9285714285714288E-2</v>
      </c>
      <c r="AF84" s="10">
        <v>49</v>
      </c>
      <c r="AG84" s="14">
        <f t="shared" si="1"/>
        <v>0.875</v>
      </c>
      <c r="AH84" s="8">
        <v>45641.612244897959</v>
      </c>
      <c r="AI84" s="8">
        <v>53194.34693877551</v>
      </c>
      <c r="AJ84" s="8">
        <v>38097</v>
      </c>
      <c r="AK84" s="8">
        <v>73050</v>
      </c>
      <c r="AL84" s="9">
        <v>12.877551020408163</v>
      </c>
      <c r="AM84" s="9">
        <v>10.040816326530612</v>
      </c>
      <c r="AN84" s="9">
        <v>40.571428571428569</v>
      </c>
      <c r="AP84" s="10">
        <v>31</v>
      </c>
      <c r="AQ84" s="14">
        <v>0.5535714285714286</v>
      </c>
      <c r="AR84" s="8">
        <v>44418.258064516129</v>
      </c>
      <c r="AS84" s="8">
        <v>51725.580645161288</v>
      </c>
      <c r="AT84" s="8">
        <v>38097</v>
      </c>
      <c r="AU84" s="8">
        <v>71962</v>
      </c>
      <c r="AV84" s="9">
        <v>13.03225806451613</v>
      </c>
      <c r="AW84" s="9">
        <v>9.741935483870968</v>
      </c>
      <c r="AX84" s="9">
        <v>42.096774193548384</v>
      </c>
      <c r="AZ84" s="10">
        <v>0</v>
      </c>
      <c r="BA84" s="14">
        <v>0</v>
      </c>
      <c r="BB84" s="8" t="s">
        <v>770</v>
      </c>
      <c r="BC84" s="8" t="s">
        <v>770</v>
      </c>
      <c r="BD84" s="8" t="s">
        <v>770</v>
      </c>
      <c r="BE84" s="8" t="s">
        <v>770</v>
      </c>
      <c r="BF84" s="9" t="s">
        <v>770</v>
      </c>
      <c r="BG84" s="9" t="s">
        <v>770</v>
      </c>
      <c r="BH84" s="9" t="s">
        <v>770</v>
      </c>
    </row>
    <row r="85" spans="1:60" x14ac:dyDescent="0.25">
      <c r="A85" s="1" t="s">
        <v>22</v>
      </c>
      <c r="B85" s="1" t="s">
        <v>23</v>
      </c>
      <c r="C85" s="1" t="s">
        <v>195</v>
      </c>
      <c r="D85" s="1" t="s">
        <v>196</v>
      </c>
      <c r="E85" s="12">
        <v>5089.3</v>
      </c>
      <c r="G85" s="10">
        <v>407</v>
      </c>
      <c r="H85" s="10">
        <v>11</v>
      </c>
      <c r="I85" s="10">
        <v>0</v>
      </c>
      <c r="K85" s="7">
        <v>0</v>
      </c>
      <c r="L85" s="7">
        <v>0</v>
      </c>
      <c r="N85" s="8">
        <v>63561.609336609334</v>
      </c>
      <c r="P85" s="8">
        <v>65619.648648648654</v>
      </c>
      <c r="Q85" s="8">
        <v>40837</v>
      </c>
      <c r="R85" s="8">
        <v>92740</v>
      </c>
      <c r="T85" s="10">
        <v>19</v>
      </c>
      <c r="U85" s="8">
        <v>44210.57894736842</v>
      </c>
      <c r="V85" s="8">
        <v>45501.894736842107</v>
      </c>
      <c r="X85" s="9">
        <v>12.604422604422604</v>
      </c>
      <c r="Y85" s="9">
        <v>8.8280098280098276</v>
      </c>
      <c r="AA85" s="9">
        <v>38.518427518427515</v>
      </c>
      <c r="AC85" s="10">
        <v>262</v>
      </c>
      <c r="AD85" s="14">
        <v>0.64373464373464373</v>
      </c>
      <c r="AF85" s="10">
        <v>343</v>
      </c>
      <c r="AG85" s="14">
        <f t="shared" si="1"/>
        <v>0.84275184275184278</v>
      </c>
      <c r="AH85" s="8">
        <v>63241.84548104956</v>
      </c>
      <c r="AI85" s="8">
        <v>64423.099125364432</v>
      </c>
      <c r="AJ85" s="8">
        <v>40837</v>
      </c>
      <c r="AK85" s="8">
        <v>92740</v>
      </c>
      <c r="AL85" s="9">
        <v>12.469387755102041</v>
      </c>
      <c r="AM85" s="9">
        <v>8.6938775510204085</v>
      </c>
      <c r="AN85" s="9">
        <v>38.562682215743443</v>
      </c>
      <c r="AP85" s="10">
        <v>248</v>
      </c>
      <c r="AQ85" s="14">
        <v>0.60933660933660938</v>
      </c>
      <c r="AR85" s="8">
        <v>60513.137096774197</v>
      </c>
      <c r="AS85" s="8">
        <v>61782.270161290326</v>
      </c>
      <c r="AT85" s="8">
        <v>40837</v>
      </c>
      <c r="AU85" s="8">
        <v>92740</v>
      </c>
      <c r="AV85" s="9">
        <v>11.362903225806452</v>
      </c>
      <c r="AW85" s="9">
        <v>7.556451612903226</v>
      </c>
      <c r="AX85" s="9">
        <v>38.008064516129032</v>
      </c>
      <c r="AZ85" s="10">
        <v>17</v>
      </c>
      <c r="BA85" s="14">
        <v>4.1769041769041768E-2</v>
      </c>
      <c r="BB85" s="8">
        <v>78212.117647058825</v>
      </c>
      <c r="BC85" s="8">
        <v>78984.117647058825</v>
      </c>
      <c r="BD85" s="8">
        <v>64065</v>
      </c>
      <c r="BE85" s="8">
        <v>89447</v>
      </c>
      <c r="BF85" s="9">
        <v>16.411764705882351</v>
      </c>
      <c r="BG85" s="9">
        <v>11.529411764705882</v>
      </c>
      <c r="BH85" s="9">
        <v>40.176470588235297</v>
      </c>
    </row>
    <row r="86" spans="1:60" x14ac:dyDescent="0.25">
      <c r="A86" s="1" t="s">
        <v>39</v>
      </c>
      <c r="B86" s="1" t="s">
        <v>5</v>
      </c>
      <c r="C86" s="1" t="s">
        <v>197</v>
      </c>
      <c r="D86" s="1" t="s">
        <v>198</v>
      </c>
      <c r="E86" s="12">
        <v>439.2</v>
      </c>
      <c r="G86" s="10">
        <v>36</v>
      </c>
      <c r="H86" s="10">
        <v>2</v>
      </c>
      <c r="I86" s="10">
        <v>1</v>
      </c>
      <c r="K86" s="7">
        <v>0</v>
      </c>
      <c r="L86" s="7">
        <v>0</v>
      </c>
      <c r="N86" s="8">
        <v>50861.444444444445</v>
      </c>
      <c r="P86" s="8">
        <v>52429.555555555555</v>
      </c>
      <c r="Q86" s="8">
        <v>34642</v>
      </c>
      <c r="R86" s="8">
        <v>78241</v>
      </c>
      <c r="T86" s="10">
        <v>0</v>
      </c>
      <c r="U86" s="8" t="s">
        <v>770</v>
      </c>
      <c r="V86" s="8" t="s">
        <v>770</v>
      </c>
      <c r="X86" s="9">
        <v>13</v>
      </c>
      <c r="Y86" s="9">
        <v>9.9722222222222214</v>
      </c>
      <c r="AA86" s="9">
        <v>40.527777777777779</v>
      </c>
      <c r="AC86" s="10">
        <v>7</v>
      </c>
      <c r="AD86" s="14">
        <v>0.19444444444444445</v>
      </c>
      <c r="AF86" s="10">
        <v>25</v>
      </c>
      <c r="AG86" s="14">
        <f t="shared" si="1"/>
        <v>0.69444444444444442</v>
      </c>
      <c r="AH86" s="8">
        <v>48714.720000000001</v>
      </c>
      <c r="AI86" s="8">
        <v>49693.32</v>
      </c>
      <c r="AJ86" s="8">
        <v>34642</v>
      </c>
      <c r="AK86" s="8">
        <v>69129</v>
      </c>
      <c r="AL86" s="9">
        <v>12.08</v>
      </c>
      <c r="AM86" s="9">
        <v>9.1999999999999993</v>
      </c>
      <c r="AN86" s="9">
        <v>39.32</v>
      </c>
      <c r="AP86" s="10">
        <v>11</v>
      </c>
      <c r="AQ86" s="14">
        <v>0.30555555555555558</v>
      </c>
      <c r="AR86" s="8">
        <v>45011.181818181816</v>
      </c>
      <c r="AS86" s="8">
        <v>45993.090909090912</v>
      </c>
      <c r="AT86" s="8">
        <v>34642</v>
      </c>
      <c r="AU86" s="8">
        <v>63449</v>
      </c>
      <c r="AV86" s="9">
        <v>11.545454545454545</v>
      </c>
      <c r="AW86" s="9">
        <v>7.4545454545454541</v>
      </c>
      <c r="AX86" s="9">
        <v>39.363636363636367</v>
      </c>
      <c r="AZ86" s="10">
        <v>0</v>
      </c>
      <c r="BA86" s="14">
        <v>0</v>
      </c>
      <c r="BB86" s="8" t="s">
        <v>770</v>
      </c>
      <c r="BC86" s="8" t="s">
        <v>770</v>
      </c>
      <c r="BD86" s="8" t="s">
        <v>770</v>
      </c>
      <c r="BE86" s="8" t="s">
        <v>770</v>
      </c>
      <c r="BF86" s="9" t="s">
        <v>770</v>
      </c>
      <c r="BG86" s="9" t="s">
        <v>770</v>
      </c>
      <c r="BH86" s="9" t="s">
        <v>770</v>
      </c>
    </row>
    <row r="87" spans="1:60" x14ac:dyDescent="0.25">
      <c r="A87" s="1" t="s">
        <v>39</v>
      </c>
      <c r="B87" s="1" t="s">
        <v>5</v>
      </c>
      <c r="C87" s="1" t="s">
        <v>199</v>
      </c>
      <c r="D87" s="1" t="s">
        <v>200</v>
      </c>
      <c r="E87" s="12">
        <v>487.2</v>
      </c>
      <c r="G87" s="10">
        <v>38</v>
      </c>
      <c r="H87" s="10">
        <v>2</v>
      </c>
      <c r="I87" s="10">
        <v>0</v>
      </c>
      <c r="K87" s="7">
        <v>0</v>
      </c>
      <c r="L87" s="7">
        <v>0</v>
      </c>
      <c r="N87" s="8">
        <v>50762.5</v>
      </c>
      <c r="P87" s="8">
        <v>53373.289473684214</v>
      </c>
      <c r="Q87" s="8">
        <v>42019</v>
      </c>
      <c r="R87" s="8">
        <v>68247</v>
      </c>
      <c r="T87" s="10">
        <v>3</v>
      </c>
      <c r="U87" s="8">
        <v>42019</v>
      </c>
      <c r="V87" s="8">
        <v>45449</v>
      </c>
      <c r="X87" s="9">
        <v>11.578947368421053</v>
      </c>
      <c r="Y87" s="9">
        <v>8.026315789473685</v>
      </c>
      <c r="AA87" s="9">
        <v>37.842105263157897</v>
      </c>
      <c r="AC87" s="10">
        <v>4</v>
      </c>
      <c r="AD87" s="14">
        <v>0.10526315789473684</v>
      </c>
      <c r="AF87" s="10">
        <v>32</v>
      </c>
      <c r="AG87" s="14">
        <f t="shared" si="1"/>
        <v>0.84210526315789469</v>
      </c>
      <c r="AH87" s="8">
        <v>50391.75</v>
      </c>
      <c r="AI87" s="8">
        <v>52484.625</v>
      </c>
      <c r="AJ87" s="8">
        <v>42019</v>
      </c>
      <c r="AK87" s="8">
        <v>64995</v>
      </c>
      <c r="AL87" s="9">
        <v>11.46875</v>
      </c>
      <c r="AM87" s="9">
        <v>8.40625</v>
      </c>
      <c r="AN87" s="9">
        <v>38.15625</v>
      </c>
      <c r="AP87" s="10">
        <v>20</v>
      </c>
      <c r="AQ87" s="14">
        <v>0.52631578947368418</v>
      </c>
      <c r="AR87" s="8">
        <v>48469.8</v>
      </c>
      <c r="AS87" s="8">
        <v>50478.6</v>
      </c>
      <c r="AT87" s="8">
        <v>42019</v>
      </c>
      <c r="AU87" s="8">
        <v>64995</v>
      </c>
      <c r="AV87" s="9">
        <v>10.55</v>
      </c>
      <c r="AW87" s="9">
        <v>6.85</v>
      </c>
      <c r="AX87" s="9">
        <v>38.1</v>
      </c>
      <c r="AZ87" s="10">
        <v>1</v>
      </c>
      <c r="BA87" s="14">
        <v>2.6315789473684209E-2</v>
      </c>
      <c r="BB87" s="8">
        <v>60082</v>
      </c>
      <c r="BC87" s="8">
        <v>61545</v>
      </c>
      <c r="BD87" s="8">
        <v>61545</v>
      </c>
      <c r="BE87" s="8">
        <v>61545</v>
      </c>
      <c r="BF87" s="9">
        <v>20</v>
      </c>
      <c r="BG87" s="9">
        <v>6</v>
      </c>
      <c r="BH87" s="9">
        <v>43</v>
      </c>
    </row>
    <row r="88" spans="1:60" x14ac:dyDescent="0.25">
      <c r="A88" s="1" t="s">
        <v>201</v>
      </c>
      <c r="B88" s="1" t="s">
        <v>46</v>
      </c>
      <c r="C88" s="1" t="s">
        <v>202</v>
      </c>
      <c r="D88" s="1" t="s">
        <v>203</v>
      </c>
      <c r="E88" s="12">
        <v>745</v>
      </c>
      <c r="G88" s="10">
        <v>58</v>
      </c>
      <c r="H88" s="10">
        <v>1</v>
      </c>
      <c r="I88" s="10">
        <v>0</v>
      </c>
      <c r="K88" s="7">
        <v>0</v>
      </c>
      <c r="L88" s="7">
        <v>0</v>
      </c>
      <c r="N88" s="8">
        <v>52614.482758620688</v>
      </c>
      <c r="P88" s="8">
        <v>54225.120689655174</v>
      </c>
      <c r="Q88" s="8">
        <v>38066</v>
      </c>
      <c r="R88" s="8">
        <v>80038</v>
      </c>
      <c r="T88" s="10">
        <v>1</v>
      </c>
      <c r="U88" s="8">
        <v>38066</v>
      </c>
      <c r="V88" s="8">
        <v>38066</v>
      </c>
      <c r="X88" s="9">
        <v>14.758620689655173</v>
      </c>
      <c r="Y88" s="9">
        <v>12.568965517241379</v>
      </c>
      <c r="AA88" s="9">
        <v>44.051724137931032</v>
      </c>
      <c r="AC88" s="10">
        <v>17</v>
      </c>
      <c r="AD88" s="14">
        <v>0.29310344827586204</v>
      </c>
      <c r="AF88" s="10">
        <v>47</v>
      </c>
      <c r="AG88" s="14">
        <f t="shared" si="1"/>
        <v>0.81034482758620685</v>
      </c>
      <c r="AH88" s="8">
        <v>52145.48936170213</v>
      </c>
      <c r="AI88" s="8">
        <v>52969.127659574471</v>
      </c>
      <c r="AJ88" s="8">
        <v>38066</v>
      </c>
      <c r="AK88" s="8">
        <v>80038</v>
      </c>
      <c r="AL88" s="9">
        <v>14.893617021276595</v>
      </c>
      <c r="AM88" s="9">
        <v>12.553191489361701</v>
      </c>
      <c r="AN88" s="9">
        <v>43.702127659574465</v>
      </c>
      <c r="AP88" s="10">
        <v>46</v>
      </c>
      <c r="AQ88" s="14">
        <v>0.7931034482758621</v>
      </c>
      <c r="AR88" s="8">
        <v>51539.130434782608</v>
      </c>
      <c r="AS88" s="8">
        <v>52380.67391304348</v>
      </c>
      <c r="AT88" s="8">
        <v>38066</v>
      </c>
      <c r="AU88" s="8">
        <v>71496</v>
      </c>
      <c r="AV88" s="9">
        <v>14.804347826086957</v>
      </c>
      <c r="AW88" s="9">
        <v>12.413043478260869</v>
      </c>
      <c r="AX88" s="9">
        <v>43.739130434782609</v>
      </c>
      <c r="AZ88" s="10">
        <v>1</v>
      </c>
      <c r="BA88" s="14">
        <v>1.7241379310344827E-2</v>
      </c>
      <c r="BB88" s="8">
        <v>80038</v>
      </c>
      <c r="BC88" s="8">
        <v>80038</v>
      </c>
      <c r="BD88" s="8">
        <v>80038</v>
      </c>
      <c r="BE88" s="8">
        <v>80038</v>
      </c>
      <c r="BF88" s="9">
        <v>19</v>
      </c>
      <c r="BG88" s="9">
        <v>19</v>
      </c>
      <c r="BH88" s="9">
        <v>42</v>
      </c>
    </row>
    <row r="89" spans="1:60" x14ac:dyDescent="0.25">
      <c r="A89" s="1" t="s">
        <v>133</v>
      </c>
      <c r="B89" s="1" t="s">
        <v>5</v>
      </c>
      <c r="C89" s="1" t="s">
        <v>204</v>
      </c>
      <c r="D89" s="1" t="s">
        <v>205</v>
      </c>
      <c r="E89" s="12">
        <v>424.9</v>
      </c>
      <c r="G89" s="10">
        <v>43</v>
      </c>
      <c r="H89" s="10">
        <v>2</v>
      </c>
      <c r="I89" s="10">
        <v>0</v>
      </c>
      <c r="K89" s="7">
        <v>0</v>
      </c>
      <c r="L89" s="7">
        <v>0</v>
      </c>
      <c r="N89" s="8">
        <v>46977.906976744183</v>
      </c>
      <c r="P89" s="8">
        <v>48642.976744186046</v>
      </c>
      <c r="Q89" s="8">
        <v>39300</v>
      </c>
      <c r="R89" s="8">
        <v>61109</v>
      </c>
      <c r="T89" s="10">
        <v>3</v>
      </c>
      <c r="U89" s="8">
        <v>39300</v>
      </c>
      <c r="V89" s="8">
        <v>40309.666666666664</v>
      </c>
      <c r="X89" s="9">
        <v>12.069767441860465</v>
      </c>
      <c r="Y89" s="9">
        <v>7.7906976744186043</v>
      </c>
      <c r="AA89" s="9">
        <v>37.395348837209305</v>
      </c>
      <c r="AC89" s="10">
        <v>6</v>
      </c>
      <c r="AD89" s="14">
        <v>0.13953488372093023</v>
      </c>
      <c r="AF89" s="10">
        <v>32</v>
      </c>
      <c r="AG89" s="14">
        <f t="shared" si="1"/>
        <v>0.7441860465116279</v>
      </c>
      <c r="AH89" s="8">
        <v>47028.125</v>
      </c>
      <c r="AI89" s="8">
        <v>47945.8125</v>
      </c>
      <c r="AJ89" s="8">
        <v>39300</v>
      </c>
      <c r="AK89" s="8">
        <v>59250</v>
      </c>
      <c r="AL89" s="9">
        <v>12.71875</v>
      </c>
      <c r="AM89" s="9">
        <v>7.90625</v>
      </c>
      <c r="AN89" s="9">
        <v>38.40625</v>
      </c>
      <c r="AP89" s="10">
        <v>25</v>
      </c>
      <c r="AQ89" s="14">
        <v>0.58139534883720934</v>
      </c>
      <c r="AR89" s="8">
        <v>45381</v>
      </c>
      <c r="AS89" s="8">
        <v>46410.239999999998</v>
      </c>
      <c r="AT89" s="8">
        <v>39300</v>
      </c>
      <c r="AU89" s="8">
        <v>55450</v>
      </c>
      <c r="AV89" s="9">
        <v>11</v>
      </c>
      <c r="AW89" s="9">
        <v>7.16</v>
      </c>
      <c r="AX89" s="9">
        <v>37.32</v>
      </c>
      <c r="AZ89" s="10">
        <v>1</v>
      </c>
      <c r="BA89" s="14">
        <v>2.3255813953488372E-2</v>
      </c>
      <c r="BB89" s="8">
        <v>51025</v>
      </c>
      <c r="BC89" s="8">
        <v>51025</v>
      </c>
      <c r="BD89" s="8">
        <v>51025</v>
      </c>
      <c r="BE89" s="8">
        <v>51025</v>
      </c>
      <c r="BF89" s="9">
        <v>8</v>
      </c>
      <c r="BG89" s="9">
        <v>8</v>
      </c>
      <c r="BH89" s="9">
        <v>31</v>
      </c>
    </row>
    <row r="90" spans="1:60" x14ac:dyDescent="0.25">
      <c r="A90" s="1" t="s">
        <v>206</v>
      </c>
      <c r="B90" s="1" t="s">
        <v>60</v>
      </c>
      <c r="C90" s="1" t="s">
        <v>207</v>
      </c>
      <c r="D90" s="1" t="s">
        <v>208</v>
      </c>
      <c r="E90" s="12">
        <v>408.4</v>
      </c>
      <c r="G90" s="10">
        <v>40</v>
      </c>
      <c r="H90" s="10">
        <v>0</v>
      </c>
      <c r="I90" s="10">
        <v>0</v>
      </c>
      <c r="K90" s="7">
        <v>5</v>
      </c>
      <c r="L90" s="7">
        <v>2</v>
      </c>
      <c r="N90" s="8">
        <v>46829.7</v>
      </c>
      <c r="P90" s="8">
        <v>48187.9</v>
      </c>
      <c r="Q90" s="8">
        <v>36043</v>
      </c>
      <c r="R90" s="8">
        <v>67020</v>
      </c>
      <c r="T90" s="10">
        <v>0</v>
      </c>
      <c r="U90" s="8" t="s">
        <v>770</v>
      </c>
      <c r="V90" s="8" t="s">
        <v>770</v>
      </c>
      <c r="X90" s="9">
        <v>9.4250000000000007</v>
      </c>
      <c r="Y90" s="9">
        <v>7.4</v>
      </c>
      <c r="AA90" s="9">
        <v>37.975000000000001</v>
      </c>
      <c r="AC90" s="10">
        <v>4</v>
      </c>
      <c r="AD90" s="14">
        <v>0.1</v>
      </c>
      <c r="AF90" s="10">
        <v>34</v>
      </c>
      <c r="AG90" s="14">
        <f t="shared" si="1"/>
        <v>0.85</v>
      </c>
      <c r="AH90" s="8">
        <v>45646.117647058825</v>
      </c>
      <c r="AI90" s="8">
        <v>46144.794117647056</v>
      </c>
      <c r="AJ90" s="8">
        <v>36043</v>
      </c>
      <c r="AK90" s="8">
        <v>66409</v>
      </c>
      <c r="AL90" s="9">
        <v>9.264705882352942</v>
      </c>
      <c r="AM90" s="9">
        <v>7.2647058823529411</v>
      </c>
      <c r="AN90" s="9">
        <v>37.323529411764703</v>
      </c>
      <c r="AP90" s="10">
        <v>27</v>
      </c>
      <c r="AQ90" s="14">
        <v>0.67500000000000004</v>
      </c>
      <c r="AR90" s="8">
        <v>44368.777777777781</v>
      </c>
      <c r="AS90" s="8">
        <v>44869.222222222219</v>
      </c>
      <c r="AT90" s="8">
        <v>36043</v>
      </c>
      <c r="AU90" s="8">
        <v>66409</v>
      </c>
      <c r="AV90" s="9">
        <v>7.9259259259259256</v>
      </c>
      <c r="AW90" s="9">
        <v>6.2592592592592595</v>
      </c>
      <c r="AX90" s="9">
        <v>36.296296296296298</v>
      </c>
      <c r="AZ90" s="10">
        <v>0</v>
      </c>
      <c r="BA90" s="14">
        <v>0</v>
      </c>
      <c r="BB90" s="8" t="s">
        <v>770</v>
      </c>
      <c r="BC90" s="8" t="s">
        <v>770</v>
      </c>
      <c r="BD90" s="8" t="s">
        <v>770</v>
      </c>
      <c r="BE90" s="8" t="s">
        <v>770</v>
      </c>
      <c r="BF90" s="9" t="s">
        <v>770</v>
      </c>
      <c r="BG90" s="9" t="s">
        <v>770</v>
      </c>
      <c r="BH90" s="9" t="s">
        <v>770</v>
      </c>
    </row>
    <row r="91" spans="1:60" x14ac:dyDescent="0.25">
      <c r="A91" s="1" t="s">
        <v>65</v>
      </c>
      <c r="B91" s="1" t="s">
        <v>60</v>
      </c>
      <c r="C91" s="1" t="s">
        <v>209</v>
      </c>
      <c r="D91" s="1" t="s">
        <v>210</v>
      </c>
      <c r="E91" s="12">
        <v>8884.7999999999993</v>
      </c>
      <c r="G91" s="10">
        <v>649</v>
      </c>
      <c r="H91" s="10">
        <v>0</v>
      </c>
      <c r="I91" s="10">
        <v>0</v>
      </c>
      <c r="K91" s="7">
        <v>0</v>
      </c>
      <c r="L91" s="7">
        <v>0</v>
      </c>
      <c r="N91" s="8">
        <v>65944.673343605551</v>
      </c>
      <c r="P91" s="8">
        <v>66769.522342064709</v>
      </c>
      <c r="Q91" s="8">
        <v>43776</v>
      </c>
      <c r="R91" s="8">
        <v>98965</v>
      </c>
      <c r="T91" s="10">
        <v>29</v>
      </c>
      <c r="U91" s="8">
        <v>55855.103448275862</v>
      </c>
      <c r="V91" s="8">
        <v>56010.275862068964</v>
      </c>
      <c r="X91" s="9">
        <v>12.317411402157164</v>
      </c>
      <c r="Y91" s="9">
        <v>11.209553158705701</v>
      </c>
      <c r="AA91" s="9">
        <v>40.844375963020028</v>
      </c>
      <c r="AC91" s="10">
        <v>432</v>
      </c>
      <c r="AD91" s="14">
        <v>0.66563944530046226</v>
      </c>
      <c r="AF91" s="10">
        <v>570</v>
      </c>
      <c r="AG91" s="14">
        <f t="shared" si="1"/>
        <v>0.8782742681047766</v>
      </c>
      <c r="AH91" s="8">
        <v>65554.524561403508</v>
      </c>
      <c r="AI91" s="8">
        <v>65819.384210526317</v>
      </c>
      <c r="AJ91" s="8">
        <v>43776</v>
      </c>
      <c r="AK91" s="8">
        <v>89339</v>
      </c>
      <c r="AL91" s="9">
        <v>12.012280701754387</v>
      </c>
      <c r="AM91" s="9">
        <v>10.980701754385965</v>
      </c>
      <c r="AN91" s="9">
        <v>40.666666666666664</v>
      </c>
      <c r="AP91" s="10">
        <v>437</v>
      </c>
      <c r="AQ91" s="14">
        <v>0.67334360554699535</v>
      </c>
      <c r="AR91" s="8">
        <v>63340.144164759724</v>
      </c>
      <c r="AS91" s="8">
        <v>63638.649885583523</v>
      </c>
      <c r="AT91" s="8">
        <v>43776</v>
      </c>
      <c r="AU91" s="8">
        <v>88265</v>
      </c>
      <c r="AV91" s="9">
        <v>10.903890160183066</v>
      </c>
      <c r="AW91" s="9">
        <v>10.036613272311213</v>
      </c>
      <c r="AX91" s="9">
        <v>40.453089244851256</v>
      </c>
      <c r="AZ91" s="10">
        <v>36</v>
      </c>
      <c r="BA91" s="14">
        <v>5.5469953775038522E-2</v>
      </c>
      <c r="BB91" s="8">
        <v>79285.75</v>
      </c>
      <c r="BC91" s="8">
        <v>79335.027777777781</v>
      </c>
      <c r="BD91" s="8">
        <v>57196</v>
      </c>
      <c r="BE91" s="8">
        <v>89339</v>
      </c>
      <c r="BF91" s="9">
        <v>18.833333333333332</v>
      </c>
      <c r="BG91" s="9">
        <v>16.916666666666668</v>
      </c>
      <c r="BH91" s="9">
        <v>44.5</v>
      </c>
    </row>
    <row r="92" spans="1:60" x14ac:dyDescent="0.25">
      <c r="A92" s="1" t="s">
        <v>211</v>
      </c>
      <c r="B92" s="1" t="s">
        <v>60</v>
      </c>
      <c r="C92" s="1" t="s">
        <v>212</v>
      </c>
      <c r="D92" s="1" t="s">
        <v>213</v>
      </c>
      <c r="E92" s="12">
        <v>1462</v>
      </c>
      <c r="G92" s="10">
        <v>119</v>
      </c>
      <c r="H92" s="10">
        <v>1</v>
      </c>
      <c r="I92" s="10">
        <v>3</v>
      </c>
      <c r="K92" s="7">
        <v>0</v>
      </c>
      <c r="L92" s="7">
        <v>0</v>
      </c>
      <c r="N92" s="8">
        <v>52691.798319327732</v>
      </c>
      <c r="P92" s="8">
        <v>54373.159663865546</v>
      </c>
      <c r="Q92" s="8">
        <v>34440</v>
      </c>
      <c r="R92" s="8">
        <v>77410</v>
      </c>
      <c r="T92" s="10">
        <v>6</v>
      </c>
      <c r="U92" s="8">
        <v>42227.5</v>
      </c>
      <c r="V92" s="8">
        <v>43348.833333333336</v>
      </c>
      <c r="X92" s="9">
        <v>14.53781512605042</v>
      </c>
      <c r="Y92" s="9">
        <v>9.2521008403361353</v>
      </c>
      <c r="AA92" s="9">
        <v>41.495798319327733</v>
      </c>
      <c r="AC92" s="10">
        <v>16</v>
      </c>
      <c r="AD92" s="14">
        <v>0.13445378151260504</v>
      </c>
      <c r="AF92" s="10">
        <v>95</v>
      </c>
      <c r="AG92" s="14">
        <f t="shared" si="1"/>
        <v>0.79831932773109249</v>
      </c>
      <c r="AH92" s="8">
        <v>52511.863157894739</v>
      </c>
      <c r="AI92" s="8">
        <v>53050.831578947371</v>
      </c>
      <c r="AJ92" s="8">
        <v>34440</v>
      </c>
      <c r="AK92" s="8">
        <v>67576</v>
      </c>
      <c r="AL92" s="9">
        <v>14.115789473684211</v>
      </c>
      <c r="AM92" s="9">
        <v>8.9263157894736835</v>
      </c>
      <c r="AN92" s="9">
        <v>41.578947368421055</v>
      </c>
      <c r="AP92" s="10">
        <v>91</v>
      </c>
      <c r="AQ92" s="14">
        <v>0.76470588235294112</v>
      </c>
      <c r="AR92" s="8">
        <v>52005.010989010989</v>
      </c>
      <c r="AS92" s="8">
        <v>52567.670329670327</v>
      </c>
      <c r="AT92" s="8">
        <v>34440</v>
      </c>
      <c r="AU92" s="8">
        <v>67576</v>
      </c>
      <c r="AV92" s="9">
        <v>13.912087912087912</v>
      </c>
      <c r="AW92" s="9">
        <v>8.6813186813186807</v>
      </c>
      <c r="AX92" s="9">
        <v>41.46153846153846</v>
      </c>
      <c r="AZ92" s="10">
        <v>3</v>
      </c>
      <c r="BA92" s="14">
        <v>2.5210084033613446E-2</v>
      </c>
      <c r="BB92" s="8">
        <v>62872</v>
      </c>
      <c r="BC92" s="8">
        <v>62872</v>
      </c>
      <c r="BD92" s="8">
        <v>59892</v>
      </c>
      <c r="BE92" s="8">
        <v>67557</v>
      </c>
      <c r="BF92" s="9">
        <v>16</v>
      </c>
      <c r="BG92" s="9">
        <v>14</v>
      </c>
      <c r="BH92" s="9">
        <v>42</v>
      </c>
    </row>
    <row r="93" spans="1:60" x14ac:dyDescent="0.25">
      <c r="A93" s="1" t="s">
        <v>8</v>
      </c>
      <c r="B93" s="1" t="s">
        <v>5</v>
      </c>
      <c r="C93" s="1" t="s">
        <v>214</v>
      </c>
      <c r="D93" s="1" t="s">
        <v>215</v>
      </c>
      <c r="E93" s="12">
        <v>3223.6</v>
      </c>
      <c r="G93" s="10">
        <v>230</v>
      </c>
      <c r="H93" s="10">
        <v>4</v>
      </c>
      <c r="I93" s="10">
        <v>4</v>
      </c>
      <c r="K93" s="7">
        <v>0</v>
      </c>
      <c r="L93" s="7">
        <v>0</v>
      </c>
      <c r="N93" s="8">
        <v>58000.852173913045</v>
      </c>
      <c r="P93" s="8">
        <v>59161.873913043477</v>
      </c>
      <c r="Q93" s="8">
        <v>43862</v>
      </c>
      <c r="R93" s="8">
        <v>87727</v>
      </c>
      <c r="T93" s="10">
        <v>0</v>
      </c>
      <c r="U93" s="8" t="s">
        <v>770</v>
      </c>
      <c r="V93" s="8" t="s">
        <v>770</v>
      </c>
      <c r="X93" s="9">
        <v>12.130434782608695</v>
      </c>
      <c r="Y93" s="9">
        <v>7.9565217391304346</v>
      </c>
      <c r="AA93" s="9">
        <v>38.865217391304348</v>
      </c>
      <c r="AC93" s="10">
        <v>101</v>
      </c>
      <c r="AD93" s="14">
        <v>0.43913043478260871</v>
      </c>
      <c r="AF93" s="10">
        <v>195</v>
      </c>
      <c r="AG93" s="14">
        <f t="shared" si="1"/>
        <v>0.84782608695652173</v>
      </c>
      <c r="AH93" s="8">
        <v>57889.369230769233</v>
      </c>
      <c r="AI93" s="8">
        <v>58399.446153846155</v>
      </c>
      <c r="AJ93" s="8">
        <v>43862</v>
      </c>
      <c r="AK93" s="8">
        <v>87727</v>
      </c>
      <c r="AL93" s="9">
        <v>12.041025641025641</v>
      </c>
      <c r="AM93" s="9">
        <v>7.7076923076923078</v>
      </c>
      <c r="AN93" s="9">
        <v>39.194871794871794</v>
      </c>
      <c r="AP93" s="10">
        <v>140</v>
      </c>
      <c r="AQ93" s="14">
        <v>0.60869565217391308</v>
      </c>
      <c r="AR93" s="8">
        <v>56207.657142857141</v>
      </c>
      <c r="AS93" s="8">
        <v>56654.685714285712</v>
      </c>
      <c r="AT93" s="8">
        <v>43862</v>
      </c>
      <c r="AU93" s="8">
        <v>87727</v>
      </c>
      <c r="AV93" s="9">
        <v>11.107142857142858</v>
      </c>
      <c r="AW93" s="9">
        <v>6.7142857142857144</v>
      </c>
      <c r="AX93" s="9">
        <v>38.478571428571428</v>
      </c>
      <c r="AZ93" s="10">
        <v>7</v>
      </c>
      <c r="BA93" s="14">
        <v>3.0434782608695653E-2</v>
      </c>
      <c r="BB93" s="8">
        <v>66361.428571428565</v>
      </c>
      <c r="BC93" s="8">
        <v>66504.28571428571</v>
      </c>
      <c r="BD93" s="8">
        <v>57562</v>
      </c>
      <c r="BE93" s="8">
        <v>77342</v>
      </c>
      <c r="BF93" s="9">
        <v>16</v>
      </c>
      <c r="BG93" s="9">
        <v>10.428571428571429</v>
      </c>
      <c r="BH93" s="9">
        <v>39.142857142857146</v>
      </c>
    </row>
    <row r="94" spans="1:60" x14ac:dyDescent="0.25">
      <c r="A94" s="1" t="s">
        <v>115</v>
      </c>
      <c r="B94" s="1" t="s">
        <v>19</v>
      </c>
      <c r="C94" s="1" t="s">
        <v>216</v>
      </c>
      <c r="D94" s="1" t="s">
        <v>217</v>
      </c>
      <c r="E94" s="12">
        <v>483.9</v>
      </c>
      <c r="G94" s="10">
        <v>48</v>
      </c>
      <c r="H94" s="10">
        <v>6</v>
      </c>
      <c r="I94" s="10">
        <v>0</v>
      </c>
      <c r="K94" s="7">
        <v>0</v>
      </c>
      <c r="L94" s="7">
        <v>0</v>
      </c>
      <c r="N94" s="8">
        <v>51716.791666666664</v>
      </c>
      <c r="P94" s="8">
        <v>53453.604166666664</v>
      </c>
      <c r="Q94" s="8">
        <v>38747</v>
      </c>
      <c r="R94" s="8">
        <v>75378</v>
      </c>
      <c r="T94" s="10">
        <v>1</v>
      </c>
      <c r="U94" s="8">
        <v>38107</v>
      </c>
      <c r="V94" s="8">
        <v>42013</v>
      </c>
      <c r="X94" s="9">
        <v>14.979166666666666</v>
      </c>
      <c r="Y94" s="9">
        <v>10.979166666666666</v>
      </c>
      <c r="AA94" s="9">
        <v>44.625</v>
      </c>
      <c r="AC94" s="10">
        <v>7</v>
      </c>
      <c r="AD94" s="14">
        <v>0.14583333333333334</v>
      </c>
      <c r="AF94" s="10">
        <v>39</v>
      </c>
      <c r="AG94" s="14">
        <f t="shared" si="1"/>
        <v>0.8125</v>
      </c>
      <c r="AH94" s="8">
        <v>52273.794871794875</v>
      </c>
      <c r="AI94" s="8">
        <v>53647.076923076922</v>
      </c>
      <c r="AJ94" s="8">
        <v>38747</v>
      </c>
      <c r="AK94" s="8">
        <v>75378</v>
      </c>
      <c r="AL94" s="9">
        <v>15.487179487179487</v>
      </c>
      <c r="AM94" s="9">
        <v>10.641025641025641</v>
      </c>
      <c r="AN94" s="9">
        <v>46.179487179487182</v>
      </c>
      <c r="AP94" s="10">
        <v>34</v>
      </c>
      <c r="AQ94" s="14">
        <v>0.70833333333333337</v>
      </c>
      <c r="AR94" s="8">
        <v>50768.676470588238</v>
      </c>
      <c r="AS94" s="8">
        <v>52049.676470588238</v>
      </c>
      <c r="AT94" s="8">
        <v>38747</v>
      </c>
      <c r="AU94" s="8">
        <v>67899</v>
      </c>
      <c r="AV94" s="9">
        <v>15</v>
      </c>
      <c r="AW94" s="9">
        <v>9.9411764705882355</v>
      </c>
      <c r="AX94" s="9">
        <v>46.058823529411768</v>
      </c>
      <c r="AZ94" s="10">
        <v>1</v>
      </c>
      <c r="BA94" s="14">
        <v>2.0833333333333332E-2</v>
      </c>
      <c r="BB94" s="8">
        <v>65733</v>
      </c>
      <c r="BC94" s="8">
        <v>71258</v>
      </c>
      <c r="BD94" s="8">
        <v>71258</v>
      </c>
      <c r="BE94" s="8">
        <v>71258</v>
      </c>
      <c r="BF94" s="9">
        <v>15</v>
      </c>
      <c r="BG94" s="9">
        <v>5</v>
      </c>
      <c r="BH94" s="9">
        <v>37</v>
      </c>
    </row>
    <row r="95" spans="1:60" x14ac:dyDescent="0.25">
      <c r="A95" s="1" t="s">
        <v>92</v>
      </c>
      <c r="B95" s="1" t="s">
        <v>46</v>
      </c>
      <c r="C95" s="1" t="s">
        <v>218</v>
      </c>
      <c r="D95" s="1" t="s">
        <v>219</v>
      </c>
      <c r="E95" s="12">
        <v>14470.6</v>
      </c>
      <c r="G95" s="10">
        <v>1131</v>
      </c>
      <c r="H95" s="10">
        <v>12</v>
      </c>
      <c r="I95" s="10">
        <v>10</v>
      </c>
      <c r="K95" s="7">
        <v>0</v>
      </c>
      <c r="L95" s="7">
        <v>0</v>
      </c>
      <c r="N95" s="8">
        <v>59525.921308576479</v>
      </c>
      <c r="P95" s="8">
        <v>63337.910698496904</v>
      </c>
      <c r="Q95" s="8">
        <v>37109</v>
      </c>
      <c r="R95" s="8">
        <v>92944</v>
      </c>
      <c r="T95" s="10">
        <v>47</v>
      </c>
      <c r="U95" s="8">
        <v>39510.021276595748</v>
      </c>
      <c r="V95" s="8">
        <v>40960.808510638301</v>
      </c>
      <c r="X95" s="9">
        <v>13.394341290893015</v>
      </c>
      <c r="Y95" s="9">
        <v>10.53315649867374</v>
      </c>
      <c r="AA95" s="9">
        <v>41.808134394341288</v>
      </c>
      <c r="AC95" s="10">
        <v>637</v>
      </c>
      <c r="AD95" s="14">
        <v>0.56321839080459768</v>
      </c>
      <c r="AF95" s="10">
        <v>1030</v>
      </c>
      <c r="AG95" s="14">
        <f t="shared" si="1"/>
        <v>0.91069849690539351</v>
      </c>
      <c r="AH95" s="8">
        <v>59480.844660194176</v>
      </c>
      <c r="AI95" s="8">
        <v>62826.603883495147</v>
      </c>
      <c r="AJ95" s="8">
        <v>37109</v>
      </c>
      <c r="AK95" s="8">
        <v>89857</v>
      </c>
      <c r="AL95" s="9">
        <v>13.403883495145632</v>
      </c>
      <c r="AM95" s="9">
        <v>10.524271844660195</v>
      </c>
      <c r="AN95" s="9">
        <v>41.933980582524271</v>
      </c>
      <c r="AP95" s="10">
        <v>872</v>
      </c>
      <c r="AQ95" s="14">
        <v>0.770999115826702</v>
      </c>
      <c r="AR95" s="8">
        <v>58579.481651376147</v>
      </c>
      <c r="AS95" s="8">
        <v>62033.935779816515</v>
      </c>
      <c r="AT95" s="8">
        <v>37109</v>
      </c>
      <c r="AU95" s="8">
        <v>89857</v>
      </c>
      <c r="AV95" s="9">
        <v>13.272935779816514</v>
      </c>
      <c r="AW95" s="9">
        <v>10.251146788990825</v>
      </c>
      <c r="AX95" s="9">
        <v>42.237385321100916</v>
      </c>
      <c r="AZ95" s="10">
        <v>50</v>
      </c>
      <c r="BA95" s="14">
        <v>4.4208664898320073E-2</v>
      </c>
      <c r="BB95" s="8">
        <v>70174.080000000002</v>
      </c>
      <c r="BC95" s="8">
        <v>72389.78</v>
      </c>
      <c r="BD95" s="8">
        <v>54745</v>
      </c>
      <c r="BE95" s="8">
        <v>89237</v>
      </c>
      <c r="BF95" s="9">
        <v>15</v>
      </c>
      <c r="BG95" s="9">
        <v>12.74</v>
      </c>
      <c r="BH95" s="9">
        <v>41.1</v>
      </c>
    </row>
    <row r="96" spans="1:60" x14ac:dyDescent="0.25">
      <c r="A96" s="1" t="s">
        <v>220</v>
      </c>
      <c r="B96" s="1" t="s">
        <v>19</v>
      </c>
      <c r="C96" s="1" t="s">
        <v>221</v>
      </c>
      <c r="D96" s="1" t="s">
        <v>222</v>
      </c>
      <c r="E96" s="12">
        <v>1168.5999999999999</v>
      </c>
      <c r="G96" s="10">
        <v>93</v>
      </c>
      <c r="H96" s="10">
        <v>5</v>
      </c>
      <c r="I96" s="10">
        <v>1</v>
      </c>
      <c r="K96" s="7">
        <v>0</v>
      </c>
      <c r="L96" s="7">
        <v>0</v>
      </c>
      <c r="N96" s="8">
        <v>61110.086021505376</v>
      </c>
      <c r="P96" s="8">
        <v>63569.247311827959</v>
      </c>
      <c r="Q96" s="8">
        <v>40326</v>
      </c>
      <c r="R96" s="8">
        <v>90732</v>
      </c>
      <c r="T96" s="10">
        <v>1</v>
      </c>
      <c r="U96" s="8">
        <v>40326</v>
      </c>
      <c r="V96" s="8">
        <v>40326</v>
      </c>
      <c r="X96" s="9">
        <v>14.89247311827957</v>
      </c>
      <c r="Y96" s="9">
        <v>10.849462365591398</v>
      </c>
      <c r="AA96" s="9">
        <v>41.98924731182796</v>
      </c>
      <c r="AC96" s="10">
        <v>32</v>
      </c>
      <c r="AD96" s="14">
        <v>0.34408602150537637</v>
      </c>
      <c r="AF96" s="10">
        <v>81</v>
      </c>
      <c r="AG96" s="14">
        <f t="shared" si="1"/>
        <v>0.87096774193548387</v>
      </c>
      <c r="AH96" s="8">
        <v>61369.246913580246</v>
      </c>
      <c r="AI96" s="8">
        <v>63586.876543209873</v>
      </c>
      <c r="AJ96" s="8">
        <v>40326</v>
      </c>
      <c r="AK96" s="8">
        <v>90732</v>
      </c>
      <c r="AL96" s="9">
        <v>15.160493827160494</v>
      </c>
      <c r="AM96" s="9">
        <v>11.049382716049383</v>
      </c>
      <c r="AN96" s="9">
        <v>42.518518518518519</v>
      </c>
      <c r="AP96" s="10">
        <v>54</v>
      </c>
      <c r="AQ96" s="14">
        <v>0.58064516129032262</v>
      </c>
      <c r="AR96" s="8">
        <v>56410.166666666664</v>
      </c>
      <c r="AS96" s="8">
        <v>58591.351851851854</v>
      </c>
      <c r="AT96" s="8">
        <v>40326</v>
      </c>
      <c r="AU96" s="8">
        <v>84732</v>
      </c>
      <c r="AV96" s="9">
        <v>13.055555555555555</v>
      </c>
      <c r="AW96" s="9">
        <v>9.3148148148148149</v>
      </c>
      <c r="AX96" s="9">
        <v>41.148148148148145</v>
      </c>
      <c r="AZ96" s="10">
        <v>2</v>
      </c>
      <c r="BA96" s="14">
        <v>2.1505376344086023E-2</v>
      </c>
      <c r="BB96" s="8">
        <v>75508.5</v>
      </c>
      <c r="BC96" s="8">
        <v>75508.5</v>
      </c>
      <c r="BD96" s="8">
        <v>66285</v>
      </c>
      <c r="BE96" s="8">
        <v>84732</v>
      </c>
      <c r="BF96" s="9">
        <v>20</v>
      </c>
      <c r="BG96" s="9">
        <v>11.5</v>
      </c>
      <c r="BH96" s="9">
        <v>42</v>
      </c>
    </row>
    <row r="97" spans="1:60" x14ac:dyDescent="0.25">
      <c r="A97" s="1" t="s">
        <v>223</v>
      </c>
      <c r="B97" s="1" t="s">
        <v>32</v>
      </c>
      <c r="C97" s="1" t="s">
        <v>224</v>
      </c>
      <c r="D97" s="1" t="s">
        <v>225</v>
      </c>
      <c r="E97" s="12">
        <v>1547.5</v>
      </c>
      <c r="G97" s="10">
        <v>133</v>
      </c>
      <c r="H97" s="10">
        <v>1</v>
      </c>
      <c r="I97" s="10">
        <v>0</v>
      </c>
      <c r="K97" s="7">
        <v>0</v>
      </c>
      <c r="L97" s="7">
        <v>0</v>
      </c>
      <c r="N97" s="8">
        <v>55544.526315789473</v>
      </c>
      <c r="P97" s="8">
        <v>57669.751879699252</v>
      </c>
      <c r="Q97" s="8">
        <v>36054</v>
      </c>
      <c r="R97" s="8">
        <v>81972</v>
      </c>
      <c r="T97" s="10">
        <v>1</v>
      </c>
      <c r="U97" s="8">
        <v>36559</v>
      </c>
      <c r="V97" s="8">
        <v>36955</v>
      </c>
      <c r="X97" s="9">
        <v>15.909774436090226</v>
      </c>
      <c r="Y97" s="9">
        <v>10.330827067669173</v>
      </c>
      <c r="AA97" s="9">
        <v>42.353383458646618</v>
      </c>
      <c r="AC97" s="10">
        <v>74</v>
      </c>
      <c r="AD97" s="14">
        <v>0.55639097744360899</v>
      </c>
      <c r="AF97" s="10">
        <v>105</v>
      </c>
      <c r="AG97" s="14">
        <f t="shared" si="1"/>
        <v>0.78947368421052633</v>
      </c>
      <c r="AH97" s="8">
        <v>54645.923809523811</v>
      </c>
      <c r="AI97" s="8">
        <v>55915.161904761902</v>
      </c>
      <c r="AJ97" s="8">
        <v>36054</v>
      </c>
      <c r="AK97" s="8">
        <v>78135</v>
      </c>
      <c r="AL97" s="9">
        <v>15.247619047619047</v>
      </c>
      <c r="AM97" s="9">
        <v>9.2857142857142865</v>
      </c>
      <c r="AN97" s="9">
        <v>41.980952380952381</v>
      </c>
      <c r="AP97" s="10">
        <v>68</v>
      </c>
      <c r="AQ97" s="14">
        <v>0.51127819548872178</v>
      </c>
      <c r="AR97" s="8">
        <v>54542.205882352944</v>
      </c>
      <c r="AS97" s="8">
        <v>55774.588235294119</v>
      </c>
      <c r="AT97" s="8">
        <v>36054</v>
      </c>
      <c r="AU97" s="8">
        <v>75847</v>
      </c>
      <c r="AV97" s="9">
        <v>15.838235294117647</v>
      </c>
      <c r="AW97" s="9">
        <v>9.117647058823529</v>
      </c>
      <c r="AX97" s="9">
        <v>43</v>
      </c>
      <c r="AZ97" s="10">
        <v>4</v>
      </c>
      <c r="BA97" s="14">
        <v>3.007518796992481E-2</v>
      </c>
      <c r="BB97" s="8">
        <v>58656.5</v>
      </c>
      <c r="BC97" s="8">
        <v>59678.75</v>
      </c>
      <c r="BD97" s="8">
        <v>55641</v>
      </c>
      <c r="BE97" s="8">
        <v>64819</v>
      </c>
      <c r="BF97" s="9">
        <v>13.25</v>
      </c>
      <c r="BG97" s="9">
        <v>7.5</v>
      </c>
      <c r="BH97" s="9">
        <v>38.75</v>
      </c>
    </row>
    <row r="98" spans="1:60" x14ac:dyDescent="0.25">
      <c r="A98" s="1" t="s">
        <v>123</v>
      </c>
      <c r="B98" s="1" t="s">
        <v>46</v>
      </c>
      <c r="C98" s="1" t="s">
        <v>226</v>
      </c>
      <c r="D98" s="1" t="s">
        <v>227</v>
      </c>
      <c r="E98" s="12">
        <v>211.7</v>
      </c>
      <c r="G98" s="10">
        <v>14</v>
      </c>
      <c r="H98" s="10">
        <v>1</v>
      </c>
      <c r="I98" s="10">
        <v>0</v>
      </c>
      <c r="K98" s="7">
        <v>0</v>
      </c>
      <c r="L98" s="7">
        <v>0</v>
      </c>
      <c r="N98" s="8">
        <v>50034.714285714283</v>
      </c>
      <c r="P98" s="8">
        <v>50034.714285714283</v>
      </c>
      <c r="Q98" s="8">
        <v>36379</v>
      </c>
      <c r="R98" s="8">
        <v>64984</v>
      </c>
      <c r="T98" s="10">
        <v>0</v>
      </c>
      <c r="U98" s="8" t="s">
        <v>770</v>
      </c>
      <c r="V98" s="8" t="s">
        <v>770</v>
      </c>
      <c r="X98" s="9">
        <v>14.285714285714286</v>
      </c>
      <c r="Y98" s="9">
        <v>11</v>
      </c>
      <c r="AA98" s="9">
        <v>44.785714285714285</v>
      </c>
      <c r="AC98" s="10">
        <v>6</v>
      </c>
      <c r="AD98" s="14">
        <v>0.42857142857142855</v>
      </c>
      <c r="AF98" s="10">
        <v>13</v>
      </c>
      <c r="AG98" s="14">
        <f t="shared" si="1"/>
        <v>0.9285714285714286</v>
      </c>
      <c r="AH98" s="8">
        <v>51085.153846153844</v>
      </c>
      <c r="AI98" s="8">
        <v>51085.153846153844</v>
      </c>
      <c r="AJ98" s="8">
        <v>37609</v>
      </c>
      <c r="AK98" s="8">
        <v>64984</v>
      </c>
      <c r="AL98" s="9">
        <v>15.307692307692308</v>
      </c>
      <c r="AM98" s="9">
        <v>11.76923076923077</v>
      </c>
      <c r="AN98" s="9">
        <v>43.769230769230766</v>
      </c>
      <c r="AP98" s="10">
        <v>10</v>
      </c>
      <c r="AQ98" s="14">
        <v>0.7142857142857143</v>
      </c>
      <c r="AR98" s="8">
        <v>49177.5</v>
      </c>
      <c r="AS98" s="8">
        <v>49177.5</v>
      </c>
      <c r="AT98" s="8">
        <v>37609</v>
      </c>
      <c r="AU98" s="8">
        <v>59453</v>
      </c>
      <c r="AV98" s="9">
        <v>12.7</v>
      </c>
      <c r="AW98" s="9">
        <v>9.9</v>
      </c>
      <c r="AX98" s="9">
        <v>42.3</v>
      </c>
      <c r="AZ98" s="10">
        <v>1</v>
      </c>
      <c r="BA98" s="14">
        <v>7.1428571428571425E-2</v>
      </c>
      <c r="BB98" s="8">
        <v>53439</v>
      </c>
      <c r="BC98" s="8">
        <v>53439</v>
      </c>
      <c r="BD98" s="8">
        <v>53439</v>
      </c>
      <c r="BE98" s="8">
        <v>53439</v>
      </c>
      <c r="BF98" s="9">
        <v>10</v>
      </c>
      <c r="BG98" s="9">
        <v>7</v>
      </c>
      <c r="BH98" s="9">
        <v>33</v>
      </c>
    </row>
    <row r="99" spans="1:60" x14ac:dyDescent="0.25">
      <c r="A99" s="1" t="s">
        <v>57</v>
      </c>
      <c r="B99" s="1" t="s">
        <v>12</v>
      </c>
      <c r="C99" s="1" t="s">
        <v>228</v>
      </c>
      <c r="D99" s="1" t="s">
        <v>229</v>
      </c>
      <c r="E99" s="12">
        <v>2068.6</v>
      </c>
      <c r="G99" s="10">
        <v>162</v>
      </c>
      <c r="H99" s="10">
        <v>0</v>
      </c>
      <c r="I99" s="10">
        <v>0</v>
      </c>
      <c r="K99" s="7">
        <v>1</v>
      </c>
      <c r="L99" s="7">
        <v>1</v>
      </c>
      <c r="N99" s="8">
        <v>65231.808641975309</v>
      </c>
      <c r="P99" s="8">
        <v>67243.308641975309</v>
      </c>
      <c r="Q99" s="8">
        <v>43173</v>
      </c>
      <c r="R99" s="8">
        <v>100820</v>
      </c>
      <c r="T99" s="10">
        <v>6</v>
      </c>
      <c r="U99" s="8">
        <v>43173</v>
      </c>
      <c r="V99" s="8">
        <v>44219</v>
      </c>
      <c r="X99" s="9">
        <v>13.981481481481481</v>
      </c>
      <c r="Y99" s="9">
        <v>10.179012345679013</v>
      </c>
      <c r="AA99" s="9">
        <v>39.469135802469133</v>
      </c>
      <c r="AC99" s="10">
        <v>73</v>
      </c>
      <c r="AD99" s="14">
        <v>0.45061728395061729</v>
      </c>
      <c r="AF99" s="10">
        <v>135</v>
      </c>
      <c r="AG99" s="14">
        <f t="shared" si="1"/>
        <v>0.83333333333333337</v>
      </c>
      <c r="AH99" s="8">
        <v>65925.851851851854</v>
      </c>
      <c r="AI99" s="8">
        <v>66767.555555555562</v>
      </c>
      <c r="AJ99" s="8">
        <v>43173</v>
      </c>
      <c r="AK99" s="8">
        <v>100820</v>
      </c>
      <c r="AL99" s="9">
        <v>14.577777777777778</v>
      </c>
      <c r="AM99" s="9">
        <v>10.496296296296297</v>
      </c>
      <c r="AN99" s="9">
        <v>40.340740740740742</v>
      </c>
      <c r="AP99" s="10">
        <v>97</v>
      </c>
      <c r="AQ99" s="14">
        <v>0.59876543209876543</v>
      </c>
      <c r="AR99" s="8">
        <v>62642.505154639177</v>
      </c>
      <c r="AS99" s="8">
        <v>63487.546391752578</v>
      </c>
      <c r="AT99" s="8">
        <v>43173</v>
      </c>
      <c r="AU99" s="8">
        <v>100820</v>
      </c>
      <c r="AV99" s="9">
        <v>13.907216494845361</v>
      </c>
      <c r="AW99" s="9">
        <v>9.6185567010309274</v>
      </c>
      <c r="AX99" s="9">
        <v>40.154639175257735</v>
      </c>
      <c r="AZ99" s="10">
        <v>2</v>
      </c>
      <c r="BA99" s="14">
        <v>1.2345679012345678E-2</v>
      </c>
      <c r="BB99" s="8">
        <v>81879</v>
      </c>
      <c r="BC99" s="8">
        <v>81879</v>
      </c>
      <c r="BD99" s="8">
        <v>76353</v>
      </c>
      <c r="BE99" s="8">
        <v>87405</v>
      </c>
      <c r="BF99" s="9">
        <v>17.5</v>
      </c>
      <c r="BG99" s="9">
        <v>11.5</v>
      </c>
      <c r="BH99" s="9">
        <v>40</v>
      </c>
    </row>
    <row r="100" spans="1:60" x14ac:dyDescent="0.25">
      <c r="A100" s="1" t="s">
        <v>46</v>
      </c>
      <c r="B100" s="1" t="s">
        <v>1</v>
      </c>
      <c r="C100" s="1" t="s">
        <v>230</v>
      </c>
      <c r="D100" s="1" t="s">
        <v>231</v>
      </c>
      <c r="E100" s="12">
        <v>846.1</v>
      </c>
      <c r="G100" s="10">
        <v>64</v>
      </c>
      <c r="H100" s="10">
        <v>3</v>
      </c>
      <c r="I100" s="10">
        <v>0</v>
      </c>
      <c r="K100" s="7">
        <v>0</v>
      </c>
      <c r="L100" s="7">
        <v>0</v>
      </c>
      <c r="N100" s="8">
        <v>57226.046875</v>
      </c>
      <c r="P100" s="8">
        <v>58540.375</v>
      </c>
      <c r="Q100" s="8">
        <v>42959</v>
      </c>
      <c r="R100" s="8">
        <v>82148</v>
      </c>
      <c r="T100" s="10">
        <v>0</v>
      </c>
      <c r="U100" s="8" t="s">
        <v>770</v>
      </c>
      <c r="V100" s="8" t="s">
        <v>770</v>
      </c>
      <c r="X100" s="9">
        <v>14.453125</v>
      </c>
      <c r="Y100" s="9">
        <v>8.703125</v>
      </c>
      <c r="AA100" s="9">
        <v>40.140625</v>
      </c>
      <c r="AC100" s="10">
        <v>16</v>
      </c>
      <c r="AD100" s="14">
        <v>0.25</v>
      </c>
      <c r="AF100" s="10">
        <v>58</v>
      </c>
      <c r="AG100" s="14">
        <f t="shared" si="1"/>
        <v>0.90625</v>
      </c>
      <c r="AH100" s="8">
        <v>56981.603448275862</v>
      </c>
      <c r="AI100" s="8">
        <v>57859.5</v>
      </c>
      <c r="AJ100" s="8">
        <v>42959</v>
      </c>
      <c r="AK100" s="8">
        <v>82148</v>
      </c>
      <c r="AL100" s="9">
        <v>13.931034482758621</v>
      </c>
      <c r="AM100" s="9">
        <v>8.2586206896551726</v>
      </c>
      <c r="AN100" s="9">
        <v>39.879310344827587</v>
      </c>
      <c r="AP100" s="10">
        <v>48</v>
      </c>
      <c r="AQ100" s="14">
        <v>0.75</v>
      </c>
      <c r="AR100" s="8">
        <v>55492.291666666664</v>
      </c>
      <c r="AS100" s="8">
        <v>56364.5</v>
      </c>
      <c r="AT100" s="8">
        <v>42959</v>
      </c>
      <c r="AU100" s="8">
        <v>74701</v>
      </c>
      <c r="AV100" s="9">
        <v>13.458333333333334</v>
      </c>
      <c r="AW100" s="9">
        <v>7.541666666666667</v>
      </c>
      <c r="AX100" s="9">
        <v>40.083333333333336</v>
      </c>
      <c r="AZ100" s="10">
        <v>2</v>
      </c>
      <c r="BA100" s="14">
        <v>3.125E-2</v>
      </c>
      <c r="BB100" s="8">
        <v>71003.5</v>
      </c>
      <c r="BC100" s="8">
        <v>73266.5</v>
      </c>
      <c r="BD100" s="8">
        <v>64385</v>
      </c>
      <c r="BE100" s="8">
        <v>82148</v>
      </c>
      <c r="BF100" s="9">
        <v>15.5</v>
      </c>
      <c r="BG100" s="9">
        <v>13</v>
      </c>
      <c r="BH100" s="9">
        <v>40</v>
      </c>
    </row>
    <row r="101" spans="1:60" x14ac:dyDescent="0.25">
      <c r="A101" s="1" t="s">
        <v>49</v>
      </c>
      <c r="B101" s="1" t="s">
        <v>5</v>
      </c>
      <c r="C101" s="1" t="s">
        <v>232</v>
      </c>
      <c r="D101" s="1" t="s">
        <v>233</v>
      </c>
      <c r="E101" s="12">
        <v>31621.5</v>
      </c>
      <c r="G101" s="10">
        <v>2507</v>
      </c>
      <c r="H101" s="10">
        <v>27</v>
      </c>
      <c r="I101" s="10">
        <v>1</v>
      </c>
      <c r="K101" s="7">
        <v>1</v>
      </c>
      <c r="L101" s="7">
        <v>1</v>
      </c>
      <c r="N101" s="8">
        <v>60382.31232548863</v>
      </c>
      <c r="P101" s="8">
        <v>61335.133226964499</v>
      </c>
      <c r="Q101" s="8">
        <v>35275</v>
      </c>
      <c r="R101" s="8">
        <v>93116</v>
      </c>
      <c r="T101" s="10">
        <v>128</v>
      </c>
      <c r="U101" s="8">
        <v>44458.328125</v>
      </c>
      <c r="V101" s="8">
        <v>44973.59375</v>
      </c>
      <c r="X101" s="9">
        <v>13.039888312724372</v>
      </c>
      <c r="Y101" s="9">
        <v>10.039489429597127</v>
      </c>
      <c r="AA101" s="9">
        <v>40.5428799361787</v>
      </c>
      <c r="AC101" s="10">
        <v>1219</v>
      </c>
      <c r="AD101" s="14">
        <v>0.48623853211009177</v>
      </c>
      <c r="AF101" s="10">
        <v>2276</v>
      </c>
      <c r="AG101" s="14">
        <f t="shared" si="1"/>
        <v>0.90785799760670127</v>
      </c>
      <c r="AH101" s="8">
        <v>60347.737697715289</v>
      </c>
      <c r="AI101" s="8">
        <v>60899.441124780315</v>
      </c>
      <c r="AJ101" s="8">
        <v>35275</v>
      </c>
      <c r="AK101" s="8">
        <v>91875</v>
      </c>
      <c r="AL101" s="9">
        <v>13.050527240773286</v>
      </c>
      <c r="AM101" s="9">
        <v>10.048769771528999</v>
      </c>
      <c r="AN101" s="9">
        <v>40.607644991212652</v>
      </c>
      <c r="AP101" s="10">
        <v>1433</v>
      </c>
      <c r="AQ101" s="14">
        <v>0.57159952134024727</v>
      </c>
      <c r="AR101" s="8">
        <v>57587.928122819263</v>
      </c>
      <c r="AS101" s="8">
        <v>58097.960223307746</v>
      </c>
      <c r="AT101" s="8">
        <v>35275</v>
      </c>
      <c r="AU101" s="8">
        <v>91264</v>
      </c>
      <c r="AV101" s="9">
        <v>12.269364968597348</v>
      </c>
      <c r="AW101" s="9">
        <v>9.2128401953942785</v>
      </c>
      <c r="AX101" s="9">
        <v>40.339148639218422</v>
      </c>
      <c r="AZ101" s="10">
        <v>94</v>
      </c>
      <c r="BA101" s="14">
        <v>3.7495013960909457E-2</v>
      </c>
      <c r="BB101" s="8">
        <v>73980.787234042553</v>
      </c>
      <c r="BC101" s="8">
        <v>74826.712765957447</v>
      </c>
      <c r="BD101" s="8">
        <v>49896</v>
      </c>
      <c r="BE101" s="8">
        <v>91875</v>
      </c>
      <c r="BF101" s="9">
        <v>17.340425531914892</v>
      </c>
      <c r="BG101" s="9">
        <v>13.51063829787234</v>
      </c>
      <c r="BH101" s="9">
        <v>42.191489361702125</v>
      </c>
    </row>
    <row r="102" spans="1:60" x14ac:dyDescent="0.25">
      <c r="A102" s="1" t="s">
        <v>234</v>
      </c>
      <c r="B102" s="1" t="s">
        <v>60</v>
      </c>
      <c r="C102" s="1" t="s">
        <v>235</v>
      </c>
      <c r="D102" s="1" t="s">
        <v>236</v>
      </c>
      <c r="E102" s="12">
        <v>102</v>
      </c>
      <c r="G102" s="10">
        <v>15</v>
      </c>
      <c r="H102" s="10">
        <v>0</v>
      </c>
      <c r="I102" s="10">
        <v>0</v>
      </c>
      <c r="K102" s="7">
        <v>0</v>
      </c>
      <c r="L102" s="7">
        <v>0</v>
      </c>
      <c r="N102" s="8">
        <v>43238.8</v>
      </c>
      <c r="P102" s="8">
        <v>44307.73333333333</v>
      </c>
      <c r="Q102" s="8">
        <v>36043</v>
      </c>
      <c r="R102" s="8">
        <v>78454</v>
      </c>
      <c r="T102" s="10">
        <v>2</v>
      </c>
      <c r="U102" s="8">
        <v>36794.5</v>
      </c>
      <c r="V102" s="8">
        <v>36794.5</v>
      </c>
      <c r="X102" s="9">
        <v>11.466666666666667</v>
      </c>
      <c r="Y102" s="9">
        <v>9.0666666666666664</v>
      </c>
      <c r="AA102" s="9">
        <v>38</v>
      </c>
      <c r="AC102" s="10">
        <v>2</v>
      </c>
      <c r="AD102" s="14">
        <v>0.13333333333333333</v>
      </c>
      <c r="AF102" s="10">
        <v>12</v>
      </c>
      <c r="AG102" s="14">
        <f t="shared" si="1"/>
        <v>0.8</v>
      </c>
      <c r="AH102" s="8">
        <v>40605.833333333336</v>
      </c>
      <c r="AI102" s="8">
        <v>41825.833333333336</v>
      </c>
      <c r="AJ102" s="8">
        <v>36043</v>
      </c>
      <c r="AK102" s="8">
        <v>55107</v>
      </c>
      <c r="AL102" s="9">
        <v>10.166666666666666</v>
      </c>
      <c r="AM102" s="9">
        <v>9</v>
      </c>
      <c r="AN102" s="9">
        <v>36.416666666666664</v>
      </c>
      <c r="AP102" s="10">
        <v>11</v>
      </c>
      <c r="AQ102" s="14">
        <v>0.73333333333333328</v>
      </c>
      <c r="AR102" s="8">
        <v>39556</v>
      </c>
      <c r="AS102" s="8">
        <v>40618.454545454544</v>
      </c>
      <c r="AT102" s="8">
        <v>36043</v>
      </c>
      <c r="AU102" s="8">
        <v>47989</v>
      </c>
      <c r="AV102" s="9">
        <v>7.8181818181818183</v>
      </c>
      <c r="AW102" s="9">
        <v>6.5454545454545459</v>
      </c>
      <c r="AX102" s="9">
        <v>34.454545454545453</v>
      </c>
      <c r="AZ102" s="10">
        <v>0</v>
      </c>
      <c r="BA102" s="14">
        <v>0</v>
      </c>
      <c r="BB102" s="8" t="s">
        <v>770</v>
      </c>
      <c r="BC102" s="8" t="s">
        <v>770</v>
      </c>
      <c r="BD102" s="8" t="s">
        <v>770</v>
      </c>
      <c r="BE102" s="8" t="s">
        <v>770</v>
      </c>
      <c r="BF102" s="9" t="s">
        <v>770</v>
      </c>
      <c r="BG102" s="9" t="s">
        <v>770</v>
      </c>
      <c r="BH102" s="9" t="s">
        <v>770</v>
      </c>
    </row>
    <row r="103" spans="1:60" x14ac:dyDescent="0.25">
      <c r="A103" s="1" t="s">
        <v>73</v>
      </c>
      <c r="B103" s="1" t="s">
        <v>1</v>
      </c>
      <c r="C103" s="1" t="s">
        <v>237</v>
      </c>
      <c r="D103" s="1" t="s">
        <v>238</v>
      </c>
      <c r="E103" s="12">
        <v>868.7</v>
      </c>
      <c r="G103" s="10">
        <v>67</v>
      </c>
      <c r="H103" s="10">
        <v>2</v>
      </c>
      <c r="I103" s="10">
        <v>0</v>
      </c>
      <c r="K103" s="7">
        <v>4</v>
      </c>
      <c r="L103" s="7">
        <v>3</v>
      </c>
      <c r="N103" s="8">
        <v>55147.895522388062</v>
      </c>
      <c r="P103" s="8">
        <v>56747.940298507463</v>
      </c>
      <c r="Q103" s="8">
        <v>37208</v>
      </c>
      <c r="R103" s="8">
        <v>85105</v>
      </c>
      <c r="T103" s="10">
        <v>0</v>
      </c>
      <c r="U103" s="8" t="s">
        <v>770</v>
      </c>
      <c r="V103" s="8" t="s">
        <v>770</v>
      </c>
      <c r="X103" s="9">
        <v>15.08955223880597</v>
      </c>
      <c r="Y103" s="9">
        <v>11.417910447761194</v>
      </c>
      <c r="AA103" s="9">
        <v>40.492537313432834</v>
      </c>
      <c r="AC103" s="10">
        <v>6</v>
      </c>
      <c r="AD103" s="14">
        <v>8.9552238805970144E-2</v>
      </c>
      <c r="AF103" s="10">
        <v>58</v>
      </c>
      <c r="AG103" s="14">
        <f t="shared" si="1"/>
        <v>0.86567164179104472</v>
      </c>
      <c r="AH103" s="8">
        <v>55106.465517241377</v>
      </c>
      <c r="AI103" s="8">
        <v>55902.931034482761</v>
      </c>
      <c r="AJ103" s="8">
        <v>37208</v>
      </c>
      <c r="AK103" s="8">
        <v>81325</v>
      </c>
      <c r="AL103" s="9">
        <v>14.931034482758621</v>
      </c>
      <c r="AM103" s="9">
        <v>11.413793103448276</v>
      </c>
      <c r="AN103" s="9">
        <v>40.017241379310342</v>
      </c>
      <c r="AP103" s="10">
        <v>43</v>
      </c>
      <c r="AQ103" s="14">
        <v>0.64179104477611937</v>
      </c>
      <c r="AR103" s="8">
        <v>52192.488372093023</v>
      </c>
      <c r="AS103" s="8">
        <v>53121.511627906977</v>
      </c>
      <c r="AT103" s="8">
        <v>37208</v>
      </c>
      <c r="AU103" s="8">
        <v>73004</v>
      </c>
      <c r="AV103" s="9">
        <v>12.581395348837209</v>
      </c>
      <c r="AW103" s="9">
        <v>9.5116279069767433</v>
      </c>
      <c r="AX103" s="9">
        <v>37.953488372093027</v>
      </c>
      <c r="AZ103" s="10">
        <v>4</v>
      </c>
      <c r="BA103" s="14">
        <v>5.9701492537313432E-2</v>
      </c>
      <c r="BB103" s="8">
        <v>68416</v>
      </c>
      <c r="BC103" s="8">
        <v>69398.75</v>
      </c>
      <c r="BD103" s="8">
        <v>67777</v>
      </c>
      <c r="BE103" s="8">
        <v>71708</v>
      </c>
      <c r="BF103" s="9">
        <v>26.75</v>
      </c>
      <c r="BG103" s="9">
        <v>16</v>
      </c>
      <c r="BH103" s="9">
        <v>50.25</v>
      </c>
    </row>
    <row r="104" spans="1:60" x14ac:dyDescent="0.25">
      <c r="A104" s="1" t="s">
        <v>239</v>
      </c>
      <c r="B104" s="1" t="s">
        <v>32</v>
      </c>
      <c r="C104" s="1" t="s">
        <v>240</v>
      </c>
      <c r="D104" s="1" t="s">
        <v>241</v>
      </c>
      <c r="E104" s="12">
        <v>10309.799999999999</v>
      </c>
      <c r="G104" s="10">
        <v>918</v>
      </c>
      <c r="H104" s="10">
        <v>13</v>
      </c>
      <c r="I104" s="10">
        <v>0</v>
      </c>
      <c r="K104" s="7">
        <v>1</v>
      </c>
      <c r="L104" s="7">
        <v>1</v>
      </c>
      <c r="N104" s="8">
        <v>56200.337690631808</v>
      </c>
      <c r="P104" s="8">
        <v>56890.057734204791</v>
      </c>
      <c r="Q104" s="8">
        <v>37218</v>
      </c>
      <c r="R104" s="8">
        <v>81324</v>
      </c>
      <c r="T104" s="10">
        <v>16</v>
      </c>
      <c r="U104" s="8">
        <v>37399.4375</v>
      </c>
      <c r="V104" s="8">
        <v>37660.625</v>
      </c>
      <c r="X104" s="9">
        <v>13.357298474945534</v>
      </c>
      <c r="Y104" s="9">
        <v>12.550108932461873</v>
      </c>
      <c r="AA104" s="9">
        <v>40.58169934640523</v>
      </c>
      <c r="AC104" s="10">
        <v>510</v>
      </c>
      <c r="AD104" s="14">
        <v>0.55555555555555558</v>
      </c>
      <c r="AF104" s="10">
        <v>815</v>
      </c>
      <c r="AG104" s="14">
        <f t="shared" si="1"/>
        <v>0.8877995642701525</v>
      </c>
      <c r="AH104" s="8">
        <v>56517.193865030677</v>
      </c>
      <c r="AI104" s="8">
        <v>56745.363190184049</v>
      </c>
      <c r="AJ104" s="8">
        <v>37218</v>
      </c>
      <c r="AK104" s="8">
        <v>78517</v>
      </c>
      <c r="AL104" s="9">
        <v>13.733742331288344</v>
      </c>
      <c r="AM104" s="9">
        <v>12.866257668711656</v>
      </c>
      <c r="AN104" s="9">
        <v>41.147239263803684</v>
      </c>
      <c r="AP104" s="10">
        <v>645</v>
      </c>
      <c r="AQ104" s="14">
        <v>0.70261437908496727</v>
      </c>
      <c r="AR104" s="8">
        <v>54092.953488372092</v>
      </c>
      <c r="AS104" s="8">
        <v>54326.091472868218</v>
      </c>
      <c r="AT104" s="8">
        <v>37218</v>
      </c>
      <c r="AU104" s="8">
        <v>75850</v>
      </c>
      <c r="AV104" s="9">
        <v>12.950387596899224</v>
      </c>
      <c r="AW104" s="9">
        <v>11.916279069767441</v>
      </c>
      <c r="AX104" s="9">
        <v>40.646511627906975</v>
      </c>
      <c r="AZ104" s="10">
        <v>73</v>
      </c>
      <c r="BA104" s="14">
        <v>7.9520697167755991E-2</v>
      </c>
      <c r="BB104" s="8">
        <v>68200.534246575349</v>
      </c>
      <c r="BC104" s="8">
        <v>68570.698630136991</v>
      </c>
      <c r="BD104" s="8">
        <v>53121</v>
      </c>
      <c r="BE104" s="8">
        <v>78517</v>
      </c>
      <c r="BF104" s="9">
        <v>17.931506849315067</v>
      </c>
      <c r="BG104" s="9">
        <v>17.589041095890412</v>
      </c>
      <c r="BH104" s="9">
        <v>43.739726027397261</v>
      </c>
    </row>
    <row r="105" spans="1:60" x14ac:dyDescent="0.25">
      <c r="A105" s="1" t="s">
        <v>1</v>
      </c>
      <c r="B105" s="1" t="s">
        <v>1</v>
      </c>
      <c r="C105" s="1" t="s">
        <v>242</v>
      </c>
      <c r="D105" s="1" t="s">
        <v>243</v>
      </c>
      <c r="E105" s="12">
        <v>378.5</v>
      </c>
      <c r="G105" s="10">
        <v>42</v>
      </c>
      <c r="H105" s="10">
        <v>0</v>
      </c>
      <c r="I105" s="10">
        <v>0</v>
      </c>
      <c r="K105" s="7">
        <v>2</v>
      </c>
      <c r="L105" s="7">
        <v>2</v>
      </c>
      <c r="N105" s="8">
        <v>46373.571428571428</v>
      </c>
      <c r="P105" s="8">
        <v>47306.166666666664</v>
      </c>
      <c r="Q105" s="8">
        <v>35942</v>
      </c>
      <c r="R105" s="8">
        <v>63130</v>
      </c>
      <c r="T105" s="10">
        <v>1</v>
      </c>
      <c r="U105" s="8">
        <v>33500</v>
      </c>
      <c r="V105" s="8">
        <v>36951</v>
      </c>
      <c r="X105" s="9">
        <v>11</v>
      </c>
      <c r="Y105" s="9">
        <v>8.4047619047619051</v>
      </c>
      <c r="AA105" s="9">
        <v>37.095238095238095</v>
      </c>
      <c r="AC105" s="10">
        <v>2</v>
      </c>
      <c r="AD105" s="14">
        <v>4.7619047619047616E-2</v>
      </c>
      <c r="AF105" s="10">
        <v>37</v>
      </c>
      <c r="AG105" s="14">
        <f t="shared" si="1"/>
        <v>0.88095238095238093</v>
      </c>
      <c r="AH105" s="8">
        <v>46426.405405405407</v>
      </c>
      <c r="AI105" s="8">
        <v>47064.864864864867</v>
      </c>
      <c r="AJ105" s="8">
        <v>35942</v>
      </c>
      <c r="AK105" s="8">
        <v>62744</v>
      </c>
      <c r="AL105" s="9">
        <v>11.135135135135135</v>
      </c>
      <c r="AM105" s="9">
        <v>8.5945945945945947</v>
      </c>
      <c r="AN105" s="9">
        <v>37.270270270270274</v>
      </c>
      <c r="AP105" s="10">
        <v>26</v>
      </c>
      <c r="AQ105" s="14">
        <v>0.61904761904761907</v>
      </c>
      <c r="AR105" s="8">
        <v>44146.961538461539</v>
      </c>
      <c r="AS105" s="8">
        <v>44976.115384615383</v>
      </c>
      <c r="AT105" s="8">
        <v>35942</v>
      </c>
      <c r="AU105" s="8">
        <v>59228</v>
      </c>
      <c r="AV105" s="9">
        <v>9.615384615384615</v>
      </c>
      <c r="AW105" s="9">
        <v>7.1538461538461542</v>
      </c>
      <c r="AX105" s="9">
        <v>36.884615384615387</v>
      </c>
      <c r="AZ105" s="10">
        <v>0</v>
      </c>
      <c r="BA105" s="14">
        <v>0</v>
      </c>
      <c r="BB105" s="8" t="s">
        <v>770</v>
      </c>
      <c r="BC105" s="8" t="s">
        <v>770</v>
      </c>
      <c r="BD105" s="8" t="s">
        <v>770</v>
      </c>
      <c r="BE105" s="8" t="s">
        <v>770</v>
      </c>
      <c r="BF105" s="9" t="s">
        <v>770</v>
      </c>
      <c r="BG105" s="9" t="s">
        <v>770</v>
      </c>
      <c r="BH105" s="9" t="s">
        <v>770</v>
      </c>
    </row>
    <row r="106" spans="1:60" x14ac:dyDescent="0.25">
      <c r="A106" s="1" t="s">
        <v>244</v>
      </c>
      <c r="B106" s="1" t="s">
        <v>60</v>
      </c>
      <c r="C106" s="1" t="s">
        <v>245</v>
      </c>
      <c r="D106" s="1" t="s">
        <v>246</v>
      </c>
      <c r="E106" s="12">
        <v>386.6</v>
      </c>
      <c r="G106" s="10">
        <v>38</v>
      </c>
      <c r="H106" s="10">
        <v>2</v>
      </c>
      <c r="I106" s="10">
        <v>1</v>
      </c>
      <c r="K106" s="7">
        <v>1</v>
      </c>
      <c r="L106" s="7">
        <v>0</v>
      </c>
      <c r="N106" s="8">
        <v>51833.76315789474</v>
      </c>
      <c r="P106" s="8">
        <v>53938.5</v>
      </c>
      <c r="Q106" s="8">
        <v>36773</v>
      </c>
      <c r="R106" s="8">
        <v>68215</v>
      </c>
      <c r="T106" s="10">
        <v>3</v>
      </c>
      <c r="U106" s="8">
        <v>36773</v>
      </c>
      <c r="V106" s="8">
        <v>39327.666666666664</v>
      </c>
      <c r="X106" s="9">
        <v>14.421052631578947</v>
      </c>
      <c r="Y106" s="9">
        <v>9.8947368421052637</v>
      </c>
      <c r="AA106" s="9">
        <v>44.10526315789474</v>
      </c>
      <c r="AC106" s="10">
        <v>10</v>
      </c>
      <c r="AD106" s="14">
        <v>0.26315789473684209</v>
      </c>
      <c r="AF106" s="10">
        <v>28</v>
      </c>
      <c r="AG106" s="14">
        <f t="shared" si="1"/>
        <v>0.73684210526315785</v>
      </c>
      <c r="AH106" s="8">
        <v>50525.142857142855</v>
      </c>
      <c r="AI106" s="8">
        <v>51605.071428571428</v>
      </c>
      <c r="AJ106" s="8">
        <v>36773</v>
      </c>
      <c r="AK106" s="8">
        <v>66089</v>
      </c>
      <c r="AL106" s="9">
        <v>13.928571428571429</v>
      </c>
      <c r="AM106" s="9">
        <v>9.1785714285714288</v>
      </c>
      <c r="AN106" s="9">
        <v>42.392857142857146</v>
      </c>
      <c r="AP106" s="10">
        <v>20</v>
      </c>
      <c r="AQ106" s="14">
        <v>0.52631578947368418</v>
      </c>
      <c r="AR106" s="8">
        <v>49583</v>
      </c>
      <c r="AS106" s="8">
        <v>50317</v>
      </c>
      <c r="AT106" s="8">
        <v>36773</v>
      </c>
      <c r="AU106" s="8">
        <v>65339</v>
      </c>
      <c r="AV106" s="9">
        <v>14.15</v>
      </c>
      <c r="AW106" s="9">
        <v>8.6999999999999993</v>
      </c>
      <c r="AX106" s="9">
        <v>43.15</v>
      </c>
      <c r="AZ106" s="10">
        <v>0</v>
      </c>
      <c r="BA106" s="14">
        <v>0</v>
      </c>
      <c r="BB106" s="8" t="s">
        <v>770</v>
      </c>
      <c r="BC106" s="8" t="s">
        <v>770</v>
      </c>
      <c r="BD106" s="8" t="s">
        <v>770</v>
      </c>
      <c r="BE106" s="8" t="s">
        <v>770</v>
      </c>
      <c r="BF106" s="9" t="s">
        <v>770</v>
      </c>
      <c r="BG106" s="9" t="s">
        <v>770</v>
      </c>
      <c r="BH106" s="9" t="s">
        <v>770</v>
      </c>
    </row>
    <row r="107" spans="1:60" x14ac:dyDescent="0.25">
      <c r="A107" s="1" t="s">
        <v>87</v>
      </c>
      <c r="B107" s="1" t="s">
        <v>46</v>
      </c>
      <c r="C107" s="1" t="s">
        <v>247</v>
      </c>
      <c r="D107" s="1" t="s">
        <v>248</v>
      </c>
      <c r="E107" s="12">
        <v>530.79999999999995</v>
      </c>
      <c r="G107" s="10">
        <v>50</v>
      </c>
      <c r="H107" s="10">
        <v>0</v>
      </c>
      <c r="I107" s="10">
        <v>0</v>
      </c>
      <c r="K107" s="7">
        <v>3</v>
      </c>
      <c r="L107" s="7">
        <v>3</v>
      </c>
      <c r="N107" s="8">
        <v>58141.64</v>
      </c>
      <c r="P107" s="8">
        <v>60296.26</v>
      </c>
      <c r="Q107" s="8">
        <v>43296</v>
      </c>
      <c r="R107" s="8">
        <v>76891</v>
      </c>
      <c r="T107" s="10">
        <v>0</v>
      </c>
      <c r="U107" s="8" t="s">
        <v>770</v>
      </c>
      <c r="V107" s="8" t="s">
        <v>770</v>
      </c>
      <c r="X107" s="9">
        <v>15.18</v>
      </c>
      <c r="Y107" s="9">
        <v>11.24</v>
      </c>
      <c r="AA107" s="9">
        <v>43.86</v>
      </c>
      <c r="AC107" s="10">
        <v>14</v>
      </c>
      <c r="AD107" s="14">
        <v>0.28000000000000003</v>
      </c>
      <c r="AF107" s="10">
        <v>41</v>
      </c>
      <c r="AG107" s="14">
        <f t="shared" si="1"/>
        <v>0.82</v>
      </c>
      <c r="AH107" s="8">
        <v>57963.92682926829</v>
      </c>
      <c r="AI107" s="8">
        <v>58798.804878048781</v>
      </c>
      <c r="AJ107" s="8">
        <v>43546</v>
      </c>
      <c r="AK107" s="8">
        <v>76828</v>
      </c>
      <c r="AL107" s="9">
        <v>15.658536585365853</v>
      </c>
      <c r="AM107" s="9">
        <v>11.536585365853659</v>
      </c>
      <c r="AN107" s="9">
        <v>45.073170731707314</v>
      </c>
      <c r="AP107" s="10">
        <v>34</v>
      </c>
      <c r="AQ107" s="14">
        <v>0.68</v>
      </c>
      <c r="AR107" s="8">
        <v>56358.117647058825</v>
      </c>
      <c r="AS107" s="8">
        <v>56924.117647058825</v>
      </c>
      <c r="AT107" s="8">
        <v>43546</v>
      </c>
      <c r="AU107" s="8">
        <v>66594</v>
      </c>
      <c r="AV107" s="9">
        <v>15.294117647058824</v>
      </c>
      <c r="AW107" s="9">
        <v>10.794117647058824</v>
      </c>
      <c r="AX107" s="9">
        <v>44.941176470588232</v>
      </c>
      <c r="AZ107" s="10">
        <v>1</v>
      </c>
      <c r="BA107" s="14">
        <v>0.02</v>
      </c>
      <c r="BB107" s="8">
        <v>75631</v>
      </c>
      <c r="BC107" s="8">
        <v>75631</v>
      </c>
      <c r="BD107" s="8">
        <v>75631</v>
      </c>
      <c r="BE107" s="8">
        <v>75631</v>
      </c>
      <c r="BF107" s="9">
        <v>26</v>
      </c>
      <c r="BG107" s="9">
        <v>26</v>
      </c>
      <c r="BH107" s="9">
        <v>52</v>
      </c>
    </row>
    <row r="108" spans="1:60" x14ac:dyDescent="0.25">
      <c r="A108" s="1" t="s">
        <v>84</v>
      </c>
      <c r="B108" s="1" t="s">
        <v>15</v>
      </c>
      <c r="C108" s="1" t="s">
        <v>249</v>
      </c>
      <c r="D108" s="1" t="s">
        <v>250</v>
      </c>
      <c r="E108" s="12">
        <v>946.6</v>
      </c>
      <c r="G108" s="10">
        <v>80</v>
      </c>
      <c r="H108" s="10">
        <v>3</v>
      </c>
      <c r="I108" s="10">
        <v>1</v>
      </c>
      <c r="K108" s="7">
        <v>0</v>
      </c>
      <c r="L108" s="7">
        <v>0</v>
      </c>
      <c r="N108" s="8">
        <v>49921.324999999997</v>
      </c>
      <c r="P108" s="8">
        <v>51305.537499999999</v>
      </c>
      <c r="Q108" s="8">
        <v>37634</v>
      </c>
      <c r="R108" s="8">
        <v>71762</v>
      </c>
      <c r="T108" s="10">
        <v>6</v>
      </c>
      <c r="U108" s="8">
        <v>38949.333333333336</v>
      </c>
      <c r="V108" s="8">
        <v>39287.5</v>
      </c>
      <c r="X108" s="9">
        <v>10.9375</v>
      </c>
      <c r="Y108" s="9">
        <v>8.6125000000000007</v>
      </c>
      <c r="AA108" s="9">
        <v>38.674999999999997</v>
      </c>
      <c r="AC108" s="10">
        <v>19</v>
      </c>
      <c r="AD108" s="14">
        <v>0.23749999999999999</v>
      </c>
      <c r="AF108" s="10">
        <v>62</v>
      </c>
      <c r="AG108" s="14">
        <f t="shared" si="1"/>
        <v>0.77500000000000002</v>
      </c>
      <c r="AH108" s="8">
        <v>49873.741935483871</v>
      </c>
      <c r="AI108" s="8">
        <v>50346.322580645159</v>
      </c>
      <c r="AJ108" s="8">
        <v>37634</v>
      </c>
      <c r="AK108" s="8">
        <v>66163</v>
      </c>
      <c r="AL108" s="9">
        <v>10.661290322580646</v>
      </c>
      <c r="AM108" s="9">
        <v>8.0322580645161299</v>
      </c>
      <c r="AN108" s="9">
        <v>39.20967741935484</v>
      </c>
      <c r="AP108" s="10">
        <v>51</v>
      </c>
      <c r="AQ108" s="14">
        <v>0.63749999999999996</v>
      </c>
      <c r="AR108" s="8">
        <v>48549.352941176468</v>
      </c>
      <c r="AS108" s="8">
        <v>49108.960784313727</v>
      </c>
      <c r="AT108" s="8">
        <v>37634</v>
      </c>
      <c r="AU108" s="8">
        <v>66163</v>
      </c>
      <c r="AV108" s="9">
        <v>10.333333333333334</v>
      </c>
      <c r="AW108" s="9">
        <v>7.5490196078431371</v>
      </c>
      <c r="AX108" s="9">
        <v>38.745098039215684</v>
      </c>
      <c r="AZ108" s="10">
        <v>2</v>
      </c>
      <c r="BA108" s="14">
        <v>2.5000000000000001E-2</v>
      </c>
      <c r="BB108" s="8">
        <v>61747.5</v>
      </c>
      <c r="BC108" s="8">
        <v>61747.5</v>
      </c>
      <c r="BD108" s="8">
        <v>57716</v>
      </c>
      <c r="BE108" s="8">
        <v>65779</v>
      </c>
      <c r="BF108" s="9">
        <v>9.5</v>
      </c>
      <c r="BG108" s="9">
        <v>7</v>
      </c>
      <c r="BH108" s="9">
        <v>42.5</v>
      </c>
    </row>
    <row r="109" spans="1:60" x14ac:dyDescent="0.25">
      <c r="A109" s="1" t="s">
        <v>251</v>
      </c>
      <c r="B109" s="1" t="s">
        <v>5</v>
      </c>
      <c r="C109" s="1" t="s">
        <v>252</v>
      </c>
      <c r="D109" s="1" t="s">
        <v>253</v>
      </c>
      <c r="E109" s="12">
        <v>577.1</v>
      </c>
      <c r="G109" s="10">
        <v>49</v>
      </c>
      <c r="H109" s="10">
        <v>4</v>
      </c>
      <c r="I109" s="10">
        <v>0</v>
      </c>
      <c r="K109" s="7">
        <v>0</v>
      </c>
      <c r="L109" s="7">
        <v>0</v>
      </c>
      <c r="N109" s="8">
        <v>47665.816326530614</v>
      </c>
      <c r="P109" s="8">
        <v>50059.571428571428</v>
      </c>
      <c r="Q109" s="8">
        <v>36155</v>
      </c>
      <c r="R109" s="8">
        <v>69674</v>
      </c>
      <c r="T109" s="10">
        <v>2</v>
      </c>
      <c r="U109" s="8">
        <v>36155</v>
      </c>
      <c r="V109" s="8">
        <v>36838</v>
      </c>
      <c r="X109" s="9">
        <v>14.918367346938776</v>
      </c>
      <c r="Y109" s="9">
        <v>12.040816326530612</v>
      </c>
      <c r="AA109" s="9">
        <v>40.653061224489797</v>
      </c>
      <c r="AC109" s="10">
        <v>2</v>
      </c>
      <c r="AD109" s="14">
        <v>4.0816326530612242E-2</v>
      </c>
      <c r="AF109" s="10">
        <v>34</v>
      </c>
      <c r="AG109" s="14">
        <f t="shared" si="1"/>
        <v>0.69387755102040816</v>
      </c>
      <c r="AH109" s="8">
        <v>47058.823529411762</v>
      </c>
      <c r="AI109" s="8">
        <v>48054.970588235294</v>
      </c>
      <c r="AJ109" s="8">
        <v>36155</v>
      </c>
      <c r="AK109" s="8">
        <v>63205</v>
      </c>
      <c r="AL109" s="9">
        <v>13.852941176470589</v>
      </c>
      <c r="AM109" s="9">
        <v>11.264705882352942</v>
      </c>
      <c r="AN109" s="9">
        <v>40.176470588235297</v>
      </c>
      <c r="AP109" s="10">
        <v>25</v>
      </c>
      <c r="AQ109" s="14">
        <v>0.51020408163265307</v>
      </c>
      <c r="AR109" s="8">
        <v>47231.6</v>
      </c>
      <c r="AS109" s="8">
        <v>48064.88</v>
      </c>
      <c r="AT109" s="8">
        <v>36155</v>
      </c>
      <c r="AU109" s="8">
        <v>63205</v>
      </c>
      <c r="AV109" s="9">
        <v>14.52</v>
      </c>
      <c r="AW109" s="9">
        <v>12</v>
      </c>
      <c r="AX109" s="9">
        <v>42.04</v>
      </c>
      <c r="AZ109" s="10">
        <v>0</v>
      </c>
      <c r="BA109" s="14">
        <v>0</v>
      </c>
      <c r="BB109" s="8" t="s">
        <v>770</v>
      </c>
      <c r="BC109" s="8" t="s">
        <v>770</v>
      </c>
      <c r="BD109" s="8" t="s">
        <v>770</v>
      </c>
      <c r="BE109" s="8" t="s">
        <v>770</v>
      </c>
      <c r="BF109" s="9" t="s">
        <v>770</v>
      </c>
      <c r="BG109" s="9" t="s">
        <v>770</v>
      </c>
      <c r="BH109" s="9" t="s">
        <v>770</v>
      </c>
    </row>
    <row r="110" spans="1:60" x14ac:dyDescent="0.25">
      <c r="A110" s="1" t="s">
        <v>23</v>
      </c>
      <c r="B110" s="1" t="s">
        <v>1</v>
      </c>
      <c r="C110" s="1" t="s">
        <v>254</v>
      </c>
      <c r="D110" s="1" t="s">
        <v>255</v>
      </c>
      <c r="E110" s="12">
        <v>553.4</v>
      </c>
      <c r="G110" s="10">
        <v>49</v>
      </c>
      <c r="H110" s="10">
        <v>2</v>
      </c>
      <c r="I110" s="10">
        <v>0</v>
      </c>
      <c r="K110" s="7">
        <v>0</v>
      </c>
      <c r="L110" s="7">
        <v>0</v>
      </c>
      <c r="N110" s="8">
        <v>53662.020408163262</v>
      </c>
      <c r="P110" s="8">
        <v>56813.102040816324</v>
      </c>
      <c r="Q110" s="8">
        <v>40482</v>
      </c>
      <c r="R110" s="8">
        <v>72082</v>
      </c>
      <c r="T110" s="10">
        <v>2</v>
      </c>
      <c r="U110" s="8">
        <v>40482</v>
      </c>
      <c r="V110" s="8">
        <v>41407.5</v>
      </c>
      <c r="X110" s="9">
        <v>14.612244897959183</v>
      </c>
      <c r="Y110" s="9">
        <v>10.877551020408163</v>
      </c>
      <c r="AA110" s="9">
        <v>41.918367346938773</v>
      </c>
      <c r="AC110" s="10">
        <v>14</v>
      </c>
      <c r="AD110" s="14">
        <v>0.2857142857142857</v>
      </c>
      <c r="AF110" s="10">
        <v>37</v>
      </c>
      <c r="AG110" s="14">
        <f t="shared" si="1"/>
        <v>0.75510204081632648</v>
      </c>
      <c r="AH110" s="8">
        <v>53735.945945945947</v>
      </c>
      <c r="AI110" s="8">
        <v>55846.783783783787</v>
      </c>
      <c r="AJ110" s="8">
        <v>40482</v>
      </c>
      <c r="AK110" s="8">
        <v>72082</v>
      </c>
      <c r="AL110" s="9">
        <v>15.297297297297296</v>
      </c>
      <c r="AM110" s="9">
        <v>10.891891891891891</v>
      </c>
      <c r="AN110" s="9">
        <v>43.243243243243242</v>
      </c>
      <c r="AP110" s="10">
        <v>29</v>
      </c>
      <c r="AQ110" s="14">
        <v>0.59183673469387754</v>
      </c>
      <c r="AR110" s="8">
        <v>52035.620689655174</v>
      </c>
      <c r="AS110" s="8">
        <v>54043.206896551725</v>
      </c>
      <c r="AT110" s="8">
        <v>40482</v>
      </c>
      <c r="AU110" s="8">
        <v>68667</v>
      </c>
      <c r="AV110" s="9">
        <v>14.448275862068966</v>
      </c>
      <c r="AW110" s="9">
        <v>9.6551724137931032</v>
      </c>
      <c r="AX110" s="9">
        <v>42.896551724137929</v>
      </c>
      <c r="AZ110" s="10">
        <v>1</v>
      </c>
      <c r="BA110" s="14">
        <v>2.0408163265306121E-2</v>
      </c>
      <c r="BB110" s="8">
        <v>71582</v>
      </c>
      <c r="BC110" s="8">
        <v>72082</v>
      </c>
      <c r="BD110" s="8">
        <v>72082</v>
      </c>
      <c r="BE110" s="8">
        <v>72082</v>
      </c>
      <c r="BF110" s="9">
        <v>23</v>
      </c>
      <c r="BG110" s="9">
        <v>8</v>
      </c>
      <c r="BH110" s="9">
        <v>46</v>
      </c>
    </row>
    <row r="111" spans="1:60" x14ac:dyDescent="0.25">
      <c r="A111" s="1" t="s">
        <v>45</v>
      </c>
      <c r="B111" s="1" t="s">
        <v>46</v>
      </c>
      <c r="C111" s="1" t="s">
        <v>256</v>
      </c>
      <c r="D111" s="1" t="s">
        <v>257</v>
      </c>
      <c r="E111" s="12">
        <v>563</v>
      </c>
      <c r="G111" s="10">
        <v>45</v>
      </c>
      <c r="H111" s="10">
        <v>0</v>
      </c>
      <c r="I111" s="10">
        <v>0</v>
      </c>
      <c r="K111" s="7">
        <v>0</v>
      </c>
      <c r="L111" s="7">
        <v>0</v>
      </c>
      <c r="N111" s="8">
        <v>46616.822222222225</v>
      </c>
      <c r="P111" s="8">
        <v>47818.644444444442</v>
      </c>
      <c r="Q111" s="8">
        <v>33500</v>
      </c>
      <c r="R111" s="8">
        <v>68239</v>
      </c>
      <c r="T111" s="10">
        <v>4</v>
      </c>
      <c r="U111" s="8">
        <v>33500</v>
      </c>
      <c r="V111" s="8">
        <v>33500</v>
      </c>
      <c r="X111" s="9">
        <v>12.044444444444444</v>
      </c>
      <c r="Y111" s="9">
        <v>10.177777777777777</v>
      </c>
      <c r="AA111" s="9">
        <v>39.755555555555553</v>
      </c>
      <c r="AC111" s="10">
        <v>7</v>
      </c>
      <c r="AD111" s="14">
        <v>0.15555555555555556</v>
      </c>
      <c r="AF111" s="10">
        <v>36</v>
      </c>
      <c r="AG111" s="14">
        <f t="shared" si="1"/>
        <v>0.8</v>
      </c>
      <c r="AH111" s="8">
        <v>46518.333333333336</v>
      </c>
      <c r="AI111" s="8">
        <v>46826.805555555555</v>
      </c>
      <c r="AJ111" s="8">
        <v>33500</v>
      </c>
      <c r="AK111" s="8">
        <v>60550</v>
      </c>
      <c r="AL111" s="9">
        <v>11.416666666666666</v>
      </c>
      <c r="AM111" s="9">
        <v>9.4722222222222214</v>
      </c>
      <c r="AN111" s="9">
        <v>40.222222222222221</v>
      </c>
      <c r="AP111" s="10">
        <v>25</v>
      </c>
      <c r="AQ111" s="14">
        <v>0.55555555555555558</v>
      </c>
      <c r="AR111" s="8">
        <v>43978.84</v>
      </c>
      <c r="AS111" s="8">
        <v>44344.32</v>
      </c>
      <c r="AT111" s="8">
        <v>33500</v>
      </c>
      <c r="AU111" s="8">
        <v>55785</v>
      </c>
      <c r="AV111" s="9">
        <v>8.44</v>
      </c>
      <c r="AW111" s="9">
        <v>6.68</v>
      </c>
      <c r="AX111" s="9">
        <v>38.44</v>
      </c>
      <c r="AZ111" s="10">
        <v>2</v>
      </c>
      <c r="BA111" s="14">
        <v>4.4444444444444446E-2</v>
      </c>
      <c r="BB111" s="8">
        <v>57704</v>
      </c>
      <c r="BC111" s="8">
        <v>57704</v>
      </c>
      <c r="BD111" s="8">
        <v>57623</v>
      </c>
      <c r="BE111" s="8">
        <v>57785</v>
      </c>
      <c r="BF111" s="9">
        <v>15</v>
      </c>
      <c r="BG111" s="9">
        <v>14</v>
      </c>
      <c r="BH111" s="9">
        <v>40.5</v>
      </c>
    </row>
    <row r="112" spans="1:60" x14ac:dyDescent="0.25">
      <c r="A112" s="1" t="s">
        <v>258</v>
      </c>
      <c r="B112" s="1" t="s">
        <v>1</v>
      </c>
      <c r="C112" s="1" t="s">
        <v>259</v>
      </c>
      <c r="D112" s="1" t="s">
        <v>260</v>
      </c>
      <c r="E112" s="12">
        <v>576.29999999999995</v>
      </c>
      <c r="G112" s="10">
        <v>54</v>
      </c>
      <c r="H112" s="10">
        <v>2</v>
      </c>
      <c r="I112" s="10">
        <v>0</v>
      </c>
      <c r="K112" s="7">
        <v>0</v>
      </c>
      <c r="L112" s="7">
        <v>0</v>
      </c>
      <c r="N112" s="8">
        <v>50036.740740740737</v>
      </c>
      <c r="P112" s="8">
        <v>51657.925925925927</v>
      </c>
      <c r="Q112" s="8">
        <v>38376</v>
      </c>
      <c r="R112" s="8">
        <v>76236</v>
      </c>
      <c r="T112" s="10">
        <v>4</v>
      </c>
      <c r="U112" s="8">
        <v>38376</v>
      </c>
      <c r="V112" s="8">
        <v>39455.5</v>
      </c>
      <c r="X112" s="9">
        <v>12</v>
      </c>
      <c r="Y112" s="9">
        <v>8.2962962962962958</v>
      </c>
      <c r="AA112" s="9">
        <v>40.111111111111114</v>
      </c>
      <c r="AC112" s="10">
        <v>14</v>
      </c>
      <c r="AD112" s="14">
        <v>0.25925925925925924</v>
      </c>
      <c r="AF112" s="10">
        <v>44</v>
      </c>
      <c r="AG112" s="14">
        <f t="shared" si="1"/>
        <v>0.81481481481481477</v>
      </c>
      <c r="AH112" s="8">
        <v>49964.181818181816</v>
      </c>
      <c r="AI112" s="8">
        <v>50418.795454545456</v>
      </c>
      <c r="AJ112" s="8">
        <v>38376</v>
      </c>
      <c r="AK112" s="8">
        <v>71875</v>
      </c>
      <c r="AL112" s="9">
        <v>12.090909090909092</v>
      </c>
      <c r="AM112" s="9">
        <v>7.6818181818181817</v>
      </c>
      <c r="AN112" s="9">
        <v>41.295454545454547</v>
      </c>
      <c r="AP112" s="10">
        <v>29</v>
      </c>
      <c r="AQ112" s="14">
        <v>0.53703703703703709</v>
      </c>
      <c r="AR112" s="8">
        <v>45742.206896551725</v>
      </c>
      <c r="AS112" s="8">
        <v>46038</v>
      </c>
      <c r="AT112" s="8">
        <v>38376</v>
      </c>
      <c r="AU112" s="8">
        <v>62076</v>
      </c>
      <c r="AV112" s="9">
        <v>9.5862068965517242</v>
      </c>
      <c r="AW112" s="9">
        <v>4.4827586206896548</v>
      </c>
      <c r="AX112" s="9">
        <v>39.413793103448278</v>
      </c>
      <c r="AZ112" s="10">
        <v>2</v>
      </c>
      <c r="BA112" s="14">
        <v>3.7037037037037035E-2</v>
      </c>
      <c r="BB112" s="8">
        <v>64276</v>
      </c>
      <c r="BC112" s="8">
        <v>64276</v>
      </c>
      <c r="BD112" s="8">
        <v>62276</v>
      </c>
      <c r="BE112" s="8">
        <v>66276</v>
      </c>
      <c r="BF112" s="9">
        <v>17</v>
      </c>
      <c r="BG112" s="9">
        <v>16.5</v>
      </c>
      <c r="BH112" s="9">
        <v>40.5</v>
      </c>
    </row>
    <row r="113" spans="1:60" x14ac:dyDescent="0.25">
      <c r="A113" s="1" t="s">
        <v>211</v>
      </c>
      <c r="B113" s="1" t="s">
        <v>60</v>
      </c>
      <c r="C113" s="1" t="s">
        <v>261</v>
      </c>
      <c r="D113" s="1" t="s">
        <v>262</v>
      </c>
      <c r="E113" s="12">
        <v>505</v>
      </c>
      <c r="G113" s="10">
        <v>48</v>
      </c>
      <c r="H113" s="10">
        <v>0</v>
      </c>
      <c r="I113" s="10">
        <v>0</v>
      </c>
      <c r="K113" s="7">
        <v>0</v>
      </c>
      <c r="L113" s="7">
        <v>0</v>
      </c>
      <c r="N113" s="8">
        <v>47006.666666666664</v>
      </c>
      <c r="P113" s="8">
        <v>48044.395833333336</v>
      </c>
      <c r="Q113" s="8">
        <v>37312</v>
      </c>
      <c r="R113" s="8">
        <v>72536</v>
      </c>
      <c r="T113" s="10">
        <v>4</v>
      </c>
      <c r="U113" s="8">
        <v>38196.5</v>
      </c>
      <c r="V113" s="8">
        <v>39549.25</v>
      </c>
      <c r="X113" s="9">
        <v>15.104166666666666</v>
      </c>
      <c r="Y113" s="9">
        <v>10.4375</v>
      </c>
      <c r="AA113" s="9">
        <v>46.520833333333336</v>
      </c>
      <c r="AC113" s="10">
        <v>4</v>
      </c>
      <c r="AD113" s="14">
        <v>8.3333333333333329E-2</v>
      </c>
      <c r="AF113" s="10">
        <v>40</v>
      </c>
      <c r="AG113" s="14">
        <f t="shared" si="1"/>
        <v>0.83333333333333337</v>
      </c>
      <c r="AH113" s="8">
        <v>46039.125</v>
      </c>
      <c r="AI113" s="8">
        <v>46286.775000000001</v>
      </c>
      <c r="AJ113" s="8">
        <v>37312</v>
      </c>
      <c r="AK113" s="8">
        <v>62134</v>
      </c>
      <c r="AL113" s="9">
        <v>13.8</v>
      </c>
      <c r="AM113" s="9">
        <v>9.0500000000000007</v>
      </c>
      <c r="AN113" s="9">
        <v>45.475000000000001</v>
      </c>
      <c r="AP113" s="10">
        <v>33</v>
      </c>
      <c r="AQ113" s="14">
        <v>0.6875</v>
      </c>
      <c r="AR113" s="8">
        <v>44404.42424242424</v>
      </c>
      <c r="AS113" s="8">
        <v>44636.272727272728</v>
      </c>
      <c r="AT113" s="8">
        <v>37312</v>
      </c>
      <c r="AU113" s="8">
        <v>52935</v>
      </c>
      <c r="AV113" s="9">
        <v>12.939393939393939</v>
      </c>
      <c r="AW113" s="9">
        <v>8.5151515151515156</v>
      </c>
      <c r="AX113" s="9">
        <v>44.636363636363633</v>
      </c>
      <c r="AZ113" s="10">
        <v>1</v>
      </c>
      <c r="BA113" s="14">
        <v>2.0833333333333332E-2</v>
      </c>
      <c r="BB113" s="8">
        <v>58283</v>
      </c>
      <c r="BC113" s="8">
        <v>58283</v>
      </c>
      <c r="BD113" s="8">
        <v>58283</v>
      </c>
      <c r="BE113" s="8">
        <v>58283</v>
      </c>
      <c r="BF113" s="9">
        <v>15</v>
      </c>
      <c r="BG113" s="9">
        <v>15</v>
      </c>
      <c r="BH113" s="9">
        <v>41</v>
      </c>
    </row>
    <row r="114" spans="1:60" x14ac:dyDescent="0.25">
      <c r="A114" s="1" t="s">
        <v>31</v>
      </c>
      <c r="B114" s="1" t="s">
        <v>32</v>
      </c>
      <c r="C114" s="1" t="s">
        <v>263</v>
      </c>
      <c r="D114" s="1" t="s">
        <v>264</v>
      </c>
      <c r="E114" s="12">
        <v>322</v>
      </c>
      <c r="G114" s="10">
        <v>26</v>
      </c>
      <c r="H114" s="10">
        <v>4</v>
      </c>
      <c r="I114" s="10">
        <v>0</v>
      </c>
      <c r="K114" s="7">
        <v>0</v>
      </c>
      <c r="L114" s="7">
        <v>0</v>
      </c>
      <c r="N114" s="8">
        <v>49375.038461538461</v>
      </c>
      <c r="P114" s="8">
        <v>52753.615384615383</v>
      </c>
      <c r="Q114" s="8">
        <v>37847</v>
      </c>
      <c r="R114" s="8">
        <v>66394</v>
      </c>
      <c r="T114" s="10">
        <v>0</v>
      </c>
      <c r="U114" s="8" t="s">
        <v>770</v>
      </c>
      <c r="V114" s="8" t="s">
        <v>770</v>
      </c>
      <c r="X114" s="9">
        <v>16.96153846153846</v>
      </c>
      <c r="Y114" s="9">
        <v>13.807692307692308</v>
      </c>
      <c r="AA114" s="9">
        <v>45.53846153846154</v>
      </c>
      <c r="AC114" s="10">
        <v>12</v>
      </c>
      <c r="AD114" s="14">
        <v>0.46153846153846156</v>
      </c>
      <c r="AF114" s="10">
        <v>20</v>
      </c>
      <c r="AG114" s="14">
        <f t="shared" si="1"/>
        <v>0.76923076923076927</v>
      </c>
      <c r="AH114" s="8">
        <v>48587.1</v>
      </c>
      <c r="AI114" s="8">
        <v>51011.75</v>
      </c>
      <c r="AJ114" s="8">
        <v>37847</v>
      </c>
      <c r="AK114" s="8">
        <v>66394</v>
      </c>
      <c r="AL114" s="9">
        <v>16.100000000000001</v>
      </c>
      <c r="AM114" s="9">
        <v>12.75</v>
      </c>
      <c r="AN114" s="9">
        <v>44.35</v>
      </c>
      <c r="AP114" s="10">
        <v>15</v>
      </c>
      <c r="AQ114" s="14">
        <v>0.57692307692307687</v>
      </c>
      <c r="AR114" s="8">
        <v>47352.466666666667</v>
      </c>
      <c r="AS114" s="8">
        <v>49720.933333333334</v>
      </c>
      <c r="AT114" s="8">
        <v>37847</v>
      </c>
      <c r="AU114" s="8">
        <v>66394</v>
      </c>
      <c r="AV114" s="9">
        <v>15.266666666666667</v>
      </c>
      <c r="AW114" s="9">
        <v>10.8</v>
      </c>
      <c r="AX114" s="9">
        <v>43.333333333333336</v>
      </c>
      <c r="AZ114" s="10">
        <v>0</v>
      </c>
      <c r="BA114" s="14">
        <v>0</v>
      </c>
      <c r="BB114" s="8" t="s">
        <v>770</v>
      </c>
      <c r="BC114" s="8" t="s">
        <v>770</v>
      </c>
      <c r="BD114" s="8" t="s">
        <v>770</v>
      </c>
      <c r="BE114" s="8" t="s">
        <v>770</v>
      </c>
      <c r="BF114" s="9" t="s">
        <v>770</v>
      </c>
      <c r="BG114" s="9" t="s">
        <v>770</v>
      </c>
      <c r="BH114" s="9" t="s">
        <v>770</v>
      </c>
    </row>
    <row r="115" spans="1:60" x14ac:dyDescent="0.25">
      <c r="A115" s="1" t="s">
        <v>265</v>
      </c>
      <c r="B115" s="1" t="s">
        <v>12</v>
      </c>
      <c r="C115" s="1" t="s">
        <v>266</v>
      </c>
      <c r="D115" s="1" t="s">
        <v>267</v>
      </c>
      <c r="E115" s="12">
        <v>407.1</v>
      </c>
      <c r="G115" s="10">
        <v>36</v>
      </c>
      <c r="H115" s="10">
        <v>0</v>
      </c>
      <c r="I115" s="10">
        <v>0</v>
      </c>
      <c r="K115" s="7">
        <v>0</v>
      </c>
      <c r="L115" s="7">
        <v>0</v>
      </c>
      <c r="N115" s="8">
        <v>46840.138888888891</v>
      </c>
      <c r="P115" s="8">
        <v>46840.138888888891</v>
      </c>
      <c r="Q115" s="8">
        <v>37988</v>
      </c>
      <c r="R115" s="8">
        <v>69869</v>
      </c>
      <c r="T115" s="10">
        <v>5</v>
      </c>
      <c r="U115" s="8">
        <v>38566.400000000001</v>
      </c>
      <c r="V115" s="8">
        <v>38566.400000000001</v>
      </c>
      <c r="X115" s="9">
        <v>9.4444444444444446</v>
      </c>
      <c r="Y115" s="9">
        <v>8.4722222222222214</v>
      </c>
      <c r="AA115" s="9">
        <v>36.722222222222221</v>
      </c>
      <c r="AC115" s="10">
        <v>0</v>
      </c>
      <c r="AD115" s="14">
        <v>0</v>
      </c>
      <c r="AF115" s="10">
        <v>34</v>
      </c>
      <c r="AG115" s="14">
        <f t="shared" si="1"/>
        <v>0.94444444444444442</v>
      </c>
      <c r="AH115" s="8">
        <v>46597.352941176468</v>
      </c>
      <c r="AI115" s="8">
        <v>46597.352941176468</v>
      </c>
      <c r="AJ115" s="8">
        <v>37988</v>
      </c>
      <c r="AK115" s="8">
        <v>69869</v>
      </c>
      <c r="AL115" s="9">
        <v>9.4705882352941178</v>
      </c>
      <c r="AM115" s="9">
        <v>8.4411764705882355</v>
      </c>
      <c r="AN115" s="9">
        <v>36.294117647058826</v>
      </c>
      <c r="AP115" s="10">
        <v>25</v>
      </c>
      <c r="AQ115" s="14">
        <v>0.69444444444444442</v>
      </c>
      <c r="AR115" s="8">
        <v>43832.44</v>
      </c>
      <c r="AS115" s="8">
        <v>43832.44</v>
      </c>
      <c r="AT115" s="8">
        <v>37988</v>
      </c>
      <c r="AU115" s="8">
        <v>54995</v>
      </c>
      <c r="AV115" s="9">
        <v>8.92</v>
      </c>
      <c r="AW115" s="9">
        <v>8</v>
      </c>
      <c r="AX115" s="9">
        <v>36.520000000000003</v>
      </c>
      <c r="AZ115" s="10">
        <v>1</v>
      </c>
      <c r="BA115" s="14">
        <v>2.7777777777777776E-2</v>
      </c>
      <c r="BB115" s="8">
        <v>55600</v>
      </c>
      <c r="BC115" s="8">
        <v>55600</v>
      </c>
      <c r="BD115" s="8">
        <v>55600</v>
      </c>
      <c r="BE115" s="8">
        <v>55600</v>
      </c>
      <c r="BF115" s="9">
        <v>8</v>
      </c>
      <c r="BG115" s="9">
        <v>8</v>
      </c>
      <c r="BH115" s="9">
        <v>33</v>
      </c>
    </row>
    <row r="116" spans="1:60" x14ac:dyDescent="0.25">
      <c r="A116" s="1" t="s">
        <v>268</v>
      </c>
      <c r="B116" s="1" t="s">
        <v>32</v>
      </c>
      <c r="C116" s="1" t="s">
        <v>269</v>
      </c>
      <c r="D116" s="1" t="s">
        <v>270</v>
      </c>
      <c r="E116" s="12">
        <v>401</v>
      </c>
      <c r="G116" s="10">
        <v>44</v>
      </c>
      <c r="H116" s="10">
        <v>1</v>
      </c>
      <c r="I116" s="10">
        <v>2</v>
      </c>
      <c r="K116" s="7">
        <v>0</v>
      </c>
      <c r="L116" s="7">
        <v>0</v>
      </c>
      <c r="N116" s="8">
        <v>46239.590909090912</v>
      </c>
      <c r="P116" s="8">
        <v>50232.340909090912</v>
      </c>
      <c r="Q116" s="8">
        <v>33500</v>
      </c>
      <c r="R116" s="8">
        <v>71361</v>
      </c>
      <c r="T116" s="10">
        <v>2</v>
      </c>
      <c r="U116" s="8">
        <v>33500</v>
      </c>
      <c r="V116" s="8">
        <v>36182</v>
      </c>
      <c r="X116" s="9">
        <v>13.204545454545455</v>
      </c>
      <c r="Y116" s="9">
        <v>9.75</v>
      </c>
      <c r="AA116" s="9">
        <v>38.954545454545453</v>
      </c>
      <c r="AC116" s="10">
        <v>15</v>
      </c>
      <c r="AD116" s="14">
        <v>0.34090909090909088</v>
      </c>
      <c r="AF116" s="10">
        <v>31</v>
      </c>
      <c r="AG116" s="14">
        <f t="shared" si="1"/>
        <v>0.70454545454545459</v>
      </c>
      <c r="AH116" s="8">
        <v>46008.096774193546</v>
      </c>
      <c r="AI116" s="8">
        <v>49046.903225806454</v>
      </c>
      <c r="AJ116" s="8">
        <v>33500</v>
      </c>
      <c r="AK116" s="8">
        <v>71361</v>
      </c>
      <c r="AL116" s="9">
        <v>13.387096774193548</v>
      </c>
      <c r="AM116" s="9">
        <v>9.1612903225806459</v>
      </c>
      <c r="AN116" s="9">
        <v>39.741935483870968</v>
      </c>
      <c r="AP116" s="10">
        <v>25</v>
      </c>
      <c r="AQ116" s="14">
        <v>0.56818181818181823</v>
      </c>
      <c r="AR116" s="8">
        <v>45361.08</v>
      </c>
      <c r="AS116" s="8">
        <v>48097.440000000002</v>
      </c>
      <c r="AT116" s="8">
        <v>33500</v>
      </c>
      <c r="AU116" s="8">
        <v>71361</v>
      </c>
      <c r="AV116" s="9">
        <v>13.88</v>
      </c>
      <c r="AW116" s="9">
        <v>9.32</v>
      </c>
      <c r="AX116" s="9">
        <v>40.520000000000003</v>
      </c>
      <c r="AZ116" s="10">
        <v>1</v>
      </c>
      <c r="BA116" s="14">
        <v>2.2727272727272728E-2</v>
      </c>
      <c r="BB116" s="8">
        <v>52455</v>
      </c>
      <c r="BC116" s="8">
        <v>58914</v>
      </c>
      <c r="BD116" s="8">
        <v>58914</v>
      </c>
      <c r="BE116" s="8">
        <v>58914</v>
      </c>
      <c r="BF116" s="9">
        <v>17</v>
      </c>
      <c r="BG116" s="9">
        <v>5</v>
      </c>
      <c r="BH116" s="9">
        <v>43</v>
      </c>
    </row>
    <row r="117" spans="1:60" x14ac:dyDescent="0.25">
      <c r="A117" s="1" t="s">
        <v>0</v>
      </c>
      <c r="B117" s="1" t="s">
        <v>1</v>
      </c>
      <c r="C117" s="1" t="s">
        <v>271</v>
      </c>
      <c r="D117" s="1" t="s">
        <v>272</v>
      </c>
      <c r="E117" s="12">
        <v>572.70000000000005</v>
      </c>
      <c r="G117" s="10">
        <v>52</v>
      </c>
      <c r="H117" s="10">
        <v>0</v>
      </c>
      <c r="I117" s="10">
        <v>0</v>
      </c>
      <c r="K117" s="7">
        <v>1</v>
      </c>
      <c r="L117" s="7">
        <v>1</v>
      </c>
      <c r="N117" s="8">
        <v>52932.269230769234</v>
      </c>
      <c r="P117" s="8">
        <v>54959</v>
      </c>
      <c r="Q117" s="8">
        <v>39696</v>
      </c>
      <c r="R117" s="8">
        <v>87163</v>
      </c>
      <c r="T117" s="10">
        <v>3</v>
      </c>
      <c r="U117" s="8">
        <v>39696</v>
      </c>
      <c r="V117" s="8">
        <v>39696</v>
      </c>
      <c r="X117" s="9">
        <v>14.576923076923077</v>
      </c>
      <c r="Y117" s="9">
        <v>10.307692307692308</v>
      </c>
      <c r="AA117" s="9">
        <v>41.307692307692307</v>
      </c>
      <c r="AC117" s="10">
        <v>12</v>
      </c>
      <c r="AD117" s="14">
        <v>0.23076923076923078</v>
      </c>
      <c r="AF117" s="10">
        <v>43</v>
      </c>
      <c r="AG117" s="14">
        <f t="shared" si="1"/>
        <v>0.82692307692307687</v>
      </c>
      <c r="AH117" s="8">
        <v>52175.488372093023</v>
      </c>
      <c r="AI117" s="8">
        <v>52723.372093023259</v>
      </c>
      <c r="AJ117" s="8">
        <v>39696</v>
      </c>
      <c r="AK117" s="8">
        <v>71300</v>
      </c>
      <c r="AL117" s="9">
        <v>13.511627906976743</v>
      </c>
      <c r="AM117" s="9">
        <v>9.3488372093023262</v>
      </c>
      <c r="AN117" s="9">
        <v>40.418604651162788</v>
      </c>
      <c r="AP117" s="10">
        <v>25</v>
      </c>
      <c r="AQ117" s="14">
        <v>0.48076923076923078</v>
      </c>
      <c r="AR117" s="8">
        <v>49979.519999999997</v>
      </c>
      <c r="AS117" s="8">
        <v>50539.72</v>
      </c>
      <c r="AT117" s="8">
        <v>39696</v>
      </c>
      <c r="AU117" s="8">
        <v>71300</v>
      </c>
      <c r="AV117" s="9">
        <v>13</v>
      </c>
      <c r="AW117" s="9">
        <v>8.84</v>
      </c>
      <c r="AX117" s="9">
        <v>39.200000000000003</v>
      </c>
      <c r="AZ117" s="10">
        <v>1</v>
      </c>
      <c r="BA117" s="14">
        <v>1.9230769230769232E-2</v>
      </c>
      <c r="BB117" s="8">
        <v>56309</v>
      </c>
      <c r="BC117" s="8">
        <v>56309</v>
      </c>
      <c r="BD117" s="8">
        <v>56309</v>
      </c>
      <c r="BE117" s="8">
        <v>56309</v>
      </c>
      <c r="BF117" s="9">
        <v>13</v>
      </c>
      <c r="BG117" s="9">
        <v>1</v>
      </c>
      <c r="BH117" s="9">
        <v>37</v>
      </c>
    </row>
    <row r="118" spans="1:60" x14ac:dyDescent="0.25">
      <c r="A118" s="1" t="s">
        <v>273</v>
      </c>
      <c r="B118" s="1" t="s">
        <v>15</v>
      </c>
      <c r="C118" s="1" t="s">
        <v>274</v>
      </c>
      <c r="D118" s="1" t="s">
        <v>275</v>
      </c>
      <c r="E118" s="12">
        <v>652.79999999999995</v>
      </c>
      <c r="G118" s="10">
        <v>55</v>
      </c>
      <c r="H118" s="10">
        <v>2</v>
      </c>
      <c r="I118" s="10">
        <v>1</v>
      </c>
      <c r="K118" s="7">
        <v>0</v>
      </c>
      <c r="L118" s="7">
        <v>0</v>
      </c>
      <c r="N118" s="8">
        <v>52456.563636363637</v>
      </c>
      <c r="P118" s="8">
        <v>55393.69090909091</v>
      </c>
      <c r="Q118" s="8">
        <v>37059</v>
      </c>
      <c r="R118" s="8">
        <v>82896</v>
      </c>
      <c r="T118" s="10">
        <v>5</v>
      </c>
      <c r="U118" s="8">
        <v>35930.199999999997</v>
      </c>
      <c r="V118" s="8">
        <v>40840.6</v>
      </c>
      <c r="X118" s="9">
        <v>13.327272727272728</v>
      </c>
      <c r="Y118" s="9">
        <v>9.0545454545454547</v>
      </c>
      <c r="AA118" s="9">
        <v>40.109090909090909</v>
      </c>
      <c r="AC118" s="10">
        <v>12</v>
      </c>
      <c r="AD118" s="14">
        <v>0.21818181818181817</v>
      </c>
      <c r="AF118" s="10">
        <v>42</v>
      </c>
      <c r="AG118" s="14">
        <f t="shared" si="1"/>
        <v>0.76363636363636367</v>
      </c>
      <c r="AH118" s="8">
        <v>51896.166666666664</v>
      </c>
      <c r="AI118" s="8">
        <v>53682.285714285717</v>
      </c>
      <c r="AJ118" s="8">
        <v>37059</v>
      </c>
      <c r="AK118" s="8">
        <v>75816</v>
      </c>
      <c r="AL118" s="9">
        <v>13.166666666666666</v>
      </c>
      <c r="AM118" s="9">
        <v>9.3571428571428577</v>
      </c>
      <c r="AN118" s="9">
        <v>40.785714285714285</v>
      </c>
      <c r="AP118" s="10">
        <v>19</v>
      </c>
      <c r="AQ118" s="14">
        <v>0.34545454545454546</v>
      </c>
      <c r="AR118" s="8">
        <v>44283.73684210526</v>
      </c>
      <c r="AS118" s="8">
        <v>46779.368421052633</v>
      </c>
      <c r="AT118" s="8">
        <v>37059</v>
      </c>
      <c r="AU118" s="8">
        <v>75816</v>
      </c>
      <c r="AV118" s="9">
        <v>6.7894736842105265</v>
      </c>
      <c r="AW118" s="9">
        <v>3.1578947368421053</v>
      </c>
      <c r="AX118" s="9">
        <v>33.736842105263158</v>
      </c>
      <c r="AZ118" s="10">
        <v>1</v>
      </c>
      <c r="BA118" s="14">
        <v>1.8181818181818181E-2</v>
      </c>
      <c r="BB118" s="8">
        <v>72619</v>
      </c>
      <c r="BC118" s="8">
        <v>72619</v>
      </c>
      <c r="BD118" s="8">
        <v>72619</v>
      </c>
      <c r="BE118" s="8">
        <v>72619</v>
      </c>
      <c r="BF118" s="9">
        <v>14</v>
      </c>
      <c r="BG118" s="9">
        <v>9</v>
      </c>
      <c r="BH118" s="9">
        <v>38</v>
      </c>
    </row>
    <row r="119" spans="1:60" x14ac:dyDescent="0.25">
      <c r="A119" s="1" t="s">
        <v>276</v>
      </c>
      <c r="B119" s="1" t="s">
        <v>23</v>
      </c>
      <c r="C119" s="1" t="s">
        <v>277</v>
      </c>
      <c r="D119" s="1" t="s">
        <v>278</v>
      </c>
      <c r="E119" s="12">
        <v>473</v>
      </c>
      <c r="G119" s="10">
        <v>41</v>
      </c>
      <c r="H119" s="10">
        <v>3</v>
      </c>
      <c r="I119" s="10">
        <v>0</v>
      </c>
      <c r="K119" s="7">
        <v>0</v>
      </c>
      <c r="L119" s="7">
        <v>0</v>
      </c>
      <c r="N119" s="8">
        <v>55531.390243902439</v>
      </c>
      <c r="P119" s="8">
        <v>57499.365853658535</v>
      </c>
      <c r="Q119" s="8">
        <v>39008</v>
      </c>
      <c r="R119" s="8">
        <v>81073</v>
      </c>
      <c r="T119" s="10">
        <v>2</v>
      </c>
      <c r="U119" s="8">
        <v>39008</v>
      </c>
      <c r="V119" s="8">
        <v>39008</v>
      </c>
      <c r="X119" s="9">
        <v>18.658536585365855</v>
      </c>
      <c r="Y119" s="9">
        <v>15.439024390243903</v>
      </c>
      <c r="AA119" s="9">
        <v>43.902439024390247</v>
      </c>
      <c r="AC119" s="10">
        <v>4</v>
      </c>
      <c r="AD119" s="14">
        <v>9.7560975609756101E-2</v>
      </c>
      <c r="AF119" s="10">
        <v>33</v>
      </c>
      <c r="AG119" s="14">
        <f t="shared" si="1"/>
        <v>0.80487804878048785</v>
      </c>
      <c r="AH119" s="8">
        <v>54842.36363636364</v>
      </c>
      <c r="AI119" s="8">
        <v>55590.030303030304</v>
      </c>
      <c r="AJ119" s="8">
        <v>39008</v>
      </c>
      <c r="AK119" s="8">
        <v>67037</v>
      </c>
      <c r="AL119" s="9">
        <v>18</v>
      </c>
      <c r="AM119" s="9">
        <v>14.363636363636363</v>
      </c>
      <c r="AN119" s="9">
        <v>43.363636363636367</v>
      </c>
      <c r="AP119" s="10">
        <v>20</v>
      </c>
      <c r="AQ119" s="14">
        <v>0.48780487804878048</v>
      </c>
      <c r="AR119" s="8">
        <v>52336.7</v>
      </c>
      <c r="AS119" s="8">
        <v>52661.85</v>
      </c>
      <c r="AT119" s="8">
        <v>39008</v>
      </c>
      <c r="AU119" s="8">
        <v>65330</v>
      </c>
      <c r="AV119" s="9">
        <v>17.55</v>
      </c>
      <c r="AW119" s="9">
        <v>14.35</v>
      </c>
      <c r="AX119" s="9">
        <v>43.2</v>
      </c>
      <c r="AZ119" s="10">
        <v>1</v>
      </c>
      <c r="BA119" s="14">
        <v>2.4390243902439025E-2</v>
      </c>
      <c r="BB119" s="8">
        <v>66989</v>
      </c>
      <c r="BC119" s="8">
        <v>66989</v>
      </c>
      <c r="BD119" s="8">
        <v>66989</v>
      </c>
      <c r="BE119" s="8">
        <v>66989</v>
      </c>
      <c r="BF119" s="9">
        <v>22</v>
      </c>
      <c r="BG119" s="9">
        <v>22</v>
      </c>
      <c r="BH119" s="9">
        <v>44</v>
      </c>
    </row>
    <row r="120" spans="1:60" x14ac:dyDescent="0.25">
      <c r="A120" s="1" t="s">
        <v>172</v>
      </c>
      <c r="B120" s="1" t="s">
        <v>60</v>
      </c>
      <c r="C120" s="1" t="s">
        <v>279</v>
      </c>
      <c r="D120" s="1" t="s">
        <v>280</v>
      </c>
      <c r="E120" s="12">
        <v>192.3</v>
      </c>
      <c r="G120" s="10">
        <v>20</v>
      </c>
      <c r="H120" s="10">
        <v>2</v>
      </c>
      <c r="I120" s="10">
        <v>0</v>
      </c>
      <c r="K120" s="7">
        <v>3</v>
      </c>
      <c r="L120" s="7">
        <v>1</v>
      </c>
      <c r="N120" s="8">
        <v>45838.2</v>
      </c>
      <c r="P120" s="8">
        <v>50326.75</v>
      </c>
      <c r="Q120" s="8">
        <v>35129</v>
      </c>
      <c r="R120" s="8">
        <v>65628</v>
      </c>
      <c r="T120" s="10">
        <v>1</v>
      </c>
      <c r="U120" s="8">
        <v>35500</v>
      </c>
      <c r="V120" s="8">
        <v>35500</v>
      </c>
      <c r="X120" s="9">
        <v>13.95</v>
      </c>
      <c r="Y120" s="9">
        <v>8.25</v>
      </c>
      <c r="AA120" s="9">
        <v>46.1</v>
      </c>
      <c r="AC120" s="10">
        <v>3</v>
      </c>
      <c r="AD120" s="14">
        <v>0.15</v>
      </c>
      <c r="AF120" s="10">
        <v>18</v>
      </c>
      <c r="AG120" s="14">
        <f t="shared" si="1"/>
        <v>0.9</v>
      </c>
      <c r="AH120" s="8">
        <v>44686</v>
      </c>
      <c r="AI120" s="8">
        <v>48863.833333333336</v>
      </c>
      <c r="AJ120" s="8">
        <v>35129</v>
      </c>
      <c r="AK120" s="8">
        <v>61011</v>
      </c>
      <c r="AL120" s="9">
        <v>12.777777777777779</v>
      </c>
      <c r="AM120" s="9">
        <v>6.4444444444444446</v>
      </c>
      <c r="AN120" s="9">
        <v>45.611111111111114</v>
      </c>
      <c r="AP120" s="10">
        <v>12</v>
      </c>
      <c r="AQ120" s="14">
        <v>0.6</v>
      </c>
      <c r="AR120" s="8">
        <v>41752.25</v>
      </c>
      <c r="AS120" s="8">
        <v>45283.5</v>
      </c>
      <c r="AT120" s="8">
        <v>35129</v>
      </c>
      <c r="AU120" s="8">
        <v>55628</v>
      </c>
      <c r="AV120" s="9">
        <v>11.5</v>
      </c>
      <c r="AW120" s="9">
        <v>4.5</v>
      </c>
      <c r="AX120" s="9">
        <v>45.5</v>
      </c>
      <c r="AZ120" s="10">
        <v>0</v>
      </c>
      <c r="BA120" s="14">
        <v>0</v>
      </c>
      <c r="BB120" s="8" t="s">
        <v>770</v>
      </c>
      <c r="BC120" s="8" t="s">
        <v>770</v>
      </c>
      <c r="BD120" s="8" t="s">
        <v>770</v>
      </c>
      <c r="BE120" s="8" t="s">
        <v>770</v>
      </c>
      <c r="BF120" s="9" t="s">
        <v>770</v>
      </c>
      <c r="BG120" s="9" t="s">
        <v>770</v>
      </c>
      <c r="BH120" s="9" t="s">
        <v>770</v>
      </c>
    </row>
    <row r="121" spans="1:60" x14ac:dyDescent="0.25">
      <c r="A121" s="1" t="s">
        <v>54</v>
      </c>
      <c r="B121" s="1" t="s">
        <v>15</v>
      </c>
      <c r="C121" s="1" t="s">
        <v>281</v>
      </c>
      <c r="D121" s="1" t="s">
        <v>282</v>
      </c>
      <c r="E121" s="12">
        <v>1228.4000000000001</v>
      </c>
      <c r="G121" s="10">
        <v>108</v>
      </c>
      <c r="H121" s="10">
        <v>2</v>
      </c>
      <c r="I121" s="10">
        <v>0</v>
      </c>
      <c r="K121" s="7">
        <v>0</v>
      </c>
      <c r="L121" s="7">
        <v>0</v>
      </c>
      <c r="N121" s="8">
        <v>56131.722222222219</v>
      </c>
      <c r="P121" s="8">
        <v>57479.166666666664</v>
      </c>
      <c r="Q121" s="8">
        <v>35988</v>
      </c>
      <c r="R121" s="8">
        <v>90258</v>
      </c>
      <c r="T121" s="10">
        <v>4</v>
      </c>
      <c r="U121" s="8">
        <v>35988</v>
      </c>
      <c r="V121" s="8">
        <v>37728</v>
      </c>
      <c r="X121" s="9">
        <v>14.407407407407407</v>
      </c>
      <c r="Y121" s="9">
        <v>11.37037037037037</v>
      </c>
      <c r="AA121" s="9">
        <v>41.453703703703702</v>
      </c>
      <c r="AC121" s="10">
        <v>28</v>
      </c>
      <c r="AD121" s="14">
        <v>0.25925925925925924</v>
      </c>
      <c r="AF121" s="10">
        <v>88</v>
      </c>
      <c r="AG121" s="14">
        <f t="shared" si="1"/>
        <v>0.81481481481481477</v>
      </c>
      <c r="AH121" s="8">
        <v>56769.147727272728</v>
      </c>
      <c r="AI121" s="8">
        <v>57141.545454545456</v>
      </c>
      <c r="AJ121" s="8">
        <v>35988</v>
      </c>
      <c r="AK121" s="8">
        <v>90258</v>
      </c>
      <c r="AL121" s="9">
        <v>14.761363636363637</v>
      </c>
      <c r="AM121" s="9">
        <v>11.852272727272727</v>
      </c>
      <c r="AN121" s="9">
        <v>42.25</v>
      </c>
      <c r="AP121" s="10">
        <v>67</v>
      </c>
      <c r="AQ121" s="14">
        <v>0.62037037037037035</v>
      </c>
      <c r="AR121" s="8">
        <v>54970.044776119401</v>
      </c>
      <c r="AS121" s="8">
        <v>55446.179104477611</v>
      </c>
      <c r="AT121" s="8">
        <v>35988</v>
      </c>
      <c r="AU121" s="8">
        <v>80447</v>
      </c>
      <c r="AV121" s="9">
        <v>14.164179104477611</v>
      </c>
      <c r="AW121" s="9">
        <v>11.104477611940299</v>
      </c>
      <c r="AX121" s="9">
        <v>41.895522388059703</v>
      </c>
      <c r="AZ121" s="10">
        <v>3</v>
      </c>
      <c r="BA121" s="14">
        <v>2.7777777777777776E-2</v>
      </c>
      <c r="BB121" s="8">
        <v>83892.666666666672</v>
      </c>
      <c r="BC121" s="8">
        <v>83892.666666666672</v>
      </c>
      <c r="BD121" s="8">
        <v>80447</v>
      </c>
      <c r="BE121" s="8">
        <v>90258</v>
      </c>
      <c r="BF121" s="9">
        <v>30.666666666666668</v>
      </c>
      <c r="BG121" s="9">
        <v>28.666666666666668</v>
      </c>
      <c r="BH121" s="9">
        <v>54.666666666666664</v>
      </c>
    </row>
    <row r="122" spans="1:60" x14ac:dyDescent="0.25">
      <c r="A122" s="1" t="s">
        <v>283</v>
      </c>
      <c r="B122" s="1" t="s">
        <v>5</v>
      </c>
      <c r="C122" s="1" t="s">
        <v>284</v>
      </c>
      <c r="D122" s="1" t="s">
        <v>285</v>
      </c>
      <c r="E122" s="12">
        <v>401.2</v>
      </c>
      <c r="G122" s="10">
        <v>35</v>
      </c>
      <c r="H122" s="10">
        <v>6</v>
      </c>
      <c r="I122" s="10">
        <v>0</v>
      </c>
      <c r="K122" s="7">
        <v>0</v>
      </c>
      <c r="L122" s="7">
        <v>0</v>
      </c>
      <c r="N122" s="8">
        <v>45484.171428571426</v>
      </c>
      <c r="P122" s="8">
        <v>47591.828571428574</v>
      </c>
      <c r="Q122" s="8">
        <v>39351</v>
      </c>
      <c r="R122" s="8">
        <v>71550</v>
      </c>
      <c r="T122" s="10">
        <v>0</v>
      </c>
      <c r="U122" s="8" t="s">
        <v>770</v>
      </c>
      <c r="V122" s="8" t="s">
        <v>770</v>
      </c>
      <c r="X122" s="9">
        <v>10.628571428571428</v>
      </c>
      <c r="Y122" s="9">
        <v>6.9142857142857146</v>
      </c>
      <c r="AA122" s="9">
        <v>38.371428571428574</v>
      </c>
      <c r="AC122" s="10">
        <v>3</v>
      </c>
      <c r="AD122" s="14">
        <v>8.5714285714285715E-2</v>
      </c>
      <c r="AF122" s="10">
        <v>29</v>
      </c>
      <c r="AG122" s="14">
        <f t="shared" si="1"/>
        <v>0.82857142857142863</v>
      </c>
      <c r="AH122" s="8">
        <v>44368.724137931036</v>
      </c>
      <c r="AI122" s="8">
        <v>45475.413793103449</v>
      </c>
      <c r="AJ122" s="8">
        <v>39351</v>
      </c>
      <c r="AK122" s="8">
        <v>60438</v>
      </c>
      <c r="AL122" s="9">
        <v>8.931034482758621</v>
      </c>
      <c r="AM122" s="9">
        <v>5.6206896551724137</v>
      </c>
      <c r="AN122" s="9">
        <v>36.758620689655174</v>
      </c>
      <c r="AP122" s="10">
        <v>19</v>
      </c>
      <c r="AQ122" s="14">
        <v>0.54285714285714282</v>
      </c>
      <c r="AR122" s="8">
        <v>41779.894736842107</v>
      </c>
      <c r="AS122" s="8">
        <v>42986.73684210526</v>
      </c>
      <c r="AT122" s="8">
        <v>39351</v>
      </c>
      <c r="AU122" s="8">
        <v>54553</v>
      </c>
      <c r="AV122" s="9">
        <v>7.5263157894736841</v>
      </c>
      <c r="AW122" s="9">
        <v>3.6315789473684212</v>
      </c>
      <c r="AX122" s="9">
        <v>35.10526315789474</v>
      </c>
      <c r="AZ122" s="10">
        <v>2</v>
      </c>
      <c r="BA122" s="14">
        <v>5.7142857142857141E-2</v>
      </c>
      <c r="BB122" s="8">
        <v>57438.5</v>
      </c>
      <c r="BC122" s="8">
        <v>57438.5</v>
      </c>
      <c r="BD122" s="8">
        <v>54439</v>
      </c>
      <c r="BE122" s="8">
        <v>60438</v>
      </c>
      <c r="BF122" s="9">
        <v>18.5</v>
      </c>
      <c r="BG122" s="9">
        <v>17</v>
      </c>
      <c r="BH122" s="9">
        <v>49</v>
      </c>
    </row>
    <row r="123" spans="1:60" x14ac:dyDescent="0.25">
      <c r="A123" s="1" t="s">
        <v>286</v>
      </c>
      <c r="B123" s="1" t="s">
        <v>19</v>
      </c>
      <c r="C123" s="1" t="s">
        <v>287</v>
      </c>
      <c r="D123" s="1" t="s">
        <v>288</v>
      </c>
      <c r="E123" s="12">
        <v>1602.7</v>
      </c>
      <c r="G123" s="10">
        <v>119</v>
      </c>
      <c r="H123" s="10">
        <v>3</v>
      </c>
      <c r="I123" s="10">
        <v>0</v>
      </c>
      <c r="K123" s="7">
        <v>0</v>
      </c>
      <c r="L123" s="7">
        <v>0</v>
      </c>
      <c r="N123" s="8">
        <v>50124.168067226892</v>
      </c>
      <c r="P123" s="8">
        <v>51418.529411764706</v>
      </c>
      <c r="Q123" s="8">
        <v>39217</v>
      </c>
      <c r="R123" s="8">
        <v>76413</v>
      </c>
      <c r="T123" s="10">
        <v>6</v>
      </c>
      <c r="U123" s="8">
        <v>39274.833333333336</v>
      </c>
      <c r="V123" s="8">
        <v>39681.666666666664</v>
      </c>
      <c r="X123" s="9">
        <v>13.067226890756302</v>
      </c>
      <c r="Y123" s="9">
        <v>9.7058823529411757</v>
      </c>
      <c r="AA123" s="9">
        <v>41.857142857142854</v>
      </c>
      <c r="AC123" s="10">
        <v>44</v>
      </c>
      <c r="AD123" s="14">
        <v>0.36974789915966388</v>
      </c>
      <c r="AF123" s="10">
        <v>119</v>
      </c>
      <c r="AG123" s="14">
        <f t="shared" si="1"/>
        <v>1</v>
      </c>
      <c r="AH123" s="8">
        <v>50124.168067226892</v>
      </c>
      <c r="AI123" s="8">
        <v>51418.529411764706</v>
      </c>
      <c r="AJ123" s="8">
        <v>39217</v>
      </c>
      <c r="AK123" s="8">
        <v>76413</v>
      </c>
      <c r="AL123" s="9">
        <v>13.067226890756302</v>
      </c>
      <c r="AM123" s="9">
        <v>9.7058823529411757</v>
      </c>
      <c r="AN123" s="9">
        <v>41.857142857142854</v>
      </c>
      <c r="AP123" s="10">
        <v>118</v>
      </c>
      <c r="AQ123" s="14">
        <v>0.99159663865546221</v>
      </c>
      <c r="AR123" s="8">
        <v>50077.677966101692</v>
      </c>
      <c r="AS123" s="8">
        <v>51383.008474576272</v>
      </c>
      <c r="AT123" s="8">
        <v>39217</v>
      </c>
      <c r="AU123" s="8">
        <v>76413</v>
      </c>
      <c r="AV123" s="9">
        <v>13.050847457627119</v>
      </c>
      <c r="AW123" s="9">
        <v>9.6864406779661021</v>
      </c>
      <c r="AX123" s="9">
        <v>41.881355932203391</v>
      </c>
      <c r="AZ123" s="10">
        <v>1</v>
      </c>
      <c r="BA123" s="14">
        <v>8.4033613445378148E-3</v>
      </c>
      <c r="BB123" s="8">
        <v>55610</v>
      </c>
      <c r="BC123" s="8">
        <v>55610</v>
      </c>
      <c r="BD123" s="8">
        <v>55610</v>
      </c>
      <c r="BE123" s="8">
        <v>55610</v>
      </c>
      <c r="BF123" s="9">
        <v>15</v>
      </c>
      <c r="BG123" s="9">
        <v>12</v>
      </c>
      <c r="BH123" s="9">
        <v>39</v>
      </c>
    </row>
    <row r="124" spans="1:60" x14ac:dyDescent="0.25">
      <c r="A124" s="1" t="s">
        <v>112</v>
      </c>
      <c r="B124" s="1" t="s">
        <v>1</v>
      </c>
      <c r="C124" s="1" t="s">
        <v>289</v>
      </c>
      <c r="D124" s="1" t="s">
        <v>290</v>
      </c>
      <c r="E124" s="12">
        <v>1045.9000000000001</v>
      </c>
      <c r="G124" s="10">
        <v>91</v>
      </c>
      <c r="H124" s="10">
        <v>3</v>
      </c>
      <c r="I124" s="10">
        <v>0</v>
      </c>
      <c r="K124" s="7">
        <v>0</v>
      </c>
      <c r="L124" s="7">
        <v>0</v>
      </c>
      <c r="N124" s="8">
        <v>52001.560439560439</v>
      </c>
      <c r="P124" s="8">
        <v>53963.45054945055</v>
      </c>
      <c r="Q124" s="8">
        <v>35504</v>
      </c>
      <c r="R124" s="8">
        <v>78506</v>
      </c>
      <c r="T124" s="10">
        <v>0</v>
      </c>
      <c r="U124" s="8" t="s">
        <v>770</v>
      </c>
      <c r="V124" s="8" t="s">
        <v>770</v>
      </c>
      <c r="X124" s="9">
        <v>15.725274725274724</v>
      </c>
      <c r="Y124" s="9">
        <v>13.164835164835164</v>
      </c>
      <c r="AA124" s="9">
        <v>41.296703296703299</v>
      </c>
      <c r="AC124" s="10">
        <v>33</v>
      </c>
      <c r="AD124" s="14">
        <v>0.36263736263736263</v>
      </c>
      <c r="AF124" s="10">
        <v>78</v>
      </c>
      <c r="AG124" s="14">
        <f t="shared" si="1"/>
        <v>0.8571428571428571</v>
      </c>
      <c r="AH124" s="8">
        <v>51716.743589743586</v>
      </c>
      <c r="AI124" s="8">
        <v>53197.153846153844</v>
      </c>
      <c r="AJ124" s="8">
        <v>35504</v>
      </c>
      <c r="AK124" s="8">
        <v>68762</v>
      </c>
      <c r="AL124" s="9">
        <v>15.820512820512821</v>
      </c>
      <c r="AM124" s="9">
        <v>13.461538461538462</v>
      </c>
      <c r="AN124" s="9">
        <v>41.769230769230766</v>
      </c>
      <c r="AP124" s="10">
        <v>43</v>
      </c>
      <c r="AQ124" s="14">
        <v>0.47252747252747251</v>
      </c>
      <c r="AR124" s="8">
        <v>50113.023255813954</v>
      </c>
      <c r="AS124" s="8">
        <v>51187.232558139534</v>
      </c>
      <c r="AT124" s="8">
        <v>35504</v>
      </c>
      <c r="AU124" s="8">
        <v>68762</v>
      </c>
      <c r="AV124" s="9">
        <v>15.395348837209303</v>
      </c>
      <c r="AW124" s="9">
        <v>12.837209302325581</v>
      </c>
      <c r="AX124" s="9">
        <v>41.604651162790695</v>
      </c>
      <c r="AZ124" s="10">
        <v>1</v>
      </c>
      <c r="BA124" s="14">
        <v>1.098901098901099E-2</v>
      </c>
      <c r="BB124" s="8">
        <v>43546</v>
      </c>
      <c r="BC124" s="8">
        <v>54216</v>
      </c>
      <c r="BD124" s="8">
        <v>54216</v>
      </c>
      <c r="BE124" s="8">
        <v>54216</v>
      </c>
      <c r="BF124" s="9">
        <v>9</v>
      </c>
      <c r="BG124" s="9">
        <v>7</v>
      </c>
      <c r="BH124" s="9">
        <v>31</v>
      </c>
    </row>
    <row r="125" spans="1:60" x14ac:dyDescent="0.25">
      <c r="A125" s="1" t="s">
        <v>291</v>
      </c>
      <c r="B125" s="1" t="s">
        <v>15</v>
      </c>
      <c r="C125" s="1" t="s">
        <v>292</v>
      </c>
      <c r="D125" s="1" t="s">
        <v>293</v>
      </c>
      <c r="E125" s="12">
        <v>3674.6</v>
      </c>
      <c r="G125" s="10">
        <v>270</v>
      </c>
      <c r="H125" s="10">
        <v>2</v>
      </c>
      <c r="I125" s="10">
        <v>2</v>
      </c>
      <c r="K125" s="7">
        <v>0</v>
      </c>
      <c r="L125" s="7">
        <v>0</v>
      </c>
      <c r="N125" s="8">
        <v>56480.1</v>
      </c>
      <c r="P125" s="8">
        <v>57553.681481481479</v>
      </c>
      <c r="Q125" s="8">
        <v>38019</v>
      </c>
      <c r="R125" s="8">
        <v>83303</v>
      </c>
      <c r="T125" s="10">
        <v>18</v>
      </c>
      <c r="U125" s="8">
        <v>40131.166666666664</v>
      </c>
      <c r="V125" s="8">
        <v>40131.166666666664</v>
      </c>
      <c r="X125" s="9">
        <v>11.907407407407407</v>
      </c>
      <c r="Y125" s="9">
        <v>9.3851851851851844</v>
      </c>
      <c r="AA125" s="9">
        <v>40.062962962962963</v>
      </c>
      <c r="AC125" s="10">
        <v>80</v>
      </c>
      <c r="AD125" s="14">
        <v>0.29629629629629628</v>
      </c>
      <c r="AF125" s="10">
        <v>234</v>
      </c>
      <c r="AG125" s="14">
        <f t="shared" si="1"/>
        <v>0.8666666666666667</v>
      </c>
      <c r="AH125" s="8">
        <v>56438.038461538461</v>
      </c>
      <c r="AI125" s="8">
        <v>56770.217948717946</v>
      </c>
      <c r="AJ125" s="8">
        <v>38019</v>
      </c>
      <c r="AK125" s="8">
        <v>81636</v>
      </c>
      <c r="AL125" s="9">
        <v>11.705128205128204</v>
      </c>
      <c r="AM125" s="9">
        <v>9.1923076923076916</v>
      </c>
      <c r="AN125" s="9">
        <v>40.106837606837608</v>
      </c>
      <c r="AP125" s="10">
        <v>127</v>
      </c>
      <c r="AQ125" s="14">
        <v>0.47037037037037038</v>
      </c>
      <c r="AR125" s="8">
        <v>54187.212598425198</v>
      </c>
      <c r="AS125" s="8">
        <v>54533.913385826774</v>
      </c>
      <c r="AT125" s="8">
        <v>38019</v>
      </c>
      <c r="AU125" s="8">
        <v>81597</v>
      </c>
      <c r="AV125" s="9">
        <v>11.590551181102363</v>
      </c>
      <c r="AW125" s="9">
        <v>9.0472440944881889</v>
      </c>
      <c r="AX125" s="9">
        <v>40</v>
      </c>
      <c r="AZ125" s="10">
        <v>14</v>
      </c>
      <c r="BA125" s="14">
        <v>5.185185185185185E-2</v>
      </c>
      <c r="BB125" s="8">
        <v>64467.142857142855</v>
      </c>
      <c r="BC125" s="8">
        <v>64656.571428571428</v>
      </c>
      <c r="BD125" s="8">
        <v>52524</v>
      </c>
      <c r="BE125" s="8">
        <v>74784</v>
      </c>
      <c r="BF125" s="9">
        <v>11.928571428571429</v>
      </c>
      <c r="BG125" s="9">
        <v>10.571428571428571</v>
      </c>
      <c r="BH125" s="9">
        <v>38.071428571428569</v>
      </c>
    </row>
    <row r="126" spans="1:60" x14ac:dyDescent="0.25">
      <c r="A126" s="1" t="s">
        <v>145</v>
      </c>
      <c r="B126" s="1" t="s">
        <v>19</v>
      </c>
      <c r="C126" s="1" t="s">
        <v>294</v>
      </c>
      <c r="D126" s="1" t="s">
        <v>295</v>
      </c>
      <c r="E126" s="12">
        <v>2079.5</v>
      </c>
      <c r="G126" s="10">
        <v>144</v>
      </c>
      <c r="H126" s="10">
        <v>1</v>
      </c>
      <c r="I126" s="10">
        <v>0</v>
      </c>
      <c r="K126" s="7">
        <v>0</v>
      </c>
      <c r="L126" s="7">
        <v>0</v>
      </c>
      <c r="N126" s="8">
        <v>63801.444444444445</v>
      </c>
      <c r="P126" s="8">
        <v>69758.680555555562</v>
      </c>
      <c r="Q126" s="8">
        <v>42446</v>
      </c>
      <c r="R126" s="8">
        <v>93464</v>
      </c>
      <c r="T126" s="10">
        <v>1</v>
      </c>
      <c r="U126" s="8">
        <v>42446</v>
      </c>
      <c r="V126" s="8">
        <v>42446</v>
      </c>
      <c r="X126" s="9">
        <v>16.229166666666668</v>
      </c>
      <c r="Y126" s="9">
        <v>13.270833333333334</v>
      </c>
      <c r="AA126" s="9">
        <v>46.118055555555557</v>
      </c>
      <c r="AC126" s="10">
        <v>48</v>
      </c>
      <c r="AD126" s="14">
        <v>0.33333333333333331</v>
      </c>
      <c r="AF126" s="10">
        <v>130</v>
      </c>
      <c r="AG126" s="14">
        <f t="shared" si="1"/>
        <v>0.90277777777777779</v>
      </c>
      <c r="AH126" s="8">
        <v>63591.330769230772</v>
      </c>
      <c r="AI126" s="8">
        <v>68951.761538461535</v>
      </c>
      <c r="AJ126" s="8">
        <v>42446</v>
      </c>
      <c r="AK126" s="8">
        <v>93464</v>
      </c>
      <c r="AL126" s="9">
        <v>16.100000000000001</v>
      </c>
      <c r="AM126" s="9">
        <v>13.053846153846154</v>
      </c>
      <c r="AN126" s="9">
        <v>46.146153846153844</v>
      </c>
      <c r="AP126" s="10">
        <v>91</v>
      </c>
      <c r="AQ126" s="14">
        <v>0.63194444444444442</v>
      </c>
      <c r="AR126" s="8">
        <v>60819.285714285717</v>
      </c>
      <c r="AS126" s="8">
        <v>65867.120879120877</v>
      </c>
      <c r="AT126" s="8">
        <v>42446</v>
      </c>
      <c r="AU126" s="8">
        <v>85097</v>
      </c>
      <c r="AV126" s="9">
        <v>14.681318681318681</v>
      </c>
      <c r="AW126" s="9">
        <v>10.934065934065934</v>
      </c>
      <c r="AX126" s="9">
        <v>46.032967032967036</v>
      </c>
      <c r="AZ126" s="10">
        <v>7</v>
      </c>
      <c r="BA126" s="14">
        <v>4.8611111111111112E-2</v>
      </c>
      <c r="BB126" s="8">
        <v>80350.571428571435</v>
      </c>
      <c r="BC126" s="8">
        <v>86459</v>
      </c>
      <c r="BD126" s="8">
        <v>79668</v>
      </c>
      <c r="BE126" s="8">
        <v>93464</v>
      </c>
      <c r="BF126" s="9">
        <v>25.857142857142858</v>
      </c>
      <c r="BG126" s="9">
        <v>23.428571428571427</v>
      </c>
      <c r="BH126" s="9">
        <v>51</v>
      </c>
    </row>
    <row r="127" spans="1:60" x14ac:dyDescent="0.25">
      <c r="A127" s="1" t="s">
        <v>296</v>
      </c>
      <c r="B127" s="1" t="s">
        <v>60</v>
      </c>
      <c r="C127" s="1" t="s">
        <v>297</v>
      </c>
      <c r="D127" s="1" t="s">
        <v>298</v>
      </c>
      <c r="E127" s="12">
        <v>446.1</v>
      </c>
      <c r="G127" s="10">
        <v>39</v>
      </c>
      <c r="H127" s="10">
        <v>2</v>
      </c>
      <c r="I127" s="10">
        <v>0</v>
      </c>
      <c r="K127" s="7">
        <v>3</v>
      </c>
      <c r="L127" s="7">
        <v>1</v>
      </c>
      <c r="N127" s="8">
        <v>51635.692307692305</v>
      </c>
      <c r="P127" s="8">
        <v>53538.179487179485</v>
      </c>
      <c r="Q127" s="8">
        <v>40550</v>
      </c>
      <c r="R127" s="8">
        <v>72575</v>
      </c>
      <c r="T127" s="10">
        <v>5</v>
      </c>
      <c r="U127" s="8">
        <v>40364.199999999997</v>
      </c>
      <c r="V127" s="8">
        <v>42670.400000000001</v>
      </c>
      <c r="X127" s="9">
        <v>13</v>
      </c>
      <c r="Y127" s="9">
        <v>9.615384615384615</v>
      </c>
      <c r="AA127" s="9">
        <v>41.846153846153847</v>
      </c>
      <c r="AC127" s="10">
        <v>8</v>
      </c>
      <c r="AD127" s="14">
        <v>0.20512820512820512</v>
      </c>
      <c r="AF127" s="10">
        <v>28</v>
      </c>
      <c r="AG127" s="14">
        <f t="shared" si="1"/>
        <v>0.71794871794871795</v>
      </c>
      <c r="AH127" s="8">
        <v>50344.964285714283</v>
      </c>
      <c r="AI127" s="8">
        <v>51183.857142857145</v>
      </c>
      <c r="AJ127" s="8">
        <v>40550</v>
      </c>
      <c r="AK127" s="8">
        <v>69791</v>
      </c>
      <c r="AL127" s="9">
        <v>10.928571428571429</v>
      </c>
      <c r="AM127" s="9">
        <v>7.6785714285714288</v>
      </c>
      <c r="AN127" s="9">
        <v>40.142857142857146</v>
      </c>
      <c r="AP127" s="10">
        <v>22</v>
      </c>
      <c r="AQ127" s="14">
        <v>0.5641025641025641</v>
      </c>
      <c r="AR127" s="8">
        <v>48325.86363636364</v>
      </c>
      <c r="AS127" s="8">
        <v>49393.545454545456</v>
      </c>
      <c r="AT127" s="8">
        <v>40550</v>
      </c>
      <c r="AU127" s="8">
        <v>66034</v>
      </c>
      <c r="AV127" s="9">
        <v>9.8181818181818183</v>
      </c>
      <c r="AW127" s="9">
        <v>6.4090909090909092</v>
      </c>
      <c r="AX127" s="9">
        <v>38.81818181818182</v>
      </c>
      <c r="AZ127" s="10">
        <v>0</v>
      </c>
      <c r="BA127" s="14">
        <v>0</v>
      </c>
      <c r="BB127" s="8" t="s">
        <v>770</v>
      </c>
      <c r="BC127" s="8" t="s">
        <v>770</v>
      </c>
      <c r="BD127" s="8" t="s">
        <v>770</v>
      </c>
      <c r="BE127" s="8" t="s">
        <v>770</v>
      </c>
      <c r="BF127" s="9" t="s">
        <v>770</v>
      </c>
      <c r="BG127" s="9" t="s">
        <v>770</v>
      </c>
      <c r="BH127" s="9" t="s">
        <v>770</v>
      </c>
    </row>
    <row r="128" spans="1:60" x14ac:dyDescent="0.25">
      <c r="A128" s="1" t="s">
        <v>299</v>
      </c>
      <c r="B128" s="1" t="s">
        <v>12</v>
      </c>
      <c r="C128" s="1" t="s">
        <v>300</v>
      </c>
      <c r="D128" s="1" t="s">
        <v>301</v>
      </c>
      <c r="E128" s="12">
        <v>468</v>
      </c>
      <c r="G128" s="10">
        <v>36</v>
      </c>
      <c r="H128" s="10">
        <v>4</v>
      </c>
      <c r="I128" s="10">
        <v>0</v>
      </c>
      <c r="K128" s="7">
        <v>1</v>
      </c>
      <c r="L128" s="7">
        <v>1</v>
      </c>
      <c r="N128" s="8">
        <v>47783.055555555555</v>
      </c>
      <c r="P128" s="8">
        <v>48980.833333333336</v>
      </c>
      <c r="Q128" s="8">
        <v>36105</v>
      </c>
      <c r="R128" s="8">
        <v>62872</v>
      </c>
      <c r="T128" s="10">
        <v>2</v>
      </c>
      <c r="U128" s="8">
        <v>36105</v>
      </c>
      <c r="V128" s="8">
        <v>36105</v>
      </c>
      <c r="X128" s="9">
        <v>14.583333333333334</v>
      </c>
      <c r="Y128" s="9">
        <v>9.1944444444444446</v>
      </c>
      <c r="AA128" s="9">
        <v>41.388888888888886</v>
      </c>
      <c r="AC128" s="10">
        <v>6</v>
      </c>
      <c r="AD128" s="14">
        <v>0.16666666666666666</v>
      </c>
      <c r="AF128" s="10">
        <v>30</v>
      </c>
      <c r="AG128" s="14">
        <f t="shared" si="1"/>
        <v>0.83333333333333337</v>
      </c>
      <c r="AH128" s="8">
        <v>46848.566666666666</v>
      </c>
      <c r="AI128" s="8">
        <v>47666.466666666667</v>
      </c>
      <c r="AJ128" s="8">
        <v>36105</v>
      </c>
      <c r="AK128" s="8">
        <v>60033</v>
      </c>
      <c r="AL128" s="9">
        <v>14.1</v>
      </c>
      <c r="AM128" s="9">
        <v>8.6333333333333329</v>
      </c>
      <c r="AN128" s="9">
        <v>41.3</v>
      </c>
      <c r="AP128" s="10">
        <v>24</v>
      </c>
      <c r="AQ128" s="14">
        <v>0.66666666666666663</v>
      </c>
      <c r="AR128" s="8">
        <v>45897.708333333336</v>
      </c>
      <c r="AS128" s="8">
        <v>46792.875</v>
      </c>
      <c r="AT128" s="8">
        <v>36105</v>
      </c>
      <c r="AU128" s="8">
        <v>60033</v>
      </c>
      <c r="AV128" s="9">
        <v>13.625</v>
      </c>
      <c r="AW128" s="9">
        <v>8.4583333333333339</v>
      </c>
      <c r="AX128" s="9">
        <v>41.375</v>
      </c>
      <c r="AZ128" s="10">
        <v>0</v>
      </c>
      <c r="BA128" s="14">
        <v>0</v>
      </c>
      <c r="BB128" s="8" t="s">
        <v>770</v>
      </c>
      <c r="BC128" s="8" t="s">
        <v>770</v>
      </c>
      <c r="BD128" s="8" t="s">
        <v>770</v>
      </c>
      <c r="BE128" s="8" t="s">
        <v>770</v>
      </c>
      <c r="BF128" s="9" t="s">
        <v>770</v>
      </c>
      <c r="BG128" s="9" t="s">
        <v>770</v>
      </c>
      <c r="BH128" s="9" t="s">
        <v>770</v>
      </c>
    </row>
    <row r="129" spans="1:60" x14ac:dyDescent="0.25">
      <c r="A129" s="1" t="s">
        <v>106</v>
      </c>
      <c r="B129" s="1" t="s">
        <v>1</v>
      </c>
      <c r="C129" s="1" t="s">
        <v>302</v>
      </c>
      <c r="D129" s="1" t="s">
        <v>303</v>
      </c>
      <c r="E129" s="12">
        <v>839</v>
      </c>
      <c r="G129" s="10">
        <v>63</v>
      </c>
      <c r="H129" s="10">
        <v>2</v>
      </c>
      <c r="I129" s="10">
        <v>0</v>
      </c>
      <c r="K129" s="7">
        <v>0</v>
      </c>
      <c r="L129" s="7">
        <v>0</v>
      </c>
      <c r="N129" s="8">
        <v>54943.317460317463</v>
      </c>
      <c r="P129" s="8">
        <v>56194.476190476191</v>
      </c>
      <c r="Q129" s="8">
        <v>36934</v>
      </c>
      <c r="R129" s="8">
        <v>82380</v>
      </c>
      <c r="T129" s="10">
        <v>0</v>
      </c>
      <c r="U129" s="8" t="s">
        <v>770</v>
      </c>
      <c r="V129" s="8" t="s">
        <v>770</v>
      </c>
      <c r="X129" s="9">
        <v>15.333333333333334</v>
      </c>
      <c r="Y129" s="9">
        <v>10.984126984126984</v>
      </c>
      <c r="AA129" s="9">
        <v>41.952380952380949</v>
      </c>
      <c r="AC129" s="10">
        <v>19</v>
      </c>
      <c r="AD129" s="14">
        <v>0.30158730158730157</v>
      </c>
      <c r="AF129" s="10">
        <v>50</v>
      </c>
      <c r="AG129" s="14">
        <f t="shared" si="1"/>
        <v>0.79365079365079361</v>
      </c>
      <c r="AH129" s="8">
        <v>54912.06</v>
      </c>
      <c r="AI129" s="8">
        <v>55702.86</v>
      </c>
      <c r="AJ129" s="8">
        <v>36934</v>
      </c>
      <c r="AK129" s="8">
        <v>82380</v>
      </c>
      <c r="AL129" s="9">
        <v>15.48</v>
      </c>
      <c r="AM129" s="9">
        <v>10.64</v>
      </c>
      <c r="AN129" s="9">
        <v>42.96</v>
      </c>
      <c r="AP129" s="10">
        <v>36</v>
      </c>
      <c r="AQ129" s="14">
        <v>0.5714285714285714</v>
      </c>
      <c r="AR129" s="8">
        <v>53423.444444444445</v>
      </c>
      <c r="AS129" s="8">
        <v>54521.777777777781</v>
      </c>
      <c r="AT129" s="8">
        <v>36934</v>
      </c>
      <c r="AU129" s="8">
        <v>82380</v>
      </c>
      <c r="AV129" s="9">
        <v>14.611111111111111</v>
      </c>
      <c r="AW129" s="9">
        <v>10.166666666666666</v>
      </c>
      <c r="AX129" s="9">
        <v>42.805555555555557</v>
      </c>
      <c r="AZ129" s="10">
        <v>1</v>
      </c>
      <c r="BA129" s="14">
        <v>1.5873015873015872E-2</v>
      </c>
      <c r="BB129" s="8">
        <v>73427</v>
      </c>
      <c r="BC129" s="8">
        <v>73427</v>
      </c>
      <c r="BD129" s="8">
        <v>73427</v>
      </c>
      <c r="BE129" s="8">
        <v>73427</v>
      </c>
      <c r="BF129" s="9">
        <v>38</v>
      </c>
      <c r="BG129" s="9">
        <v>38</v>
      </c>
      <c r="BH129" s="9">
        <v>62</v>
      </c>
    </row>
    <row r="130" spans="1:60" x14ac:dyDescent="0.25">
      <c r="A130" s="1" t="s">
        <v>158</v>
      </c>
      <c r="B130" s="1" t="s">
        <v>12</v>
      </c>
      <c r="C130" s="1" t="s">
        <v>304</v>
      </c>
      <c r="D130" s="1" t="s">
        <v>305</v>
      </c>
      <c r="E130" s="12">
        <v>425</v>
      </c>
      <c r="G130" s="10">
        <v>34</v>
      </c>
      <c r="H130" s="10">
        <v>2</v>
      </c>
      <c r="I130" s="10">
        <v>0</v>
      </c>
      <c r="K130" s="7">
        <v>1</v>
      </c>
      <c r="L130" s="7">
        <v>0</v>
      </c>
      <c r="N130" s="8">
        <v>48854.382352941175</v>
      </c>
      <c r="P130" s="8">
        <v>50711.088235294119</v>
      </c>
      <c r="Q130" s="8">
        <v>35686</v>
      </c>
      <c r="R130" s="8">
        <v>79230</v>
      </c>
      <c r="T130" s="10">
        <v>2</v>
      </c>
      <c r="U130" s="8">
        <v>40867.5</v>
      </c>
      <c r="V130" s="8">
        <v>40867.5</v>
      </c>
      <c r="X130" s="9">
        <v>13.470588235294118</v>
      </c>
      <c r="Y130" s="9">
        <v>10.147058823529411</v>
      </c>
      <c r="AA130" s="9">
        <v>41.5</v>
      </c>
      <c r="AC130" s="10">
        <v>7</v>
      </c>
      <c r="AD130" s="14">
        <v>0.20588235294117646</v>
      </c>
      <c r="AF130" s="10">
        <v>23</v>
      </c>
      <c r="AG130" s="14">
        <f t="shared" si="1"/>
        <v>0.67647058823529416</v>
      </c>
      <c r="AH130" s="8">
        <v>50137.391304347824</v>
      </c>
      <c r="AI130" s="8">
        <v>51227.260869565216</v>
      </c>
      <c r="AJ130" s="8">
        <v>35686</v>
      </c>
      <c r="AK130" s="8">
        <v>79230</v>
      </c>
      <c r="AL130" s="9">
        <v>14.217391304347826</v>
      </c>
      <c r="AM130" s="9">
        <v>10.782608695652174</v>
      </c>
      <c r="AN130" s="9">
        <v>43.608695652173914</v>
      </c>
      <c r="AP130" s="10">
        <v>15</v>
      </c>
      <c r="AQ130" s="14">
        <v>0.44117647058823528</v>
      </c>
      <c r="AR130" s="8">
        <v>45972.533333333333</v>
      </c>
      <c r="AS130" s="8">
        <v>46484</v>
      </c>
      <c r="AT130" s="8">
        <v>35686</v>
      </c>
      <c r="AU130" s="8">
        <v>62435</v>
      </c>
      <c r="AV130" s="9">
        <v>10.933333333333334</v>
      </c>
      <c r="AW130" s="9">
        <v>6.5333333333333332</v>
      </c>
      <c r="AX130" s="9">
        <v>41.6</v>
      </c>
      <c r="AZ130" s="10">
        <v>1</v>
      </c>
      <c r="BA130" s="14">
        <v>2.9411764705882353E-2</v>
      </c>
      <c r="BB130" s="8">
        <v>68315</v>
      </c>
      <c r="BC130" s="8">
        <v>68315</v>
      </c>
      <c r="BD130" s="8">
        <v>68315</v>
      </c>
      <c r="BE130" s="8">
        <v>68315</v>
      </c>
      <c r="BF130" s="9">
        <v>28</v>
      </c>
      <c r="BG130" s="9">
        <v>28</v>
      </c>
      <c r="BH130" s="9">
        <v>50</v>
      </c>
    </row>
    <row r="131" spans="1:60" x14ac:dyDescent="0.25">
      <c r="A131" s="1" t="s">
        <v>39</v>
      </c>
      <c r="B131" s="1" t="s">
        <v>5</v>
      </c>
      <c r="C131" s="1" t="s">
        <v>306</v>
      </c>
      <c r="D131" s="1" t="s">
        <v>307</v>
      </c>
      <c r="E131" s="12">
        <v>1534</v>
      </c>
      <c r="G131" s="10">
        <v>103</v>
      </c>
      <c r="H131" s="10">
        <v>13</v>
      </c>
      <c r="I131" s="10">
        <v>0</v>
      </c>
      <c r="K131" s="7">
        <v>1</v>
      </c>
      <c r="L131" s="7">
        <v>0</v>
      </c>
      <c r="N131" s="8">
        <v>67736.524271844653</v>
      </c>
      <c r="P131" s="8">
        <v>70630.407766990291</v>
      </c>
      <c r="Q131" s="8">
        <v>42259</v>
      </c>
      <c r="R131" s="8">
        <v>104092</v>
      </c>
      <c r="T131" s="10">
        <v>1</v>
      </c>
      <c r="U131" s="8">
        <v>42259</v>
      </c>
      <c r="V131" s="8">
        <v>42259</v>
      </c>
      <c r="X131" s="9">
        <v>14.883495145631068</v>
      </c>
      <c r="Y131" s="9">
        <v>9.6407766990291268</v>
      </c>
      <c r="AA131" s="9">
        <v>41.417475728155338</v>
      </c>
      <c r="AC131" s="10">
        <v>63</v>
      </c>
      <c r="AD131" s="14">
        <v>0.61165048543689315</v>
      </c>
      <c r="AF131" s="10">
        <v>74</v>
      </c>
      <c r="AG131" s="14">
        <f t="shared" si="1"/>
        <v>0.71844660194174759</v>
      </c>
      <c r="AH131" s="8">
        <v>65699.891891891893</v>
      </c>
      <c r="AI131" s="8">
        <v>67230.621621621627</v>
      </c>
      <c r="AJ131" s="8">
        <v>42259</v>
      </c>
      <c r="AK131" s="8">
        <v>87226</v>
      </c>
      <c r="AL131" s="9">
        <v>14.054054054054054</v>
      </c>
      <c r="AM131" s="9">
        <v>8.9594594594594597</v>
      </c>
      <c r="AN131" s="9">
        <v>40.689189189189186</v>
      </c>
      <c r="AP131" s="10">
        <v>41</v>
      </c>
      <c r="AQ131" s="14">
        <v>0.39805825242718446</v>
      </c>
      <c r="AR131" s="8">
        <v>64112.243902439026</v>
      </c>
      <c r="AS131" s="8">
        <v>65740.439024390245</v>
      </c>
      <c r="AT131" s="8">
        <v>42259</v>
      </c>
      <c r="AU131" s="8">
        <v>87226</v>
      </c>
      <c r="AV131" s="9">
        <v>14.146341463414634</v>
      </c>
      <c r="AW131" s="9">
        <v>8.9512195121951219</v>
      </c>
      <c r="AX131" s="9">
        <v>41.048780487804876</v>
      </c>
      <c r="AZ131" s="10">
        <v>2</v>
      </c>
      <c r="BA131" s="14">
        <v>1.9417475728155338E-2</v>
      </c>
      <c r="BB131" s="8">
        <v>77572</v>
      </c>
      <c r="BC131" s="8">
        <v>77572</v>
      </c>
      <c r="BD131" s="8">
        <v>75317</v>
      </c>
      <c r="BE131" s="8">
        <v>79827</v>
      </c>
      <c r="BF131" s="9">
        <v>13</v>
      </c>
      <c r="BG131" s="9">
        <v>8.5</v>
      </c>
      <c r="BH131" s="9">
        <v>35.5</v>
      </c>
    </row>
    <row r="132" spans="1:60" x14ac:dyDescent="0.25">
      <c r="A132" s="1" t="s">
        <v>308</v>
      </c>
      <c r="B132" s="1" t="s">
        <v>15</v>
      </c>
      <c r="C132" s="1" t="s">
        <v>309</v>
      </c>
      <c r="D132" s="1" t="s">
        <v>310</v>
      </c>
      <c r="E132" s="12">
        <v>166</v>
      </c>
      <c r="G132" s="10">
        <v>12</v>
      </c>
      <c r="H132" s="10">
        <v>2</v>
      </c>
      <c r="I132" s="10">
        <v>0</v>
      </c>
      <c r="K132" s="7">
        <v>0</v>
      </c>
      <c r="L132" s="7">
        <v>0</v>
      </c>
      <c r="N132" s="8">
        <v>50043.416666666664</v>
      </c>
      <c r="P132" s="8">
        <v>50210.083333333336</v>
      </c>
      <c r="Q132" s="8">
        <v>38264</v>
      </c>
      <c r="R132" s="8">
        <v>59008</v>
      </c>
      <c r="T132" s="10">
        <v>0</v>
      </c>
      <c r="U132" s="8" t="s">
        <v>770</v>
      </c>
      <c r="V132" s="8" t="s">
        <v>770</v>
      </c>
      <c r="X132" s="9">
        <v>9.5833333333333339</v>
      </c>
      <c r="Y132" s="9">
        <v>6.583333333333333</v>
      </c>
      <c r="AA132" s="9">
        <v>38</v>
      </c>
      <c r="AC132" s="10">
        <v>0</v>
      </c>
      <c r="AD132" s="14">
        <v>0</v>
      </c>
      <c r="AF132" s="10">
        <v>12</v>
      </c>
      <c r="AG132" s="14">
        <f t="shared" si="1"/>
        <v>1</v>
      </c>
      <c r="AH132" s="8">
        <v>50043.416666666664</v>
      </c>
      <c r="AI132" s="8">
        <v>50210.083333333336</v>
      </c>
      <c r="AJ132" s="8">
        <v>38264</v>
      </c>
      <c r="AK132" s="8">
        <v>59008</v>
      </c>
      <c r="AL132" s="9">
        <v>9.5833333333333339</v>
      </c>
      <c r="AM132" s="9">
        <v>6.583333333333333</v>
      </c>
      <c r="AN132" s="9">
        <v>38</v>
      </c>
      <c r="AP132" s="10">
        <v>8</v>
      </c>
      <c r="AQ132" s="14">
        <v>0.66666666666666663</v>
      </c>
      <c r="AR132" s="8">
        <v>48016.625</v>
      </c>
      <c r="AS132" s="8">
        <v>48016.625</v>
      </c>
      <c r="AT132" s="8">
        <v>38264</v>
      </c>
      <c r="AU132" s="8">
        <v>58133</v>
      </c>
      <c r="AV132" s="9">
        <v>8.75</v>
      </c>
      <c r="AW132" s="9">
        <v>4.375</v>
      </c>
      <c r="AX132" s="9">
        <v>35.5</v>
      </c>
      <c r="AZ132" s="10">
        <v>0</v>
      </c>
      <c r="BA132" s="14">
        <v>0</v>
      </c>
      <c r="BB132" s="8" t="s">
        <v>770</v>
      </c>
      <c r="BC132" s="8" t="s">
        <v>770</v>
      </c>
      <c r="BD132" s="8" t="s">
        <v>770</v>
      </c>
      <c r="BE132" s="8" t="s">
        <v>770</v>
      </c>
      <c r="BF132" s="9" t="s">
        <v>770</v>
      </c>
      <c r="BG132" s="9" t="s">
        <v>770</v>
      </c>
      <c r="BH132" s="9" t="s">
        <v>770</v>
      </c>
    </row>
    <row r="133" spans="1:60" x14ac:dyDescent="0.25">
      <c r="A133" s="1" t="s">
        <v>73</v>
      </c>
      <c r="B133" s="1" t="s">
        <v>1</v>
      </c>
      <c r="C133" s="1" t="s">
        <v>311</v>
      </c>
      <c r="D133" s="1" t="s">
        <v>312</v>
      </c>
      <c r="E133" s="12">
        <v>588.9</v>
      </c>
      <c r="G133" s="10">
        <v>44</v>
      </c>
      <c r="H133" s="10">
        <v>3</v>
      </c>
      <c r="I133" s="10">
        <v>0</v>
      </c>
      <c r="K133" s="7">
        <v>3</v>
      </c>
      <c r="L133" s="7">
        <v>3</v>
      </c>
      <c r="N133" s="8">
        <v>47864.204545454544</v>
      </c>
      <c r="P133" s="8">
        <v>49388.954545454544</v>
      </c>
      <c r="Q133" s="8">
        <v>34626</v>
      </c>
      <c r="R133" s="8">
        <v>65698</v>
      </c>
      <c r="T133" s="10">
        <v>3</v>
      </c>
      <c r="U133" s="8">
        <v>36883.333333333336</v>
      </c>
      <c r="V133" s="8">
        <v>37363.333333333336</v>
      </c>
      <c r="X133" s="9">
        <v>13.772727272727273</v>
      </c>
      <c r="Y133" s="9">
        <v>11.75</v>
      </c>
      <c r="AA133" s="9">
        <v>41.659090909090907</v>
      </c>
      <c r="AC133" s="10">
        <v>5</v>
      </c>
      <c r="AD133" s="14">
        <v>0.11363636363636363</v>
      </c>
      <c r="AF133" s="10">
        <v>33</v>
      </c>
      <c r="AG133" s="14">
        <f t="shared" si="1"/>
        <v>0.75</v>
      </c>
      <c r="AH133" s="8">
        <v>48241.454545454544</v>
      </c>
      <c r="AI133" s="8">
        <v>48968.848484848488</v>
      </c>
      <c r="AJ133" s="8">
        <v>34626</v>
      </c>
      <c r="AK133" s="8">
        <v>61492</v>
      </c>
      <c r="AL133" s="9">
        <v>14.272727272727273</v>
      </c>
      <c r="AM133" s="9">
        <v>12.363636363636363</v>
      </c>
      <c r="AN133" s="9">
        <v>42.090909090909093</v>
      </c>
      <c r="AP133" s="10">
        <v>23</v>
      </c>
      <c r="AQ133" s="14">
        <v>0.52272727272727271</v>
      </c>
      <c r="AR133" s="8">
        <v>46378.34782608696</v>
      </c>
      <c r="AS133" s="8">
        <v>47149.043478260872</v>
      </c>
      <c r="AT133" s="8">
        <v>34626</v>
      </c>
      <c r="AU133" s="8">
        <v>58017</v>
      </c>
      <c r="AV133" s="9">
        <v>14</v>
      </c>
      <c r="AW133" s="9">
        <v>12.043478260869565</v>
      </c>
      <c r="AX133" s="9">
        <v>42.391304347826086</v>
      </c>
      <c r="AZ133" s="10">
        <v>1</v>
      </c>
      <c r="BA133" s="14">
        <v>2.2727272727272728E-2</v>
      </c>
      <c r="BB133" s="8">
        <v>57471</v>
      </c>
      <c r="BC133" s="8">
        <v>58623</v>
      </c>
      <c r="BD133" s="8">
        <v>58623</v>
      </c>
      <c r="BE133" s="8">
        <v>58623</v>
      </c>
      <c r="BF133" s="9">
        <v>17</v>
      </c>
      <c r="BG133" s="9">
        <v>10</v>
      </c>
      <c r="BH133" s="9">
        <v>44</v>
      </c>
    </row>
    <row r="134" spans="1:60" x14ac:dyDescent="0.25">
      <c r="A134" s="1" t="s">
        <v>313</v>
      </c>
      <c r="B134" s="1" t="s">
        <v>60</v>
      </c>
      <c r="C134" s="1" t="s">
        <v>314</v>
      </c>
      <c r="D134" s="1" t="s">
        <v>315</v>
      </c>
      <c r="E134" s="12">
        <v>1926.9</v>
      </c>
      <c r="G134" s="10">
        <v>135</v>
      </c>
      <c r="H134" s="10">
        <v>3</v>
      </c>
      <c r="I134" s="10">
        <v>0</v>
      </c>
      <c r="K134" s="7">
        <v>0</v>
      </c>
      <c r="L134" s="7">
        <v>0</v>
      </c>
      <c r="N134" s="8">
        <v>56537.029629629629</v>
      </c>
      <c r="P134" s="8">
        <v>58373.414814814816</v>
      </c>
      <c r="Q134" s="8">
        <v>40926</v>
      </c>
      <c r="R134" s="8">
        <v>101056</v>
      </c>
      <c r="T134" s="10">
        <v>2</v>
      </c>
      <c r="U134" s="8">
        <v>41998</v>
      </c>
      <c r="V134" s="8">
        <v>43378</v>
      </c>
      <c r="X134" s="9">
        <v>15.533333333333333</v>
      </c>
      <c r="Y134" s="9">
        <v>10.451851851851853</v>
      </c>
      <c r="AA134" s="9">
        <v>44.525925925925925</v>
      </c>
      <c r="AC134" s="10">
        <v>32</v>
      </c>
      <c r="AD134" s="14">
        <v>0.23703703703703705</v>
      </c>
      <c r="AF134" s="10">
        <v>115</v>
      </c>
      <c r="AG134" s="14">
        <f t="shared" si="1"/>
        <v>0.85185185185185186</v>
      </c>
      <c r="AH134" s="8">
        <v>56046.53913043478</v>
      </c>
      <c r="AI134" s="8">
        <v>57061.313043478258</v>
      </c>
      <c r="AJ134" s="8">
        <v>40926</v>
      </c>
      <c r="AK134" s="8">
        <v>101056</v>
      </c>
      <c r="AL134" s="9">
        <v>15.147826086956522</v>
      </c>
      <c r="AM134" s="9">
        <v>10.017391304347827</v>
      </c>
      <c r="AN134" s="9">
        <v>44.817391304347829</v>
      </c>
      <c r="AP134" s="10">
        <v>87</v>
      </c>
      <c r="AQ134" s="14">
        <v>0.64444444444444449</v>
      </c>
      <c r="AR134" s="8">
        <v>53655.19540229885</v>
      </c>
      <c r="AS134" s="8">
        <v>54892.252873563215</v>
      </c>
      <c r="AT134" s="8">
        <v>40926</v>
      </c>
      <c r="AU134" s="8">
        <v>85488</v>
      </c>
      <c r="AV134" s="9">
        <v>13.873563218390805</v>
      </c>
      <c r="AW134" s="9">
        <v>8.5747126436781613</v>
      </c>
      <c r="AX134" s="9">
        <v>44.183908045977013</v>
      </c>
      <c r="AZ134" s="10">
        <v>5</v>
      </c>
      <c r="BA134" s="14">
        <v>3.7037037037037035E-2</v>
      </c>
      <c r="BB134" s="8">
        <v>77301.600000000006</v>
      </c>
      <c r="BC134" s="8">
        <v>77301.600000000006</v>
      </c>
      <c r="BD134" s="8">
        <v>67476</v>
      </c>
      <c r="BE134" s="8">
        <v>95793</v>
      </c>
      <c r="BF134" s="9">
        <v>29.2</v>
      </c>
      <c r="BG134" s="9">
        <v>19.600000000000001</v>
      </c>
      <c r="BH134" s="9">
        <v>57.2</v>
      </c>
    </row>
    <row r="135" spans="1:60" x14ac:dyDescent="0.25">
      <c r="A135" s="1" t="s">
        <v>133</v>
      </c>
      <c r="B135" s="1" t="s">
        <v>5</v>
      </c>
      <c r="C135" s="1" t="s">
        <v>316</v>
      </c>
      <c r="D135" s="1" t="s">
        <v>317</v>
      </c>
      <c r="E135" s="12">
        <v>279.2</v>
      </c>
      <c r="G135" s="10">
        <v>32</v>
      </c>
      <c r="H135" s="10">
        <v>1</v>
      </c>
      <c r="I135" s="10">
        <v>0</v>
      </c>
      <c r="K135" s="7">
        <v>1</v>
      </c>
      <c r="L135" s="7">
        <v>1</v>
      </c>
      <c r="N135" s="8">
        <v>48127.5625</v>
      </c>
      <c r="P135" s="8">
        <v>49581.40625</v>
      </c>
      <c r="Q135" s="8">
        <v>38975</v>
      </c>
      <c r="R135" s="8">
        <v>61041</v>
      </c>
      <c r="T135" s="10">
        <v>0</v>
      </c>
      <c r="U135" s="8" t="s">
        <v>770</v>
      </c>
      <c r="V135" s="8" t="s">
        <v>770</v>
      </c>
      <c r="X135" s="9">
        <v>12.375</v>
      </c>
      <c r="Y135" s="9">
        <v>9.375</v>
      </c>
      <c r="AA135" s="9">
        <v>41.5</v>
      </c>
      <c r="AC135" s="10">
        <v>3</v>
      </c>
      <c r="AD135" s="14">
        <v>9.375E-2</v>
      </c>
      <c r="AF135" s="10">
        <v>27</v>
      </c>
      <c r="AG135" s="14">
        <f t="shared" si="1"/>
        <v>0.84375</v>
      </c>
      <c r="AH135" s="8">
        <v>48154.740740740737</v>
      </c>
      <c r="AI135" s="8">
        <v>48916.777777777781</v>
      </c>
      <c r="AJ135" s="8">
        <v>38975</v>
      </c>
      <c r="AK135" s="8">
        <v>61041</v>
      </c>
      <c r="AL135" s="9">
        <v>12.111111111111111</v>
      </c>
      <c r="AM135" s="9">
        <v>8.7037037037037042</v>
      </c>
      <c r="AN135" s="9">
        <v>42.370370370370374</v>
      </c>
      <c r="AP135" s="10">
        <v>22</v>
      </c>
      <c r="AQ135" s="14">
        <v>0.6875</v>
      </c>
      <c r="AR135" s="8">
        <v>45829.181818181816</v>
      </c>
      <c r="AS135" s="8">
        <v>46701.227272727272</v>
      </c>
      <c r="AT135" s="8">
        <v>38975</v>
      </c>
      <c r="AU135" s="8">
        <v>59669</v>
      </c>
      <c r="AV135" s="9">
        <v>9.6363636363636367</v>
      </c>
      <c r="AW135" s="9">
        <v>6.8181818181818183</v>
      </c>
      <c r="AX135" s="9">
        <v>41.454545454545453</v>
      </c>
      <c r="AZ135" s="10">
        <v>1</v>
      </c>
      <c r="BA135" s="14">
        <v>3.125E-2</v>
      </c>
      <c r="BB135" s="8">
        <v>54325</v>
      </c>
      <c r="BC135" s="8">
        <v>54325</v>
      </c>
      <c r="BD135" s="8">
        <v>54325</v>
      </c>
      <c r="BE135" s="8">
        <v>54325</v>
      </c>
      <c r="BF135" s="9">
        <v>12</v>
      </c>
      <c r="BG135" s="9">
        <v>8</v>
      </c>
      <c r="BH135" s="9">
        <v>35</v>
      </c>
    </row>
    <row r="136" spans="1:60" x14ac:dyDescent="0.25">
      <c r="A136" s="1" t="s">
        <v>273</v>
      </c>
      <c r="B136" s="1" t="s">
        <v>15</v>
      </c>
      <c r="C136" s="1" t="s">
        <v>318</v>
      </c>
      <c r="D136" s="1" t="s">
        <v>319</v>
      </c>
      <c r="E136" s="12">
        <v>387</v>
      </c>
      <c r="G136" s="10">
        <v>35</v>
      </c>
      <c r="H136" s="10">
        <v>1</v>
      </c>
      <c r="I136" s="10">
        <v>1</v>
      </c>
      <c r="K136" s="7">
        <v>3</v>
      </c>
      <c r="L136" s="7">
        <v>3</v>
      </c>
      <c r="N136" s="8">
        <v>48519.285714285717</v>
      </c>
      <c r="P136" s="8">
        <v>49876.257142857146</v>
      </c>
      <c r="Q136" s="8">
        <v>40065</v>
      </c>
      <c r="R136" s="8">
        <v>70615</v>
      </c>
      <c r="T136" s="10">
        <v>1</v>
      </c>
      <c r="U136" s="8">
        <v>42565</v>
      </c>
      <c r="V136" s="8">
        <v>44762</v>
      </c>
      <c r="X136" s="9">
        <v>12.771428571428572</v>
      </c>
      <c r="Y136" s="9">
        <v>9</v>
      </c>
      <c r="AA136" s="9">
        <v>42.25714285714286</v>
      </c>
      <c r="AC136" s="10">
        <v>6</v>
      </c>
      <c r="AD136" s="14">
        <v>0.17142857142857143</v>
      </c>
      <c r="AF136" s="10">
        <v>27</v>
      </c>
      <c r="AG136" s="14">
        <f t="shared" si="1"/>
        <v>0.77142857142857146</v>
      </c>
      <c r="AH136" s="8">
        <v>47985.370370370372</v>
      </c>
      <c r="AI136" s="8">
        <v>49022.370370370372</v>
      </c>
      <c r="AJ136" s="8">
        <v>41165</v>
      </c>
      <c r="AK136" s="8">
        <v>70615</v>
      </c>
      <c r="AL136" s="9">
        <v>11.962962962962964</v>
      </c>
      <c r="AM136" s="9">
        <v>7.8888888888888893</v>
      </c>
      <c r="AN136" s="9">
        <v>42.777777777777779</v>
      </c>
      <c r="AP136" s="10">
        <v>23</v>
      </c>
      <c r="AQ136" s="14">
        <v>0.65714285714285714</v>
      </c>
      <c r="AR136" s="8">
        <v>46036.739130434784</v>
      </c>
      <c r="AS136" s="8">
        <v>47037.17391304348</v>
      </c>
      <c r="AT136" s="8">
        <v>41165</v>
      </c>
      <c r="AU136" s="8">
        <v>57450</v>
      </c>
      <c r="AV136" s="9">
        <v>10.304347826086957</v>
      </c>
      <c r="AW136" s="9">
        <v>6.2608695652173916</v>
      </c>
      <c r="AX136" s="9">
        <v>41.782608695652172</v>
      </c>
      <c r="AZ136" s="10">
        <v>1</v>
      </c>
      <c r="BA136" s="14">
        <v>2.8571428571428571E-2</v>
      </c>
      <c r="BB136" s="8">
        <v>70615</v>
      </c>
      <c r="BC136" s="8">
        <v>70615</v>
      </c>
      <c r="BD136" s="8">
        <v>70615</v>
      </c>
      <c r="BE136" s="8">
        <v>70615</v>
      </c>
      <c r="BF136" s="9">
        <v>35</v>
      </c>
      <c r="BG136" s="9">
        <v>26</v>
      </c>
      <c r="BH136" s="9">
        <v>58</v>
      </c>
    </row>
    <row r="137" spans="1:60" x14ac:dyDescent="0.25">
      <c r="A137" s="1" t="s">
        <v>32</v>
      </c>
      <c r="B137" s="1" t="s">
        <v>60</v>
      </c>
      <c r="C137" s="1" t="s">
        <v>320</v>
      </c>
      <c r="D137" s="1" t="s">
        <v>321</v>
      </c>
      <c r="E137" s="12">
        <v>626.4</v>
      </c>
      <c r="G137" s="10">
        <v>57</v>
      </c>
      <c r="H137" s="10">
        <v>3</v>
      </c>
      <c r="I137" s="10">
        <v>0</v>
      </c>
      <c r="K137" s="7">
        <v>0</v>
      </c>
      <c r="L137" s="7">
        <v>0</v>
      </c>
      <c r="N137" s="8">
        <v>50458.350877192985</v>
      </c>
      <c r="P137" s="8">
        <v>52079.280701754389</v>
      </c>
      <c r="Q137" s="8">
        <v>33500</v>
      </c>
      <c r="R137" s="8">
        <v>106000</v>
      </c>
      <c r="T137" s="10">
        <v>3</v>
      </c>
      <c r="U137" s="8">
        <v>33627.666666666664</v>
      </c>
      <c r="V137" s="8">
        <v>33627.666666666664</v>
      </c>
      <c r="X137" s="9">
        <v>14.210526315789474</v>
      </c>
      <c r="Y137" s="9">
        <v>10.245614035087719</v>
      </c>
      <c r="AA137" s="9">
        <v>43.280701754385966</v>
      </c>
      <c r="AC137" s="10">
        <v>10</v>
      </c>
      <c r="AD137" s="14">
        <v>0.17543859649122806</v>
      </c>
      <c r="AF137" s="10">
        <v>42</v>
      </c>
      <c r="AG137" s="14">
        <f t="shared" si="1"/>
        <v>0.73684210526315785</v>
      </c>
      <c r="AH137" s="8">
        <v>48600.309523809527</v>
      </c>
      <c r="AI137" s="8">
        <v>49483.880952380954</v>
      </c>
      <c r="AJ137" s="8">
        <v>33500</v>
      </c>
      <c r="AK137" s="8">
        <v>70931</v>
      </c>
      <c r="AL137" s="9">
        <v>12.547619047619047</v>
      </c>
      <c r="AM137" s="9">
        <v>9</v>
      </c>
      <c r="AN137" s="9">
        <v>42.404761904761905</v>
      </c>
      <c r="AP137" s="10">
        <v>31</v>
      </c>
      <c r="AQ137" s="14">
        <v>0.54385964912280704</v>
      </c>
      <c r="AR137" s="8">
        <v>44769.032258064515</v>
      </c>
      <c r="AS137" s="8">
        <v>45819.354838709674</v>
      </c>
      <c r="AT137" s="8">
        <v>33500</v>
      </c>
      <c r="AU137" s="8">
        <v>70931</v>
      </c>
      <c r="AV137" s="9">
        <v>10.290322580645162</v>
      </c>
      <c r="AW137" s="9">
        <v>5.838709677419355</v>
      </c>
      <c r="AX137" s="9">
        <v>38.774193548387096</v>
      </c>
      <c r="AZ137" s="10">
        <v>1</v>
      </c>
      <c r="BA137" s="14">
        <v>1.7543859649122806E-2</v>
      </c>
      <c r="BB137" s="8">
        <v>70276</v>
      </c>
      <c r="BC137" s="8">
        <v>70276</v>
      </c>
      <c r="BD137" s="8">
        <v>70276</v>
      </c>
      <c r="BE137" s="8">
        <v>70276</v>
      </c>
      <c r="BF137" s="9">
        <v>36</v>
      </c>
      <c r="BG137" s="9">
        <v>36</v>
      </c>
      <c r="BH137" s="9">
        <v>70</v>
      </c>
    </row>
    <row r="138" spans="1:60" x14ac:dyDescent="0.25">
      <c r="A138" s="1" t="s">
        <v>322</v>
      </c>
      <c r="B138" s="1" t="s">
        <v>1</v>
      </c>
      <c r="C138" s="1" t="s">
        <v>323</v>
      </c>
      <c r="D138" s="1" t="s">
        <v>324</v>
      </c>
      <c r="E138" s="12">
        <v>250.4</v>
      </c>
      <c r="G138" s="10">
        <v>41</v>
      </c>
      <c r="H138" s="10">
        <v>2</v>
      </c>
      <c r="I138" s="10">
        <v>0</v>
      </c>
      <c r="K138" s="7">
        <v>0</v>
      </c>
      <c r="L138" s="7">
        <v>0</v>
      </c>
      <c r="N138" s="8">
        <v>43106.317073170729</v>
      </c>
      <c r="P138" s="8">
        <v>45005.463414634149</v>
      </c>
      <c r="Q138" s="8">
        <v>35500</v>
      </c>
      <c r="R138" s="8">
        <v>68036</v>
      </c>
      <c r="T138" s="10">
        <v>12</v>
      </c>
      <c r="U138" s="8">
        <v>35800</v>
      </c>
      <c r="V138" s="8">
        <v>36975.083333333336</v>
      </c>
      <c r="X138" s="9">
        <v>9.5853658536585371</v>
      </c>
      <c r="Y138" s="9">
        <v>7.0731707317073171</v>
      </c>
      <c r="AA138" s="9">
        <v>38.195121951219512</v>
      </c>
      <c r="AC138" s="10">
        <v>6</v>
      </c>
      <c r="AD138" s="14">
        <v>0.14634146341463414</v>
      </c>
      <c r="AF138" s="10">
        <v>36</v>
      </c>
      <c r="AG138" s="14">
        <f t="shared" si="1"/>
        <v>0.87804878048780488</v>
      </c>
      <c r="AH138" s="8">
        <v>43198.277777777781</v>
      </c>
      <c r="AI138" s="8">
        <v>44420.972222222219</v>
      </c>
      <c r="AJ138" s="8">
        <v>35500</v>
      </c>
      <c r="AK138" s="8">
        <v>59341</v>
      </c>
      <c r="AL138" s="9">
        <v>9.8055555555555554</v>
      </c>
      <c r="AM138" s="9">
        <v>7.666666666666667</v>
      </c>
      <c r="AN138" s="9">
        <v>38.138888888888886</v>
      </c>
      <c r="AP138" s="10">
        <v>27</v>
      </c>
      <c r="AQ138" s="14">
        <v>0.65853658536585369</v>
      </c>
      <c r="AR138" s="8">
        <v>40956.222222222219</v>
      </c>
      <c r="AS138" s="8">
        <v>42251.888888888891</v>
      </c>
      <c r="AT138" s="8">
        <v>35500</v>
      </c>
      <c r="AU138" s="8">
        <v>55841</v>
      </c>
      <c r="AV138" s="9">
        <v>7.9629629629629628</v>
      </c>
      <c r="AW138" s="9">
        <v>5.8148148148148149</v>
      </c>
      <c r="AX138" s="9">
        <v>36.074074074074076</v>
      </c>
      <c r="AZ138" s="10">
        <v>0</v>
      </c>
      <c r="BA138" s="14">
        <v>0</v>
      </c>
      <c r="BB138" s="8" t="s">
        <v>770</v>
      </c>
      <c r="BC138" s="8" t="s">
        <v>770</v>
      </c>
      <c r="BD138" s="8" t="s">
        <v>770</v>
      </c>
      <c r="BE138" s="8" t="s">
        <v>770</v>
      </c>
      <c r="BF138" s="9" t="s">
        <v>770</v>
      </c>
      <c r="BG138" s="9" t="s">
        <v>770</v>
      </c>
      <c r="BH138" s="9" t="s">
        <v>770</v>
      </c>
    </row>
    <row r="139" spans="1:60" x14ac:dyDescent="0.25">
      <c r="A139" s="1" t="s">
        <v>109</v>
      </c>
      <c r="B139" s="1" t="s">
        <v>1</v>
      </c>
      <c r="C139" s="1" t="s">
        <v>325</v>
      </c>
      <c r="D139" s="1" t="s">
        <v>326</v>
      </c>
      <c r="E139" s="12">
        <v>1571.6</v>
      </c>
      <c r="G139" s="10">
        <v>126</v>
      </c>
      <c r="H139" s="10">
        <v>2</v>
      </c>
      <c r="I139" s="10">
        <v>1</v>
      </c>
      <c r="K139" s="7">
        <v>0</v>
      </c>
      <c r="L139" s="7">
        <v>0</v>
      </c>
      <c r="N139" s="8">
        <v>49930.706349206346</v>
      </c>
      <c r="P139" s="8">
        <v>56039.547619047618</v>
      </c>
      <c r="Q139" s="8">
        <v>40877</v>
      </c>
      <c r="R139" s="8">
        <v>83509</v>
      </c>
      <c r="T139" s="10">
        <v>6</v>
      </c>
      <c r="U139" s="8">
        <v>37796.5</v>
      </c>
      <c r="V139" s="8">
        <v>43010.5</v>
      </c>
      <c r="X139" s="9">
        <v>14.222222222222221</v>
      </c>
      <c r="Y139" s="9">
        <v>10.706349206349206</v>
      </c>
      <c r="AA139" s="9">
        <v>40.19047619047619</v>
      </c>
      <c r="AC139" s="10">
        <v>44</v>
      </c>
      <c r="AD139" s="14">
        <v>0.34920634920634919</v>
      </c>
      <c r="AF139" s="10">
        <v>104</v>
      </c>
      <c r="AG139" s="14">
        <f t="shared" si="1"/>
        <v>0.82539682539682535</v>
      </c>
      <c r="AH139" s="8">
        <v>50224.894230769234</v>
      </c>
      <c r="AI139" s="8">
        <v>55550.951923076922</v>
      </c>
      <c r="AJ139" s="8">
        <v>40877</v>
      </c>
      <c r="AK139" s="8">
        <v>74838</v>
      </c>
      <c r="AL139" s="9">
        <v>14.76923076923077</v>
      </c>
      <c r="AM139" s="9">
        <v>11.125</v>
      </c>
      <c r="AN139" s="9">
        <v>41.105769230769234</v>
      </c>
      <c r="AP139" s="10">
        <v>68</v>
      </c>
      <c r="AQ139" s="14">
        <v>0.53968253968253965</v>
      </c>
      <c r="AR139" s="8">
        <v>47958.441176470587</v>
      </c>
      <c r="AS139" s="8">
        <v>53143.308823529413</v>
      </c>
      <c r="AT139" s="8">
        <v>40877</v>
      </c>
      <c r="AU139" s="8">
        <v>72748</v>
      </c>
      <c r="AV139" s="9">
        <v>12.970588235294118</v>
      </c>
      <c r="AW139" s="9">
        <v>8.8235294117647065</v>
      </c>
      <c r="AX139" s="9">
        <v>39.573529411764703</v>
      </c>
      <c r="AZ139" s="10">
        <v>4</v>
      </c>
      <c r="BA139" s="14">
        <v>3.1746031746031744E-2</v>
      </c>
      <c r="BB139" s="8">
        <v>66164</v>
      </c>
      <c r="BC139" s="8">
        <v>70991</v>
      </c>
      <c r="BD139" s="8">
        <v>66514</v>
      </c>
      <c r="BE139" s="8">
        <v>74838</v>
      </c>
      <c r="BF139" s="9">
        <v>21.25</v>
      </c>
      <c r="BG139" s="9">
        <v>19.75</v>
      </c>
      <c r="BH139" s="9">
        <v>43.75</v>
      </c>
    </row>
    <row r="140" spans="1:60" x14ac:dyDescent="0.25">
      <c r="A140" s="1" t="s">
        <v>19</v>
      </c>
      <c r="B140" s="1" t="s">
        <v>60</v>
      </c>
      <c r="C140" s="1" t="s">
        <v>327</v>
      </c>
      <c r="D140" s="1" t="s">
        <v>328</v>
      </c>
      <c r="E140" s="12">
        <v>452.2</v>
      </c>
      <c r="G140" s="10">
        <v>42</v>
      </c>
      <c r="H140" s="10">
        <v>1</v>
      </c>
      <c r="I140" s="10">
        <v>0</v>
      </c>
      <c r="K140" s="7">
        <v>1</v>
      </c>
      <c r="L140" s="7">
        <v>0</v>
      </c>
      <c r="N140" s="8">
        <v>47997.380952380954</v>
      </c>
      <c r="P140" s="8">
        <v>49840.761904761908</v>
      </c>
      <c r="Q140" s="8">
        <v>35322</v>
      </c>
      <c r="R140" s="8">
        <v>75014</v>
      </c>
      <c r="T140" s="10">
        <v>1</v>
      </c>
      <c r="U140" s="8">
        <v>35322</v>
      </c>
      <c r="V140" s="8">
        <v>35322</v>
      </c>
      <c r="X140" s="9">
        <v>16.11904761904762</v>
      </c>
      <c r="Y140" s="9">
        <v>11.714285714285714</v>
      </c>
      <c r="AA140" s="9">
        <v>43.285714285714285</v>
      </c>
      <c r="AC140" s="10">
        <v>9</v>
      </c>
      <c r="AD140" s="14">
        <v>0.21428571428571427</v>
      </c>
      <c r="AF140" s="10">
        <v>34</v>
      </c>
      <c r="AG140" s="14">
        <f t="shared" si="1"/>
        <v>0.80952380952380953</v>
      </c>
      <c r="AH140" s="8">
        <v>47505.823529411762</v>
      </c>
      <c r="AI140" s="8">
        <v>48319.529411764706</v>
      </c>
      <c r="AJ140" s="8">
        <v>35322</v>
      </c>
      <c r="AK140" s="8">
        <v>72352</v>
      </c>
      <c r="AL140" s="9">
        <v>15.617647058823529</v>
      </c>
      <c r="AM140" s="9">
        <v>10.852941176470589</v>
      </c>
      <c r="AN140" s="9">
        <v>43.911764705882355</v>
      </c>
      <c r="AP140" s="10">
        <v>25</v>
      </c>
      <c r="AQ140" s="14">
        <v>0.59523809523809523</v>
      </c>
      <c r="AR140" s="8">
        <v>45821.32</v>
      </c>
      <c r="AS140" s="8">
        <v>46513.36</v>
      </c>
      <c r="AT140" s="8">
        <v>35322</v>
      </c>
      <c r="AU140" s="8">
        <v>71288</v>
      </c>
      <c r="AV140" s="9">
        <v>14.8</v>
      </c>
      <c r="AW140" s="9">
        <v>9.92</v>
      </c>
      <c r="AX140" s="9">
        <v>43.16</v>
      </c>
      <c r="AZ140" s="10">
        <v>1</v>
      </c>
      <c r="BA140" s="14">
        <v>2.3809523809523808E-2</v>
      </c>
      <c r="BB140" s="8">
        <v>50322</v>
      </c>
      <c r="BC140" s="8">
        <v>53109</v>
      </c>
      <c r="BD140" s="8">
        <v>53109</v>
      </c>
      <c r="BE140" s="8">
        <v>53109</v>
      </c>
      <c r="BF140" s="9">
        <v>12</v>
      </c>
      <c r="BG140" s="9">
        <v>12</v>
      </c>
      <c r="BH140" s="9">
        <v>34</v>
      </c>
    </row>
    <row r="141" spans="1:60" x14ac:dyDescent="0.25">
      <c r="A141" s="1" t="s">
        <v>73</v>
      </c>
      <c r="B141" s="1" t="s">
        <v>1</v>
      </c>
      <c r="C141" s="1" t="s">
        <v>329</v>
      </c>
      <c r="D141" s="1" t="s">
        <v>330</v>
      </c>
      <c r="E141" s="12">
        <v>659.1</v>
      </c>
      <c r="G141" s="10">
        <v>62</v>
      </c>
      <c r="H141" s="10">
        <v>1</v>
      </c>
      <c r="I141" s="10">
        <v>0</v>
      </c>
      <c r="K141" s="7">
        <v>2</v>
      </c>
      <c r="L141" s="7">
        <v>2</v>
      </c>
      <c r="N141" s="8">
        <v>51811.661290322583</v>
      </c>
      <c r="P141" s="8">
        <v>53176.919354838712</v>
      </c>
      <c r="Q141" s="8">
        <v>35250</v>
      </c>
      <c r="R141" s="8">
        <v>76839</v>
      </c>
      <c r="T141" s="10">
        <v>0</v>
      </c>
      <c r="U141" s="8" t="s">
        <v>770</v>
      </c>
      <c r="V141" s="8" t="s">
        <v>770</v>
      </c>
      <c r="X141" s="9">
        <v>13</v>
      </c>
      <c r="Y141" s="9">
        <v>8.32258064516129</v>
      </c>
      <c r="AA141" s="9">
        <v>39.983870967741936</v>
      </c>
      <c r="AC141" s="10">
        <v>14</v>
      </c>
      <c r="AD141" s="14">
        <v>0.22580645161290322</v>
      </c>
      <c r="AF141" s="10">
        <v>53</v>
      </c>
      <c r="AG141" s="14">
        <f t="shared" si="1"/>
        <v>0.85483870967741937</v>
      </c>
      <c r="AH141" s="8">
        <v>51303.358490566039</v>
      </c>
      <c r="AI141" s="8">
        <v>51938.32075471698</v>
      </c>
      <c r="AJ141" s="8">
        <v>35250</v>
      </c>
      <c r="AK141" s="8">
        <v>76209</v>
      </c>
      <c r="AL141" s="9">
        <v>12.660377358490566</v>
      </c>
      <c r="AM141" s="9">
        <v>8.0943396226415096</v>
      </c>
      <c r="AN141" s="9">
        <v>39.79245283018868</v>
      </c>
      <c r="AP141" s="10">
        <v>39</v>
      </c>
      <c r="AQ141" s="14">
        <v>0.62903225806451613</v>
      </c>
      <c r="AR141" s="8">
        <v>49539.923076923078</v>
      </c>
      <c r="AS141" s="8">
        <v>49956.051282051281</v>
      </c>
      <c r="AT141" s="8">
        <v>35250</v>
      </c>
      <c r="AU141" s="8">
        <v>76209</v>
      </c>
      <c r="AV141" s="9">
        <v>11.205128205128204</v>
      </c>
      <c r="AW141" s="9">
        <v>7.0256410256410255</v>
      </c>
      <c r="AX141" s="9">
        <v>38.282051282051285</v>
      </c>
      <c r="AZ141" s="10">
        <v>0</v>
      </c>
      <c r="BA141" s="14">
        <v>0</v>
      </c>
      <c r="BB141" s="8" t="s">
        <v>770</v>
      </c>
      <c r="BC141" s="8" t="s">
        <v>770</v>
      </c>
      <c r="BD141" s="8" t="s">
        <v>770</v>
      </c>
      <c r="BE141" s="8" t="s">
        <v>770</v>
      </c>
      <c r="BF141" s="9" t="s">
        <v>770</v>
      </c>
      <c r="BG141" s="9" t="s">
        <v>770</v>
      </c>
      <c r="BH141" s="9" t="s">
        <v>770</v>
      </c>
    </row>
    <row r="142" spans="1:60" x14ac:dyDescent="0.25">
      <c r="A142" s="1" t="s">
        <v>4</v>
      </c>
      <c r="B142" s="1" t="s">
        <v>5</v>
      </c>
      <c r="C142" s="1" t="s">
        <v>331</v>
      </c>
      <c r="D142" s="1" t="s">
        <v>332</v>
      </c>
      <c r="E142" s="12">
        <v>406.1</v>
      </c>
      <c r="G142" s="10">
        <v>47</v>
      </c>
      <c r="H142" s="10">
        <v>0</v>
      </c>
      <c r="I142" s="10">
        <v>0</v>
      </c>
      <c r="K142" s="7">
        <v>12</v>
      </c>
      <c r="L142" s="7">
        <v>6</v>
      </c>
      <c r="N142" s="8">
        <v>47878.106382978724</v>
      </c>
      <c r="P142" s="8">
        <v>50163.765957446805</v>
      </c>
      <c r="Q142" s="8">
        <v>37869</v>
      </c>
      <c r="R142" s="8">
        <v>77654</v>
      </c>
      <c r="T142" s="10">
        <v>3</v>
      </c>
      <c r="U142" s="8">
        <v>38098.333333333336</v>
      </c>
      <c r="V142" s="8">
        <v>38776.666666666664</v>
      </c>
      <c r="X142" s="9">
        <v>12.638297872340425</v>
      </c>
      <c r="Y142" s="9">
        <v>9.7446808510638299</v>
      </c>
      <c r="AA142" s="9">
        <v>40.319148936170215</v>
      </c>
      <c r="AC142" s="10">
        <v>4</v>
      </c>
      <c r="AD142" s="14">
        <v>8.5106382978723402E-2</v>
      </c>
      <c r="AF142" s="10">
        <v>36</v>
      </c>
      <c r="AG142" s="14">
        <f t="shared" si="1"/>
        <v>0.76595744680851063</v>
      </c>
      <c r="AH142" s="8">
        <v>48106.833333333336</v>
      </c>
      <c r="AI142" s="8">
        <v>49133</v>
      </c>
      <c r="AJ142" s="8">
        <v>37869</v>
      </c>
      <c r="AK142" s="8">
        <v>71577</v>
      </c>
      <c r="AL142" s="9">
        <v>12.916666666666666</v>
      </c>
      <c r="AM142" s="9">
        <v>10.027777777777779</v>
      </c>
      <c r="AN142" s="9">
        <v>41.527777777777779</v>
      </c>
      <c r="AP142" s="10">
        <v>28</v>
      </c>
      <c r="AQ142" s="14">
        <v>0.5957446808510638</v>
      </c>
      <c r="AR142" s="8">
        <v>46351.464285714283</v>
      </c>
      <c r="AS142" s="8">
        <v>47567.821428571428</v>
      </c>
      <c r="AT142" s="8">
        <v>37869</v>
      </c>
      <c r="AU142" s="8">
        <v>71577</v>
      </c>
      <c r="AV142" s="9">
        <v>11.357142857142858</v>
      </c>
      <c r="AW142" s="9">
        <v>8.5357142857142865</v>
      </c>
      <c r="AX142" s="9">
        <v>40.785714285714285</v>
      </c>
      <c r="AZ142" s="10">
        <v>1</v>
      </c>
      <c r="BA142" s="14">
        <v>2.1276595744680851E-2</v>
      </c>
      <c r="BB142" s="8">
        <v>58731</v>
      </c>
      <c r="BC142" s="8">
        <v>58731</v>
      </c>
      <c r="BD142" s="8">
        <v>58731</v>
      </c>
      <c r="BE142" s="8">
        <v>58731</v>
      </c>
      <c r="BF142" s="9">
        <v>17</v>
      </c>
      <c r="BG142" s="9">
        <v>17</v>
      </c>
      <c r="BH142" s="9">
        <v>37</v>
      </c>
    </row>
    <row r="143" spans="1:60" x14ac:dyDescent="0.25">
      <c r="A143" s="1" t="s">
        <v>148</v>
      </c>
      <c r="B143" s="1" t="s">
        <v>32</v>
      </c>
      <c r="C143" s="1" t="s">
        <v>333</v>
      </c>
      <c r="D143" s="1" t="s">
        <v>334</v>
      </c>
      <c r="E143" s="12">
        <v>594.6</v>
      </c>
      <c r="G143" s="10">
        <v>46</v>
      </c>
      <c r="H143" s="10">
        <v>2</v>
      </c>
      <c r="I143" s="10">
        <v>0</v>
      </c>
      <c r="K143" s="7">
        <v>0</v>
      </c>
      <c r="L143" s="7">
        <v>0</v>
      </c>
      <c r="N143" s="8">
        <v>52708.021739130432</v>
      </c>
      <c r="P143" s="8">
        <v>54668.978260869568</v>
      </c>
      <c r="Q143" s="8">
        <v>36113</v>
      </c>
      <c r="R143" s="8">
        <v>79492</v>
      </c>
      <c r="T143" s="10">
        <v>2</v>
      </c>
      <c r="U143" s="8">
        <v>35420</v>
      </c>
      <c r="V143" s="8">
        <v>36113</v>
      </c>
      <c r="X143" s="9">
        <v>14.869565217391305</v>
      </c>
      <c r="Y143" s="9">
        <v>11.282608695652174</v>
      </c>
      <c r="AA143" s="9">
        <v>40.413043478260867</v>
      </c>
      <c r="AC143" s="10">
        <v>6</v>
      </c>
      <c r="AD143" s="14">
        <v>0.13043478260869565</v>
      </c>
      <c r="AF143" s="10">
        <v>37</v>
      </c>
      <c r="AG143" s="14">
        <f t="shared" si="1"/>
        <v>0.80434782608695654</v>
      </c>
      <c r="AH143" s="8">
        <v>52256.864864864867</v>
      </c>
      <c r="AI143" s="8">
        <v>53332.351351351354</v>
      </c>
      <c r="AJ143" s="8">
        <v>36113</v>
      </c>
      <c r="AK143" s="8">
        <v>67804</v>
      </c>
      <c r="AL143" s="9">
        <v>15.567567567567568</v>
      </c>
      <c r="AM143" s="9">
        <v>11.567567567567568</v>
      </c>
      <c r="AN143" s="9">
        <v>41.621621621621621</v>
      </c>
      <c r="AP143" s="10">
        <v>21</v>
      </c>
      <c r="AQ143" s="14">
        <v>0.45652173913043476</v>
      </c>
      <c r="AR143" s="8">
        <v>47835.904761904763</v>
      </c>
      <c r="AS143" s="8">
        <v>48814.142857142855</v>
      </c>
      <c r="AT143" s="8">
        <v>36113</v>
      </c>
      <c r="AU143" s="8">
        <v>64448</v>
      </c>
      <c r="AV143" s="9">
        <v>13.047619047619047</v>
      </c>
      <c r="AW143" s="9">
        <v>8.9047619047619051</v>
      </c>
      <c r="AX143" s="9">
        <v>38.476190476190474</v>
      </c>
      <c r="AZ143" s="10">
        <v>2</v>
      </c>
      <c r="BA143" s="14">
        <v>4.3478260869565216E-2</v>
      </c>
      <c r="BB143" s="8">
        <v>57179</v>
      </c>
      <c r="BC143" s="8">
        <v>57179</v>
      </c>
      <c r="BD143" s="8">
        <v>53179</v>
      </c>
      <c r="BE143" s="8">
        <v>61179</v>
      </c>
      <c r="BF143" s="9">
        <v>21.5</v>
      </c>
      <c r="BG143" s="9">
        <v>16</v>
      </c>
      <c r="BH143" s="9">
        <v>45.5</v>
      </c>
    </row>
    <row r="144" spans="1:60" x14ac:dyDescent="0.25">
      <c r="A144" s="1" t="s">
        <v>276</v>
      </c>
      <c r="B144" s="1" t="s">
        <v>23</v>
      </c>
      <c r="C144" s="1" t="s">
        <v>335</v>
      </c>
      <c r="D144" s="1" t="s">
        <v>336</v>
      </c>
      <c r="E144" s="12">
        <v>335.7</v>
      </c>
      <c r="G144" s="10">
        <v>26</v>
      </c>
      <c r="H144" s="10">
        <v>4</v>
      </c>
      <c r="I144" s="10">
        <v>0</v>
      </c>
      <c r="K144" s="7">
        <v>2</v>
      </c>
      <c r="L144" s="7">
        <v>2</v>
      </c>
      <c r="N144" s="8">
        <v>50993.230769230766</v>
      </c>
      <c r="P144" s="8">
        <v>53175.730769230766</v>
      </c>
      <c r="Q144" s="8">
        <v>36525</v>
      </c>
      <c r="R144" s="8">
        <v>79781</v>
      </c>
      <c r="T144" s="10">
        <v>0</v>
      </c>
      <c r="U144" s="8" t="s">
        <v>770</v>
      </c>
      <c r="V144" s="8" t="s">
        <v>770</v>
      </c>
      <c r="X144" s="9">
        <v>13.5</v>
      </c>
      <c r="Y144" s="9">
        <v>11.423076923076923</v>
      </c>
      <c r="AA144" s="9">
        <v>41.07692307692308</v>
      </c>
      <c r="AC144" s="10">
        <v>4</v>
      </c>
      <c r="AD144" s="14">
        <v>0.15384615384615385</v>
      </c>
      <c r="AF144" s="10">
        <v>24</v>
      </c>
      <c r="AG144" s="14">
        <f t="shared" ref="AG144:AG207" si="2">AF144/G144</f>
        <v>0.92307692307692313</v>
      </c>
      <c r="AH144" s="8">
        <v>50568.083333333336</v>
      </c>
      <c r="AI144" s="8">
        <v>51528.291666666664</v>
      </c>
      <c r="AJ144" s="8">
        <v>36525</v>
      </c>
      <c r="AK144" s="8">
        <v>65559</v>
      </c>
      <c r="AL144" s="9">
        <v>13.208333333333334</v>
      </c>
      <c r="AM144" s="9">
        <v>11.5</v>
      </c>
      <c r="AN144" s="9">
        <v>41.208333333333336</v>
      </c>
      <c r="AP144" s="10">
        <v>21</v>
      </c>
      <c r="AQ144" s="14">
        <v>0.80769230769230771</v>
      </c>
      <c r="AR144" s="8">
        <v>48624.809523809527</v>
      </c>
      <c r="AS144" s="8">
        <v>49706.285714285717</v>
      </c>
      <c r="AT144" s="8">
        <v>36525</v>
      </c>
      <c r="AU144" s="8">
        <v>63001</v>
      </c>
      <c r="AV144" s="9">
        <v>12.380952380952381</v>
      </c>
      <c r="AW144" s="9">
        <v>11.19047619047619</v>
      </c>
      <c r="AX144" s="9">
        <v>40.285714285714285</v>
      </c>
      <c r="AZ144" s="10">
        <v>0</v>
      </c>
      <c r="BA144" s="14">
        <v>0</v>
      </c>
      <c r="BB144" s="8" t="s">
        <v>770</v>
      </c>
      <c r="BC144" s="8" t="s">
        <v>770</v>
      </c>
      <c r="BD144" s="8" t="s">
        <v>770</v>
      </c>
      <c r="BE144" s="8" t="s">
        <v>770</v>
      </c>
      <c r="BF144" s="9" t="s">
        <v>770</v>
      </c>
      <c r="BG144" s="9" t="s">
        <v>770</v>
      </c>
      <c r="BH144" s="9" t="s">
        <v>770</v>
      </c>
    </row>
    <row r="145" spans="1:60" x14ac:dyDescent="0.25">
      <c r="A145" s="1" t="s">
        <v>276</v>
      </c>
      <c r="B145" s="1" t="s">
        <v>60</v>
      </c>
      <c r="C145" s="1" t="s">
        <v>337</v>
      </c>
      <c r="D145" s="1" t="s">
        <v>338</v>
      </c>
      <c r="E145" s="12">
        <v>196</v>
      </c>
      <c r="G145" s="10">
        <v>14</v>
      </c>
      <c r="H145" s="10">
        <v>2</v>
      </c>
      <c r="I145" s="10">
        <v>0</v>
      </c>
      <c r="K145" s="7">
        <v>1</v>
      </c>
      <c r="L145" s="7">
        <v>1</v>
      </c>
      <c r="N145" s="8">
        <v>49005.428571428572</v>
      </c>
      <c r="P145" s="8">
        <v>49326.857142857145</v>
      </c>
      <c r="Q145" s="8">
        <v>35422</v>
      </c>
      <c r="R145" s="8">
        <v>85000</v>
      </c>
      <c r="T145" s="10">
        <v>1</v>
      </c>
      <c r="U145" s="8">
        <v>35422</v>
      </c>
      <c r="V145" s="8">
        <v>35422</v>
      </c>
      <c r="X145" s="9">
        <v>17</v>
      </c>
      <c r="Y145" s="9">
        <v>13.928571428571429</v>
      </c>
      <c r="AA145" s="9">
        <v>44.428571428571431</v>
      </c>
      <c r="AC145" s="10">
        <v>3</v>
      </c>
      <c r="AD145" s="14">
        <v>0.21428571428571427</v>
      </c>
      <c r="AF145" s="10">
        <v>14</v>
      </c>
      <c r="AG145" s="14">
        <f t="shared" si="2"/>
        <v>1</v>
      </c>
      <c r="AH145" s="8">
        <v>49005.428571428572</v>
      </c>
      <c r="AI145" s="8">
        <v>49326.857142857145</v>
      </c>
      <c r="AJ145" s="8">
        <v>35422</v>
      </c>
      <c r="AK145" s="8">
        <v>85000</v>
      </c>
      <c r="AL145" s="9">
        <v>17</v>
      </c>
      <c r="AM145" s="9">
        <v>13.928571428571429</v>
      </c>
      <c r="AN145" s="9">
        <v>44.428571428571431</v>
      </c>
      <c r="AP145" s="10">
        <v>7</v>
      </c>
      <c r="AQ145" s="14">
        <v>0.5</v>
      </c>
      <c r="AR145" s="8">
        <v>41647.714285714283</v>
      </c>
      <c r="AS145" s="8">
        <v>41790.571428571428</v>
      </c>
      <c r="AT145" s="8">
        <v>35422</v>
      </c>
      <c r="AU145" s="8">
        <v>51807</v>
      </c>
      <c r="AV145" s="9">
        <v>11.285714285714286</v>
      </c>
      <c r="AW145" s="9">
        <v>5.2857142857142856</v>
      </c>
      <c r="AX145" s="9">
        <v>40.428571428571431</v>
      </c>
      <c r="AZ145" s="10">
        <v>0</v>
      </c>
      <c r="BA145" s="14">
        <v>0</v>
      </c>
      <c r="BB145" s="8" t="s">
        <v>770</v>
      </c>
      <c r="BC145" s="8" t="s">
        <v>770</v>
      </c>
      <c r="BD145" s="8" t="s">
        <v>770</v>
      </c>
      <c r="BE145" s="8" t="s">
        <v>770</v>
      </c>
      <c r="BF145" s="9" t="s">
        <v>770</v>
      </c>
      <c r="BG145" s="9" t="s">
        <v>770</v>
      </c>
      <c r="BH145" s="9" t="s">
        <v>770</v>
      </c>
    </row>
    <row r="146" spans="1:60" x14ac:dyDescent="0.25">
      <c r="A146" s="1" t="s">
        <v>120</v>
      </c>
      <c r="B146" s="1" t="s">
        <v>1</v>
      </c>
      <c r="C146" s="1" t="s">
        <v>339</v>
      </c>
      <c r="D146" s="1" t="s">
        <v>340</v>
      </c>
      <c r="E146" s="12">
        <v>1120.7</v>
      </c>
      <c r="G146" s="10">
        <v>104</v>
      </c>
      <c r="H146" s="10">
        <v>8</v>
      </c>
      <c r="I146" s="10">
        <v>1</v>
      </c>
      <c r="K146" s="7">
        <v>3</v>
      </c>
      <c r="L146" s="7">
        <v>3</v>
      </c>
      <c r="N146" s="8">
        <v>57400.423076923078</v>
      </c>
      <c r="P146" s="8">
        <v>59894.336538461539</v>
      </c>
      <c r="Q146" s="8">
        <v>38238</v>
      </c>
      <c r="R146" s="8">
        <v>85644</v>
      </c>
      <c r="T146" s="10">
        <v>3</v>
      </c>
      <c r="U146" s="8">
        <v>42825.333333333336</v>
      </c>
      <c r="V146" s="8">
        <v>45768.666666666664</v>
      </c>
      <c r="X146" s="9">
        <v>15.682692307692308</v>
      </c>
      <c r="Y146" s="9">
        <v>11.692307692307692</v>
      </c>
      <c r="AA146" s="9">
        <v>42.42307692307692</v>
      </c>
      <c r="AC146" s="10">
        <v>14</v>
      </c>
      <c r="AD146" s="14">
        <v>0.13461538461538461</v>
      </c>
      <c r="AF146" s="10">
        <v>79</v>
      </c>
      <c r="AG146" s="14">
        <f t="shared" si="2"/>
        <v>0.75961538461538458</v>
      </c>
      <c r="AH146" s="8">
        <v>57313.329113924054</v>
      </c>
      <c r="AI146" s="8">
        <v>58128.886075949369</v>
      </c>
      <c r="AJ146" s="8">
        <v>38238</v>
      </c>
      <c r="AK146" s="8">
        <v>77205</v>
      </c>
      <c r="AL146" s="9">
        <v>15.784810126582279</v>
      </c>
      <c r="AM146" s="9">
        <v>11.860759493670885</v>
      </c>
      <c r="AN146" s="9">
        <v>43.037974683544306</v>
      </c>
      <c r="AP146" s="10">
        <v>56</v>
      </c>
      <c r="AQ146" s="14">
        <v>0.53846153846153844</v>
      </c>
      <c r="AR146" s="8">
        <v>53802.285714285717</v>
      </c>
      <c r="AS146" s="8">
        <v>54822.535714285717</v>
      </c>
      <c r="AT146" s="8">
        <v>38238</v>
      </c>
      <c r="AU146" s="8">
        <v>69828</v>
      </c>
      <c r="AV146" s="9">
        <v>14.464285714285714</v>
      </c>
      <c r="AW146" s="9">
        <v>10.392857142857142</v>
      </c>
      <c r="AX146" s="9">
        <v>42.107142857142854</v>
      </c>
      <c r="AZ146" s="10">
        <v>0</v>
      </c>
      <c r="BA146" s="14">
        <v>0</v>
      </c>
      <c r="BB146" s="8" t="s">
        <v>770</v>
      </c>
      <c r="BC146" s="8" t="s">
        <v>770</v>
      </c>
      <c r="BD146" s="8" t="s">
        <v>770</v>
      </c>
      <c r="BE146" s="8" t="s">
        <v>770</v>
      </c>
      <c r="BF146" s="9" t="s">
        <v>770</v>
      </c>
      <c r="BG146" s="9" t="s">
        <v>770</v>
      </c>
      <c r="BH146" s="9" t="s">
        <v>770</v>
      </c>
    </row>
    <row r="147" spans="1:60" x14ac:dyDescent="0.25">
      <c r="A147" s="1" t="s">
        <v>283</v>
      </c>
      <c r="B147" s="1" t="s">
        <v>60</v>
      </c>
      <c r="C147" s="1" t="s">
        <v>341</v>
      </c>
      <c r="D147" s="1" t="s">
        <v>342</v>
      </c>
      <c r="E147" s="12">
        <v>1354.7</v>
      </c>
      <c r="G147" s="10">
        <v>107</v>
      </c>
      <c r="H147" s="10">
        <v>4</v>
      </c>
      <c r="I147" s="10">
        <v>0</v>
      </c>
      <c r="K147" s="7">
        <v>1</v>
      </c>
      <c r="L147" s="7">
        <v>1</v>
      </c>
      <c r="N147" s="8">
        <v>63978.056074766355</v>
      </c>
      <c r="P147" s="8">
        <v>67742.364485981307</v>
      </c>
      <c r="Q147" s="8">
        <v>40410</v>
      </c>
      <c r="R147" s="8">
        <v>92242</v>
      </c>
      <c r="T147" s="10">
        <v>1</v>
      </c>
      <c r="U147" s="8">
        <v>37328</v>
      </c>
      <c r="V147" s="8">
        <v>40410</v>
      </c>
      <c r="X147" s="9">
        <v>17.158878504672899</v>
      </c>
      <c r="Y147" s="9">
        <v>11.252336448598131</v>
      </c>
      <c r="AA147" s="9">
        <v>44.22429906542056</v>
      </c>
      <c r="AC147" s="10">
        <v>37</v>
      </c>
      <c r="AD147" s="14">
        <v>0.34579439252336447</v>
      </c>
      <c r="AF147" s="10">
        <v>86</v>
      </c>
      <c r="AG147" s="14">
        <f t="shared" si="2"/>
        <v>0.80373831775700932</v>
      </c>
      <c r="AH147" s="8">
        <v>64321.639534883718</v>
      </c>
      <c r="AI147" s="8">
        <v>66741.988372093023</v>
      </c>
      <c r="AJ147" s="8">
        <v>43265</v>
      </c>
      <c r="AK147" s="8">
        <v>88855</v>
      </c>
      <c r="AL147" s="9">
        <v>17.209302325581394</v>
      </c>
      <c r="AM147" s="9">
        <v>10.976744186046512</v>
      </c>
      <c r="AN147" s="9">
        <v>44.767441860465119</v>
      </c>
      <c r="AP147" s="10">
        <v>64</v>
      </c>
      <c r="AQ147" s="14">
        <v>0.59813084112149528</v>
      </c>
      <c r="AR147" s="8">
        <v>63784.125</v>
      </c>
      <c r="AS147" s="8">
        <v>66492.109375</v>
      </c>
      <c r="AT147" s="8">
        <v>45793</v>
      </c>
      <c r="AU147" s="8">
        <v>88855</v>
      </c>
      <c r="AV147" s="9">
        <v>16.265625</v>
      </c>
      <c r="AW147" s="9">
        <v>10.453125</v>
      </c>
      <c r="AX147" s="9">
        <v>44.15625</v>
      </c>
      <c r="AZ147" s="10">
        <v>4</v>
      </c>
      <c r="BA147" s="14">
        <v>3.7383177570093455E-2</v>
      </c>
      <c r="BB147" s="8">
        <v>60800</v>
      </c>
      <c r="BC147" s="8">
        <v>61048.75</v>
      </c>
      <c r="BD147" s="8">
        <v>43265</v>
      </c>
      <c r="BE147" s="8">
        <v>79001</v>
      </c>
      <c r="BF147" s="9">
        <v>17.25</v>
      </c>
      <c r="BG147" s="9">
        <v>10</v>
      </c>
      <c r="BH147" s="9">
        <v>47.5</v>
      </c>
    </row>
    <row r="148" spans="1:60" x14ac:dyDescent="0.25">
      <c r="A148" s="1" t="s">
        <v>343</v>
      </c>
      <c r="B148" s="1" t="s">
        <v>15</v>
      </c>
      <c r="C148" s="1" t="s">
        <v>344</v>
      </c>
      <c r="D148" s="1" t="s">
        <v>345</v>
      </c>
      <c r="E148" s="12">
        <v>295</v>
      </c>
      <c r="G148" s="10">
        <v>28</v>
      </c>
      <c r="H148" s="10">
        <v>2</v>
      </c>
      <c r="I148" s="10">
        <v>0</v>
      </c>
      <c r="K148" s="7">
        <v>0</v>
      </c>
      <c r="L148" s="7">
        <v>0</v>
      </c>
      <c r="N148" s="8">
        <v>43871.428571428572</v>
      </c>
      <c r="P148" s="8">
        <v>46492.071428571428</v>
      </c>
      <c r="Q148" s="8">
        <v>33500</v>
      </c>
      <c r="R148" s="8">
        <v>73863</v>
      </c>
      <c r="T148" s="10">
        <v>1</v>
      </c>
      <c r="U148" s="8">
        <v>37515</v>
      </c>
      <c r="V148" s="8">
        <v>41540</v>
      </c>
      <c r="X148" s="9">
        <v>12.714285714285714</v>
      </c>
      <c r="Y148" s="9">
        <v>10.607142857142858</v>
      </c>
      <c r="AA148" s="9">
        <v>37.5</v>
      </c>
      <c r="AC148" s="10">
        <v>3</v>
      </c>
      <c r="AD148" s="14">
        <v>0.10714285714285714</v>
      </c>
      <c r="AF148" s="10">
        <v>18</v>
      </c>
      <c r="AG148" s="14">
        <f t="shared" si="2"/>
        <v>0.6428571428571429</v>
      </c>
      <c r="AH148" s="8">
        <v>43280.5</v>
      </c>
      <c r="AI148" s="8">
        <v>44743.666666666664</v>
      </c>
      <c r="AJ148" s="8">
        <v>33500</v>
      </c>
      <c r="AK148" s="8">
        <v>65027</v>
      </c>
      <c r="AL148" s="9">
        <v>12.777777777777779</v>
      </c>
      <c r="AM148" s="9">
        <v>9.7222222222222214</v>
      </c>
      <c r="AN148" s="9">
        <v>37.888888888888886</v>
      </c>
      <c r="AP148" s="10">
        <v>10</v>
      </c>
      <c r="AQ148" s="14">
        <v>0.35714285714285715</v>
      </c>
      <c r="AR148" s="8">
        <v>45767.4</v>
      </c>
      <c r="AS148" s="8">
        <v>46765.3</v>
      </c>
      <c r="AT148" s="8">
        <v>35061</v>
      </c>
      <c r="AU148" s="8">
        <v>65027</v>
      </c>
      <c r="AV148" s="9">
        <v>14.8</v>
      </c>
      <c r="AW148" s="9">
        <v>13.6</v>
      </c>
      <c r="AX148" s="9">
        <v>40.5</v>
      </c>
      <c r="AZ148" s="10">
        <v>0</v>
      </c>
      <c r="BA148" s="14">
        <v>0</v>
      </c>
      <c r="BB148" s="8" t="s">
        <v>770</v>
      </c>
      <c r="BC148" s="8" t="s">
        <v>770</v>
      </c>
      <c r="BD148" s="8" t="s">
        <v>770</v>
      </c>
      <c r="BE148" s="8" t="s">
        <v>770</v>
      </c>
      <c r="BF148" s="9" t="s">
        <v>770</v>
      </c>
      <c r="BG148" s="9" t="s">
        <v>770</v>
      </c>
      <c r="BH148" s="9" t="s">
        <v>770</v>
      </c>
    </row>
    <row r="149" spans="1:60" x14ac:dyDescent="0.25">
      <c r="A149" s="1" t="s">
        <v>346</v>
      </c>
      <c r="B149" s="1" t="s">
        <v>12</v>
      </c>
      <c r="C149" s="1" t="s">
        <v>347</v>
      </c>
      <c r="D149" s="1" t="s">
        <v>348</v>
      </c>
      <c r="E149" s="12">
        <v>612.20000000000005</v>
      </c>
      <c r="G149" s="10">
        <v>56</v>
      </c>
      <c r="H149" s="10">
        <v>3</v>
      </c>
      <c r="I149" s="10">
        <v>0</v>
      </c>
      <c r="K149" s="7">
        <v>0</v>
      </c>
      <c r="L149" s="7">
        <v>0</v>
      </c>
      <c r="N149" s="8">
        <v>51128.392857142855</v>
      </c>
      <c r="P149" s="8">
        <v>51736.910714285717</v>
      </c>
      <c r="Q149" s="8">
        <v>38200</v>
      </c>
      <c r="R149" s="8">
        <v>73704</v>
      </c>
      <c r="T149" s="10">
        <v>3</v>
      </c>
      <c r="U149" s="8">
        <v>40153.333333333336</v>
      </c>
      <c r="V149" s="8">
        <v>40153.333333333336</v>
      </c>
      <c r="X149" s="9">
        <v>14.964285714285714</v>
      </c>
      <c r="Y149" s="9">
        <v>11</v>
      </c>
      <c r="AA149" s="9">
        <v>40.892857142857146</v>
      </c>
      <c r="AC149" s="10">
        <v>5</v>
      </c>
      <c r="AD149" s="14">
        <v>8.9285714285714288E-2</v>
      </c>
      <c r="AF149" s="10">
        <v>38</v>
      </c>
      <c r="AG149" s="14">
        <f t="shared" si="2"/>
        <v>0.6785714285714286</v>
      </c>
      <c r="AH149" s="8">
        <v>49743.73684210526</v>
      </c>
      <c r="AI149" s="8">
        <v>50476.473684210527</v>
      </c>
      <c r="AJ149" s="8">
        <v>38728</v>
      </c>
      <c r="AK149" s="8">
        <v>73704</v>
      </c>
      <c r="AL149" s="9">
        <v>13.552631578947368</v>
      </c>
      <c r="AM149" s="9">
        <v>9.6578947368421044</v>
      </c>
      <c r="AN149" s="9">
        <v>39.94736842105263</v>
      </c>
      <c r="AP149" s="10">
        <v>29</v>
      </c>
      <c r="AQ149" s="14">
        <v>0.5178571428571429</v>
      </c>
      <c r="AR149" s="8">
        <v>49133.586206896551</v>
      </c>
      <c r="AS149" s="8">
        <v>49687.413793103449</v>
      </c>
      <c r="AT149" s="8">
        <v>38728</v>
      </c>
      <c r="AU149" s="8">
        <v>73704</v>
      </c>
      <c r="AV149" s="9">
        <v>14.103448275862069</v>
      </c>
      <c r="AW149" s="9">
        <v>9.7586206896551726</v>
      </c>
      <c r="AX149" s="9">
        <v>39.517241379310342</v>
      </c>
      <c r="AZ149" s="10">
        <v>1</v>
      </c>
      <c r="BA149" s="14">
        <v>1.7857142857142856E-2</v>
      </c>
      <c r="BB149" s="8">
        <v>60985</v>
      </c>
      <c r="BC149" s="8">
        <v>60985</v>
      </c>
      <c r="BD149" s="8">
        <v>60985</v>
      </c>
      <c r="BE149" s="8">
        <v>60985</v>
      </c>
      <c r="BF149" s="9">
        <v>10</v>
      </c>
      <c r="BG149" s="9">
        <v>6</v>
      </c>
      <c r="BH149" s="9">
        <v>34</v>
      </c>
    </row>
    <row r="150" spans="1:60" x14ac:dyDescent="0.25">
      <c r="A150" s="1" t="s">
        <v>349</v>
      </c>
      <c r="B150" s="1" t="s">
        <v>23</v>
      </c>
      <c r="C150" s="1" t="s">
        <v>350</v>
      </c>
      <c r="D150" s="1" t="s">
        <v>351</v>
      </c>
      <c r="E150" s="12">
        <v>609.1</v>
      </c>
      <c r="G150" s="10">
        <v>50</v>
      </c>
      <c r="H150" s="10">
        <v>1</v>
      </c>
      <c r="I150" s="10">
        <v>0</v>
      </c>
      <c r="K150" s="7">
        <v>2</v>
      </c>
      <c r="L150" s="7">
        <v>2</v>
      </c>
      <c r="N150" s="8">
        <v>53837.2</v>
      </c>
      <c r="P150" s="8">
        <v>55732.06</v>
      </c>
      <c r="Q150" s="8">
        <v>35109</v>
      </c>
      <c r="R150" s="8">
        <v>78203</v>
      </c>
      <c r="T150" s="10">
        <v>3</v>
      </c>
      <c r="U150" s="8">
        <v>36171</v>
      </c>
      <c r="V150" s="8">
        <v>37136.333333333336</v>
      </c>
      <c r="X150" s="9">
        <v>14.12</v>
      </c>
      <c r="Y150" s="9">
        <v>9.8000000000000007</v>
      </c>
      <c r="AA150" s="9">
        <v>43.9</v>
      </c>
      <c r="AC150" s="10">
        <v>22</v>
      </c>
      <c r="AD150" s="14">
        <v>0.44</v>
      </c>
      <c r="AF150" s="10">
        <v>40</v>
      </c>
      <c r="AG150" s="14">
        <f t="shared" si="2"/>
        <v>0.8</v>
      </c>
      <c r="AH150" s="8">
        <v>53737.4</v>
      </c>
      <c r="AI150" s="8">
        <v>54798.275000000001</v>
      </c>
      <c r="AJ150" s="8">
        <v>35109</v>
      </c>
      <c r="AK150" s="8">
        <v>75956</v>
      </c>
      <c r="AL150" s="9">
        <v>14.275</v>
      </c>
      <c r="AM150" s="9">
        <v>9.8000000000000007</v>
      </c>
      <c r="AN150" s="9">
        <v>44.9</v>
      </c>
      <c r="AP150" s="10">
        <v>30</v>
      </c>
      <c r="AQ150" s="14">
        <v>0.6</v>
      </c>
      <c r="AR150" s="8">
        <v>52065.066666666666</v>
      </c>
      <c r="AS150" s="8">
        <v>53286.5</v>
      </c>
      <c r="AT150" s="8">
        <v>35109</v>
      </c>
      <c r="AU150" s="8">
        <v>75956</v>
      </c>
      <c r="AV150" s="9">
        <v>13.666666666666666</v>
      </c>
      <c r="AW150" s="9">
        <v>9.3666666666666671</v>
      </c>
      <c r="AX150" s="9">
        <v>44.3</v>
      </c>
      <c r="AZ150" s="10">
        <v>1</v>
      </c>
      <c r="BA150" s="14">
        <v>0.02</v>
      </c>
      <c r="BB150" s="8">
        <v>56747</v>
      </c>
      <c r="BC150" s="8">
        <v>56747</v>
      </c>
      <c r="BD150" s="8">
        <v>56747</v>
      </c>
      <c r="BE150" s="8">
        <v>56747</v>
      </c>
      <c r="BF150" s="9">
        <v>8</v>
      </c>
      <c r="BG150" s="9">
        <v>8</v>
      </c>
      <c r="BH150" s="9">
        <v>32</v>
      </c>
    </row>
    <row r="151" spans="1:60" x14ac:dyDescent="0.25">
      <c r="A151" s="1" t="s">
        <v>11</v>
      </c>
      <c r="B151" s="1" t="s">
        <v>12</v>
      </c>
      <c r="C151" s="1" t="s">
        <v>352</v>
      </c>
      <c r="D151" s="1" t="s">
        <v>353</v>
      </c>
      <c r="E151" s="12">
        <v>521</v>
      </c>
      <c r="G151" s="10">
        <v>54</v>
      </c>
      <c r="H151" s="10">
        <v>3</v>
      </c>
      <c r="I151" s="10">
        <v>0</v>
      </c>
      <c r="K151" s="7">
        <v>0</v>
      </c>
      <c r="L151" s="7">
        <v>0</v>
      </c>
      <c r="N151" s="8">
        <v>56089.518518518518</v>
      </c>
      <c r="P151" s="8">
        <v>57765.074074074073</v>
      </c>
      <c r="Q151" s="8">
        <v>36151</v>
      </c>
      <c r="R151" s="8">
        <v>76225</v>
      </c>
      <c r="T151" s="10">
        <v>1</v>
      </c>
      <c r="U151" s="8">
        <v>36151</v>
      </c>
      <c r="V151" s="8">
        <v>44353</v>
      </c>
      <c r="X151" s="9">
        <v>13.574074074074074</v>
      </c>
      <c r="Y151" s="9">
        <v>10.037037037037036</v>
      </c>
      <c r="AA151" s="9">
        <v>39.796296296296298</v>
      </c>
      <c r="AC151" s="10">
        <v>15</v>
      </c>
      <c r="AD151" s="14">
        <v>0.27777777777777779</v>
      </c>
      <c r="AF151" s="10">
        <v>44</v>
      </c>
      <c r="AG151" s="14">
        <f t="shared" si="2"/>
        <v>0.81481481481481477</v>
      </c>
      <c r="AH151" s="8">
        <v>56202.568181818184</v>
      </c>
      <c r="AI151" s="8">
        <v>57154.88636363636</v>
      </c>
      <c r="AJ151" s="8">
        <v>36151</v>
      </c>
      <c r="AK151" s="8">
        <v>74287</v>
      </c>
      <c r="AL151" s="9">
        <v>13.386363636363637</v>
      </c>
      <c r="AM151" s="9">
        <v>10.136363636363637</v>
      </c>
      <c r="AN151" s="9">
        <v>39.68181818181818</v>
      </c>
      <c r="AP151" s="10">
        <v>30</v>
      </c>
      <c r="AQ151" s="14">
        <v>0.55555555555555558</v>
      </c>
      <c r="AR151" s="8">
        <v>52375.4</v>
      </c>
      <c r="AS151" s="8">
        <v>53507.76666666667</v>
      </c>
      <c r="AT151" s="8">
        <v>36151</v>
      </c>
      <c r="AU151" s="8">
        <v>69287</v>
      </c>
      <c r="AV151" s="9">
        <v>12.066666666666666</v>
      </c>
      <c r="AW151" s="9">
        <v>8.1</v>
      </c>
      <c r="AX151" s="9">
        <v>38.299999999999997</v>
      </c>
      <c r="AZ151" s="10">
        <v>0</v>
      </c>
      <c r="BA151" s="14">
        <v>0</v>
      </c>
      <c r="BB151" s="8" t="s">
        <v>770</v>
      </c>
      <c r="BC151" s="8" t="s">
        <v>770</v>
      </c>
      <c r="BD151" s="8" t="s">
        <v>770</v>
      </c>
      <c r="BE151" s="8" t="s">
        <v>770</v>
      </c>
      <c r="BF151" s="9" t="s">
        <v>770</v>
      </c>
      <c r="BG151" s="9" t="s">
        <v>770</v>
      </c>
      <c r="BH151" s="9" t="s">
        <v>770</v>
      </c>
    </row>
    <row r="152" spans="1:60" x14ac:dyDescent="0.25">
      <c r="A152" s="1" t="s">
        <v>354</v>
      </c>
      <c r="B152" s="1" t="s">
        <v>32</v>
      </c>
      <c r="C152" s="1" t="s">
        <v>355</v>
      </c>
      <c r="D152" s="1" t="s">
        <v>356</v>
      </c>
      <c r="E152" s="12">
        <v>1124.5</v>
      </c>
      <c r="G152" s="10">
        <v>86</v>
      </c>
      <c r="H152" s="10">
        <v>1</v>
      </c>
      <c r="I152" s="10">
        <v>2</v>
      </c>
      <c r="K152" s="7">
        <v>0</v>
      </c>
      <c r="L152" s="7">
        <v>0</v>
      </c>
      <c r="N152" s="8">
        <v>56919.267441860466</v>
      </c>
      <c r="P152" s="8">
        <v>59182.755813953489</v>
      </c>
      <c r="Q152" s="8">
        <v>34594</v>
      </c>
      <c r="R152" s="8">
        <v>85231</v>
      </c>
      <c r="T152" s="10">
        <v>3</v>
      </c>
      <c r="U152" s="8">
        <v>40615</v>
      </c>
      <c r="V152" s="8">
        <v>41733.333333333336</v>
      </c>
      <c r="X152" s="9">
        <v>17.651162790697676</v>
      </c>
      <c r="Y152" s="9">
        <v>13.255813953488373</v>
      </c>
      <c r="AA152" s="9">
        <v>43.139534883720927</v>
      </c>
      <c r="AC152" s="10">
        <v>28</v>
      </c>
      <c r="AD152" s="14">
        <v>0.32558139534883723</v>
      </c>
      <c r="AF152" s="10">
        <v>67</v>
      </c>
      <c r="AG152" s="14">
        <f t="shared" si="2"/>
        <v>0.77906976744186052</v>
      </c>
      <c r="AH152" s="8">
        <v>56915.253731343284</v>
      </c>
      <c r="AI152" s="8">
        <v>57594.626865671642</v>
      </c>
      <c r="AJ152" s="8">
        <v>34594</v>
      </c>
      <c r="AK152" s="8">
        <v>79744</v>
      </c>
      <c r="AL152" s="9">
        <v>17.776119402985074</v>
      </c>
      <c r="AM152" s="9">
        <v>13</v>
      </c>
      <c r="AN152" s="9">
        <v>43.567164179104481</v>
      </c>
      <c r="AP152" s="10">
        <v>43</v>
      </c>
      <c r="AQ152" s="14">
        <v>0.5</v>
      </c>
      <c r="AR152" s="8">
        <v>54500.627906976741</v>
      </c>
      <c r="AS152" s="8">
        <v>54989.023255813954</v>
      </c>
      <c r="AT152" s="8">
        <v>34594</v>
      </c>
      <c r="AU152" s="8">
        <v>71340</v>
      </c>
      <c r="AV152" s="9">
        <v>17.186046511627907</v>
      </c>
      <c r="AW152" s="9">
        <v>11.906976744186046</v>
      </c>
      <c r="AX152" s="9">
        <v>43.674418604651166</v>
      </c>
      <c r="AZ152" s="10">
        <v>1</v>
      </c>
      <c r="BA152" s="14">
        <v>1.1627906976744186E-2</v>
      </c>
      <c r="BB152" s="8">
        <v>78290</v>
      </c>
      <c r="BC152" s="8">
        <v>78290</v>
      </c>
      <c r="BD152" s="8">
        <v>78290</v>
      </c>
      <c r="BE152" s="8">
        <v>78290</v>
      </c>
      <c r="BF152" s="9">
        <v>28</v>
      </c>
      <c r="BG152" s="9">
        <v>28</v>
      </c>
      <c r="BH152" s="9">
        <v>50</v>
      </c>
    </row>
    <row r="153" spans="1:60" x14ac:dyDescent="0.25">
      <c r="A153" s="1" t="s">
        <v>0</v>
      </c>
      <c r="B153" s="1" t="s">
        <v>1</v>
      </c>
      <c r="C153" s="1" t="s">
        <v>357</v>
      </c>
      <c r="D153" s="1" t="s">
        <v>358</v>
      </c>
      <c r="E153" s="12">
        <v>419.6</v>
      </c>
      <c r="G153" s="10">
        <v>29</v>
      </c>
      <c r="H153" s="10">
        <v>0</v>
      </c>
      <c r="I153" s="10">
        <v>0</v>
      </c>
      <c r="K153" s="7">
        <v>0</v>
      </c>
      <c r="L153" s="7">
        <v>0</v>
      </c>
      <c r="N153" s="8">
        <v>50294.103448275862</v>
      </c>
      <c r="P153" s="8">
        <v>50294.103448275862</v>
      </c>
      <c r="Q153" s="8">
        <v>39487</v>
      </c>
      <c r="R153" s="8">
        <v>63528</v>
      </c>
      <c r="T153" s="10">
        <v>1</v>
      </c>
      <c r="U153" s="8">
        <v>39487</v>
      </c>
      <c r="V153" s="8">
        <v>39487</v>
      </c>
      <c r="X153" s="9">
        <v>10.241379310344827</v>
      </c>
      <c r="Y153" s="9">
        <v>6.6551724137931032</v>
      </c>
      <c r="AA153" s="9">
        <v>37.724137931034484</v>
      </c>
      <c r="AC153" s="10">
        <v>8</v>
      </c>
      <c r="AD153" s="14">
        <v>0.27586206896551724</v>
      </c>
      <c r="AF153" s="10">
        <v>26</v>
      </c>
      <c r="AG153" s="14">
        <f t="shared" si="2"/>
        <v>0.89655172413793105</v>
      </c>
      <c r="AH153" s="8">
        <v>49917.423076923078</v>
      </c>
      <c r="AI153" s="8">
        <v>49917.423076923078</v>
      </c>
      <c r="AJ153" s="8">
        <v>39487</v>
      </c>
      <c r="AK153" s="8">
        <v>63528</v>
      </c>
      <c r="AL153" s="9">
        <v>10.153846153846153</v>
      </c>
      <c r="AM153" s="9">
        <v>6.3461538461538458</v>
      </c>
      <c r="AN153" s="9">
        <v>36.884615384615387</v>
      </c>
      <c r="AP153" s="10">
        <v>13</v>
      </c>
      <c r="AQ153" s="14">
        <v>0.44827586206896552</v>
      </c>
      <c r="AR153" s="8">
        <v>46715.615384615383</v>
      </c>
      <c r="AS153" s="8">
        <v>46715.615384615383</v>
      </c>
      <c r="AT153" s="8">
        <v>39487</v>
      </c>
      <c r="AU153" s="8">
        <v>57865</v>
      </c>
      <c r="AV153" s="9">
        <v>6.615384615384615</v>
      </c>
      <c r="AW153" s="9">
        <v>3.6153846153846154</v>
      </c>
      <c r="AX153" s="9">
        <v>35.615384615384613</v>
      </c>
      <c r="AZ153" s="10">
        <v>1</v>
      </c>
      <c r="BA153" s="14">
        <v>3.4482758620689655E-2</v>
      </c>
      <c r="BB153" s="8">
        <v>63528</v>
      </c>
      <c r="BC153" s="8">
        <v>63528</v>
      </c>
      <c r="BD153" s="8">
        <v>63528</v>
      </c>
      <c r="BE153" s="8">
        <v>63528</v>
      </c>
      <c r="BF153" s="9">
        <v>16</v>
      </c>
      <c r="BG153" s="9">
        <v>12</v>
      </c>
      <c r="BH153" s="9">
        <v>40</v>
      </c>
    </row>
    <row r="154" spans="1:60" x14ac:dyDescent="0.25">
      <c r="A154" s="1" t="s">
        <v>1</v>
      </c>
      <c r="B154" s="1" t="s">
        <v>1</v>
      </c>
      <c r="C154" s="1" t="s">
        <v>359</v>
      </c>
      <c r="D154" s="1" t="s">
        <v>360</v>
      </c>
      <c r="E154" s="12">
        <v>681.9</v>
      </c>
      <c r="G154" s="10">
        <v>54</v>
      </c>
      <c r="H154" s="10">
        <v>7</v>
      </c>
      <c r="I154" s="10">
        <v>0</v>
      </c>
      <c r="K154" s="7">
        <v>1</v>
      </c>
      <c r="L154" s="7">
        <v>1</v>
      </c>
      <c r="N154" s="8">
        <v>56362.444444444445</v>
      </c>
      <c r="P154" s="8">
        <v>58349.388888888891</v>
      </c>
      <c r="Q154" s="8">
        <v>40000</v>
      </c>
      <c r="R154" s="8">
        <v>84117</v>
      </c>
      <c r="T154" s="10">
        <v>3</v>
      </c>
      <c r="U154" s="8">
        <v>40000</v>
      </c>
      <c r="V154" s="8">
        <v>41760</v>
      </c>
      <c r="X154" s="9">
        <v>13.296296296296296</v>
      </c>
      <c r="Y154" s="9">
        <v>10.333333333333334</v>
      </c>
      <c r="AA154" s="9">
        <v>39.222222222222221</v>
      </c>
      <c r="AC154" s="10">
        <v>16</v>
      </c>
      <c r="AD154" s="14">
        <v>0.29629629629629628</v>
      </c>
      <c r="AF154" s="10">
        <v>45</v>
      </c>
      <c r="AG154" s="14">
        <f t="shared" si="2"/>
        <v>0.83333333333333337</v>
      </c>
      <c r="AH154" s="8">
        <v>57122.311111111114</v>
      </c>
      <c r="AI154" s="8">
        <v>58598.066666666666</v>
      </c>
      <c r="AJ154" s="8">
        <v>40000</v>
      </c>
      <c r="AK154" s="8">
        <v>84117</v>
      </c>
      <c r="AL154" s="9">
        <v>13.355555555555556</v>
      </c>
      <c r="AM154" s="9">
        <v>9.9777777777777779</v>
      </c>
      <c r="AN154" s="9">
        <v>39.866666666666667</v>
      </c>
      <c r="AP154" s="10">
        <v>31</v>
      </c>
      <c r="AQ154" s="14">
        <v>0.57407407407407407</v>
      </c>
      <c r="AR154" s="8">
        <v>52645.774193548386</v>
      </c>
      <c r="AS154" s="8">
        <v>54453.806451612902</v>
      </c>
      <c r="AT154" s="8">
        <v>40000</v>
      </c>
      <c r="AU154" s="8">
        <v>79637</v>
      </c>
      <c r="AV154" s="9">
        <v>10.548387096774194</v>
      </c>
      <c r="AW154" s="9">
        <v>7.419354838709677</v>
      </c>
      <c r="AX154" s="9">
        <v>37.451612903225808</v>
      </c>
      <c r="AZ154" s="10">
        <v>0</v>
      </c>
      <c r="BA154" s="14">
        <v>0</v>
      </c>
      <c r="BB154" s="8" t="s">
        <v>770</v>
      </c>
      <c r="BC154" s="8" t="s">
        <v>770</v>
      </c>
      <c r="BD154" s="8" t="s">
        <v>770</v>
      </c>
      <c r="BE154" s="8" t="s">
        <v>770</v>
      </c>
      <c r="BF154" s="9" t="s">
        <v>770</v>
      </c>
      <c r="BG154" s="9" t="s">
        <v>770</v>
      </c>
      <c r="BH154" s="9" t="s">
        <v>770</v>
      </c>
    </row>
    <row r="155" spans="1:60" x14ac:dyDescent="0.25">
      <c r="A155" s="1" t="s">
        <v>308</v>
      </c>
      <c r="B155" s="1" t="s">
        <v>15</v>
      </c>
      <c r="C155" s="1" t="s">
        <v>361</v>
      </c>
      <c r="D155" s="1" t="s">
        <v>362</v>
      </c>
      <c r="E155" s="12">
        <v>1242.0999999999999</v>
      </c>
      <c r="G155" s="10">
        <v>102</v>
      </c>
      <c r="H155" s="10">
        <v>2</v>
      </c>
      <c r="I155" s="10">
        <v>0</v>
      </c>
      <c r="K155" s="7">
        <v>3</v>
      </c>
      <c r="L155" s="7">
        <v>3</v>
      </c>
      <c r="N155" s="8">
        <v>56534.941176470587</v>
      </c>
      <c r="P155" s="8">
        <v>58480.852941176468</v>
      </c>
      <c r="Q155" s="8">
        <v>34371</v>
      </c>
      <c r="R155" s="8">
        <v>88291</v>
      </c>
      <c r="T155" s="10">
        <v>0</v>
      </c>
      <c r="U155" s="8" t="s">
        <v>770</v>
      </c>
      <c r="V155" s="8" t="s">
        <v>770</v>
      </c>
      <c r="X155" s="9">
        <v>16.627450980392158</v>
      </c>
      <c r="Y155" s="9">
        <v>10.735294117647058</v>
      </c>
      <c r="AA155" s="9">
        <v>42.843137254901961</v>
      </c>
      <c r="AC155" s="10">
        <v>37</v>
      </c>
      <c r="AD155" s="14">
        <v>0.36274509803921567</v>
      </c>
      <c r="AF155" s="10">
        <v>79</v>
      </c>
      <c r="AG155" s="14">
        <f t="shared" si="2"/>
        <v>0.77450980392156865</v>
      </c>
      <c r="AH155" s="8">
        <v>55133.075949367092</v>
      </c>
      <c r="AI155" s="8">
        <v>55656.772151898731</v>
      </c>
      <c r="AJ155" s="8">
        <v>34371</v>
      </c>
      <c r="AK155" s="8">
        <v>83309</v>
      </c>
      <c r="AL155" s="9">
        <v>16.0126582278481</v>
      </c>
      <c r="AM155" s="9">
        <v>9.9746835443037973</v>
      </c>
      <c r="AN155" s="9">
        <v>42.493670886075947</v>
      </c>
      <c r="AP155" s="10">
        <v>62</v>
      </c>
      <c r="AQ155" s="14">
        <v>0.60784313725490191</v>
      </c>
      <c r="AR155" s="8">
        <v>53473.387096774197</v>
      </c>
      <c r="AS155" s="8">
        <v>54088.612903225803</v>
      </c>
      <c r="AT155" s="8">
        <v>34371</v>
      </c>
      <c r="AU155" s="8">
        <v>74734</v>
      </c>
      <c r="AV155" s="9">
        <v>15.82258064516129</v>
      </c>
      <c r="AW155" s="9">
        <v>9.9032258064516121</v>
      </c>
      <c r="AX155" s="9">
        <v>42.79032258064516</v>
      </c>
      <c r="AZ155" s="10">
        <v>0</v>
      </c>
      <c r="BA155" s="14">
        <v>0</v>
      </c>
      <c r="BB155" s="8" t="s">
        <v>770</v>
      </c>
      <c r="BC155" s="8" t="s">
        <v>770</v>
      </c>
      <c r="BD155" s="8" t="s">
        <v>770</v>
      </c>
      <c r="BE155" s="8" t="s">
        <v>770</v>
      </c>
      <c r="BF155" s="9" t="s">
        <v>770</v>
      </c>
      <c r="BG155" s="9" t="s">
        <v>770</v>
      </c>
      <c r="BH155" s="9" t="s">
        <v>770</v>
      </c>
    </row>
    <row r="156" spans="1:60" x14ac:dyDescent="0.25">
      <c r="A156" s="1" t="s">
        <v>23</v>
      </c>
      <c r="B156" s="1" t="s">
        <v>1</v>
      </c>
      <c r="C156" s="1" t="s">
        <v>363</v>
      </c>
      <c r="D156" s="1" t="s">
        <v>364</v>
      </c>
      <c r="E156" s="12">
        <v>1390.7</v>
      </c>
      <c r="G156" s="10">
        <v>103</v>
      </c>
      <c r="H156" s="10">
        <v>3</v>
      </c>
      <c r="I156" s="10">
        <v>0</v>
      </c>
      <c r="K156" s="7">
        <v>0</v>
      </c>
      <c r="L156" s="7">
        <v>0</v>
      </c>
      <c r="N156" s="8">
        <v>57864.12621359223</v>
      </c>
      <c r="P156" s="8">
        <v>59189.76699029126</v>
      </c>
      <c r="Q156" s="8">
        <v>40463</v>
      </c>
      <c r="R156" s="8">
        <v>89008</v>
      </c>
      <c r="T156" s="10">
        <v>3</v>
      </c>
      <c r="U156" s="8">
        <v>40463</v>
      </c>
      <c r="V156" s="8">
        <v>40463</v>
      </c>
      <c r="X156" s="9">
        <v>13.970873786407767</v>
      </c>
      <c r="Y156" s="9">
        <v>10.524271844660195</v>
      </c>
      <c r="AA156" s="9">
        <v>41.300970873786405</v>
      </c>
      <c r="AC156" s="10">
        <v>21</v>
      </c>
      <c r="AD156" s="14">
        <v>0.20388349514563106</v>
      </c>
      <c r="AF156" s="10">
        <v>90</v>
      </c>
      <c r="AG156" s="14">
        <f t="shared" si="2"/>
        <v>0.87378640776699024</v>
      </c>
      <c r="AH156" s="8">
        <v>57494.166666666664</v>
      </c>
      <c r="AI156" s="8">
        <v>58169.333333333336</v>
      </c>
      <c r="AJ156" s="8">
        <v>40463</v>
      </c>
      <c r="AK156" s="8">
        <v>76173</v>
      </c>
      <c r="AL156" s="9">
        <v>13.466666666666667</v>
      </c>
      <c r="AM156" s="9">
        <v>10.088888888888889</v>
      </c>
      <c r="AN156" s="9">
        <v>41.37777777777778</v>
      </c>
      <c r="AP156" s="10">
        <v>63</v>
      </c>
      <c r="AQ156" s="14">
        <v>0.61165048543689315</v>
      </c>
      <c r="AR156" s="8">
        <v>56117.730158730155</v>
      </c>
      <c r="AS156" s="8">
        <v>56866.650793650791</v>
      </c>
      <c r="AT156" s="8">
        <v>40463</v>
      </c>
      <c r="AU156" s="8">
        <v>75491</v>
      </c>
      <c r="AV156" s="9">
        <v>13.571428571428571</v>
      </c>
      <c r="AW156" s="9">
        <v>9.825396825396826</v>
      </c>
      <c r="AX156" s="9">
        <v>41.825396825396822</v>
      </c>
      <c r="AZ156" s="10">
        <v>2</v>
      </c>
      <c r="BA156" s="14">
        <v>1.9417475728155338E-2</v>
      </c>
      <c r="BB156" s="8">
        <v>70915</v>
      </c>
      <c r="BC156" s="8">
        <v>70915</v>
      </c>
      <c r="BD156" s="8">
        <v>67116</v>
      </c>
      <c r="BE156" s="8">
        <v>74714</v>
      </c>
      <c r="BF156" s="9">
        <v>16.5</v>
      </c>
      <c r="BG156" s="9">
        <v>13.5</v>
      </c>
      <c r="BH156" s="9">
        <v>42</v>
      </c>
    </row>
    <row r="157" spans="1:60" x14ac:dyDescent="0.25">
      <c r="A157" s="1" t="s">
        <v>130</v>
      </c>
      <c r="B157" s="1" t="s">
        <v>5</v>
      </c>
      <c r="C157" s="1" t="s">
        <v>365</v>
      </c>
      <c r="D157" s="1" t="s">
        <v>366</v>
      </c>
      <c r="E157" s="12">
        <v>3475.9</v>
      </c>
      <c r="G157" s="10">
        <v>234</v>
      </c>
      <c r="H157" s="10">
        <v>3</v>
      </c>
      <c r="I157" s="10">
        <v>1</v>
      </c>
      <c r="K157" s="7">
        <v>0</v>
      </c>
      <c r="L157" s="7">
        <v>0</v>
      </c>
      <c r="N157" s="8">
        <v>65053.974358974359</v>
      </c>
      <c r="P157" s="8">
        <v>66849.850427350422</v>
      </c>
      <c r="Q157" s="8">
        <v>43500</v>
      </c>
      <c r="R157" s="8">
        <v>92810</v>
      </c>
      <c r="T157" s="10">
        <v>13</v>
      </c>
      <c r="U157" s="8">
        <v>49818.461538461539</v>
      </c>
      <c r="V157" s="8">
        <v>50715</v>
      </c>
      <c r="X157" s="9">
        <v>13.294871794871796</v>
      </c>
      <c r="Y157" s="9">
        <v>9.7606837606837615</v>
      </c>
      <c r="AA157" s="9">
        <v>39.239316239316238</v>
      </c>
      <c r="AC157" s="10">
        <v>79</v>
      </c>
      <c r="AD157" s="14">
        <v>0.33760683760683763</v>
      </c>
      <c r="AF157" s="10">
        <v>183</v>
      </c>
      <c r="AG157" s="14">
        <f t="shared" si="2"/>
        <v>0.78205128205128205</v>
      </c>
      <c r="AH157" s="8">
        <v>64669.016393442624</v>
      </c>
      <c r="AI157" s="8">
        <v>65300.284153005465</v>
      </c>
      <c r="AJ157" s="8">
        <v>43500</v>
      </c>
      <c r="AK157" s="8">
        <v>87640</v>
      </c>
      <c r="AL157" s="9">
        <v>12.852459016393443</v>
      </c>
      <c r="AM157" s="9">
        <v>9.4644808743169406</v>
      </c>
      <c r="AN157" s="9">
        <v>39.131147540983605</v>
      </c>
      <c r="AP157" s="10">
        <v>122</v>
      </c>
      <c r="AQ157" s="14">
        <v>0.5213675213675214</v>
      </c>
      <c r="AR157" s="8">
        <v>62375.942622950817</v>
      </c>
      <c r="AS157" s="8">
        <v>63148.704918032789</v>
      </c>
      <c r="AT157" s="8">
        <v>43500</v>
      </c>
      <c r="AU157" s="8">
        <v>86950</v>
      </c>
      <c r="AV157" s="9">
        <v>11.516393442622951</v>
      </c>
      <c r="AW157" s="9">
        <v>8.278688524590164</v>
      </c>
      <c r="AX157" s="9">
        <v>38.344262295081968</v>
      </c>
      <c r="AZ157" s="10">
        <v>8</v>
      </c>
      <c r="BA157" s="14">
        <v>3.4188034188034191E-2</v>
      </c>
      <c r="BB157" s="8">
        <v>74116.25</v>
      </c>
      <c r="BC157" s="8">
        <v>74116.25</v>
      </c>
      <c r="BD157" s="8">
        <v>66940</v>
      </c>
      <c r="BE157" s="8">
        <v>87515</v>
      </c>
      <c r="BF157" s="9">
        <v>12.875</v>
      </c>
      <c r="BG157" s="9">
        <v>10.875</v>
      </c>
      <c r="BH157" s="9">
        <v>39.625</v>
      </c>
    </row>
    <row r="158" spans="1:60" x14ac:dyDescent="0.25">
      <c r="A158" s="1" t="s">
        <v>251</v>
      </c>
      <c r="B158" s="1" t="s">
        <v>5</v>
      </c>
      <c r="C158" s="1" t="s">
        <v>367</v>
      </c>
      <c r="D158" s="1" t="s">
        <v>368</v>
      </c>
      <c r="E158" s="12">
        <v>812.1</v>
      </c>
      <c r="G158" s="10">
        <v>63</v>
      </c>
      <c r="H158" s="10">
        <v>1</v>
      </c>
      <c r="I158" s="10">
        <v>0</v>
      </c>
      <c r="K158" s="7">
        <v>0</v>
      </c>
      <c r="L158" s="7">
        <v>0</v>
      </c>
      <c r="N158" s="8">
        <v>50663.428571428572</v>
      </c>
      <c r="P158" s="8">
        <v>52678.714285714283</v>
      </c>
      <c r="Q158" s="8">
        <v>39618</v>
      </c>
      <c r="R158" s="8">
        <v>82404</v>
      </c>
      <c r="T158" s="10">
        <v>4</v>
      </c>
      <c r="U158" s="8">
        <v>40805.5</v>
      </c>
      <c r="V158" s="8">
        <v>41102.25</v>
      </c>
      <c r="X158" s="9">
        <v>12.698412698412698</v>
      </c>
      <c r="Y158" s="9">
        <v>9.1428571428571423</v>
      </c>
      <c r="AA158" s="9">
        <v>40.412698412698411</v>
      </c>
      <c r="AC158" s="10">
        <v>10</v>
      </c>
      <c r="AD158" s="14">
        <v>0.15873015873015872</v>
      </c>
      <c r="AF158" s="10">
        <v>47</v>
      </c>
      <c r="AG158" s="14">
        <f t="shared" si="2"/>
        <v>0.74603174603174605</v>
      </c>
      <c r="AH158" s="8">
        <v>51020.021276595748</v>
      </c>
      <c r="AI158" s="8">
        <v>52059.702127659577</v>
      </c>
      <c r="AJ158" s="8">
        <v>39618</v>
      </c>
      <c r="AK158" s="8">
        <v>82404</v>
      </c>
      <c r="AL158" s="9">
        <v>13.23404255319149</v>
      </c>
      <c r="AM158" s="9">
        <v>9.8297872340425538</v>
      </c>
      <c r="AN158" s="9">
        <v>42.148936170212764</v>
      </c>
      <c r="AP158" s="10">
        <v>46</v>
      </c>
      <c r="AQ158" s="14">
        <v>0.73015873015873012</v>
      </c>
      <c r="AR158" s="8">
        <v>50898.869565217392</v>
      </c>
      <c r="AS158" s="8">
        <v>51961.15217391304</v>
      </c>
      <c r="AT158" s="8">
        <v>39618</v>
      </c>
      <c r="AU158" s="8">
        <v>82404</v>
      </c>
      <c r="AV158" s="9">
        <v>13.195652173913043</v>
      </c>
      <c r="AW158" s="9">
        <v>9.804347826086957</v>
      </c>
      <c r="AX158" s="9">
        <v>42.260869565217391</v>
      </c>
      <c r="AZ158" s="10">
        <v>1</v>
      </c>
      <c r="BA158" s="14">
        <v>1.5873015873015872E-2</v>
      </c>
      <c r="BB158" s="8">
        <v>56593</v>
      </c>
      <c r="BC158" s="8">
        <v>56593</v>
      </c>
      <c r="BD158" s="8">
        <v>56593</v>
      </c>
      <c r="BE158" s="8">
        <v>56593</v>
      </c>
      <c r="BF158" s="9">
        <v>15</v>
      </c>
      <c r="BG158" s="9">
        <v>11</v>
      </c>
      <c r="BH158" s="9">
        <v>37</v>
      </c>
    </row>
    <row r="159" spans="1:60" x14ac:dyDescent="0.25">
      <c r="A159" s="1" t="s">
        <v>185</v>
      </c>
      <c r="B159" s="1" t="s">
        <v>23</v>
      </c>
      <c r="C159" s="1" t="s">
        <v>369</v>
      </c>
      <c r="D159" s="1" t="s">
        <v>370</v>
      </c>
      <c r="E159" s="12">
        <v>14283.8</v>
      </c>
      <c r="G159" s="10">
        <v>1044</v>
      </c>
      <c r="H159" s="10">
        <v>64</v>
      </c>
      <c r="I159" s="10">
        <v>1</v>
      </c>
      <c r="K159" s="7">
        <v>0</v>
      </c>
      <c r="L159" s="7">
        <v>0</v>
      </c>
      <c r="N159" s="8">
        <v>69963.969348658997</v>
      </c>
      <c r="P159" s="8">
        <v>71107.049808429118</v>
      </c>
      <c r="Q159" s="8">
        <v>37760</v>
      </c>
      <c r="R159" s="8">
        <v>114713</v>
      </c>
      <c r="T159" s="10">
        <v>29</v>
      </c>
      <c r="U159" s="8">
        <v>45125.206896551725</v>
      </c>
      <c r="V159" s="8">
        <v>45321.620689655174</v>
      </c>
      <c r="X159" s="9">
        <v>12.212643678160919</v>
      </c>
      <c r="Y159" s="9">
        <v>9.4463601532567054</v>
      </c>
      <c r="AA159" s="9">
        <v>39.837164750957854</v>
      </c>
      <c r="AC159" s="10">
        <v>609</v>
      </c>
      <c r="AD159" s="14">
        <v>0.58333333333333337</v>
      </c>
      <c r="AF159" s="10">
        <v>928</v>
      </c>
      <c r="AG159" s="14">
        <f t="shared" si="2"/>
        <v>0.88888888888888884</v>
      </c>
      <c r="AH159" s="8">
        <v>69924.426724137928</v>
      </c>
      <c r="AI159" s="8">
        <v>70611.06034482758</v>
      </c>
      <c r="AJ159" s="8">
        <v>37760</v>
      </c>
      <c r="AK159" s="8">
        <v>114713</v>
      </c>
      <c r="AL159" s="9">
        <v>11.992456896551724</v>
      </c>
      <c r="AM159" s="9">
        <v>9.2920258620689662</v>
      </c>
      <c r="AN159" s="9">
        <v>39.720905172413794</v>
      </c>
      <c r="AP159" s="10">
        <v>682</v>
      </c>
      <c r="AQ159" s="14">
        <v>0.65325670498084287</v>
      </c>
      <c r="AR159" s="8">
        <v>66886.697947214081</v>
      </c>
      <c r="AS159" s="8">
        <v>67550.123167155427</v>
      </c>
      <c r="AT159" s="8">
        <v>37760</v>
      </c>
      <c r="AU159" s="8">
        <v>96911</v>
      </c>
      <c r="AV159" s="9">
        <v>11.326979472140762</v>
      </c>
      <c r="AW159" s="9">
        <v>8.5219941348973602</v>
      </c>
      <c r="AX159" s="9">
        <v>39.291788856304983</v>
      </c>
      <c r="AZ159" s="10">
        <v>37</v>
      </c>
      <c r="BA159" s="14">
        <v>3.5440613026819924E-2</v>
      </c>
      <c r="BB159" s="8">
        <v>86931.216216216213</v>
      </c>
      <c r="BC159" s="8">
        <v>87726.83783783784</v>
      </c>
      <c r="BD159" s="8">
        <v>66821</v>
      </c>
      <c r="BE159" s="8">
        <v>114713</v>
      </c>
      <c r="BF159" s="9">
        <v>16.486486486486488</v>
      </c>
      <c r="BG159" s="9">
        <v>14.243243243243244</v>
      </c>
      <c r="BH159" s="9">
        <v>41.594594594594597</v>
      </c>
    </row>
    <row r="160" spans="1:60" x14ac:dyDescent="0.25">
      <c r="A160" s="1" t="s">
        <v>0</v>
      </c>
      <c r="B160" s="1" t="s">
        <v>1</v>
      </c>
      <c r="C160" s="1" t="s">
        <v>371</v>
      </c>
      <c r="D160" s="1" t="s">
        <v>372</v>
      </c>
      <c r="E160" s="12">
        <v>1035.0999999999999</v>
      </c>
      <c r="G160" s="10">
        <v>97</v>
      </c>
      <c r="H160" s="10">
        <v>5</v>
      </c>
      <c r="I160" s="10">
        <v>1</v>
      </c>
      <c r="K160" s="7">
        <v>5</v>
      </c>
      <c r="L160" s="7">
        <v>5</v>
      </c>
      <c r="N160" s="8">
        <v>57383.175257731957</v>
      </c>
      <c r="P160" s="8">
        <v>59169.628865979379</v>
      </c>
      <c r="Q160" s="8">
        <v>38617</v>
      </c>
      <c r="R160" s="8">
        <v>83622</v>
      </c>
      <c r="T160" s="10">
        <v>1</v>
      </c>
      <c r="U160" s="8">
        <v>40178</v>
      </c>
      <c r="V160" s="8">
        <v>40178</v>
      </c>
      <c r="X160" s="9">
        <v>13.360824742268042</v>
      </c>
      <c r="Y160" s="9">
        <v>9.391752577319588</v>
      </c>
      <c r="AA160" s="9">
        <v>40.701030927835049</v>
      </c>
      <c r="AC160" s="10">
        <v>15</v>
      </c>
      <c r="AD160" s="14">
        <v>0.15463917525773196</v>
      </c>
      <c r="AF160" s="10">
        <v>74</v>
      </c>
      <c r="AG160" s="14">
        <f t="shared" si="2"/>
        <v>0.76288659793814428</v>
      </c>
      <c r="AH160" s="8">
        <v>57916.648648648646</v>
      </c>
      <c r="AI160" s="8">
        <v>58638.175675675673</v>
      </c>
      <c r="AJ160" s="8">
        <v>38617</v>
      </c>
      <c r="AK160" s="8">
        <v>80746</v>
      </c>
      <c r="AL160" s="9">
        <v>13.418918918918919</v>
      </c>
      <c r="AM160" s="9">
        <v>9.3108108108108105</v>
      </c>
      <c r="AN160" s="9">
        <v>41.608108108108105</v>
      </c>
      <c r="AP160" s="10">
        <v>39</v>
      </c>
      <c r="AQ160" s="14">
        <v>0.40206185567010311</v>
      </c>
      <c r="AR160" s="8">
        <v>56938.410256410258</v>
      </c>
      <c r="AS160" s="8">
        <v>57582.307692307695</v>
      </c>
      <c r="AT160" s="8">
        <v>38617</v>
      </c>
      <c r="AU160" s="8">
        <v>80746</v>
      </c>
      <c r="AV160" s="9">
        <v>12.846153846153847</v>
      </c>
      <c r="AW160" s="9">
        <v>10.846153846153847</v>
      </c>
      <c r="AX160" s="9">
        <v>41.358974358974358</v>
      </c>
      <c r="AZ160" s="10">
        <v>3</v>
      </c>
      <c r="BA160" s="14">
        <v>3.0927835051546393E-2</v>
      </c>
      <c r="BB160" s="8">
        <v>64869</v>
      </c>
      <c r="BC160" s="8">
        <v>64869</v>
      </c>
      <c r="BD160" s="8">
        <v>56848</v>
      </c>
      <c r="BE160" s="8">
        <v>70987</v>
      </c>
      <c r="BF160" s="9">
        <v>17.666666666666668</v>
      </c>
      <c r="BG160" s="9">
        <v>9.3333333333333339</v>
      </c>
      <c r="BH160" s="9">
        <v>43.666666666666664</v>
      </c>
    </row>
    <row r="161" spans="1:60" x14ac:dyDescent="0.25">
      <c r="A161" s="1" t="s">
        <v>276</v>
      </c>
      <c r="B161" s="1" t="s">
        <v>23</v>
      </c>
      <c r="C161" s="1" t="s">
        <v>373</v>
      </c>
      <c r="D161" s="1" t="s">
        <v>374</v>
      </c>
      <c r="E161" s="12">
        <v>519.4</v>
      </c>
      <c r="G161" s="10">
        <v>40</v>
      </c>
      <c r="H161" s="10">
        <v>3</v>
      </c>
      <c r="I161" s="10">
        <v>0</v>
      </c>
      <c r="K161" s="7">
        <v>0</v>
      </c>
      <c r="L161" s="7">
        <v>0</v>
      </c>
      <c r="N161" s="8">
        <v>55224.4</v>
      </c>
      <c r="P161" s="8">
        <v>56763.3</v>
      </c>
      <c r="Q161" s="8">
        <v>33500</v>
      </c>
      <c r="R161" s="8">
        <v>75755</v>
      </c>
      <c r="T161" s="10">
        <v>1</v>
      </c>
      <c r="U161" s="8">
        <v>33500</v>
      </c>
      <c r="V161" s="8">
        <v>33500</v>
      </c>
      <c r="X161" s="9">
        <v>16.95</v>
      </c>
      <c r="Y161" s="9">
        <v>14.85</v>
      </c>
      <c r="AA161" s="9">
        <v>42.35</v>
      </c>
      <c r="AC161" s="10">
        <v>12</v>
      </c>
      <c r="AD161" s="14">
        <v>0.3</v>
      </c>
      <c r="AF161" s="10">
        <v>27</v>
      </c>
      <c r="AG161" s="14">
        <f t="shared" si="2"/>
        <v>0.67500000000000004</v>
      </c>
      <c r="AH161" s="8">
        <v>55665.111111111109</v>
      </c>
      <c r="AI161" s="8">
        <v>56309.703703703701</v>
      </c>
      <c r="AJ161" s="8">
        <v>33500</v>
      </c>
      <c r="AK161" s="8">
        <v>71032</v>
      </c>
      <c r="AL161" s="9">
        <v>17.851851851851851</v>
      </c>
      <c r="AM161" s="9">
        <v>15.185185185185185</v>
      </c>
      <c r="AN161" s="9">
        <v>43.666666666666664</v>
      </c>
      <c r="AP161" s="10">
        <v>17</v>
      </c>
      <c r="AQ161" s="14">
        <v>0.42499999999999999</v>
      </c>
      <c r="AR161" s="8">
        <v>53028.058823529413</v>
      </c>
      <c r="AS161" s="8">
        <v>53437.117647058825</v>
      </c>
      <c r="AT161" s="8">
        <v>33500</v>
      </c>
      <c r="AU161" s="8">
        <v>69742</v>
      </c>
      <c r="AV161" s="9">
        <v>17.882352941176471</v>
      </c>
      <c r="AW161" s="9">
        <v>14.588235294117647</v>
      </c>
      <c r="AX161" s="9">
        <v>44.294117647058826</v>
      </c>
      <c r="AZ161" s="10">
        <v>1</v>
      </c>
      <c r="BA161" s="14">
        <v>2.5000000000000001E-2</v>
      </c>
      <c r="BB161" s="8">
        <v>60474</v>
      </c>
      <c r="BC161" s="8">
        <v>60474</v>
      </c>
      <c r="BD161" s="8">
        <v>60474</v>
      </c>
      <c r="BE161" s="8">
        <v>60474</v>
      </c>
      <c r="BF161" s="9">
        <v>19</v>
      </c>
      <c r="BG161" s="9">
        <v>19</v>
      </c>
      <c r="BH161" s="9">
        <v>56</v>
      </c>
    </row>
    <row r="162" spans="1:60" x14ac:dyDescent="0.25">
      <c r="A162" s="1" t="s">
        <v>133</v>
      </c>
      <c r="B162" s="1" t="s">
        <v>60</v>
      </c>
      <c r="C162" s="1" t="s">
        <v>375</v>
      </c>
      <c r="D162" s="1" t="s">
        <v>376</v>
      </c>
      <c r="E162" s="12">
        <v>677.9</v>
      </c>
      <c r="G162" s="10">
        <v>54</v>
      </c>
      <c r="H162" s="10">
        <v>2</v>
      </c>
      <c r="I162" s="10">
        <v>0</v>
      </c>
      <c r="K162" s="7">
        <v>0</v>
      </c>
      <c r="L162" s="7">
        <v>0</v>
      </c>
      <c r="N162" s="8">
        <v>53841.944444444445</v>
      </c>
      <c r="P162" s="8">
        <v>56680.055555555555</v>
      </c>
      <c r="Q162" s="8">
        <v>37710</v>
      </c>
      <c r="R162" s="8">
        <v>72093</v>
      </c>
      <c r="T162" s="10">
        <v>0</v>
      </c>
      <c r="U162" s="8" t="s">
        <v>770</v>
      </c>
      <c r="V162" s="8" t="s">
        <v>770</v>
      </c>
      <c r="X162" s="9">
        <v>17.851851851851851</v>
      </c>
      <c r="Y162" s="9">
        <v>9.2777777777777786</v>
      </c>
      <c r="AA162" s="9">
        <v>44.037037037037038</v>
      </c>
      <c r="AC162" s="10">
        <v>9</v>
      </c>
      <c r="AD162" s="14">
        <v>0.16666666666666666</v>
      </c>
      <c r="AF162" s="10">
        <v>37</v>
      </c>
      <c r="AG162" s="14">
        <f t="shared" si="2"/>
        <v>0.68518518518518523</v>
      </c>
      <c r="AH162" s="8">
        <v>55092.216216216213</v>
      </c>
      <c r="AI162" s="8">
        <v>56474.405405405407</v>
      </c>
      <c r="AJ162" s="8">
        <v>37710</v>
      </c>
      <c r="AK162" s="8">
        <v>72093</v>
      </c>
      <c r="AL162" s="9">
        <v>17.945945945945947</v>
      </c>
      <c r="AM162" s="9">
        <v>9.4324324324324316</v>
      </c>
      <c r="AN162" s="9">
        <v>44.216216216216218</v>
      </c>
      <c r="AP162" s="10">
        <v>27</v>
      </c>
      <c r="AQ162" s="14">
        <v>0.5</v>
      </c>
      <c r="AR162" s="8">
        <v>54509.888888888891</v>
      </c>
      <c r="AS162" s="8">
        <v>55942.814814814818</v>
      </c>
      <c r="AT162" s="8">
        <v>37710</v>
      </c>
      <c r="AU162" s="8">
        <v>72093</v>
      </c>
      <c r="AV162" s="9">
        <v>17.592592592592592</v>
      </c>
      <c r="AW162" s="9">
        <v>8.2222222222222214</v>
      </c>
      <c r="AX162" s="9">
        <v>44.888888888888886</v>
      </c>
      <c r="AZ162" s="10">
        <v>1</v>
      </c>
      <c r="BA162" s="14">
        <v>1.8518518518518517E-2</v>
      </c>
      <c r="BB162" s="8">
        <v>66992</v>
      </c>
      <c r="BC162" s="8">
        <v>66992</v>
      </c>
      <c r="BD162" s="8">
        <v>66992</v>
      </c>
      <c r="BE162" s="8">
        <v>66992</v>
      </c>
      <c r="BF162" s="9">
        <v>17</v>
      </c>
      <c r="BG162" s="9">
        <v>9</v>
      </c>
      <c r="BH162" s="9">
        <v>40</v>
      </c>
    </row>
    <row r="163" spans="1:60" x14ac:dyDescent="0.25">
      <c r="A163" s="1" t="s">
        <v>46</v>
      </c>
      <c r="B163" s="1" t="s">
        <v>1</v>
      </c>
      <c r="C163" s="1" t="s">
        <v>377</v>
      </c>
      <c r="D163" s="1" t="s">
        <v>378</v>
      </c>
      <c r="E163" s="12">
        <v>442</v>
      </c>
      <c r="G163" s="10">
        <v>30</v>
      </c>
      <c r="H163" s="10">
        <v>4</v>
      </c>
      <c r="I163" s="10">
        <v>0</v>
      </c>
      <c r="K163" s="7">
        <v>0</v>
      </c>
      <c r="L163" s="7">
        <v>0</v>
      </c>
      <c r="N163" s="8">
        <v>48436.76666666667</v>
      </c>
      <c r="P163" s="8">
        <v>49802.133333333331</v>
      </c>
      <c r="Q163" s="8">
        <v>40895</v>
      </c>
      <c r="R163" s="8">
        <v>63435</v>
      </c>
      <c r="T163" s="10">
        <v>0</v>
      </c>
      <c r="U163" s="8" t="s">
        <v>770</v>
      </c>
      <c r="V163" s="8" t="s">
        <v>770</v>
      </c>
      <c r="X163" s="9">
        <v>10.3</v>
      </c>
      <c r="Y163" s="9">
        <v>6.666666666666667</v>
      </c>
      <c r="AA163" s="9">
        <v>37.6</v>
      </c>
      <c r="AC163" s="10">
        <v>7</v>
      </c>
      <c r="AD163" s="14">
        <v>0.23333333333333334</v>
      </c>
      <c r="AF163" s="10">
        <v>24</v>
      </c>
      <c r="AG163" s="14">
        <f t="shared" si="2"/>
        <v>0.8</v>
      </c>
      <c r="AH163" s="8">
        <v>48342.208333333336</v>
      </c>
      <c r="AI163" s="8">
        <v>48889.083333333336</v>
      </c>
      <c r="AJ163" s="8">
        <v>40895</v>
      </c>
      <c r="AK163" s="8">
        <v>63435</v>
      </c>
      <c r="AL163" s="9">
        <v>11.083333333333334</v>
      </c>
      <c r="AM163" s="9">
        <v>6.833333333333333</v>
      </c>
      <c r="AN163" s="9">
        <v>37.875</v>
      </c>
      <c r="AP163" s="10">
        <v>17</v>
      </c>
      <c r="AQ163" s="14">
        <v>0.56666666666666665</v>
      </c>
      <c r="AR163" s="8">
        <v>48081.941176470587</v>
      </c>
      <c r="AS163" s="8">
        <v>48638.411764705881</v>
      </c>
      <c r="AT163" s="8">
        <v>40895</v>
      </c>
      <c r="AU163" s="8">
        <v>63435</v>
      </c>
      <c r="AV163" s="9">
        <v>10.705882352941176</v>
      </c>
      <c r="AW163" s="9">
        <v>6.6470588235294121</v>
      </c>
      <c r="AX163" s="9">
        <v>38.529411764705884</v>
      </c>
      <c r="AZ163" s="10">
        <v>0</v>
      </c>
      <c r="BA163" s="14">
        <v>0</v>
      </c>
      <c r="BB163" s="8" t="s">
        <v>770</v>
      </c>
      <c r="BC163" s="8" t="s">
        <v>770</v>
      </c>
      <c r="BD163" s="8" t="s">
        <v>770</v>
      </c>
      <c r="BE163" s="8" t="s">
        <v>770</v>
      </c>
      <c r="BF163" s="9" t="s">
        <v>770</v>
      </c>
      <c r="BG163" s="9" t="s">
        <v>770</v>
      </c>
      <c r="BH163" s="9" t="s">
        <v>770</v>
      </c>
    </row>
    <row r="164" spans="1:60" x14ac:dyDescent="0.25">
      <c r="A164" s="1" t="s">
        <v>379</v>
      </c>
      <c r="B164" s="1" t="s">
        <v>15</v>
      </c>
      <c r="C164" s="1" t="s">
        <v>380</v>
      </c>
      <c r="D164" s="1" t="s">
        <v>381</v>
      </c>
      <c r="E164" s="12">
        <v>1159.5999999999999</v>
      </c>
      <c r="G164" s="10">
        <v>99</v>
      </c>
      <c r="H164" s="10">
        <v>7</v>
      </c>
      <c r="I164" s="10">
        <v>0</v>
      </c>
      <c r="K164" s="7">
        <v>0</v>
      </c>
      <c r="L164" s="7">
        <v>0</v>
      </c>
      <c r="N164" s="8">
        <v>56296.464646464643</v>
      </c>
      <c r="P164" s="8">
        <v>57892.343434343435</v>
      </c>
      <c r="Q164" s="8">
        <v>38175</v>
      </c>
      <c r="R164" s="8">
        <v>79130</v>
      </c>
      <c r="T164" s="10">
        <v>1</v>
      </c>
      <c r="U164" s="8">
        <v>38175</v>
      </c>
      <c r="V164" s="8">
        <v>38175</v>
      </c>
      <c r="X164" s="9">
        <v>16.626262626262626</v>
      </c>
      <c r="Y164" s="9">
        <v>11.95959595959596</v>
      </c>
      <c r="AA164" s="9">
        <v>44.666666666666664</v>
      </c>
      <c r="AC164" s="10">
        <v>21</v>
      </c>
      <c r="AD164" s="14">
        <v>0.21212121212121213</v>
      </c>
      <c r="AF164" s="10">
        <v>83</v>
      </c>
      <c r="AG164" s="14">
        <f t="shared" si="2"/>
        <v>0.83838383838383834</v>
      </c>
      <c r="AH164" s="8">
        <v>56003.349397590362</v>
      </c>
      <c r="AI164" s="8">
        <v>56727.289156626503</v>
      </c>
      <c r="AJ164" s="8">
        <v>38175</v>
      </c>
      <c r="AK164" s="8">
        <v>78931</v>
      </c>
      <c r="AL164" s="9">
        <v>15.987951807228916</v>
      </c>
      <c r="AM164" s="9">
        <v>11.686746987951807</v>
      </c>
      <c r="AN164" s="9">
        <v>45.048192771084338</v>
      </c>
      <c r="AP164" s="10">
        <v>63</v>
      </c>
      <c r="AQ164" s="14">
        <v>0.63636363636363635</v>
      </c>
      <c r="AR164" s="8">
        <v>54187.714285714283</v>
      </c>
      <c r="AS164" s="8">
        <v>55029.317460317463</v>
      </c>
      <c r="AT164" s="8">
        <v>38175</v>
      </c>
      <c r="AU164" s="8">
        <v>74176</v>
      </c>
      <c r="AV164" s="9">
        <v>15.079365079365079</v>
      </c>
      <c r="AW164" s="9">
        <v>10.984126984126984</v>
      </c>
      <c r="AX164" s="9">
        <v>44.761904761904759</v>
      </c>
      <c r="AZ164" s="10">
        <v>3</v>
      </c>
      <c r="BA164" s="14">
        <v>3.0303030303030304E-2</v>
      </c>
      <c r="BB164" s="8">
        <v>76341</v>
      </c>
      <c r="BC164" s="8">
        <v>76341</v>
      </c>
      <c r="BD164" s="8">
        <v>71161</v>
      </c>
      <c r="BE164" s="8">
        <v>78931</v>
      </c>
      <c r="BF164" s="9">
        <v>26.666666666666668</v>
      </c>
      <c r="BG164" s="9">
        <v>22</v>
      </c>
      <c r="BH164" s="9">
        <v>53</v>
      </c>
    </row>
    <row r="165" spans="1:60" x14ac:dyDescent="0.25">
      <c r="A165" s="1" t="s">
        <v>23</v>
      </c>
      <c r="B165" s="1" t="s">
        <v>1</v>
      </c>
      <c r="C165" s="1" t="s">
        <v>382</v>
      </c>
      <c r="D165" s="1" t="s">
        <v>383</v>
      </c>
      <c r="E165" s="12">
        <v>897.8</v>
      </c>
      <c r="G165" s="10">
        <v>72</v>
      </c>
      <c r="H165" s="10">
        <v>1</v>
      </c>
      <c r="I165" s="10">
        <v>0</v>
      </c>
      <c r="K165" s="7">
        <v>0</v>
      </c>
      <c r="L165" s="7">
        <v>0</v>
      </c>
      <c r="N165" s="8">
        <v>56697.486111111109</v>
      </c>
      <c r="P165" s="8">
        <v>57843.444444444445</v>
      </c>
      <c r="Q165" s="8">
        <v>41400</v>
      </c>
      <c r="R165" s="8">
        <v>84252</v>
      </c>
      <c r="T165" s="10">
        <v>4</v>
      </c>
      <c r="U165" s="8">
        <v>41400</v>
      </c>
      <c r="V165" s="8">
        <v>42526</v>
      </c>
      <c r="X165" s="9">
        <v>10.986111111111111</v>
      </c>
      <c r="Y165" s="9">
        <v>7.6388888888888893</v>
      </c>
      <c r="AA165" s="9">
        <v>37.5</v>
      </c>
      <c r="AC165" s="10">
        <v>10</v>
      </c>
      <c r="AD165" s="14">
        <v>0.1388888888888889</v>
      </c>
      <c r="AF165" s="10">
        <v>57</v>
      </c>
      <c r="AG165" s="14">
        <f t="shared" si="2"/>
        <v>0.79166666666666663</v>
      </c>
      <c r="AH165" s="8">
        <v>56809.859649122809</v>
      </c>
      <c r="AI165" s="8">
        <v>57068.912280701756</v>
      </c>
      <c r="AJ165" s="8">
        <v>41400</v>
      </c>
      <c r="AK165" s="8">
        <v>82550</v>
      </c>
      <c r="AL165" s="9">
        <v>11.070175438596491</v>
      </c>
      <c r="AM165" s="9">
        <v>7.9473684210526319</v>
      </c>
      <c r="AN165" s="9">
        <v>38.087719298245617</v>
      </c>
      <c r="AP165" s="10">
        <v>41</v>
      </c>
      <c r="AQ165" s="14">
        <v>0.56944444444444442</v>
      </c>
      <c r="AR165" s="8">
        <v>54047.560975609755</v>
      </c>
      <c r="AS165" s="8">
        <v>54395.975609756097</v>
      </c>
      <c r="AT165" s="8">
        <v>41400</v>
      </c>
      <c r="AU165" s="8">
        <v>82550</v>
      </c>
      <c r="AV165" s="9">
        <v>9.7317073170731714</v>
      </c>
      <c r="AW165" s="9">
        <v>6.6829268292682924</v>
      </c>
      <c r="AX165" s="9">
        <v>37.097560975609753</v>
      </c>
      <c r="AZ165" s="10">
        <v>1</v>
      </c>
      <c r="BA165" s="14">
        <v>1.3888888888888888E-2</v>
      </c>
      <c r="BB165" s="8">
        <v>71223</v>
      </c>
      <c r="BC165" s="8">
        <v>71223</v>
      </c>
      <c r="BD165" s="8">
        <v>71223</v>
      </c>
      <c r="BE165" s="8">
        <v>71223</v>
      </c>
      <c r="BF165" s="9">
        <v>13</v>
      </c>
      <c r="BG165" s="9">
        <v>13</v>
      </c>
      <c r="BH165" s="9">
        <v>50</v>
      </c>
    </row>
    <row r="166" spans="1:60" x14ac:dyDescent="0.25">
      <c r="A166" s="1" t="s">
        <v>49</v>
      </c>
      <c r="B166" s="1" t="s">
        <v>5</v>
      </c>
      <c r="C166" s="1" t="s">
        <v>384</v>
      </c>
      <c r="D166" s="1" t="s">
        <v>385</v>
      </c>
      <c r="E166" s="12">
        <v>7004.2</v>
      </c>
      <c r="G166" s="10">
        <v>464</v>
      </c>
      <c r="H166" s="10">
        <v>23</v>
      </c>
      <c r="I166" s="10">
        <v>0</v>
      </c>
      <c r="K166" s="7">
        <v>0</v>
      </c>
      <c r="L166" s="7">
        <v>0</v>
      </c>
      <c r="N166" s="8">
        <v>66347.079741379304</v>
      </c>
      <c r="P166" s="8">
        <v>67282.909482758623</v>
      </c>
      <c r="Q166" s="8">
        <v>34969</v>
      </c>
      <c r="R166" s="8">
        <v>101293</v>
      </c>
      <c r="T166" s="10">
        <v>15</v>
      </c>
      <c r="U166" s="8">
        <v>48445</v>
      </c>
      <c r="V166" s="8">
        <v>48821</v>
      </c>
      <c r="X166" s="9">
        <v>15.006465517241379</v>
      </c>
      <c r="Y166" s="9">
        <v>10.077586206896552</v>
      </c>
      <c r="AA166" s="9">
        <v>41.553879310344826</v>
      </c>
      <c r="AC166" s="10">
        <v>255</v>
      </c>
      <c r="AD166" s="14">
        <v>0.54956896551724133</v>
      </c>
      <c r="AF166" s="10">
        <v>409</v>
      </c>
      <c r="AG166" s="14">
        <f t="shared" si="2"/>
        <v>0.88146551724137934</v>
      </c>
      <c r="AH166" s="8">
        <v>66348.757946210273</v>
      </c>
      <c r="AI166" s="8">
        <v>66665.42787286063</v>
      </c>
      <c r="AJ166" s="8">
        <v>34969</v>
      </c>
      <c r="AK166" s="8">
        <v>93831</v>
      </c>
      <c r="AL166" s="9">
        <v>14.97799511002445</v>
      </c>
      <c r="AM166" s="9">
        <v>9.924205378973106</v>
      </c>
      <c r="AN166" s="9">
        <v>41.650366748166256</v>
      </c>
      <c r="AP166" s="10">
        <v>324</v>
      </c>
      <c r="AQ166" s="14">
        <v>0.69827586206896552</v>
      </c>
      <c r="AR166" s="8">
        <v>65066.759259259263</v>
      </c>
      <c r="AS166" s="8">
        <v>65433.219135802472</v>
      </c>
      <c r="AT166" s="8">
        <v>34969</v>
      </c>
      <c r="AU166" s="8">
        <v>92663</v>
      </c>
      <c r="AV166" s="9">
        <v>14.907407407407407</v>
      </c>
      <c r="AW166" s="9">
        <v>9.6327160493827169</v>
      </c>
      <c r="AX166" s="9">
        <v>41.904320987654323</v>
      </c>
      <c r="AZ166" s="10">
        <v>20</v>
      </c>
      <c r="BA166" s="14">
        <v>4.3103448275862072E-2</v>
      </c>
      <c r="BB166" s="8">
        <v>77795.399999999994</v>
      </c>
      <c r="BC166" s="8">
        <v>77945.399999999994</v>
      </c>
      <c r="BD166" s="8">
        <v>56305</v>
      </c>
      <c r="BE166" s="8">
        <v>93076</v>
      </c>
      <c r="BF166" s="9">
        <v>18.2</v>
      </c>
      <c r="BG166" s="9">
        <v>12.8</v>
      </c>
      <c r="BH166" s="9">
        <v>43.2</v>
      </c>
    </row>
    <row r="167" spans="1:60" x14ac:dyDescent="0.25">
      <c r="A167" s="1" t="s">
        <v>145</v>
      </c>
      <c r="B167" s="1" t="s">
        <v>19</v>
      </c>
      <c r="C167" s="1" t="s">
        <v>386</v>
      </c>
      <c r="D167" s="1" t="s">
        <v>387</v>
      </c>
      <c r="E167" s="12">
        <v>1902.8</v>
      </c>
      <c r="G167" s="10">
        <v>132</v>
      </c>
      <c r="H167" s="10">
        <v>1</v>
      </c>
      <c r="I167" s="10">
        <v>1</v>
      </c>
      <c r="K167" s="7">
        <v>0</v>
      </c>
      <c r="L167" s="7">
        <v>0</v>
      </c>
      <c r="N167" s="8">
        <v>62385.82575757576</v>
      </c>
      <c r="P167" s="8">
        <v>63365.893939393936</v>
      </c>
      <c r="Q167" s="8">
        <v>40402</v>
      </c>
      <c r="R167" s="8">
        <v>81165</v>
      </c>
      <c r="T167" s="10">
        <v>7</v>
      </c>
      <c r="U167" s="8">
        <v>47160.428571428572</v>
      </c>
      <c r="V167" s="8">
        <v>48589</v>
      </c>
      <c r="X167" s="9">
        <v>14.856060606060606</v>
      </c>
      <c r="Y167" s="9">
        <v>12.060606060606061</v>
      </c>
      <c r="AA167" s="9">
        <v>44.113636363636367</v>
      </c>
      <c r="AC167" s="10">
        <v>52</v>
      </c>
      <c r="AD167" s="14">
        <v>0.39393939393939392</v>
      </c>
      <c r="AF167" s="10">
        <v>112</v>
      </c>
      <c r="AG167" s="14">
        <f t="shared" si="2"/>
        <v>0.84848484848484851</v>
      </c>
      <c r="AH167" s="8">
        <v>62928.964285714283</v>
      </c>
      <c r="AI167" s="8">
        <v>63331.8125</v>
      </c>
      <c r="AJ167" s="8">
        <v>40402</v>
      </c>
      <c r="AK167" s="8">
        <v>81165</v>
      </c>
      <c r="AL167" s="9">
        <v>15.375</v>
      </c>
      <c r="AM167" s="9">
        <v>12.660714285714286</v>
      </c>
      <c r="AN167" s="9">
        <v>44.848214285714285</v>
      </c>
      <c r="AP167" s="10">
        <v>77</v>
      </c>
      <c r="AQ167" s="14">
        <v>0.58333333333333337</v>
      </c>
      <c r="AR167" s="8">
        <v>61703.896103896106</v>
      </c>
      <c r="AS167" s="8">
        <v>62202.844155844155</v>
      </c>
      <c r="AT167" s="8">
        <v>40402</v>
      </c>
      <c r="AU167" s="8">
        <v>78381</v>
      </c>
      <c r="AV167" s="9">
        <v>15.64935064935065</v>
      </c>
      <c r="AW167" s="9">
        <v>12.74025974025974</v>
      </c>
      <c r="AX167" s="9">
        <v>45.870129870129873</v>
      </c>
      <c r="AZ167" s="10">
        <v>0</v>
      </c>
      <c r="BA167" s="14">
        <v>0</v>
      </c>
      <c r="BB167" s="8" t="s">
        <v>770</v>
      </c>
      <c r="BC167" s="8" t="s">
        <v>770</v>
      </c>
      <c r="BD167" s="8" t="s">
        <v>770</v>
      </c>
      <c r="BE167" s="8" t="s">
        <v>770</v>
      </c>
      <c r="BF167" s="9" t="s">
        <v>770</v>
      </c>
      <c r="BG167" s="9" t="s">
        <v>770</v>
      </c>
      <c r="BH167" s="9" t="s">
        <v>770</v>
      </c>
    </row>
    <row r="168" spans="1:60" x14ac:dyDescent="0.25">
      <c r="A168" s="1" t="s">
        <v>388</v>
      </c>
      <c r="B168" s="1" t="s">
        <v>19</v>
      </c>
      <c r="C168" s="1" t="s">
        <v>389</v>
      </c>
      <c r="D168" s="1" t="s">
        <v>390</v>
      </c>
      <c r="E168" s="12">
        <v>350.4</v>
      </c>
      <c r="G168" s="10">
        <v>28</v>
      </c>
      <c r="H168" s="10">
        <v>2</v>
      </c>
      <c r="I168" s="10">
        <v>1</v>
      </c>
      <c r="K168" s="7">
        <v>0</v>
      </c>
      <c r="L168" s="7">
        <v>0</v>
      </c>
      <c r="N168" s="8">
        <v>44700.5</v>
      </c>
      <c r="P168" s="8">
        <v>49801.571428571428</v>
      </c>
      <c r="Q168" s="8">
        <v>33500</v>
      </c>
      <c r="R168" s="8">
        <v>74574</v>
      </c>
      <c r="T168" s="10">
        <v>0</v>
      </c>
      <c r="U168" s="8" t="s">
        <v>770</v>
      </c>
      <c r="V168" s="8" t="s">
        <v>770</v>
      </c>
      <c r="X168" s="9">
        <v>14.25</v>
      </c>
      <c r="Y168" s="9">
        <v>11.321428571428571</v>
      </c>
      <c r="AA168" s="9">
        <v>42.464285714285715</v>
      </c>
      <c r="AC168" s="10">
        <v>4</v>
      </c>
      <c r="AD168" s="14">
        <v>0.14285714285714285</v>
      </c>
      <c r="AF168" s="10">
        <v>23</v>
      </c>
      <c r="AG168" s="14">
        <f t="shared" si="2"/>
        <v>0.8214285714285714</v>
      </c>
      <c r="AH168" s="8">
        <v>43914.521739130432</v>
      </c>
      <c r="AI168" s="8">
        <v>47864.17391304348</v>
      </c>
      <c r="AJ168" s="8">
        <v>33500</v>
      </c>
      <c r="AK168" s="8">
        <v>74574</v>
      </c>
      <c r="AL168" s="9">
        <v>13.173913043478262</v>
      </c>
      <c r="AM168" s="9">
        <v>10.565217391304348</v>
      </c>
      <c r="AN168" s="9">
        <v>41.782608695652172</v>
      </c>
      <c r="AP168" s="10">
        <v>16</v>
      </c>
      <c r="AQ168" s="14">
        <v>0.5714285714285714</v>
      </c>
      <c r="AR168" s="8">
        <v>40853.75</v>
      </c>
      <c r="AS168" s="8">
        <v>43973.125</v>
      </c>
      <c r="AT168" s="8">
        <v>33500</v>
      </c>
      <c r="AU168" s="8">
        <v>60522</v>
      </c>
      <c r="AV168" s="9">
        <v>11.1875</v>
      </c>
      <c r="AW168" s="9">
        <v>8.3125</v>
      </c>
      <c r="AX168" s="9">
        <v>39.1875</v>
      </c>
      <c r="AZ168" s="10">
        <v>0</v>
      </c>
      <c r="BA168" s="14">
        <v>0</v>
      </c>
      <c r="BB168" s="8" t="s">
        <v>770</v>
      </c>
      <c r="BC168" s="8" t="s">
        <v>770</v>
      </c>
      <c r="BD168" s="8" t="s">
        <v>770</v>
      </c>
      <c r="BE168" s="8" t="s">
        <v>770</v>
      </c>
      <c r="BF168" s="9" t="s">
        <v>770</v>
      </c>
      <c r="BG168" s="9" t="s">
        <v>770</v>
      </c>
      <c r="BH168" s="9" t="s">
        <v>770</v>
      </c>
    </row>
    <row r="169" spans="1:60" x14ac:dyDescent="0.25">
      <c r="A169" s="1" t="s">
        <v>11</v>
      </c>
      <c r="B169" s="1" t="s">
        <v>12</v>
      </c>
      <c r="C169" s="1" t="s">
        <v>391</v>
      </c>
      <c r="D169" s="1" t="s">
        <v>392</v>
      </c>
      <c r="E169" s="12">
        <v>466.7</v>
      </c>
      <c r="G169" s="10">
        <v>37</v>
      </c>
      <c r="H169" s="10">
        <v>2</v>
      </c>
      <c r="I169" s="10">
        <v>1</v>
      </c>
      <c r="K169" s="7">
        <v>2</v>
      </c>
      <c r="L169" s="7">
        <v>2</v>
      </c>
      <c r="N169" s="8">
        <v>57464.405405405407</v>
      </c>
      <c r="P169" s="8">
        <v>58703.864864864867</v>
      </c>
      <c r="Q169" s="8">
        <v>41243</v>
      </c>
      <c r="R169" s="8">
        <v>116305</v>
      </c>
      <c r="T169" s="10">
        <v>0</v>
      </c>
      <c r="U169" s="8" t="s">
        <v>770</v>
      </c>
      <c r="V169" s="8" t="s">
        <v>770</v>
      </c>
      <c r="X169" s="9">
        <v>16.72972972972973</v>
      </c>
      <c r="Y169" s="9">
        <v>11.72972972972973</v>
      </c>
      <c r="AA169" s="9">
        <v>42.162162162162161</v>
      </c>
      <c r="AC169" s="10">
        <v>10</v>
      </c>
      <c r="AD169" s="14">
        <v>0.27027027027027029</v>
      </c>
      <c r="AF169" s="10">
        <v>26</v>
      </c>
      <c r="AG169" s="14">
        <f t="shared" si="2"/>
        <v>0.70270270270270274</v>
      </c>
      <c r="AH169" s="8">
        <v>55730.615384615383</v>
      </c>
      <c r="AI169" s="8">
        <v>56550.923076923078</v>
      </c>
      <c r="AJ169" s="8">
        <v>41243</v>
      </c>
      <c r="AK169" s="8">
        <v>69129</v>
      </c>
      <c r="AL169" s="9">
        <v>16.96153846153846</v>
      </c>
      <c r="AM169" s="9">
        <v>11.076923076923077</v>
      </c>
      <c r="AN169" s="9">
        <v>42</v>
      </c>
      <c r="AP169" s="10">
        <v>18</v>
      </c>
      <c r="AQ169" s="14">
        <v>0.48648648648648651</v>
      </c>
      <c r="AR169" s="8">
        <v>51449.722222222219</v>
      </c>
      <c r="AS169" s="8">
        <v>52555.333333333336</v>
      </c>
      <c r="AT169" s="8">
        <v>41243</v>
      </c>
      <c r="AU169" s="8">
        <v>62974</v>
      </c>
      <c r="AV169" s="9">
        <v>15.222222222222221</v>
      </c>
      <c r="AW169" s="9">
        <v>9.8888888888888893</v>
      </c>
      <c r="AX169" s="9">
        <v>39.944444444444443</v>
      </c>
      <c r="AZ169" s="10">
        <v>1</v>
      </c>
      <c r="BA169" s="14">
        <v>2.7027027027027029E-2</v>
      </c>
      <c r="BB169" s="8">
        <v>66375</v>
      </c>
      <c r="BC169" s="8">
        <v>66375</v>
      </c>
      <c r="BD169" s="8">
        <v>66375</v>
      </c>
      <c r="BE169" s="8">
        <v>66375</v>
      </c>
      <c r="BF169" s="9">
        <v>10</v>
      </c>
      <c r="BG169" s="9">
        <v>10</v>
      </c>
      <c r="BH169" s="9">
        <v>35</v>
      </c>
    </row>
    <row r="170" spans="1:60" x14ac:dyDescent="0.25">
      <c r="A170" s="1" t="s">
        <v>393</v>
      </c>
      <c r="B170" s="1" t="s">
        <v>5</v>
      </c>
      <c r="C170" s="1" t="s">
        <v>394</v>
      </c>
      <c r="D170" s="1" t="s">
        <v>395</v>
      </c>
      <c r="E170" s="12">
        <v>1752.6</v>
      </c>
      <c r="G170" s="10">
        <v>131</v>
      </c>
      <c r="H170" s="10">
        <v>1</v>
      </c>
      <c r="I170" s="10">
        <v>0</v>
      </c>
      <c r="K170" s="7">
        <v>0</v>
      </c>
      <c r="L170" s="7">
        <v>0</v>
      </c>
      <c r="N170" s="8">
        <v>56480.267175572517</v>
      </c>
      <c r="P170" s="8">
        <v>57640.67938931298</v>
      </c>
      <c r="Q170" s="8">
        <v>39611</v>
      </c>
      <c r="R170" s="8">
        <v>83157</v>
      </c>
      <c r="T170" s="10">
        <v>3</v>
      </c>
      <c r="U170" s="8">
        <v>39611</v>
      </c>
      <c r="V170" s="8">
        <v>39812.333333333336</v>
      </c>
      <c r="X170" s="9">
        <v>14.412213740458014</v>
      </c>
      <c r="Y170" s="9">
        <v>11.305343511450381</v>
      </c>
      <c r="AA170" s="9">
        <v>39.381679389312978</v>
      </c>
      <c r="AC170" s="10">
        <v>30</v>
      </c>
      <c r="AD170" s="14">
        <v>0.22900763358778625</v>
      </c>
      <c r="AF170" s="10">
        <v>109</v>
      </c>
      <c r="AG170" s="14">
        <f t="shared" si="2"/>
        <v>0.83206106870229013</v>
      </c>
      <c r="AH170" s="8">
        <v>57050.064220183485</v>
      </c>
      <c r="AI170" s="8">
        <v>57372.788990825691</v>
      </c>
      <c r="AJ170" s="8">
        <v>39611</v>
      </c>
      <c r="AK170" s="8">
        <v>76989</v>
      </c>
      <c r="AL170" s="9">
        <v>15.091743119266056</v>
      </c>
      <c r="AM170" s="9">
        <v>12.045871559633028</v>
      </c>
      <c r="AN170" s="9">
        <v>40.321100917431195</v>
      </c>
      <c r="AP170" s="10">
        <v>73</v>
      </c>
      <c r="AQ170" s="14">
        <v>0.5572519083969466</v>
      </c>
      <c r="AR170" s="8">
        <v>56614.410958904111</v>
      </c>
      <c r="AS170" s="8">
        <v>57003.246575342462</v>
      </c>
      <c r="AT170" s="8">
        <v>39611</v>
      </c>
      <c r="AU170" s="8">
        <v>76989</v>
      </c>
      <c r="AV170" s="9">
        <v>15.972602739726028</v>
      </c>
      <c r="AW170" s="9">
        <v>12.945205479452055</v>
      </c>
      <c r="AX170" s="9">
        <v>41.493150684931507</v>
      </c>
      <c r="AZ170" s="10">
        <v>4</v>
      </c>
      <c r="BA170" s="14">
        <v>3.0534351145038167E-2</v>
      </c>
      <c r="BB170" s="8">
        <v>63999</v>
      </c>
      <c r="BC170" s="8">
        <v>64685.75</v>
      </c>
      <c r="BD170" s="8">
        <v>58448</v>
      </c>
      <c r="BE170" s="8">
        <v>70814</v>
      </c>
      <c r="BF170" s="9">
        <v>12.75</v>
      </c>
      <c r="BG170" s="9">
        <v>10</v>
      </c>
      <c r="BH170" s="9">
        <v>35.75</v>
      </c>
    </row>
    <row r="171" spans="1:60" x14ac:dyDescent="0.25">
      <c r="A171" s="1" t="s">
        <v>112</v>
      </c>
      <c r="B171" s="1" t="s">
        <v>1</v>
      </c>
      <c r="C171" s="1" t="s">
        <v>396</v>
      </c>
      <c r="D171" s="1" t="s">
        <v>397</v>
      </c>
      <c r="E171" s="12">
        <v>577.70000000000005</v>
      </c>
      <c r="G171" s="10">
        <v>51</v>
      </c>
      <c r="H171" s="10">
        <v>3</v>
      </c>
      <c r="I171" s="10">
        <v>0</v>
      </c>
      <c r="K171" s="7">
        <v>0</v>
      </c>
      <c r="L171" s="7">
        <v>0</v>
      </c>
      <c r="N171" s="8">
        <v>58060.76470588235</v>
      </c>
      <c r="P171" s="8">
        <v>60377.921568627447</v>
      </c>
      <c r="Q171" s="8">
        <v>42155</v>
      </c>
      <c r="R171" s="8">
        <v>84722</v>
      </c>
      <c r="T171" s="10">
        <v>0</v>
      </c>
      <c r="U171" s="8" t="s">
        <v>770</v>
      </c>
      <c r="V171" s="8" t="s">
        <v>770</v>
      </c>
      <c r="X171" s="9">
        <v>14.627450980392156</v>
      </c>
      <c r="Y171" s="9">
        <v>13.509803921568627</v>
      </c>
      <c r="AA171" s="9">
        <v>41.137254901960787</v>
      </c>
      <c r="AC171" s="10">
        <v>9</v>
      </c>
      <c r="AD171" s="14">
        <v>0.17647058823529413</v>
      </c>
      <c r="AF171" s="10">
        <v>32</v>
      </c>
      <c r="AG171" s="14">
        <f t="shared" si="2"/>
        <v>0.62745098039215685</v>
      </c>
      <c r="AH171" s="8">
        <v>59179.90625</v>
      </c>
      <c r="AI171" s="8">
        <v>60079.28125</v>
      </c>
      <c r="AJ171" s="8">
        <v>43177</v>
      </c>
      <c r="AK171" s="8">
        <v>72003</v>
      </c>
      <c r="AL171" s="9">
        <v>15.03125</v>
      </c>
      <c r="AM171" s="9">
        <v>13.59375</v>
      </c>
      <c r="AN171" s="9">
        <v>42.625</v>
      </c>
      <c r="AP171" s="10">
        <v>23</v>
      </c>
      <c r="AQ171" s="14">
        <v>0.45098039215686275</v>
      </c>
      <c r="AR171" s="8">
        <v>57629.130434782608</v>
      </c>
      <c r="AS171" s="8">
        <v>58396.608695652176</v>
      </c>
      <c r="AT171" s="8">
        <v>43177</v>
      </c>
      <c r="AU171" s="8">
        <v>72003</v>
      </c>
      <c r="AV171" s="9">
        <v>15.913043478260869</v>
      </c>
      <c r="AW171" s="9">
        <v>14.565217391304348</v>
      </c>
      <c r="AX171" s="9">
        <v>42.913043478260867</v>
      </c>
      <c r="AZ171" s="10">
        <v>1</v>
      </c>
      <c r="BA171" s="14">
        <v>1.9607843137254902E-2</v>
      </c>
      <c r="BB171" s="8">
        <v>64868</v>
      </c>
      <c r="BC171" s="8">
        <v>64868</v>
      </c>
      <c r="BD171" s="8">
        <v>64868</v>
      </c>
      <c r="BE171" s="8">
        <v>64868</v>
      </c>
      <c r="BF171" s="9">
        <v>6</v>
      </c>
      <c r="BG171" s="9">
        <v>6</v>
      </c>
      <c r="BH171" s="9">
        <v>33</v>
      </c>
    </row>
    <row r="172" spans="1:60" x14ac:dyDescent="0.25">
      <c r="A172" s="1" t="s">
        <v>155</v>
      </c>
      <c r="B172" s="1" t="s">
        <v>60</v>
      </c>
      <c r="C172" s="1" t="s">
        <v>398</v>
      </c>
      <c r="D172" s="1" t="s">
        <v>399</v>
      </c>
      <c r="E172" s="12">
        <v>300.8</v>
      </c>
      <c r="G172" s="10">
        <v>31</v>
      </c>
      <c r="H172" s="10">
        <v>0</v>
      </c>
      <c r="I172" s="10">
        <v>0</v>
      </c>
      <c r="K172" s="7">
        <v>0</v>
      </c>
      <c r="L172" s="7">
        <v>0</v>
      </c>
      <c r="N172" s="8">
        <v>51840.548387096773</v>
      </c>
      <c r="P172" s="8">
        <v>53606.548387096773</v>
      </c>
      <c r="Q172" s="8">
        <v>35980</v>
      </c>
      <c r="R172" s="8">
        <v>64842</v>
      </c>
      <c r="T172" s="10">
        <v>0</v>
      </c>
      <c r="U172" s="8" t="s">
        <v>770</v>
      </c>
      <c r="V172" s="8" t="s">
        <v>770</v>
      </c>
      <c r="X172" s="9">
        <v>19.032258064516128</v>
      </c>
      <c r="Y172" s="9">
        <v>15.096774193548388</v>
      </c>
      <c r="AA172" s="9">
        <v>46.548387096774192</v>
      </c>
      <c r="AC172" s="10">
        <v>11</v>
      </c>
      <c r="AD172" s="14">
        <v>0.35483870967741937</v>
      </c>
      <c r="AF172" s="10">
        <v>26</v>
      </c>
      <c r="AG172" s="14">
        <f t="shared" si="2"/>
        <v>0.83870967741935487</v>
      </c>
      <c r="AH172" s="8">
        <v>51841.038461538461</v>
      </c>
      <c r="AI172" s="8">
        <v>52831.153846153844</v>
      </c>
      <c r="AJ172" s="8">
        <v>35980</v>
      </c>
      <c r="AK172" s="8">
        <v>64316</v>
      </c>
      <c r="AL172" s="9">
        <v>18.384615384615383</v>
      </c>
      <c r="AM172" s="9">
        <v>14</v>
      </c>
      <c r="AN172" s="9">
        <v>45.53846153846154</v>
      </c>
      <c r="AP172" s="10">
        <v>19</v>
      </c>
      <c r="AQ172" s="14">
        <v>0.61290322580645162</v>
      </c>
      <c r="AR172" s="8">
        <v>49805.052631578947</v>
      </c>
      <c r="AS172" s="8">
        <v>50851.26315789474</v>
      </c>
      <c r="AT172" s="8">
        <v>35980</v>
      </c>
      <c r="AU172" s="8">
        <v>61913</v>
      </c>
      <c r="AV172" s="9">
        <v>16.789473684210527</v>
      </c>
      <c r="AW172" s="9">
        <v>12.210526315789474</v>
      </c>
      <c r="AX172" s="9">
        <v>44.473684210526315</v>
      </c>
      <c r="AZ172" s="10">
        <v>0</v>
      </c>
      <c r="BA172" s="14">
        <v>0</v>
      </c>
      <c r="BB172" s="8" t="s">
        <v>770</v>
      </c>
      <c r="BC172" s="8" t="s">
        <v>770</v>
      </c>
      <c r="BD172" s="8" t="s">
        <v>770</v>
      </c>
      <c r="BE172" s="8" t="s">
        <v>770</v>
      </c>
      <c r="BF172" s="9" t="s">
        <v>770</v>
      </c>
      <c r="BG172" s="9" t="s">
        <v>770</v>
      </c>
      <c r="BH172" s="9" t="s">
        <v>770</v>
      </c>
    </row>
    <row r="173" spans="1:60" x14ac:dyDescent="0.25">
      <c r="A173" s="1" t="s">
        <v>400</v>
      </c>
      <c r="B173" s="1" t="s">
        <v>15</v>
      </c>
      <c r="C173" s="1" t="s">
        <v>401</v>
      </c>
      <c r="D173" s="1" t="s">
        <v>402</v>
      </c>
      <c r="E173" s="12">
        <v>268</v>
      </c>
      <c r="G173" s="10">
        <v>12</v>
      </c>
      <c r="H173" s="10">
        <v>2</v>
      </c>
      <c r="I173" s="10">
        <v>0</v>
      </c>
      <c r="K173" s="7">
        <v>1</v>
      </c>
      <c r="L173" s="7">
        <v>1</v>
      </c>
      <c r="N173" s="8">
        <v>52528.5</v>
      </c>
      <c r="P173" s="8">
        <v>52528.5</v>
      </c>
      <c r="Q173" s="8">
        <v>38641</v>
      </c>
      <c r="R173" s="8">
        <v>66981</v>
      </c>
      <c r="T173" s="10">
        <v>2</v>
      </c>
      <c r="U173" s="8">
        <v>38641</v>
      </c>
      <c r="V173" s="8">
        <v>38641</v>
      </c>
      <c r="X173" s="9">
        <v>14.916666666666666</v>
      </c>
      <c r="Y173" s="9">
        <v>8.9166666666666661</v>
      </c>
      <c r="AA173" s="9">
        <v>40.25</v>
      </c>
      <c r="AC173" s="10">
        <v>3</v>
      </c>
      <c r="AD173" s="14">
        <v>0.25</v>
      </c>
      <c r="AF173" s="10">
        <v>12</v>
      </c>
      <c r="AG173" s="14">
        <f t="shared" si="2"/>
        <v>1</v>
      </c>
      <c r="AH173" s="8">
        <v>52528.5</v>
      </c>
      <c r="AI173" s="8">
        <v>52528.5</v>
      </c>
      <c r="AJ173" s="8">
        <v>38641</v>
      </c>
      <c r="AK173" s="8">
        <v>66981</v>
      </c>
      <c r="AL173" s="9">
        <v>14.916666666666666</v>
      </c>
      <c r="AM173" s="9">
        <v>8.9166666666666661</v>
      </c>
      <c r="AN173" s="9">
        <v>40.25</v>
      </c>
      <c r="AP173" s="10">
        <v>6</v>
      </c>
      <c r="AQ173" s="14">
        <v>0.5</v>
      </c>
      <c r="AR173" s="8">
        <v>47659.333333333336</v>
      </c>
      <c r="AS173" s="8">
        <v>47659.333333333336</v>
      </c>
      <c r="AT173" s="8">
        <v>38641</v>
      </c>
      <c r="AU173" s="8">
        <v>57707</v>
      </c>
      <c r="AV173" s="9">
        <v>13.5</v>
      </c>
      <c r="AW173" s="9">
        <v>7.833333333333333</v>
      </c>
      <c r="AX173" s="9">
        <v>38.333333333333336</v>
      </c>
      <c r="AZ173" s="10">
        <v>0</v>
      </c>
      <c r="BA173" s="14">
        <v>0</v>
      </c>
      <c r="BB173" s="8" t="s">
        <v>770</v>
      </c>
      <c r="BC173" s="8" t="s">
        <v>770</v>
      </c>
      <c r="BD173" s="8" t="s">
        <v>770</v>
      </c>
      <c r="BE173" s="8" t="s">
        <v>770</v>
      </c>
      <c r="BF173" s="9" t="s">
        <v>770</v>
      </c>
      <c r="BG173" s="9" t="s">
        <v>770</v>
      </c>
      <c r="BH173" s="9" t="s">
        <v>770</v>
      </c>
    </row>
    <row r="174" spans="1:60" x14ac:dyDescent="0.25">
      <c r="A174" s="1" t="s">
        <v>265</v>
      </c>
      <c r="B174" s="1" t="s">
        <v>12</v>
      </c>
      <c r="C174" s="1" t="s">
        <v>403</v>
      </c>
      <c r="D174" s="1" t="s">
        <v>404</v>
      </c>
      <c r="E174" s="12">
        <v>607.9</v>
      </c>
      <c r="G174" s="10">
        <v>50</v>
      </c>
      <c r="H174" s="10">
        <v>1</v>
      </c>
      <c r="I174" s="10">
        <v>0</v>
      </c>
      <c r="K174" s="7">
        <v>1</v>
      </c>
      <c r="L174" s="7">
        <v>1</v>
      </c>
      <c r="N174" s="8">
        <v>54213.66</v>
      </c>
      <c r="P174" s="8">
        <v>54213.66</v>
      </c>
      <c r="Q174" s="8">
        <v>38433</v>
      </c>
      <c r="R174" s="8">
        <v>72027</v>
      </c>
      <c r="T174" s="10">
        <v>2</v>
      </c>
      <c r="U174" s="8">
        <v>38433</v>
      </c>
      <c r="V174" s="8">
        <v>38433</v>
      </c>
      <c r="X174" s="9">
        <v>15.78</v>
      </c>
      <c r="Y174" s="9">
        <v>12.02</v>
      </c>
      <c r="AA174" s="9">
        <v>42.08</v>
      </c>
      <c r="AC174" s="10">
        <v>8</v>
      </c>
      <c r="AD174" s="14">
        <v>0.16</v>
      </c>
      <c r="AF174" s="10">
        <v>45</v>
      </c>
      <c r="AG174" s="14">
        <f t="shared" si="2"/>
        <v>0.9</v>
      </c>
      <c r="AH174" s="8">
        <v>54656.177777777775</v>
      </c>
      <c r="AI174" s="8">
        <v>54656.177777777775</v>
      </c>
      <c r="AJ174" s="8">
        <v>38433</v>
      </c>
      <c r="AK174" s="8">
        <v>72027</v>
      </c>
      <c r="AL174" s="9">
        <v>16.488888888888887</v>
      </c>
      <c r="AM174" s="9">
        <v>12.511111111111111</v>
      </c>
      <c r="AN174" s="9">
        <v>43.022222222222226</v>
      </c>
      <c r="AP174" s="10">
        <v>34</v>
      </c>
      <c r="AQ174" s="14">
        <v>0.68</v>
      </c>
      <c r="AR174" s="8">
        <v>52012.294117647056</v>
      </c>
      <c r="AS174" s="8">
        <v>52012.294117647056</v>
      </c>
      <c r="AT174" s="8">
        <v>38433</v>
      </c>
      <c r="AU174" s="8">
        <v>64685</v>
      </c>
      <c r="AV174" s="9">
        <v>15.794117647058824</v>
      </c>
      <c r="AW174" s="9">
        <v>11.441176470588236</v>
      </c>
      <c r="AX174" s="9">
        <v>42.5</v>
      </c>
      <c r="AZ174" s="10">
        <v>1</v>
      </c>
      <c r="BA174" s="14">
        <v>0.02</v>
      </c>
      <c r="BB174" s="8">
        <v>68040</v>
      </c>
      <c r="BC174" s="8">
        <v>68040</v>
      </c>
      <c r="BD174" s="8">
        <v>68040</v>
      </c>
      <c r="BE174" s="8">
        <v>68040</v>
      </c>
      <c r="BF174" s="9">
        <v>23</v>
      </c>
      <c r="BG174" s="9">
        <v>21</v>
      </c>
      <c r="BH174" s="9">
        <v>60</v>
      </c>
    </row>
    <row r="175" spans="1:60" x14ac:dyDescent="0.25">
      <c r="A175" s="1" t="s">
        <v>11</v>
      </c>
      <c r="B175" s="1" t="s">
        <v>12</v>
      </c>
      <c r="C175" s="1" t="s">
        <v>405</v>
      </c>
      <c r="D175" s="1" t="s">
        <v>406</v>
      </c>
      <c r="E175" s="12">
        <v>2232.3000000000002</v>
      </c>
      <c r="G175" s="10">
        <v>143</v>
      </c>
      <c r="H175" s="10">
        <v>0</v>
      </c>
      <c r="I175" s="10">
        <v>0</v>
      </c>
      <c r="K175" s="7">
        <v>0</v>
      </c>
      <c r="L175" s="7">
        <v>0</v>
      </c>
      <c r="N175" s="8">
        <v>69391.440559440554</v>
      </c>
      <c r="P175" s="8">
        <v>71336.706293706287</v>
      </c>
      <c r="Q175" s="8">
        <v>34265</v>
      </c>
      <c r="R175" s="8">
        <v>98176</v>
      </c>
      <c r="T175" s="10">
        <v>4</v>
      </c>
      <c r="U175" s="8">
        <v>46598.25</v>
      </c>
      <c r="V175" s="8">
        <v>49024.25</v>
      </c>
      <c r="X175" s="9">
        <v>16.13986013986014</v>
      </c>
      <c r="Y175" s="9">
        <v>12.692307692307692</v>
      </c>
      <c r="AA175" s="9">
        <v>42.174825174825173</v>
      </c>
      <c r="AC175" s="10">
        <v>82</v>
      </c>
      <c r="AD175" s="14">
        <v>0.57342657342657344</v>
      </c>
      <c r="AF175" s="10">
        <v>107</v>
      </c>
      <c r="AG175" s="14">
        <f t="shared" si="2"/>
        <v>0.74825174825174823</v>
      </c>
      <c r="AH175" s="8">
        <v>71373.121495327097</v>
      </c>
      <c r="AI175" s="8">
        <v>72058.271028037387</v>
      </c>
      <c r="AJ175" s="8">
        <v>46210</v>
      </c>
      <c r="AK175" s="8">
        <v>98176</v>
      </c>
      <c r="AL175" s="9">
        <v>17.242990654205606</v>
      </c>
      <c r="AM175" s="9">
        <v>13.663551401869158</v>
      </c>
      <c r="AN175" s="9">
        <v>43.495327102803735</v>
      </c>
      <c r="AP175" s="10">
        <v>71</v>
      </c>
      <c r="AQ175" s="14">
        <v>0.49650349650349651</v>
      </c>
      <c r="AR175" s="8">
        <v>68885.380281690144</v>
      </c>
      <c r="AS175" s="8">
        <v>69700</v>
      </c>
      <c r="AT175" s="8">
        <v>46210</v>
      </c>
      <c r="AU175" s="8">
        <v>92498</v>
      </c>
      <c r="AV175" s="9">
        <v>16.788732394366196</v>
      </c>
      <c r="AW175" s="9">
        <v>13.380281690140846</v>
      </c>
      <c r="AX175" s="9">
        <v>43.718309859154928</v>
      </c>
      <c r="AZ175" s="10">
        <v>4</v>
      </c>
      <c r="BA175" s="14">
        <v>2.7972027972027972E-2</v>
      </c>
      <c r="BB175" s="8">
        <v>85635.5</v>
      </c>
      <c r="BC175" s="8">
        <v>85635.5</v>
      </c>
      <c r="BD175" s="8">
        <v>77775</v>
      </c>
      <c r="BE175" s="8">
        <v>89032</v>
      </c>
      <c r="BF175" s="9">
        <v>23</v>
      </c>
      <c r="BG175" s="9">
        <v>17.5</v>
      </c>
      <c r="BH175" s="9">
        <v>47.25</v>
      </c>
    </row>
    <row r="176" spans="1:60" x14ac:dyDescent="0.25">
      <c r="A176" s="1" t="s">
        <v>76</v>
      </c>
      <c r="B176" s="1" t="s">
        <v>60</v>
      </c>
      <c r="C176" s="1" t="s">
        <v>407</v>
      </c>
      <c r="D176" s="1" t="s">
        <v>408</v>
      </c>
      <c r="E176" s="12">
        <v>453.7</v>
      </c>
      <c r="G176" s="10">
        <v>44</v>
      </c>
      <c r="H176" s="10">
        <v>3</v>
      </c>
      <c r="I176" s="10">
        <v>0</v>
      </c>
      <c r="K176" s="7">
        <v>1</v>
      </c>
      <c r="L176" s="7">
        <v>1</v>
      </c>
      <c r="N176" s="8">
        <v>49675.181818181816</v>
      </c>
      <c r="P176" s="8">
        <v>51385.11363636364</v>
      </c>
      <c r="Q176" s="8">
        <v>38023</v>
      </c>
      <c r="R176" s="8">
        <v>68588</v>
      </c>
      <c r="T176" s="10">
        <v>2</v>
      </c>
      <c r="U176" s="8">
        <v>40204.5</v>
      </c>
      <c r="V176" s="8">
        <v>40204.5</v>
      </c>
      <c r="X176" s="9">
        <v>12.954545454545455</v>
      </c>
      <c r="Y176" s="9">
        <v>8.0909090909090917</v>
      </c>
      <c r="AA176" s="9">
        <v>40.772727272727273</v>
      </c>
      <c r="AC176" s="10">
        <v>5</v>
      </c>
      <c r="AD176" s="14">
        <v>0.11363636363636363</v>
      </c>
      <c r="AF176" s="10">
        <v>38</v>
      </c>
      <c r="AG176" s="14">
        <f t="shared" si="2"/>
        <v>0.86363636363636365</v>
      </c>
      <c r="AH176" s="8">
        <v>50126.289473684214</v>
      </c>
      <c r="AI176" s="8">
        <v>51647.631578947367</v>
      </c>
      <c r="AJ176" s="8">
        <v>38023</v>
      </c>
      <c r="AK176" s="8">
        <v>68588</v>
      </c>
      <c r="AL176" s="9">
        <v>13.710526315789474</v>
      </c>
      <c r="AM176" s="9">
        <v>8.4210526315789469</v>
      </c>
      <c r="AN176" s="9">
        <v>42.263157894736842</v>
      </c>
      <c r="AP176" s="10">
        <v>27</v>
      </c>
      <c r="AQ176" s="14">
        <v>0.61363636363636365</v>
      </c>
      <c r="AR176" s="8">
        <v>48408.407407407409</v>
      </c>
      <c r="AS176" s="8">
        <v>49448.185185185182</v>
      </c>
      <c r="AT176" s="8">
        <v>38023</v>
      </c>
      <c r="AU176" s="8">
        <v>57817</v>
      </c>
      <c r="AV176" s="9">
        <v>13.444444444444445</v>
      </c>
      <c r="AW176" s="9">
        <v>7.5555555555555554</v>
      </c>
      <c r="AX176" s="9">
        <v>42.25925925925926</v>
      </c>
      <c r="AZ176" s="10">
        <v>1</v>
      </c>
      <c r="BA176" s="14">
        <v>2.2727272727272728E-2</v>
      </c>
      <c r="BB176" s="8">
        <v>62972</v>
      </c>
      <c r="BC176" s="8">
        <v>68588</v>
      </c>
      <c r="BD176" s="8">
        <v>68588</v>
      </c>
      <c r="BE176" s="8">
        <v>68588</v>
      </c>
      <c r="BF176" s="9">
        <v>15</v>
      </c>
      <c r="BG176" s="9">
        <v>14</v>
      </c>
      <c r="BH176" s="9">
        <v>48</v>
      </c>
    </row>
    <row r="177" spans="1:60" x14ac:dyDescent="0.25">
      <c r="A177" s="1" t="s">
        <v>65</v>
      </c>
      <c r="B177" s="1" t="s">
        <v>60</v>
      </c>
      <c r="C177" s="1" t="s">
        <v>409</v>
      </c>
      <c r="D177" s="1" t="s">
        <v>410</v>
      </c>
      <c r="E177" s="12">
        <v>2608.5</v>
      </c>
      <c r="G177" s="10">
        <v>199</v>
      </c>
      <c r="H177" s="10">
        <v>2</v>
      </c>
      <c r="I177" s="10">
        <v>0</v>
      </c>
      <c r="K177" s="7">
        <v>0</v>
      </c>
      <c r="L177" s="7">
        <v>0</v>
      </c>
      <c r="N177" s="8">
        <v>68053.582914572864</v>
      </c>
      <c r="P177" s="8">
        <v>68994.577889447231</v>
      </c>
      <c r="Q177" s="8">
        <v>45224</v>
      </c>
      <c r="R177" s="8">
        <v>96166</v>
      </c>
      <c r="T177" s="10">
        <v>1</v>
      </c>
      <c r="U177" s="8">
        <v>48156</v>
      </c>
      <c r="V177" s="8">
        <v>48156</v>
      </c>
      <c r="X177" s="9">
        <v>15.839195979899497</v>
      </c>
      <c r="Y177" s="9">
        <v>11.361809045226131</v>
      </c>
      <c r="AA177" s="9">
        <v>42.613065326633169</v>
      </c>
      <c r="AC177" s="10">
        <v>133</v>
      </c>
      <c r="AD177" s="14">
        <v>0.66834170854271358</v>
      </c>
      <c r="AF177" s="10">
        <v>173</v>
      </c>
      <c r="AG177" s="14">
        <f t="shared" si="2"/>
        <v>0.8693467336683417</v>
      </c>
      <c r="AH177" s="8">
        <v>68165.583815028906</v>
      </c>
      <c r="AI177" s="8">
        <v>68476.190751445087</v>
      </c>
      <c r="AJ177" s="8">
        <v>45224</v>
      </c>
      <c r="AK177" s="8">
        <v>96166</v>
      </c>
      <c r="AL177" s="9">
        <v>15.780346820809248</v>
      </c>
      <c r="AM177" s="9">
        <v>11.323699421965317</v>
      </c>
      <c r="AN177" s="9">
        <v>42.820809248554916</v>
      </c>
      <c r="AP177" s="10">
        <v>126</v>
      </c>
      <c r="AQ177" s="14">
        <v>0.63316582914572861</v>
      </c>
      <c r="AR177" s="8">
        <v>65416.968253968254</v>
      </c>
      <c r="AS177" s="8">
        <v>65752.71428571429</v>
      </c>
      <c r="AT177" s="8">
        <v>45224</v>
      </c>
      <c r="AU177" s="8">
        <v>85613</v>
      </c>
      <c r="AV177" s="9">
        <v>15.261904761904763</v>
      </c>
      <c r="AW177" s="9">
        <v>10.571428571428571</v>
      </c>
      <c r="AX177" s="9">
        <v>42.960317460317462</v>
      </c>
      <c r="AZ177" s="10">
        <v>9</v>
      </c>
      <c r="BA177" s="14">
        <v>4.5226130653266333E-2</v>
      </c>
      <c r="BB177" s="8">
        <v>83392.111111111109</v>
      </c>
      <c r="BC177" s="8">
        <v>83392.111111111109</v>
      </c>
      <c r="BD177" s="8">
        <v>69729</v>
      </c>
      <c r="BE177" s="8">
        <v>96166</v>
      </c>
      <c r="BF177" s="9">
        <v>16.555555555555557</v>
      </c>
      <c r="BG177" s="9">
        <v>11.777777777777779</v>
      </c>
      <c r="BH177" s="9">
        <v>40.888888888888886</v>
      </c>
    </row>
    <row r="178" spans="1:60" x14ac:dyDescent="0.25">
      <c r="A178" s="1" t="s">
        <v>87</v>
      </c>
      <c r="B178" s="1" t="s">
        <v>23</v>
      </c>
      <c r="C178" s="1" t="s">
        <v>411</v>
      </c>
      <c r="D178" s="1" t="s">
        <v>412</v>
      </c>
      <c r="E178" s="12">
        <v>735.3</v>
      </c>
      <c r="G178" s="10">
        <v>61</v>
      </c>
      <c r="H178" s="10">
        <v>1</v>
      </c>
      <c r="I178" s="10">
        <v>0</v>
      </c>
      <c r="K178" s="7">
        <v>3</v>
      </c>
      <c r="L178" s="7">
        <v>3</v>
      </c>
      <c r="N178" s="8">
        <v>49887.770491803276</v>
      </c>
      <c r="P178" s="8">
        <v>51472.491803278688</v>
      </c>
      <c r="Q178" s="8">
        <v>33761</v>
      </c>
      <c r="R178" s="8">
        <v>69371</v>
      </c>
      <c r="T178" s="10">
        <v>5</v>
      </c>
      <c r="U178" s="8">
        <v>33761</v>
      </c>
      <c r="V178" s="8">
        <v>35225.800000000003</v>
      </c>
      <c r="X178" s="9">
        <v>15.21311475409836</v>
      </c>
      <c r="Y178" s="9">
        <v>10.836065573770492</v>
      </c>
      <c r="AA178" s="9">
        <v>42.918032786885249</v>
      </c>
      <c r="AC178" s="10">
        <v>8</v>
      </c>
      <c r="AD178" s="14">
        <v>0.13114754098360656</v>
      </c>
      <c r="AF178" s="10">
        <v>56</v>
      </c>
      <c r="AG178" s="14">
        <f t="shared" si="2"/>
        <v>0.91803278688524592</v>
      </c>
      <c r="AH178" s="8">
        <v>49284.142857142855</v>
      </c>
      <c r="AI178" s="8">
        <v>50441.267857142855</v>
      </c>
      <c r="AJ178" s="8">
        <v>33761</v>
      </c>
      <c r="AK178" s="8">
        <v>69371</v>
      </c>
      <c r="AL178" s="9">
        <v>14.571428571428571</v>
      </c>
      <c r="AM178" s="9">
        <v>10.089285714285714</v>
      </c>
      <c r="AN178" s="9">
        <v>41.892857142857146</v>
      </c>
      <c r="AP178" s="10">
        <v>44</v>
      </c>
      <c r="AQ178" s="14">
        <v>0.72131147540983609</v>
      </c>
      <c r="AR178" s="8">
        <v>47339.931818181816</v>
      </c>
      <c r="AS178" s="8">
        <v>48755.75</v>
      </c>
      <c r="AT178" s="8">
        <v>33761</v>
      </c>
      <c r="AU178" s="8">
        <v>62924</v>
      </c>
      <c r="AV178" s="9">
        <v>13.568181818181818</v>
      </c>
      <c r="AW178" s="9">
        <v>8.795454545454545</v>
      </c>
      <c r="AX178" s="9">
        <v>40.75</v>
      </c>
      <c r="AZ178" s="10">
        <v>3</v>
      </c>
      <c r="BA178" s="14">
        <v>4.9180327868852458E-2</v>
      </c>
      <c r="BB178" s="8">
        <v>64252.333333333336</v>
      </c>
      <c r="BC178" s="8">
        <v>64252.333333333336</v>
      </c>
      <c r="BD178" s="8">
        <v>60768</v>
      </c>
      <c r="BE178" s="8">
        <v>69371</v>
      </c>
      <c r="BF178" s="9">
        <v>19.666666666666668</v>
      </c>
      <c r="BG178" s="9">
        <v>18.333333333333332</v>
      </c>
      <c r="BH178" s="9">
        <v>53.666666666666664</v>
      </c>
    </row>
    <row r="179" spans="1:60" x14ac:dyDescent="0.25">
      <c r="A179" s="1" t="s">
        <v>22</v>
      </c>
      <c r="B179" s="1" t="s">
        <v>23</v>
      </c>
      <c r="C179" s="1" t="s">
        <v>413</v>
      </c>
      <c r="D179" s="1" t="s">
        <v>414</v>
      </c>
      <c r="E179" s="12">
        <v>7597.9</v>
      </c>
      <c r="G179" s="10">
        <v>536</v>
      </c>
      <c r="H179" s="10">
        <v>14</v>
      </c>
      <c r="I179" s="10">
        <v>0</v>
      </c>
      <c r="K179" s="7">
        <v>3</v>
      </c>
      <c r="L179" s="7">
        <v>3</v>
      </c>
      <c r="N179" s="8">
        <v>68751.218283582086</v>
      </c>
      <c r="P179" s="8">
        <v>74206.091417910444</v>
      </c>
      <c r="Q179" s="8">
        <v>40121</v>
      </c>
      <c r="R179" s="8">
        <v>116784</v>
      </c>
      <c r="T179" s="10">
        <v>8</v>
      </c>
      <c r="U179" s="8">
        <v>40698.625</v>
      </c>
      <c r="V179" s="8">
        <v>45613.375</v>
      </c>
      <c r="X179" s="9">
        <v>15.671641791044776</v>
      </c>
      <c r="Y179" s="9">
        <v>10.666044776119403</v>
      </c>
      <c r="AA179" s="9">
        <v>41.617537313432834</v>
      </c>
      <c r="AC179" s="10">
        <v>369</v>
      </c>
      <c r="AD179" s="14">
        <v>0.68843283582089554</v>
      </c>
      <c r="AF179" s="10">
        <v>468</v>
      </c>
      <c r="AG179" s="14">
        <f t="shared" si="2"/>
        <v>0.87313432835820892</v>
      </c>
      <c r="AH179" s="8">
        <v>68770.653846153844</v>
      </c>
      <c r="AI179" s="8">
        <v>73688.841880341875</v>
      </c>
      <c r="AJ179" s="8">
        <v>40121</v>
      </c>
      <c r="AK179" s="8">
        <v>116784</v>
      </c>
      <c r="AL179" s="9">
        <v>15.743589743589743</v>
      </c>
      <c r="AM179" s="9">
        <v>10.594017094017094</v>
      </c>
      <c r="AN179" s="9">
        <v>41.805555555555557</v>
      </c>
      <c r="AP179" s="10">
        <v>354</v>
      </c>
      <c r="AQ179" s="14">
        <v>0.66044776119402981</v>
      </c>
      <c r="AR179" s="8">
        <v>67103.403954802256</v>
      </c>
      <c r="AS179" s="8">
        <v>72039.180790960454</v>
      </c>
      <c r="AT179" s="8">
        <v>40121</v>
      </c>
      <c r="AU179" s="8">
        <v>110481</v>
      </c>
      <c r="AV179" s="9">
        <v>15.327683615819209</v>
      </c>
      <c r="AW179" s="9">
        <v>10.192090395480227</v>
      </c>
      <c r="AX179" s="9">
        <v>41.754237288135592</v>
      </c>
      <c r="AZ179" s="10">
        <v>25</v>
      </c>
      <c r="BA179" s="14">
        <v>4.6641791044776122E-2</v>
      </c>
      <c r="BB179" s="8">
        <v>77923.92</v>
      </c>
      <c r="BC179" s="8">
        <v>82940.84</v>
      </c>
      <c r="BD179" s="8">
        <v>65170</v>
      </c>
      <c r="BE179" s="8">
        <v>110869</v>
      </c>
      <c r="BF179" s="9">
        <v>16.52</v>
      </c>
      <c r="BG179" s="9">
        <v>11.2</v>
      </c>
      <c r="BH179" s="9">
        <v>40.72</v>
      </c>
    </row>
    <row r="180" spans="1:60" x14ac:dyDescent="0.25">
      <c r="A180" s="1" t="s">
        <v>22</v>
      </c>
      <c r="B180" s="1" t="s">
        <v>23</v>
      </c>
      <c r="C180" s="1" t="s">
        <v>415</v>
      </c>
      <c r="D180" s="1" t="s">
        <v>416</v>
      </c>
      <c r="E180" s="12">
        <v>653.70000000000005</v>
      </c>
      <c r="G180" s="10">
        <v>49</v>
      </c>
      <c r="H180" s="10">
        <v>2</v>
      </c>
      <c r="I180" s="10">
        <v>0</v>
      </c>
      <c r="K180" s="7">
        <v>0</v>
      </c>
      <c r="L180" s="7">
        <v>0</v>
      </c>
      <c r="N180" s="8">
        <v>50449.34693877551</v>
      </c>
      <c r="P180" s="8">
        <v>51856.775510204083</v>
      </c>
      <c r="Q180" s="8">
        <v>35488</v>
      </c>
      <c r="R180" s="8">
        <v>83620</v>
      </c>
      <c r="T180" s="10">
        <v>1</v>
      </c>
      <c r="U180" s="8">
        <v>35488</v>
      </c>
      <c r="V180" s="8">
        <v>35488</v>
      </c>
      <c r="X180" s="9">
        <v>13</v>
      </c>
      <c r="Y180" s="9">
        <v>9.1224489795918373</v>
      </c>
      <c r="AA180" s="9">
        <v>39.836734693877553</v>
      </c>
      <c r="AC180" s="10">
        <v>7</v>
      </c>
      <c r="AD180" s="14">
        <v>0.14285714285714285</v>
      </c>
      <c r="AF180" s="10">
        <v>47</v>
      </c>
      <c r="AG180" s="14">
        <f t="shared" si="2"/>
        <v>0.95918367346938771</v>
      </c>
      <c r="AH180" s="8">
        <v>50027.936170212764</v>
      </c>
      <c r="AI180" s="8">
        <v>51272.191489361699</v>
      </c>
      <c r="AJ180" s="8">
        <v>35488</v>
      </c>
      <c r="AK180" s="8">
        <v>83620</v>
      </c>
      <c r="AL180" s="9">
        <v>12.702127659574469</v>
      </c>
      <c r="AM180" s="9">
        <v>8.6595744680851059</v>
      </c>
      <c r="AN180" s="9">
        <v>39.51063829787234</v>
      </c>
      <c r="AP180" s="10">
        <v>44</v>
      </c>
      <c r="AQ180" s="14">
        <v>0.89795918367346939</v>
      </c>
      <c r="AR180" s="8">
        <v>48955.568181818184</v>
      </c>
      <c r="AS180" s="8">
        <v>50269.590909090912</v>
      </c>
      <c r="AT180" s="8">
        <v>35488</v>
      </c>
      <c r="AU180" s="8">
        <v>67789</v>
      </c>
      <c r="AV180" s="9">
        <v>12.022727272727273</v>
      </c>
      <c r="AW180" s="9">
        <v>8.25</v>
      </c>
      <c r="AX180" s="9">
        <v>38.75</v>
      </c>
      <c r="AZ180" s="10">
        <v>2</v>
      </c>
      <c r="BA180" s="14">
        <v>4.0816326530612242E-2</v>
      </c>
      <c r="BB180" s="8">
        <v>70398</v>
      </c>
      <c r="BC180" s="8">
        <v>70729.5</v>
      </c>
      <c r="BD180" s="8">
        <v>57839</v>
      </c>
      <c r="BE180" s="8">
        <v>83620</v>
      </c>
      <c r="BF180" s="9">
        <v>24</v>
      </c>
      <c r="BG180" s="9">
        <v>18.5</v>
      </c>
      <c r="BH180" s="9">
        <v>47.5</v>
      </c>
    </row>
    <row r="181" spans="1:60" x14ac:dyDescent="0.25">
      <c r="A181" s="1" t="s">
        <v>244</v>
      </c>
      <c r="B181" s="1" t="s">
        <v>60</v>
      </c>
      <c r="C181" s="1" t="s">
        <v>417</v>
      </c>
      <c r="D181" s="1" t="s">
        <v>418</v>
      </c>
      <c r="E181" s="12">
        <v>544.1</v>
      </c>
      <c r="G181" s="10">
        <v>53</v>
      </c>
      <c r="H181" s="10">
        <v>2</v>
      </c>
      <c r="I181" s="10">
        <v>0</v>
      </c>
      <c r="K181" s="7">
        <v>0</v>
      </c>
      <c r="L181" s="7">
        <v>0</v>
      </c>
      <c r="N181" s="8">
        <v>50801.169811320753</v>
      </c>
      <c r="P181" s="8">
        <v>52289.339622641506</v>
      </c>
      <c r="Q181" s="8">
        <v>34000</v>
      </c>
      <c r="R181" s="8">
        <v>75641</v>
      </c>
      <c r="T181" s="10">
        <v>0</v>
      </c>
      <c r="U181" s="8" t="s">
        <v>770</v>
      </c>
      <c r="V181" s="8" t="s">
        <v>770</v>
      </c>
      <c r="X181" s="9">
        <v>13.811320754716981</v>
      </c>
      <c r="Y181" s="9">
        <v>10.415094339622641</v>
      </c>
      <c r="AA181" s="9">
        <v>41.301886792452834</v>
      </c>
      <c r="AC181" s="10">
        <v>14</v>
      </c>
      <c r="AD181" s="14">
        <v>0.26415094339622641</v>
      </c>
      <c r="AF181" s="10">
        <v>41</v>
      </c>
      <c r="AG181" s="14">
        <f t="shared" si="2"/>
        <v>0.77358490566037741</v>
      </c>
      <c r="AH181" s="8">
        <v>49286.048780487807</v>
      </c>
      <c r="AI181" s="8">
        <v>49976.780487804877</v>
      </c>
      <c r="AJ181" s="8">
        <v>34000</v>
      </c>
      <c r="AK181" s="8">
        <v>72262</v>
      </c>
      <c r="AL181" s="9">
        <v>12.536585365853659</v>
      </c>
      <c r="AM181" s="9">
        <v>10.170731707317072</v>
      </c>
      <c r="AN181" s="9">
        <v>40.707317073170735</v>
      </c>
      <c r="AP181" s="10">
        <v>32</v>
      </c>
      <c r="AQ181" s="14">
        <v>0.60377358490566035</v>
      </c>
      <c r="AR181" s="8">
        <v>48301.40625</v>
      </c>
      <c r="AS181" s="8">
        <v>48846.40625</v>
      </c>
      <c r="AT181" s="8">
        <v>34000</v>
      </c>
      <c r="AU181" s="8">
        <v>72262</v>
      </c>
      <c r="AV181" s="9">
        <v>12.5625</v>
      </c>
      <c r="AW181" s="9">
        <v>10.03125</v>
      </c>
      <c r="AX181" s="9">
        <v>41.625</v>
      </c>
      <c r="AZ181" s="10">
        <v>1</v>
      </c>
      <c r="BA181" s="14">
        <v>1.8867924528301886E-2</v>
      </c>
      <c r="BB181" s="8">
        <v>61958</v>
      </c>
      <c r="BC181" s="8">
        <v>61958</v>
      </c>
      <c r="BD181" s="8">
        <v>61958</v>
      </c>
      <c r="BE181" s="8">
        <v>61958</v>
      </c>
      <c r="BF181" s="9">
        <v>24</v>
      </c>
      <c r="BG181" s="9">
        <v>24</v>
      </c>
      <c r="BH181" s="9">
        <v>50</v>
      </c>
    </row>
    <row r="182" spans="1:60" x14ac:dyDescent="0.25">
      <c r="A182" s="1" t="s">
        <v>185</v>
      </c>
      <c r="B182" s="1" t="s">
        <v>23</v>
      </c>
      <c r="C182" s="1" t="s">
        <v>419</v>
      </c>
      <c r="D182" s="1" t="s">
        <v>420</v>
      </c>
      <c r="E182" s="12">
        <v>369.7</v>
      </c>
      <c r="G182" s="10">
        <v>40</v>
      </c>
      <c r="H182" s="10">
        <v>0</v>
      </c>
      <c r="I182" s="10">
        <v>0</v>
      </c>
      <c r="K182" s="7">
        <v>0</v>
      </c>
      <c r="L182" s="7">
        <v>0</v>
      </c>
      <c r="N182" s="8">
        <v>46328.95</v>
      </c>
      <c r="P182" s="8">
        <v>49329.85</v>
      </c>
      <c r="Q182" s="8">
        <v>35005</v>
      </c>
      <c r="R182" s="8">
        <v>99821</v>
      </c>
      <c r="T182" s="10">
        <v>2</v>
      </c>
      <c r="U182" s="8">
        <v>35005</v>
      </c>
      <c r="V182" s="8">
        <v>35005</v>
      </c>
      <c r="X182" s="9">
        <v>9.5250000000000004</v>
      </c>
      <c r="Y182" s="9">
        <v>6.35</v>
      </c>
      <c r="AA182" s="9">
        <v>34.65</v>
      </c>
      <c r="AC182" s="10">
        <v>10</v>
      </c>
      <c r="AD182" s="14">
        <v>0.25</v>
      </c>
      <c r="AF182" s="10">
        <v>32</v>
      </c>
      <c r="AG182" s="14">
        <f t="shared" si="2"/>
        <v>0.8</v>
      </c>
      <c r="AH182" s="8">
        <v>45534.09375</v>
      </c>
      <c r="AI182" s="8">
        <v>47582.34375</v>
      </c>
      <c r="AJ182" s="8">
        <v>35005</v>
      </c>
      <c r="AK182" s="8">
        <v>70550</v>
      </c>
      <c r="AL182" s="9">
        <v>9.96875</v>
      </c>
      <c r="AM182" s="9">
        <v>6.8125</v>
      </c>
      <c r="AN182" s="9">
        <v>35.375</v>
      </c>
      <c r="AP182" s="10">
        <v>21</v>
      </c>
      <c r="AQ182" s="14">
        <v>0.52500000000000002</v>
      </c>
      <c r="AR182" s="8">
        <v>41982.238095238092</v>
      </c>
      <c r="AS182" s="8">
        <v>43676.952380952382</v>
      </c>
      <c r="AT182" s="8">
        <v>35005</v>
      </c>
      <c r="AU182" s="8">
        <v>60098</v>
      </c>
      <c r="AV182" s="9">
        <v>7.0952380952380949</v>
      </c>
      <c r="AW182" s="9">
        <v>4.4285714285714288</v>
      </c>
      <c r="AX182" s="9">
        <v>33.238095238095241</v>
      </c>
      <c r="AZ182" s="10">
        <v>1</v>
      </c>
      <c r="BA182" s="14">
        <v>2.5000000000000001E-2</v>
      </c>
      <c r="BB182" s="8">
        <v>60750</v>
      </c>
      <c r="BC182" s="8">
        <v>64880</v>
      </c>
      <c r="BD182" s="8">
        <v>64880</v>
      </c>
      <c r="BE182" s="8">
        <v>64880</v>
      </c>
      <c r="BF182" s="9">
        <v>17</v>
      </c>
      <c r="BG182" s="9">
        <v>5</v>
      </c>
      <c r="BH182" s="9">
        <v>41</v>
      </c>
    </row>
    <row r="183" spans="1:60" x14ac:dyDescent="0.25">
      <c r="A183" s="1" t="s">
        <v>201</v>
      </c>
      <c r="B183" s="1" t="s">
        <v>46</v>
      </c>
      <c r="C183" s="1" t="s">
        <v>421</v>
      </c>
      <c r="D183" s="1" t="s">
        <v>422</v>
      </c>
      <c r="E183" s="12">
        <v>707</v>
      </c>
      <c r="G183" s="10">
        <v>71</v>
      </c>
      <c r="H183" s="10">
        <v>1</v>
      </c>
      <c r="I183" s="10">
        <v>0</v>
      </c>
      <c r="K183" s="7">
        <v>0</v>
      </c>
      <c r="L183" s="7">
        <v>0</v>
      </c>
      <c r="N183" s="8">
        <v>56153.704225352114</v>
      </c>
      <c r="P183" s="8">
        <v>58712.028169014084</v>
      </c>
      <c r="Q183" s="8">
        <v>37606</v>
      </c>
      <c r="R183" s="8">
        <v>81211</v>
      </c>
      <c r="T183" s="10">
        <v>2</v>
      </c>
      <c r="U183" s="8">
        <v>42013</v>
      </c>
      <c r="V183" s="8">
        <v>42013</v>
      </c>
      <c r="X183" s="9">
        <v>16.366197183098592</v>
      </c>
      <c r="Y183" s="9">
        <v>13.450704225352112</v>
      </c>
      <c r="AA183" s="9">
        <v>43.760563380281688</v>
      </c>
      <c r="AC183" s="10">
        <v>30</v>
      </c>
      <c r="AD183" s="14">
        <v>0.42253521126760563</v>
      </c>
      <c r="AF183" s="10">
        <v>57</v>
      </c>
      <c r="AG183" s="14">
        <f t="shared" si="2"/>
        <v>0.80281690140845074</v>
      </c>
      <c r="AH183" s="8">
        <v>56366.701754385962</v>
      </c>
      <c r="AI183" s="8">
        <v>58438.894736842107</v>
      </c>
      <c r="AJ183" s="8">
        <v>37606</v>
      </c>
      <c r="AK183" s="8">
        <v>80381</v>
      </c>
      <c r="AL183" s="9">
        <v>17</v>
      </c>
      <c r="AM183" s="9">
        <v>14.596491228070175</v>
      </c>
      <c r="AN183" s="9">
        <v>44.859649122807021</v>
      </c>
      <c r="AP183" s="10">
        <v>41</v>
      </c>
      <c r="AQ183" s="14">
        <v>0.57746478873239437</v>
      </c>
      <c r="AR183" s="8">
        <v>54925.365853658535</v>
      </c>
      <c r="AS183" s="8">
        <v>56805.121951219509</v>
      </c>
      <c r="AT183" s="8">
        <v>37606</v>
      </c>
      <c r="AU183" s="8">
        <v>80381</v>
      </c>
      <c r="AV183" s="9">
        <v>16.414634146341463</v>
      </c>
      <c r="AW183" s="9">
        <v>13.682926829268293</v>
      </c>
      <c r="AX183" s="9">
        <v>44.365853658536587</v>
      </c>
      <c r="AZ183" s="10">
        <v>0</v>
      </c>
      <c r="BA183" s="14">
        <v>0</v>
      </c>
      <c r="BB183" s="8" t="s">
        <v>770</v>
      </c>
      <c r="BC183" s="8" t="s">
        <v>770</v>
      </c>
      <c r="BD183" s="8" t="s">
        <v>770</v>
      </c>
      <c r="BE183" s="8" t="s">
        <v>770</v>
      </c>
      <c r="BF183" s="9" t="s">
        <v>770</v>
      </c>
      <c r="BG183" s="9" t="s">
        <v>770</v>
      </c>
      <c r="BH183" s="9" t="s">
        <v>770</v>
      </c>
    </row>
    <row r="184" spans="1:60" x14ac:dyDescent="0.25">
      <c r="A184" s="1" t="s">
        <v>28</v>
      </c>
      <c r="B184" s="1" t="s">
        <v>15</v>
      </c>
      <c r="C184" s="1" t="s">
        <v>423</v>
      </c>
      <c r="D184" s="1" t="s">
        <v>424</v>
      </c>
      <c r="E184" s="12">
        <v>158.30000000000001</v>
      </c>
      <c r="G184" s="10">
        <v>7</v>
      </c>
      <c r="H184" s="10">
        <v>1</v>
      </c>
      <c r="I184" s="10">
        <v>1</v>
      </c>
      <c r="K184" s="7">
        <v>3</v>
      </c>
      <c r="L184" s="7">
        <v>0</v>
      </c>
      <c r="N184" s="8">
        <v>44690.857142857145</v>
      </c>
      <c r="P184" s="8">
        <v>45190.857142857145</v>
      </c>
      <c r="Q184" s="8">
        <v>36733</v>
      </c>
      <c r="R184" s="8">
        <v>51508</v>
      </c>
      <c r="T184" s="10">
        <v>0</v>
      </c>
      <c r="U184" s="8" t="s">
        <v>770</v>
      </c>
      <c r="V184" s="8" t="s">
        <v>770</v>
      </c>
      <c r="X184" s="9">
        <v>11.142857142857142</v>
      </c>
      <c r="Y184" s="9">
        <v>4.8571428571428568</v>
      </c>
      <c r="AA184" s="9">
        <v>37.714285714285715</v>
      </c>
      <c r="AC184" s="10">
        <v>1</v>
      </c>
      <c r="AD184" s="14">
        <v>0.14285714285714285</v>
      </c>
      <c r="AF184" s="10">
        <v>7</v>
      </c>
      <c r="AG184" s="14">
        <f t="shared" si="2"/>
        <v>1</v>
      </c>
      <c r="AH184" s="8">
        <v>44690.857142857145</v>
      </c>
      <c r="AI184" s="8">
        <v>45190.857142857145</v>
      </c>
      <c r="AJ184" s="8">
        <v>36733</v>
      </c>
      <c r="AK184" s="8">
        <v>51508</v>
      </c>
      <c r="AL184" s="9">
        <v>11.142857142857142</v>
      </c>
      <c r="AM184" s="9">
        <v>4.8571428571428568</v>
      </c>
      <c r="AN184" s="9">
        <v>37.714285714285715</v>
      </c>
      <c r="AP184" s="10">
        <v>4</v>
      </c>
      <c r="AQ184" s="14">
        <v>0.5714285714285714</v>
      </c>
      <c r="AR184" s="8">
        <v>44758.25</v>
      </c>
      <c r="AS184" s="8">
        <v>45258.25</v>
      </c>
      <c r="AT184" s="8">
        <v>36733</v>
      </c>
      <c r="AU184" s="8">
        <v>51508</v>
      </c>
      <c r="AV184" s="9">
        <v>13.25</v>
      </c>
      <c r="AW184" s="9">
        <v>4.25</v>
      </c>
      <c r="AX184" s="9">
        <v>42.25</v>
      </c>
      <c r="AZ184" s="10">
        <v>0</v>
      </c>
      <c r="BA184" s="14">
        <v>0</v>
      </c>
      <c r="BB184" s="8" t="s">
        <v>770</v>
      </c>
      <c r="BC184" s="8" t="s">
        <v>770</v>
      </c>
      <c r="BD184" s="8" t="s">
        <v>770</v>
      </c>
      <c r="BE184" s="8" t="s">
        <v>770</v>
      </c>
      <c r="BF184" s="9" t="s">
        <v>770</v>
      </c>
      <c r="BG184" s="9" t="s">
        <v>770</v>
      </c>
      <c r="BH184" s="9" t="s">
        <v>770</v>
      </c>
    </row>
    <row r="185" spans="1:60" x14ac:dyDescent="0.25">
      <c r="A185" s="1" t="s">
        <v>70</v>
      </c>
      <c r="B185" s="1" t="s">
        <v>5</v>
      </c>
      <c r="C185" s="1" t="s">
        <v>425</v>
      </c>
      <c r="D185" s="1" t="s">
        <v>426</v>
      </c>
      <c r="E185" s="12">
        <v>434.6</v>
      </c>
      <c r="G185" s="10">
        <v>39</v>
      </c>
      <c r="H185" s="10">
        <v>5</v>
      </c>
      <c r="I185" s="10">
        <v>0</v>
      </c>
      <c r="K185" s="7">
        <v>0</v>
      </c>
      <c r="L185" s="7">
        <v>0</v>
      </c>
      <c r="N185" s="8">
        <v>50755.051282051281</v>
      </c>
      <c r="P185" s="8">
        <v>53025.615384615383</v>
      </c>
      <c r="Q185" s="8">
        <v>38493</v>
      </c>
      <c r="R185" s="8">
        <v>77129</v>
      </c>
      <c r="T185" s="10">
        <v>1</v>
      </c>
      <c r="U185" s="8">
        <v>37619</v>
      </c>
      <c r="V185" s="8">
        <v>42114</v>
      </c>
      <c r="X185" s="9">
        <v>12.564102564102564</v>
      </c>
      <c r="Y185" s="9">
        <v>8.5641025641025639</v>
      </c>
      <c r="AA185" s="9">
        <v>39.717948717948715</v>
      </c>
      <c r="AC185" s="10">
        <v>5</v>
      </c>
      <c r="AD185" s="14">
        <v>0.12820512820512819</v>
      </c>
      <c r="AF185" s="10">
        <v>30</v>
      </c>
      <c r="AG185" s="14">
        <f t="shared" si="2"/>
        <v>0.76923076923076927</v>
      </c>
      <c r="AH185" s="8">
        <v>49495.199999999997</v>
      </c>
      <c r="AI185" s="8">
        <v>50410.76666666667</v>
      </c>
      <c r="AJ185" s="8">
        <v>38493</v>
      </c>
      <c r="AK185" s="8">
        <v>77129</v>
      </c>
      <c r="AL185" s="9">
        <v>11.6</v>
      </c>
      <c r="AM185" s="9">
        <v>6.8</v>
      </c>
      <c r="AN185" s="9">
        <v>39.200000000000003</v>
      </c>
      <c r="AP185" s="10">
        <v>21</v>
      </c>
      <c r="AQ185" s="14">
        <v>0.53846153846153844</v>
      </c>
      <c r="AR185" s="8">
        <v>46964.285714285717</v>
      </c>
      <c r="AS185" s="8">
        <v>47942.809523809527</v>
      </c>
      <c r="AT185" s="8">
        <v>38493</v>
      </c>
      <c r="AU185" s="8">
        <v>64358</v>
      </c>
      <c r="AV185" s="9">
        <v>11.047619047619047</v>
      </c>
      <c r="AW185" s="9">
        <v>6.2380952380952381</v>
      </c>
      <c r="AX185" s="9">
        <v>39.095238095238095</v>
      </c>
      <c r="AZ185" s="10">
        <v>1</v>
      </c>
      <c r="BA185" s="14">
        <v>2.564102564102564E-2</v>
      </c>
      <c r="BB185" s="8">
        <v>74870</v>
      </c>
      <c r="BC185" s="8">
        <v>77129</v>
      </c>
      <c r="BD185" s="8">
        <v>77129</v>
      </c>
      <c r="BE185" s="8">
        <v>77129</v>
      </c>
      <c r="BF185" s="9">
        <v>24</v>
      </c>
      <c r="BG185" s="9">
        <v>24</v>
      </c>
      <c r="BH185" s="9">
        <v>50</v>
      </c>
    </row>
    <row r="186" spans="1:60" x14ac:dyDescent="0.25">
      <c r="A186" s="1" t="s">
        <v>100</v>
      </c>
      <c r="B186" s="1" t="s">
        <v>5</v>
      </c>
      <c r="C186" s="1" t="s">
        <v>427</v>
      </c>
      <c r="D186" s="1" t="s">
        <v>428</v>
      </c>
      <c r="E186" s="12">
        <v>675.7</v>
      </c>
      <c r="G186" s="10">
        <v>56</v>
      </c>
      <c r="H186" s="10">
        <v>6</v>
      </c>
      <c r="I186" s="10">
        <v>0</v>
      </c>
      <c r="K186" s="7">
        <v>0</v>
      </c>
      <c r="L186" s="7">
        <v>0</v>
      </c>
      <c r="N186" s="8">
        <v>50313.071428571428</v>
      </c>
      <c r="P186" s="8">
        <v>51532.178571428572</v>
      </c>
      <c r="Q186" s="8">
        <v>40979</v>
      </c>
      <c r="R186" s="8">
        <v>81957</v>
      </c>
      <c r="T186" s="10">
        <v>2</v>
      </c>
      <c r="U186" s="8">
        <v>40194</v>
      </c>
      <c r="V186" s="8">
        <v>40994</v>
      </c>
      <c r="X186" s="9">
        <v>12</v>
      </c>
      <c r="Y186" s="9">
        <v>8.3035714285714288</v>
      </c>
      <c r="AA186" s="9">
        <v>38.714285714285715</v>
      </c>
      <c r="AC186" s="10">
        <v>12</v>
      </c>
      <c r="AD186" s="14">
        <v>0.21428571428571427</v>
      </c>
      <c r="AF186" s="10">
        <v>45</v>
      </c>
      <c r="AG186" s="14">
        <f t="shared" si="2"/>
        <v>0.8035714285714286</v>
      </c>
      <c r="AH186" s="8">
        <v>49152.888888888891</v>
      </c>
      <c r="AI186" s="8">
        <v>49650.577777777777</v>
      </c>
      <c r="AJ186" s="8">
        <v>40979</v>
      </c>
      <c r="AK186" s="8">
        <v>77055</v>
      </c>
      <c r="AL186" s="9">
        <v>11.177777777777777</v>
      </c>
      <c r="AM186" s="9">
        <v>7.333333333333333</v>
      </c>
      <c r="AN186" s="9">
        <v>38.555555555555557</v>
      </c>
      <c r="AP186" s="10">
        <v>35</v>
      </c>
      <c r="AQ186" s="14">
        <v>0.625</v>
      </c>
      <c r="AR186" s="8">
        <v>47392.228571428568</v>
      </c>
      <c r="AS186" s="8">
        <v>47880.914285714287</v>
      </c>
      <c r="AT186" s="8">
        <v>40979</v>
      </c>
      <c r="AU186" s="8">
        <v>69634</v>
      </c>
      <c r="AV186" s="9">
        <v>9.8285714285714292</v>
      </c>
      <c r="AW186" s="9">
        <v>5.628571428571429</v>
      </c>
      <c r="AX186" s="9">
        <v>38.285714285714285</v>
      </c>
      <c r="AZ186" s="10">
        <v>0</v>
      </c>
      <c r="BA186" s="14">
        <v>0</v>
      </c>
      <c r="BB186" s="8" t="s">
        <v>770</v>
      </c>
      <c r="BC186" s="8" t="s">
        <v>770</v>
      </c>
      <c r="BD186" s="8" t="s">
        <v>770</v>
      </c>
      <c r="BE186" s="8" t="s">
        <v>770</v>
      </c>
      <c r="BF186" s="9" t="s">
        <v>770</v>
      </c>
      <c r="BG186" s="9" t="s">
        <v>770</v>
      </c>
      <c r="BH186" s="9" t="s">
        <v>770</v>
      </c>
    </row>
    <row r="187" spans="1:60" x14ac:dyDescent="0.25">
      <c r="A187" s="1" t="s">
        <v>313</v>
      </c>
      <c r="B187" s="1" t="s">
        <v>60</v>
      </c>
      <c r="C187" s="1" t="s">
        <v>429</v>
      </c>
      <c r="D187" s="1" t="s">
        <v>430</v>
      </c>
      <c r="E187" s="12">
        <v>546.1</v>
      </c>
      <c r="G187" s="10">
        <v>43</v>
      </c>
      <c r="H187" s="10">
        <v>1</v>
      </c>
      <c r="I187" s="10">
        <v>0</v>
      </c>
      <c r="K187" s="7">
        <v>2</v>
      </c>
      <c r="L187" s="7">
        <v>1</v>
      </c>
      <c r="N187" s="8">
        <v>45721.279069767443</v>
      </c>
      <c r="P187" s="8">
        <v>50426.395348837206</v>
      </c>
      <c r="Q187" s="8">
        <v>37165</v>
      </c>
      <c r="R187" s="8">
        <v>85567</v>
      </c>
      <c r="T187" s="10">
        <v>3</v>
      </c>
      <c r="U187" s="8">
        <v>36515</v>
      </c>
      <c r="V187" s="8">
        <v>41620.333333333336</v>
      </c>
      <c r="X187" s="9">
        <v>11.023255813953488</v>
      </c>
      <c r="Y187" s="9">
        <v>6.6279069767441863</v>
      </c>
      <c r="AA187" s="9">
        <v>40.953488372093027</v>
      </c>
      <c r="AC187" s="10">
        <v>6</v>
      </c>
      <c r="AD187" s="14">
        <v>0.13953488372093023</v>
      </c>
      <c r="AF187" s="10">
        <v>32</v>
      </c>
      <c r="AG187" s="14">
        <f t="shared" si="2"/>
        <v>0.7441860465116279</v>
      </c>
      <c r="AH187" s="8">
        <v>44488.875</v>
      </c>
      <c r="AI187" s="8">
        <v>47435.75</v>
      </c>
      <c r="AJ187" s="8">
        <v>37165</v>
      </c>
      <c r="AK187" s="8">
        <v>75184</v>
      </c>
      <c r="AL187" s="9">
        <v>10</v>
      </c>
      <c r="AM187" s="9">
        <v>5</v>
      </c>
      <c r="AN187" s="9">
        <v>41.125</v>
      </c>
      <c r="AP187" s="10">
        <v>21</v>
      </c>
      <c r="AQ187" s="14">
        <v>0.48837209302325579</v>
      </c>
      <c r="AR187" s="8">
        <v>42003.476190476191</v>
      </c>
      <c r="AS187" s="8">
        <v>44042.380952380954</v>
      </c>
      <c r="AT187" s="8">
        <v>37165</v>
      </c>
      <c r="AU187" s="8">
        <v>55915</v>
      </c>
      <c r="AV187" s="9">
        <v>7.7619047619047619</v>
      </c>
      <c r="AW187" s="9">
        <v>2.7619047619047619</v>
      </c>
      <c r="AX187" s="9">
        <v>38.428571428571431</v>
      </c>
      <c r="AZ187" s="10">
        <v>0</v>
      </c>
      <c r="BA187" s="14">
        <v>0</v>
      </c>
      <c r="BB187" s="8" t="s">
        <v>770</v>
      </c>
      <c r="BC187" s="8" t="s">
        <v>770</v>
      </c>
      <c r="BD187" s="8" t="s">
        <v>770</v>
      </c>
      <c r="BE187" s="8" t="s">
        <v>770</v>
      </c>
      <c r="BF187" s="9" t="s">
        <v>770</v>
      </c>
      <c r="BG187" s="9" t="s">
        <v>770</v>
      </c>
      <c r="BH187" s="9" t="s">
        <v>770</v>
      </c>
    </row>
    <row r="188" spans="1:60" x14ac:dyDescent="0.25">
      <c r="A188" s="1" t="s">
        <v>60</v>
      </c>
      <c r="B188" s="1" t="s">
        <v>15</v>
      </c>
      <c r="C188" s="1" t="s">
        <v>431</v>
      </c>
      <c r="D188" s="1" t="s">
        <v>432</v>
      </c>
      <c r="E188" s="12">
        <v>652</v>
      </c>
      <c r="G188" s="10">
        <v>65</v>
      </c>
      <c r="H188" s="10">
        <v>2</v>
      </c>
      <c r="I188" s="10">
        <v>0</v>
      </c>
      <c r="K188" s="7">
        <v>0</v>
      </c>
      <c r="L188" s="7">
        <v>0</v>
      </c>
      <c r="N188" s="8">
        <v>49076.446153846155</v>
      </c>
      <c r="P188" s="8">
        <v>50715.153846153844</v>
      </c>
      <c r="Q188" s="8">
        <v>35170</v>
      </c>
      <c r="R188" s="8">
        <v>72429</v>
      </c>
      <c r="T188" s="10">
        <v>2</v>
      </c>
      <c r="U188" s="8">
        <v>34238</v>
      </c>
      <c r="V188" s="8">
        <v>36015.5</v>
      </c>
      <c r="X188" s="9">
        <v>12.169230769230769</v>
      </c>
      <c r="Y188" s="9">
        <v>8.661538461538461</v>
      </c>
      <c r="AA188" s="9">
        <v>40.53846153846154</v>
      </c>
      <c r="AC188" s="10">
        <v>11</v>
      </c>
      <c r="AD188" s="14">
        <v>0.16923076923076924</v>
      </c>
      <c r="AF188" s="10">
        <v>47</v>
      </c>
      <c r="AG188" s="14">
        <f t="shared" si="2"/>
        <v>0.72307692307692306</v>
      </c>
      <c r="AH188" s="8">
        <v>49409.297872340423</v>
      </c>
      <c r="AI188" s="8">
        <v>50111.276595744683</v>
      </c>
      <c r="AJ188" s="8">
        <v>35170</v>
      </c>
      <c r="AK188" s="8">
        <v>71856</v>
      </c>
      <c r="AL188" s="9">
        <v>12.148936170212766</v>
      </c>
      <c r="AM188" s="9">
        <v>8.2340425531914896</v>
      </c>
      <c r="AN188" s="9">
        <v>41.468085106382979</v>
      </c>
      <c r="AP188" s="10">
        <v>36</v>
      </c>
      <c r="AQ188" s="14">
        <v>0.55384615384615388</v>
      </c>
      <c r="AR188" s="8">
        <v>48236.527777777781</v>
      </c>
      <c r="AS188" s="8">
        <v>48614.416666666664</v>
      </c>
      <c r="AT188" s="8">
        <v>35170</v>
      </c>
      <c r="AU188" s="8">
        <v>61946</v>
      </c>
      <c r="AV188" s="9">
        <v>11.527777777777779</v>
      </c>
      <c r="AW188" s="9">
        <v>6.7222222222222223</v>
      </c>
      <c r="AX188" s="9">
        <v>42.305555555555557</v>
      </c>
      <c r="AZ188" s="10">
        <v>0</v>
      </c>
      <c r="BA188" s="14">
        <v>0</v>
      </c>
      <c r="BB188" s="8" t="s">
        <v>770</v>
      </c>
      <c r="BC188" s="8" t="s">
        <v>770</v>
      </c>
      <c r="BD188" s="8" t="s">
        <v>770</v>
      </c>
      <c r="BE188" s="8" t="s">
        <v>770</v>
      </c>
      <c r="BF188" s="9" t="s">
        <v>770</v>
      </c>
      <c r="BG188" s="9" t="s">
        <v>770</v>
      </c>
      <c r="BH188" s="9" t="s">
        <v>770</v>
      </c>
    </row>
    <row r="189" spans="1:60" x14ac:dyDescent="0.25">
      <c r="A189" s="1" t="s">
        <v>433</v>
      </c>
      <c r="B189" s="1" t="s">
        <v>12</v>
      </c>
      <c r="C189" s="1" t="s">
        <v>434</v>
      </c>
      <c r="D189" s="1" t="s">
        <v>435</v>
      </c>
      <c r="E189" s="12">
        <v>599.20000000000005</v>
      </c>
      <c r="G189" s="10">
        <v>58</v>
      </c>
      <c r="H189" s="10">
        <v>2</v>
      </c>
      <c r="I189" s="10">
        <v>0</v>
      </c>
      <c r="K189" s="7">
        <v>0</v>
      </c>
      <c r="L189" s="7">
        <v>0</v>
      </c>
      <c r="N189" s="8">
        <v>47957.517241379312</v>
      </c>
      <c r="P189" s="8">
        <v>54450.465517241377</v>
      </c>
      <c r="Q189" s="8">
        <v>41607</v>
      </c>
      <c r="R189" s="8">
        <v>87978</v>
      </c>
      <c r="T189" s="10">
        <v>0</v>
      </c>
      <c r="U189" s="8" t="s">
        <v>770</v>
      </c>
      <c r="V189" s="8" t="s">
        <v>770</v>
      </c>
      <c r="X189" s="9">
        <v>13.810344827586206</v>
      </c>
      <c r="Y189" s="9">
        <v>10.517241379310345</v>
      </c>
      <c r="AA189" s="9">
        <v>39.948275862068968</v>
      </c>
      <c r="AC189" s="10">
        <v>7</v>
      </c>
      <c r="AD189" s="14">
        <v>0.1206896551724138</v>
      </c>
      <c r="AF189" s="10">
        <v>43</v>
      </c>
      <c r="AG189" s="14">
        <f t="shared" si="2"/>
        <v>0.74137931034482762</v>
      </c>
      <c r="AH189" s="8">
        <v>47297.325581395351</v>
      </c>
      <c r="AI189" s="8">
        <v>52765.116279069771</v>
      </c>
      <c r="AJ189" s="8">
        <v>41607</v>
      </c>
      <c r="AK189" s="8">
        <v>71498</v>
      </c>
      <c r="AL189" s="9">
        <v>14.093023255813954</v>
      </c>
      <c r="AM189" s="9">
        <v>10.906976744186046</v>
      </c>
      <c r="AN189" s="9">
        <v>41.209302325581397</v>
      </c>
      <c r="AP189" s="10">
        <v>36</v>
      </c>
      <c r="AQ189" s="14">
        <v>0.62068965517241381</v>
      </c>
      <c r="AR189" s="8">
        <v>47765.111111111109</v>
      </c>
      <c r="AS189" s="8">
        <v>53010.111111111109</v>
      </c>
      <c r="AT189" s="8">
        <v>41607</v>
      </c>
      <c r="AU189" s="8">
        <v>71498</v>
      </c>
      <c r="AV189" s="9">
        <v>15.444444444444445</v>
      </c>
      <c r="AW189" s="9">
        <v>12.027777777777779</v>
      </c>
      <c r="AX189" s="9">
        <v>43.138888888888886</v>
      </c>
      <c r="AZ189" s="10">
        <v>0</v>
      </c>
      <c r="BA189" s="14">
        <v>0</v>
      </c>
      <c r="BB189" s="8" t="s">
        <v>770</v>
      </c>
      <c r="BC189" s="8" t="s">
        <v>770</v>
      </c>
      <c r="BD189" s="8" t="s">
        <v>770</v>
      </c>
      <c r="BE189" s="8" t="s">
        <v>770</v>
      </c>
      <c r="BF189" s="9" t="s">
        <v>770</v>
      </c>
      <c r="BG189" s="9" t="s">
        <v>770</v>
      </c>
      <c r="BH189" s="9" t="s">
        <v>770</v>
      </c>
    </row>
    <row r="190" spans="1:60" x14ac:dyDescent="0.25">
      <c r="A190" s="1" t="s">
        <v>45</v>
      </c>
      <c r="B190" s="1" t="s">
        <v>46</v>
      </c>
      <c r="C190" s="1" t="s">
        <v>436</v>
      </c>
      <c r="D190" s="1" t="s">
        <v>437</v>
      </c>
      <c r="E190" s="12">
        <v>1260.3</v>
      </c>
      <c r="G190" s="10">
        <v>125</v>
      </c>
      <c r="H190" s="10">
        <v>1</v>
      </c>
      <c r="I190" s="10">
        <v>2</v>
      </c>
      <c r="K190" s="7">
        <v>0</v>
      </c>
      <c r="L190" s="7">
        <v>0</v>
      </c>
      <c r="N190" s="8">
        <v>53059.712</v>
      </c>
      <c r="P190" s="8">
        <v>54333.248</v>
      </c>
      <c r="Q190" s="8">
        <v>33500</v>
      </c>
      <c r="R190" s="8">
        <v>74328</v>
      </c>
      <c r="T190" s="10">
        <v>4</v>
      </c>
      <c r="U190" s="8">
        <v>34459.5</v>
      </c>
      <c r="V190" s="8">
        <v>36092</v>
      </c>
      <c r="X190" s="9">
        <v>15.872</v>
      </c>
      <c r="Y190" s="9">
        <v>11.896000000000001</v>
      </c>
      <c r="AA190" s="9">
        <v>42.648000000000003</v>
      </c>
      <c r="AC190" s="10">
        <v>60</v>
      </c>
      <c r="AD190" s="14">
        <v>0.48</v>
      </c>
      <c r="AF190" s="10">
        <v>103</v>
      </c>
      <c r="AG190" s="14">
        <f t="shared" si="2"/>
        <v>0.82399999999999995</v>
      </c>
      <c r="AH190" s="8">
        <v>53447.203883495145</v>
      </c>
      <c r="AI190" s="8">
        <v>53956.533980582528</v>
      </c>
      <c r="AJ190" s="8">
        <v>33500</v>
      </c>
      <c r="AK190" s="8">
        <v>74328</v>
      </c>
      <c r="AL190" s="9">
        <v>16.456310679611651</v>
      </c>
      <c r="AM190" s="9">
        <v>12.41747572815534</v>
      </c>
      <c r="AN190" s="9">
        <v>43.592233009708735</v>
      </c>
      <c r="AP190" s="10">
        <v>72</v>
      </c>
      <c r="AQ190" s="14">
        <v>0.57599999999999996</v>
      </c>
      <c r="AR190" s="8">
        <v>51151.722222222219</v>
      </c>
      <c r="AS190" s="8">
        <v>51691.055555555555</v>
      </c>
      <c r="AT190" s="8">
        <v>33500</v>
      </c>
      <c r="AU190" s="8">
        <v>71448</v>
      </c>
      <c r="AV190" s="9">
        <v>15.416666666666666</v>
      </c>
      <c r="AW190" s="9">
        <v>11.347222222222221</v>
      </c>
      <c r="AX190" s="9">
        <v>43.791666666666664</v>
      </c>
      <c r="AZ190" s="10">
        <v>5</v>
      </c>
      <c r="BA190" s="14">
        <v>0.04</v>
      </c>
      <c r="BB190" s="8">
        <v>69525</v>
      </c>
      <c r="BC190" s="8">
        <v>69525</v>
      </c>
      <c r="BD190" s="8">
        <v>56953</v>
      </c>
      <c r="BE190" s="8">
        <v>74328</v>
      </c>
      <c r="BF190" s="9">
        <v>23.2</v>
      </c>
      <c r="BG190" s="9">
        <v>17.8</v>
      </c>
      <c r="BH190" s="9">
        <v>45.8</v>
      </c>
    </row>
    <row r="191" spans="1:60" x14ac:dyDescent="0.25">
      <c r="A191" s="1" t="s">
        <v>268</v>
      </c>
      <c r="B191" s="1" t="s">
        <v>32</v>
      </c>
      <c r="C191" s="1" t="s">
        <v>438</v>
      </c>
      <c r="D191" s="1" t="s">
        <v>439</v>
      </c>
      <c r="E191" s="12">
        <v>676.6</v>
      </c>
      <c r="G191" s="10">
        <v>52</v>
      </c>
      <c r="H191" s="10">
        <v>1</v>
      </c>
      <c r="I191" s="10">
        <v>0</v>
      </c>
      <c r="K191" s="7">
        <v>0</v>
      </c>
      <c r="L191" s="7">
        <v>0</v>
      </c>
      <c r="N191" s="8">
        <v>52338.019230769234</v>
      </c>
      <c r="P191" s="8">
        <v>54254.038461538461</v>
      </c>
      <c r="Q191" s="8">
        <v>33500</v>
      </c>
      <c r="R191" s="8">
        <v>73172</v>
      </c>
      <c r="T191" s="10">
        <v>4</v>
      </c>
      <c r="U191" s="8">
        <v>40027.75</v>
      </c>
      <c r="V191" s="8">
        <v>42643</v>
      </c>
      <c r="X191" s="9">
        <v>13.48076923076923</v>
      </c>
      <c r="Y191" s="9">
        <v>9.7884615384615383</v>
      </c>
      <c r="AA191" s="9">
        <v>37.903846153846153</v>
      </c>
      <c r="AC191" s="10">
        <v>10</v>
      </c>
      <c r="AD191" s="14">
        <v>0.19230769230769232</v>
      </c>
      <c r="AF191" s="10">
        <v>38</v>
      </c>
      <c r="AG191" s="14">
        <f t="shared" si="2"/>
        <v>0.73076923076923073</v>
      </c>
      <c r="AH191" s="8">
        <v>51775.394736842107</v>
      </c>
      <c r="AI191" s="8">
        <v>52614.052631578947</v>
      </c>
      <c r="AJ191" s="8">
        <v>33500</v>
      </c>
      <c r="AK191" s="8">
        <v>68981</v>
      </c>
      <c r="AL191" s="9">
        <v>13.105263157894736</v>
      </c>
      <c r="AM191" s="9">
        <v>9.1842105263157894</v>
      </c>
      <c r="AN191" s="9">
        <v>37.842105263157897</v>
      </c>
      <c r="AP191" s="10">
        <v>27</v>
      </c>
      <c r="AQ191" s="14">
        <v>0.51923076923076927</v>
      </c>
      <c r="AR191" s="8">
        <v>50664.370370370372</v>
      </c>
      <c r="AS191" s="8">
        <v>51720.148148148146</v>
      </c>
      <c r="AT191" s="8">
        <v>33500</v>
      </c>
      <c r="AU191" s="8">
        <v>68981</v>
      </c>
      <c r="AV191" s="9">
        <v>13.222222222222221</v>
      </c>
      <c r="AW191" s="9">
        <v>9.2222222222222214</v>
      </c>
      <c r="AX191" s="9">
        <v>38.037037037037038</v>
      </c>
      <c r="AZ191" s="10">
        <v>0</v>
      </c>
      <c r="BA191" s="14">
        <v>0</v>
      </c>
      <c r="BB191" s="8" t="s">
        <v>770</v>
      </c>
      <c r="BC191" s="8" t="s">
        <v>770</v>
      </c>
      <c r="BD191" s="8" t="s">
        <v>770</v>
      </c>
      <c r="BE191" s="8" t="s">
        <v>770</v>
      </c>
      <c r="BF191" s="9" t="s">
        <v>770</v>
      </c>
      <c r="BG191" s="9" t="s">
        <v>770</v>
      </c>
      <c r="BH191" s="9" t="s">
        <v>770</v>
      </c>
    </row>
    <row r="192" spans="1:60" x14ac:dyDescent="0.25">
      <c r="A192" s="1" t="s">
        <v>169</v>
      </c>
      <c r="B192" s="1" t="s">
        <v>12</v>
      </c>
      <c r="C192" s="1" t="s">
        <v>440</v>
      </c>
      <c r="D192" s="1" t="s">
        <v>441</v>
      </c>
      <c r="E192" s="12">
        <v>436.1</v>
      </c>
      <c r="G192" s="10">
        <v>38</v>
      </c>
      <c r="H192" s="10">
        <v>1</v>
      </c>
      <c r="I192" s="10">
        <v>0</v>
      </c>
      <c r="K192" s="7">
        <v>9</v>
      </c>
      <c r="L192" s="7">
        <v>8</v>
      </c>
      <c r="N192" s="8">
        <v>47457.289473684214</v>
      </c>
      <c r="P192" s="8">
        <v>49313.368421052633</v>
      </c>
      <c r="Q192" s="8">
        <v>34691</v>
      </c>
      <c r="R192" s="8">
        <v>77017</v>
      </c>
      <c r="T192" s="10">
        <v>3</v>
      </c>
      <c r="U192" s="8">
        <v>34691</v>
      </c>
      <c r="V192" s="8">
        <v>35657.666666666664</v>
      </c>
      <c r="X192" s="9">
        <v>12.236842105263158</v>
      </c>
      <c r="Y192" s="9">
        <v>7.3684210526315788</v>
      </c>
      <c r="AA192" s="9">
        <v>39.10526315789474</v>
      </c>
      <c r="AC192" s="10">
        <v>2</v>
      </c>
      <c r="AD192" s="14">
        <v>5.2631578947368418E-2</v>
      </c>
      <c r="AF192" s="10">
        <v>35</v>
      </c>
      <c r="AG192" s="14">
        <f t="shared" si="2"/>
        <v>0.92105263157894735</v>
      </c>
      <c r="AH192" s="8">
        <v>46587.685714285712</v>
      </c>
      <c r="AI192" s="8">
        <v>48064.285714285717</v>
      </c>
      <c r="AJ192" s="8">
        <v>34691</v>
      </c>
      <c r="AK192" s="8">
        <v>63914</v>
      </c>
      <c r="AL192" s="9">
        <v>11.514285714285714</v>
      </c>
      <c r="AM192" s="9">
        <v>6.5714285714285712</v>
      </c>
      <c r="AN192" s="9">
        <v>38.74285714285714</v>
      </c>
      <c r="AP192" s="10">
        <v>33</v>
      </c>
      <c r="AQ192" s="14">
        <v>0.86842105263157898</v>
      </c>
      <c r="AR192" s="8">
        <v>46544.030303030304</v>
      </c>
      <c r="AS192" s="8">
        <v>48110.121212121216</v>
      </c>
      <c r="AT192" s="8">
        <v>34691</v>
      </c>
      <c r="AU192" s="8">
        <v>63914</v>
      </c>
      <c r="AV192" s="9">
        <v>11.787878787878787</v>
      </c>
      <c r="AW192" s="9">
        <v>6.8181818181818183</v>
      </c>
      <c r="AX192" s="9">
        <v>39.18181818181818</v>
      </c>
      <c r="AZ192" s="10">
        <v>1</v>
      </c>
      <c r="BA192" s="14">
        <v>2.6315789473684209E-2</v>
      </c>
      <c r="BB192" s="8">
        <v>50214</v>
      </c>
      <c r="BC192" s="8">
        <v>50214</v>
      </c>
      <c r="BD192" s="8">
        <v>50214</v>
      </c>
      <c r="BE192" s="8">
        <v>50214</v>
      </c>
      <c r="BF192" s="9">
        <v>10</v>
      </c>
      <c r="BG192" s="9">
        <v>5</v>
      </c>
      <c r="BH192" s="9">
        <v>35</v>
      </c>
    </row>
    <row r="193" spans="1:60" x14ac:dyDescent="0.25">
      <c r="A193" s="1" t="s">
        <v>22</v>
      </c>
      <c r="B193" s="1" t="s">
        <v>23</v>
      </c>
      <c r="C193" s="1" t="s">
        <v>442</v>
      </c>
      <c r="D193" s="1" t="s">
        <v>443</v>
      </c>
      <c r="E193" s="12">
        <v>1912.1</v>
      </c>
      <c r="G193" s="10">
        <v>166</v>
      </c>
      <c r="H193" s="10">
        <v>35</v>
      </c>
      <c r="I193" s="10">
        <v>0</v>
      </c>
      <c r="K193" s="7">
        <v>0</v>
      </c>
      <c r="L193" s="7">
        <v>0</v>
      </c>
      <c r="N193" s="8">
        <v>60835.493975903613</v>
      </c>
      <c r="P193" s="8">
        <v>62390.849397590362</v>
      </c>
      <c r="Q193" s="8">
        <v>35181</v>
      </c>
      <c r="R193" s="8">
        <v>94617</v>
      </c>
      <c r="T193" s="10">
        <v>2</v>
      </c>
      <c r="U193" s="8">
        <v>38828</v>
      </c>
      <c r="V193" s="8">
        <v>39887.5</v>
      </c>
      <c r="X193" s="9">
        <v>15.144578313253012</v>
      </c>
      <c r="Y193" s="9">
        <v>11.69277108433735</v>
      </c>
      <c r="AA193" s="9">
        <v>41.813253012048193</v>
      </c>
      <c r="AC193" s="10">
        <v>27</v>
      </c>
      <c r="AD193" s="14">
        <v>0.16265060240963855</v>
      </c>
      <c r="AF193" s="10">
        <v>125</v>
      </c>
      <c r="AG193" s="14">
        <f t="shared" si="2"/>
        <v>0.75301204819277112</v>
      </c>
      <c r="AH193" s="8">
        <v>60124.591999999997</v>
      </c>
      <c r="AI193" s="8">
        <v>60615.311999999998</v>
      </c>
      <c r="AJ193" s="8">
        <v>35181</v>
      </c>
      <c r="AK193" s="8">
        <v>90709</v>
      </c>
      <c r="AL193" s="9">
        <v>14.976000000000001</v>
      </c>
      <c r="AM193" s="9">
        <v>11.256</v>
      </c>
      <c r="AN193" s="9">
        <v>42.031999999999996</v>
      </c>
      <c r="AP193" s="10">
        <v>74</v>
      </c>
      <c r="AQ193" s="14">
        <v>0.44578313253012047</v>
      </c>
      <c r="AR193" s="8">
        <v>56051.783783783787</v>
      </c>
      <c r="AS193" s="8">
        <v>56564.864864864867</v>
      </c>
      <c r="AT193" s="8">
        <v>35181</v>
      </c>
      <c r="AU193" s="8">
        <v>85603</v>
      </c>
      <c r="AV193" s="9">
        <v>14.72972972972973</v>
      </c>
      <c r="AW193" s="9">
        <v>9.986486486486486</v>
      </c>
      <c r="AX193" s="9">
        <v>42.054054054054056</v>
      </c>
      <c r="AZ193" s="10">
        <v>5</v>
      </c>
      <c r="BA193" s="14">
        <v>3.0120481927710843E-2</v>
      </c>
      <c r="BB193" s="8">
        <v>69700.800000000003</v>
      </c>
      <c r="BC193" s="8">
        <v>69938.399999999994</v>
      </c>
      <c r="BD193" s="8">
        <v>57332</v>
      </c>
      <c r="BE193" s="8">
        <v>84187</v>
      </c>
      <c r="BF193" s="9">
        <v>12.4</v>
      </c>
      <c r="BG193" s="9">
        <v>12.4</v>
      </c>
      <c r="BH193" s="9">
        <v>40.4</v>
      </c>
    </row>
    <row r="194" spans="1:60" x14ac:dyDescent="0.25">
      <c r="A194" s="1" t="s">
        <v>258</v>
      </c>
      <c r="B194" s="1" t="s">
        <v>1</v>
      </c>
      <c r="C194" s="1" t="s">
        <v>444</v>
      </c>
      <c r="D194" s="1" t="s">
        <v>445</v>
      </c>
      <c r="E194" s="12">
        <v>5332.3</v>
      </c>
      <c r="G194" s="10">
        <v>394</v>
      </c>
      <c r="H194" s="10">
        <v>1</v>
      </c>
      <c r="I194" s="10">
        <v>2</v>
      </c>
      <c r="K194" s="7">
        <v>0</v>
      </c>
      <c r="L194" s="7">
        <v>0</v>
      </c>
      <c r="N194" s="8">
        <v>62364.548223350255</v>
      </c>
      <c r="P194" s="8">
        <v>63075.865482233501</v>
      </c>
      <c r="Q194" s="8">
        <v>42828</v>
      </c>
      <c r="R194" s="8">
        <v>133216</v>
      </c>
      <c r="T194" s="10">
        <v>80</v>
      </c>
      <c r="U194" s="8">
        <v>48408.625</v>
      </c>
      <c r="V194" s="8">
        <v>48943.074999999997</v>
      </c>
      <c r="X194" s="9">
        <v>10.621827411167512</v>
      </c>
      <c r="Y194" s="9">
        <v>8.4187817258883246</v>
      </c>
      <c r="AA194" s="9">
        <v>39.8756345177665</v>
      </c>
      <c r="AC194" s="10">
        <v>197</v>
      </c>
      <c r="AD194" s="14">
        <v>0.5</v>
      </c>
      <c r="AF194" s="10">
        <v>353</v>
      </c>
      <c r="AG194" s="14">
        <f t="shared" si="2"/>
        <v>0.89593908629441621</v>
      </c>
      <c r="AH194" s="8">
        <v>62147.963172804535</v>
      </c>
      <c r="AI194" s="8">
        <v>62333.946175637393</v>
      </c>
      <c r="AJ194" s="8">
        <v>42828</v>
      </c>
      <c r="AK194" s="8">
        <v>95513</v>
      </c>
      <c r="AL194" s="9">
        <v>10.450424929178471</v>
      </c>
      <c r="AM194" s="9">
        <v>8.3172804532577906</v>
      </c>
      <c r="AN194" s="9">
        <v>39.957507082152972</v>
      </c>
      <c r="AP194" s="10">
        <v>276</v>
      </c>
      <c r="AQ194" s="14">
        <v>0.70050761421319796</v>
      </c>
      <c r="AR194" s="8">
        <v>60158.318840579712</v>
      </c>
      <c r="AS194" s="8">
        <v>60313.094202898552</v>
      </c>
      <c r="AT194" s="8">
        <v>42828</v>
      </c>
      <c r="AU194" s="8">
        <v>84347</v>
      </c>
      <c r="AV194" s="9">
        <v>9.5108695652173907</v>
      </c>
      <c r="AW194" s="9">
        <v>7.4601449275362315</v>
      </c>
      <c r="AX194" s="9">
        <v>39.503623188405797</v>
      </c>
      <c r="AZ194" s="10">
        <v>15</v>
      </c>
      <c r="BA194" s="14">
        <v>3.8071065989847719E-2</v>
      </c>
      <c r="BB194" s="8">
        <v>80959</v>
      </c>
      <c r="BC194" s="8">
        <v>81223.066666666666</v>
      </c>
      <c r="BD194" s="8">
        <v>62889</v>
      </c>
      <c r="BE194" s="8">
        <v>95513</v>
      </c>
      <c r="BF194" s="9">
        <v>17</v>
      </c>
      <c r="BG194" s="9">
        <v>14.133333333333333</v>
      </c>
      <c r="BH194" s="9">
        <v>43.333333333333336</v>
      </c>
    </row>
    <row r="195" spans="1:60" x14ac:dyDescent="0.25">
      <c r="A195" s="1" t="s">
        <v>130</v>
      </c>
      <c r="B195" s="1" t="s">
        <v>5</v>
      </c>
      <c r="C195" s="1" t="s">
        <v>446</v>
      </c>
      <c r="D195" s="1" t="s">
        <v>447</v>
      </c>
      <c r="E195" s="12">
        <v>515.29999999999995</v>
      </c>
      <c r="G195" s="10">
        <v>44</v>
      </c>
      <c r="H195" s="10">
        <v>1</v>
      </c>
      <c r="I195" s="10">
        <v>0</v>
      </c>
      <c r="K195" s="7">
        <v>0</v>
      </c>
      <c r="L195" s="7">
        <v>0</v>
      </c>
      <c r="N195" s="8">
        <v>48756.227272727272</v>
      </c>
      <c r="P195" s="8">
        <v>49981.318181818184</v>
      </c>
      <c r="Q195" s="8">
        <v>40521</v>
      </c>
      <c r="R195" s="8">
        <v>72995</v>
      </c>
      <c r="T195" s="10">
        <v>4</v>
      </c>
      <c r="U195" s="8">
        <v>41689.75</v>
      </c>
      <c r="V195" s="8">
        <v>42446.5</v>
      </c>
      <c r="X195" s="9">
        <v>10.840909090909092</v>
      </c>
      <c r="Y195" s="9">
        <v>8.1136363636363633</v>
      </c>
      <c r="AA195" s="9">
        <v>38.75</v>
      </c>
      <c r="AC195" s="10">
        <v>3</v>
      </c>
      <c r="AD195" s="14">
        <v>6.8181818181818177E-2</v>
      </c>
      <c r="AF195" s="10">
        <v>39</v>
      </c>
      <c r="AG195" s="14">
        <f t="shared" si="2"/>
        <v>0.88636363636363635</v>
      </c>
      <c r="AH195" s="8">
        <v>48796.641025641024</v>
      </c>
      <c r="AI195" s="8">
        <v>49703.102564102563</v>
      </c>
      <c r="AJ195" s="8">
        <v>40521</v>
      </c>
      <c r="AK195" s="8">
        <v>72995</v>
      </c>
      <c r="AL195" s="9">
        <v>10.871794871794872</v>
      </c>
      <c r="AM195" s="9">
        <v>7.9487179487179489</v>
      </c>
      <c r="AN195" s="9">
        <v>39.102564102564102</v>
      </c>
      <c r="AP195" s="10">
        <v>30</v>
      </c>
      <c r="AQ195" s="14">
        <v>0.68181818181818177</v>
      </c>
      <c r="AR195" s="8">
        <v>46401.833333333336</v>
      </c>
      <c r="AS195" s="8">
        <v>47166.333333333336</v>
      </c>
      <c r="AT195" s="8">
        <v>40521</v>
      </c>
      <c r="AU195" s="8">
        <v>59996</v>
      </c>
      <c r="AV195" s="9">
        <v>9.1</v>
      </c>
      <c r="AW195" s="9">
        <v>5.666666666666667</v>
      </c>
      <c r="AX195" s="9">
        <v>37.4</v>
      </c>
      <c r="AZ195" s="10">
        <v>1</v>
      </c>
      <c r="BA195" s="14">
        <v>2.2727272727272728E-2</v>
      </c>
      <c r="BB195" s="8">
        <v>69996</v>
      </c>
      <c r="BC195" s="8">
        <v>72995</v>
      </c>
      <c r="BD195" s="8">
        <v>72995</v>
      </c>
      <c r="BE195" s="8">
        <v>72995</v>
      </c>
      <c r="BF195" s="9">
        <v>25</v>
      </c>
      <c r="BG195" s="9">
        <v>19</v>
      </c>
      <c r="BH195" s="9">
        <v>54</v>
      </c>
    </row>
    <row r="196" spans="1:60" x14ac:dyDescent="0.25">
      <c r="A196" s="1" t="s">
        <v>188</v>
      </c>
      <c r="B196" s="1" t="s">
        <v>1</v>
      </c>
      <c r="C196" s="1" t="s">
        <v>448</v>
      </c>
      <c r="D196" s="1" t="s">
        <v>449</v>
      </c>
      <c r="E196" s="12">
        <v>3493.9</v>
      </c>
      <c r="G196" s="10">
        <v>294</v>
      </c>
      <c r="H196" s="10">
        <v>4</v>
      </c>
      <c r="I196" s="10">
        <v>1</v>
      </c>
      <c r="K196" s="7">
        <v>0</v>
      </c>
      <c r="L196" s="7">
        <v>0</v>
      </c>
      <c r="N196" s="8">
        <v>65926.663265306124</v>
      </c>
      <c r="P196" s="8">
        <v>66970.931972789112</v>
      </c>
      <c r="Q196" s="8">
        <v>43003</v>
      </c>
      <c r="R196" s="8">
        <v>104932</v>
      </c>
      <c r="T196" s="10">
        <v>13</v>
      </c>
      <c r="U196" s="8">
        <v>46119.692307692305</v>
      </c>
      <c r="V196" s="8">
        <v>46416.076923076922</v>
      </c>
      <c r="X196" s="9">
        <v>14.387755102040817</v>
      </c>
      <c r="Y196" s="9">
        <v>11.166666666666666</v>
      </c>
      <c r="AA196" s="9">
        <v>41.857142857142854</v>
      </c>
      <c r="AC196" s="10">
        <v>76</v>
      </c>
      <c r="AD196" s="14">
        <v>0.25850340136054423</v>
      </c>
      <c r="AF196" s="10">
        <v>258</v>
      </c>
      <c r="AG196" s="14">
        <f t="shared" si="2"/>
        <v>0.87755102040816324</v>
      </c>
      <c r="AH196" s="8">
        <v>66029.589147286824</v>
      </c>
      <c r="AI196" s="8">
        <v>66322.294573643405</v>
      </c>
      <c r="AJ196" s="8">
        <v>43003</v>
      </c>
      <c r="AK196" s="8">
        <v>97575</v>
      </c>
      <c r="AL196" s="9">
        <v>14.496124031007753</v>
      </c>
      <c r="AM196" s="9">
        <v>11.143410852713178</v>
      </c>
      <c r="AN196" s="9">
        <v>42.263565891472865</v>
      </c>
      <c r="AP196" s="10">
        <v>195</v>
      </c>
      <c r="AQ196" s="14">
        <v>0.66326530612244894</v>
      </c>
      <c r="AR196" s="8">
        <v>64151.671794871792</v>
      </c>
      <c r="AS196" s="8">
        <v>64404.646153846152</v>
      </c>
      <c r="AT196" s="8">
        <v>43003</v>
      </c>
      <c r="AU196" s="8">
        <v>92494</v>
      </c>
      <c r="AV196" s="9">
        <v>13.641025641025641</v>
      </c>
      <c r="AW196" s="9">
        <v>10.153846153846153</v>
      </c>
      <c r="AX196" s="9">
        <v>41.54871794871795</v>
      </c>
      <c r="AZ196" s="10">
        <v>10</v>
      </c>
      <c r="BA196" s="14">
        <v>3.4013605442176874E-2</v>
      </c>
      <c r="BB196" s="8">
        <v>85243.3</v>
      </c>
      <c r="BC196" s="8">
        <v>85481.600000000006</v>
      </c>
      <c r="BD196" s="8">
        <v>71555</v>
      </c>
      <c r="BE196" s="8">
        <v>97575</v>
      </c>
      <c r="BF196" s="9">
        <v>19.8</v>
      </c>
      <c r="BG196" s="9">
        <v>17.399999999999999</v>
      </c>
      <c r="BH196" s="9">
        <v>46.9</v>
      </c>
    </row>
    <row r="197" spans="1:60" x14ac:dyDescent="0.25">
      <c r="A197" s="1" t="s">
        <v>103</v>
      </c>
      <c r="B197" s="1" t="s">
        <v>12</v>
      </c>
      <c r="C197" s="1" t="s">
        <v>450</v>
      </c>
      <c r="D197" s="1" t="s">
        <v>451</v>
      </c>
      <c r="E197" s="12">
        <v>1498</v>
      </c>
      <c r="G197" s="10">
        <v>113</v>
      </c>
      <c r="H197" s="10">
        <v>7</v>
      </c>
      <c r="I197" s="10">
        <v>0</v>
      </c>
      <c r="K197" s="7">
        <v>0</v>
      </c>
      <c r="L197" s="7">
        <v>0</v>
      </c>
      <c r="N197" s="8">
        <v>63833.106194690263</v>
      </c>
      <c r="P197" s="8">
        <v>65777.115044247781</v>
      </c>
      <c r="Q197" s="8">
        <v>42636</v>
      </c>
      <c r="R197" s="8">
        <v>90731</v>
      </c>
      <c r="T197" s="10">
        <v>0</v>
      </c>
      <c r="U197" s="8" t="s">
        <v>770</v>
      </c>
      <c r="V197" s="8" t="s">
        <v>770</v>
      </c>
      <c r="X197" s="9">
        <v>18.407079646017699</v>
      </c>
      <c r="Y197" s="9">
        <v>14.63716814159292</v>
      </c>
      <c r="AA197" s="9">
        <v>43.495575221238937</v>
      </c>
      <c r="AC197" s="10">
        <v>13</v>
      </c>
      <c r="AD197" s="14">
        <v>0.11504424778761062</v>
      </c>
      <c r="AF197" s="10">
        <v>74</v>
      </c>
      <c r="AG197" s="14">
        <f t="shared" si="2"/>
        <v>0.65486725663716816</v>
      </c>
      <c r="AH197" s="8">
        <v>64195.391891891893</v>
      </c>
      <c r="AI197" s="8">
        <v>64737.351351351354</v>
      </c>
      <c r="AJ197" s="8">
        <v>42636</v>
      </c>
      <c r="AK197" s="8">
        <v>82080</v>
      </c>
      <c r="AL197" s="9">
        <v>18.864864864864863</v>
      </c>
      <c r="AM197" s="9">
        <v>14.837837837837839</v>
      </c>
      <c r="AN197" s="9">
        <v>44.5</v>
      </c>
      <c r="AP197" s="10">
        <v>50</v>
      </c>
      <c r="AQ197" s="14">
        <v>0.44247787610619471</v>
      </c>
      <c r="AR197" s="8">
        <v>62336.88</v>
      </c>
      <c r="AS197" s="8">
        <v>62959.76</v>
      </c>
      <c r="AT197" s="8">
        <v>42636</v>
      </c>
      <c r="AU197" s="8">
        <v>80664</v>
      </c>
      <c r="AV197" s="9">
        <v>18.760000000000002</v>
      </c>
      <c r="AW197" s="9">
        <v>14.68</v>
      </c>
      <c r="AX197" s="9">
        <v>44.82</v>
      </c>
      <c r="AZ197" s="10">
        <v>4</v>
      </c>
      <c r="BA197" s="14">
        <v>3.5398230088495575E-2</v>
      </c>
      <c r="BB197" s="8">
        <v>75661.5</v>
      </c>
      <c r="BC197" s="8">
        <v>75998.5</v>
      </c>
      <c r="BD197" s="8">
        <v>71313</v>
      </c>
      <c r="BE197" s="8">
        <v>79480</v>
      </c>
      <c r="BF197" s="9">
        <v>25.5</v>
      </c>
      <c r="BG197" s="9">
        <v>18</v>
      </c>
      <c r="BH197" s="9">
        <v>53</v>
      </c>
    </row>
    <row r="198" spans="1:60" x14ac:dyDescent="0.25">
      <c r="A198" s="1" t="s">
        <v>115</v>
      </c>
      <c r="B198" s="1" t="s">
        <v>19</v>
      </c>
      <c r="C198" s="1" t="s">
        <v>452</v>
      </c>
      <c r="D198" s="1" t="s">
        <v>453</v>
      </c>
      <c r="E198" s="12">
        <v>823.5</v>
      </c>
      <c r="G198" s="10">
        <v>66</v>
      </c>
      <c r="H198" s="10">
        <v>1</v>
      </c>
      <c r="I198" s="10">
        <v>0</v>
      </c>
      <c r="K198" s="7">
        <v>0</v>
      </c>
      <c r="L198" s="7">
        <v>0</v>
      </c>
      <c r="N198" s="8">
        <v>55539.878787878784</v>
      </c>
      <c r="P198" s="8">
        <v>58293.63636363636</v>
      </c>
      <c r="Q198" s="8">
        <v>34500</v>
      </c>
      <c r="R198" s="8">
        <v>81440</v>
      </c>
      <c r="T198" s="10">
        <v>1</v>
      </c>
      <c r="U198" s="8">
        <v>34500</v>
      </c>
      <c r="V198" s="8">
        <v>34500</v>
      </c>
      <c r="X198" s="9">
        <v>16.363636363636363</v>
      </c>
      <c r="Y198" s="9">
        <v>9.6666666666666661</v>
      </c>
      <c r="AA198" s="9">
        <v>42.621212121212125</v>
      </c>
      <c r="AC198" s="10">
        <v>27</v>
      </c>
      <c r="AD198" s="14">
        <v>0.40909090909090912</v>
      </c>
      <c r="AF198" s="10">
        <v>54</v>
      </c>
      <c r="AG198" s="14">
        <f t="shared" si="2"/>
        <v>0.81818181818181823</v>
      </c>
      <c r="AH198" s="8">
        <v>54435.666666666664</v>
      </c>
      <c r="AI198" s="8">
        <v>56058</v>
      </c>
      <c r="AJ198" s="8">
        <v>34500</v>
      </c>
      <c r="AK198" s="8">
        <v>74167</v>
      </c>
      <c r="AL198" s="9">
        <v>15.203703703703704</v>
      </c>
      <c r="AM198" s="9">
        <v>8.9259259259259256</v>
      </c>
      <c r="AN198" s="9">
        <v>41.75925925925926</v>
      </c>
      <c r="AP198" s="10">
        <v>29</v>
      </c>
      <c r="AQ198" s="14">
        <v>0.43939393939393939</v>
      </c>
      <c r="AR198" s="8">
        <v>50071.34482758621</v>
      </c>
      <c r="AS198" s="8">
        <v>51592.965517241377</v>
      </c>
      <c r="AT198" s="8">
        <v>34500</v>
      </c>
      <c r="AU198" s="8">
        <v>68668</v>
      </c>
      <c r="AV198" s="9">
        <v>12.448275862068966</v>
      </c>
      <c r="AW198" s="9">
        <v>6.6896551724137927</v>
      </c>
      <c r="AX198" s="9">
        <v>39</v>
      </c>
      <c r="AZ198" s="10">
        <v>0</v>
      </c>
      <c r="BA198" s="14">
        <v>0</v>
      </c>
      <c r="BB198" s="8" t="s">
        <v>770</v>
      </c>
      <c r="BC198" s="8" t="s">
        <v>770</v>
      </c>
      <c r="BD198" s="8" t="s">
        <v>770</v>
      </c>
      <c r="BE198" s="8" t="s">
        <v>770</v>
      </c>
      <c r="BF198" s="9" t="s">
        <v>770</v>
      </c>
      <c r="BG198" s="9" t="s">
        <v>770</v>
      </c>
      <c r="BH198" s="9" t="s">
        <v>770</v>
      </c>
    </row>
    <row r="199" spans="1:60" x14ac:dyDescent="0.25">
      <c r="A199" s="1" t="s">
        <v>393</v>
      </c>
      <c r="B199" s="1" t="s">
        <v>5</v>
      </c>
      <c r="C199" s="1" t="s">
        <v>454</v>
      </c>
      <c r="D199" s="1" t="s">
        <v>455</v>
      </c>
      <c r="E199" s="12">
        <v>328</v>
      </c>
      <c r="G199" s="10">
        <v>30</v>
      </c>
      <c r="H199" s="10">
        <v>2</v>
      </c>
      <c r="I199" s="10">
        <v>0</v>
      </c>
      <c r="K199" s="7">
        <v>0</v>
      </c>
      <c r="L199" s="7">
        <v>0</v>
      </c>
      <c r="N199" s="8">
        <v>47382.23333333333</v>
      </c>
      <c r="P199" s="8">
        <v>49706.933333333334</v>
      </c>
      <c r="Q199" s="8">
        <v>37000</v>
      </c>
      <c r="R199" s="8">
        <v>81380</v>
      </c>
      <c r="T199" s="10">
        <v>2</v>
      </c>
      <c r="U199" s="8">
        <v>36489</v>
      </c>
      <c r="V199" s="8">
        <v>37000</v>
      </c>
      <c r="X199" s="9">
        <v>10.566666666666666</v>
      </c>
      <c r="Y199" s="9">
        <v>7.7</v>
      </c>
      <c r="AA199" s="9">
        <v>40.4</v>
      </c>
      <c r="AC199" s="10">
        <v>1</v>
      </c>
      <c r="AD199" s="14">
        <v>3.3333333333333333E-2</v>
      </c>
      <c r="AF199" s="10">
        <v>25</v>
      </c>
      <c r="AG199" s="14">
        <f t="shared" si="2"/>
        <v>0.83333333333333337</v>
      </c>
      <c r="AH199" s="8">
        <v>45648</v>
      </c>
      <c r="AI199" s="8">
        <v>46680.480000000003</v>
      </c>
      <c r="AJ199" s="8">
        <v>37000</v>
      </c>
      <c r="AK199" s="8">
        <v>70733</v>
      </c>
      <c r="AL199" s="9">
        <v>8.84</v>
      </c>
      <c r="AM199" s="9">
        <v>6.4</v>
      </c>
      <c r="AN199" s="9">
        <v>39</v>
      </c>
      <c r="AP199" s="10">
        <v>19</v>
      </c>
      <c r="AQ199" s="14">
        <v>0.6333333333333333</v>
      </c>
      <c r="AR199" s="8">
        <v>41226</v>
      </c>
      <c r="AS199" s="8">
        <v>42463.73684210526</v>
      </c>
      <c r="AT199" s="8">
        <v>37000</v>
      </c>
      <c r="AU199" s="8">
        <v>58933</v>
      </c>
      <c r="AV199" s="9">
        <v>7.0526315789473681</v>
      </c>
      <c r="AW199" s="9">
        <v>4.2631578947368425</v>
      </c>
      <c r="AX199" s="9">
        <v>37.315789473684212</v>
      </c>
      <c r="AZ199" s="10">
        <v>0</v>
      </c>
      <c r="BA199" s="14">
        <v>0</v>
      </c>
      <c r="BB199" s="8" t="s">
        <v>770</v>
      </c>
      <c r="BC199" s="8" t="s">
        <v>770</v>
      </c>
      <c r="BD199" s="8" t="s">
        <v>770</v>
      </c>
      <c r="BE199" s="8" t="s">
        <v>770</v>
      </c>
      <c r="BF199" s="9" t="s">
        <v>770</v>
      </c>
      <c r="BG199" s="9" t="s">
        <v>770</v>
      </c>
      <c r="BH199" s="9" t="s">
        <v>770</v>
      </c>
    </row>
    <row r="200" spans="1:60" x14ac:dyDescent="0.25">
      <c r="A200" s="1" t="s">
        <v>42</v>
      </c>
      <c r="B200" s="1" t="s">
        <v>23</v>
      </c>
      <c r="C200" s="1" t="s">
        <v>456</v>
      </c>
      <c r="D200" s="1" t="s">
        <v>457</v>
      </c>
      <c r="E200" s="12">
        <v>511.9</v>
      </c>
      <c r="G200" s="10">
        <v>42</v>
      </c>
      <c r="H200" s="10">
        <v>1</v>
      </c>
      <c r="I200" s="10">
        <v>1</v>
      </c>
      <c r="K200" s="7">
        <v>2</v>
      </c>
      <c r="L200" s="7">
        <v>0</v>
      </c>
      <c r="N200" s="8">
        <v>49881.452380952382</v>
      </c>
      <c r="P200" s="8">
        <v>52229.404761904763</v>
      </c>
      <c r="Q200" s="8">
        <v>40800</v>
      </c>
      <c r="R200" s="8">
        <v>69938</v>
      </c>
      <c r="T200" s="10">
        <v>0</v>
      </c>
      <c r="U200" s="8" t="s">
        <v>770</v>
      </c>
      <c r="V200" s="8" t="s">
        <v>770</v>
      </c>
      <c r="X200" s="9">
        <v>12.904761904761905</v>
      </c>
      <c r="Y200" s="9">
        <v>9.7380952380952372</v>
      </c>
      <c r="AA200" s="9">
        <v>39.571428571428569</v>
      </c>
      <c r="AC200" s="10">
        <v>14</v>
      </c>
      <c r="AD200" s="14">
        <v>0.33333333333333331</v>
      </c>
      <c r="AF200" s="10">
        <v>31</v>
      </c>
      <c r="AG200" s="14">
        <f t="shared" si="2"/>
        <v>0.73809523809523814</v>
      </c>
      <c r="AH200" s="8">
        <v>50283.967741935485</v>
      </c>
      <c r="AI200" s="8">
        <v>51306.193548387098</v>
      </c>
      <c r="AJ200" s="8">
        <v>40800</v>
      </c>
      <c r="AK200" s="8">
        <v>65892</v>
      </c>
      <c r="AL200" s="9">
        <v>13.96774193548387</v>
      </c>
      <c r="AM200" s="9">
        <v>10.32258064516129</v>
      </c>
      <c r="AN200" s="9">
        <v>41.387096774193552</v>
      </c>
      <c r="AP200" s="10">
        <v>26</v>
      </c>
      <c r="AQ200" s="14">
        <v>0.61904761904761907</v>
      </c>
      <c r="AR200" s="8">
        <v>49354.538461538461</v>
      </c>
      <c r="AS200" s="8">
        <v>50368.346153846156</v>
      </c>
      <c r="AT200" s="8">
        <v>40800</v>
      </c>
      <c r="AU200" s="8">
        <v>65892</v>
      </c>
      <c r="AV200" s="9">
        <v>13.653846153846153</v>
      </c>
      <c r="AW200" s="9">
        <v>10.038461538461538</v>
      </c>
      <c r="AX200" s="9">
        <v>40.96153846153846</v>
      </c>
      <c r="AZ200" s="10">
        <v>1</v>
      </c>
      <c r="BA200" s="14">
        <v>2.3809523809523808E-2</v>
      </c>
      <c r="BB200" s="8">
        <v>58111</v>
      </c>
      <c r="BC200" s="8">
        <v>59365</v>
      </c>
      <c r="BD200" s="8">
        <v>59365</v>
      </c>
      <c r="BE200" s="8">
        <v>59365</v>
      </c>
      <c r="BF200" s="9">
        <v>14</v>
      </c>
      <c r="BG200" s="9">
        <v>14</v>
      </c>
      <c r="BH200" s="9">
        <v>37</v>
      </c>
    </row>
    <row r="201" spans="1:60" x14ac:dyDescent="0.25">
      <c r="A201" s="1" t="s">
        <v>349</v>
      </c>
      <c r="B201" s="1" t="s">
        <v>23</v>
      </c>
      <c r="C201" s="1" t="s">
        <v>458</v>
      </c>
      <c r="D201" s="1" t="s">
        <v>459</v>
      </c>
      <c r="E201" s="12">
        <v>1275.2</v>
      </c>
      <c r="G201" s="10">
        <v>117</v>
      </c>
      <c r="H201" s="10">
        <v>12</v>
      </c>
      <c r="I201" s="10">
        <v>0</v>
      </c>
      <c r="K201" s="7">
        <v>1</v>
      </c>
      <c r="L201" s="7">
        <v>1</v>
      </c>
      <c r="N201" s="8">
        <v>55886.64957264957</v>
      </c>
      <c r="P201" s="8">
        <v>56553.341880341883</v>
      </c>
      <c r="Q201" s="8">
        <v>38906</v>
      </c>
      <c r="R201" s="8">
        <v>86341</v>
      </c>
      <c r="T201" s="10">
        <v>3</v>
      </c>
      <c r="U201" s="8">
        <v>39270.666666666664</v>
      </c>
      <c r="V201" s="8">
        <v>39764.333333333336</v>
      </c>
      <c r="X201" s="9">
        <v>14.393162393162394</v>
      </c>
      <c r="Y201" s="9">
        <v>10.820512820512821</v>
      </c>
      <c r="AA201" s="9">
        <v>40.940170940170937</v>
      </c>
      <c r="AC201" s="10">
        <v>61</v>
      </c>
      <c r="AD201" s="14">
        <v>0.5213675213675214</v>
      </c>
      <c r="AF201" s="10">
        <v>100</v>
      </c>
      <c r="AG201" s="14">
        <f t="shared" si="2"/>
        <v>0.85470085470085466</v>
      </c>
      <c r="AH201" s="8">
        <v>55314.13</v>
      </c>
      <c r="AI201" s="8">
        <v>55934.54</v>
      </c>
      <c r="AJ201" s="8">
        <v>38906</v>
      </c>
      <c r="AK201" s="8">
        <v>86341</v>
      </c>
      <c r="AL201" s="9">
        <v>14.43</v>
      </c>
      <c r="AM201" s="9">
        <v>10.97</v>
      </c>
      <c r="AN201" s="9">
        <v>41.01</v>
      </c>
      <c r="AP201" s="10">
        <v>76</v>
      </c>
      <c r="AQ201" s="14">
        <v>0.6495726495726496</v>
      </c>
      <c r="AR201" s="8">
        <v>53602.59210526316</v>
      </c>
      <c r="AS201" s="8">
        <v>54043.644736842107</v>
      </c>
      <c r="AT201" s="8">
        <v>38906</v>
      </c>
      <c r="AU201" s="8">
        <v>86341</v>
      </c>
      <c r="AV201" s="9">
        <v>13.973684210526315</v>
      </c>
      <c r="AW201" s="9">
        <v>10.947368421052632</v>
      </c>
      <c r="AX201" s="9">
        <v>40.776315789473685</v>
      </c>
      <c r="AZ201" s="10">
        <v>4</v>
      </c>
      <c r="BA201" s="14">
        <v>3.4188034188034191E-2</v>
      </c>
      <c r="BB201" s="8">
        <v>61878.75</v>
      </c>
      <c r="BC201" s="8">
        <v>66105.5</v>
      </c>
      <c r="BD201" s="8">
        <v>56214</v>
      </c>
      <c r="BE201" s="8">
        <v>75762</v>
      </c>
      <c r="BF201" s="9">
        <v>14.25</v>
      </c>
      <c r="BG201" s="9">
        <v>8.25</v>
      </c>
      <c r="BH201" s="9">
        <v>41.25</v>
      </c>
    </row>
    <row r="202" spans="1:60" x14ac:dyDescent="0.25">
      <c r="A202" s="1" t="s">
        <v>244</v>
      </c>
      <c r="B202" s="1" t="s">
        <v>60</v>
      </c>
      <c r="C202" s="1" t="s">
        <v>460</v>
      </c>
      <c r="D202" s="1" t="s">
        <v>461</v>
      </c>
      <c r="E202" s="12">
        <v>771.7</v>
      </c>
      <c r="G202" s="10">
        <v>65</v>
      </c>
      <c r="H202" s="10">
        <v>1</v>
      </c>
      <c r="I202" s="10">
        <v>0</v>
      </c>
      <c r="K202" s="7">
        <v>1</v>
      </c>
      <c r="L202" s="7">
        <v>1</v>
      </c>
      <c r="N202" s="8">
        <v>52203.199999999997</v>
      </c>
      <c r="P202" s="8">
        <v>53873.43076923077</v>
      </c>
      <c r="Q202" s="8">
        <v>35253</v>
      </c>
      <c r="R202" s="8">
        <v>73695</v>
      </c>
      <c r="T202" s="10">
        <v>0</v>
      </c>
      <c r="U202" s="8" t="s">
        <v>770</v>
      </c>
      <c r="V202" s="8" t="s">
        <v>770</v>
      </c>
      <c r="X202" s="9">
        <v>12.676923076923076</v>
      </c>
      <c r="Y202" s="9">
        <v>9.953846153846154</v>
      </c>
      <c r="AA202" s="9">
        <v>38.892307692307689</v>
      </c>
      <c r="AC202" s="10">
        <v>18</v>
      </c>
      <c r="AD202" s="14">
        <v>0.27692307692307694</v>
      </c>
      <c r="AF202" s="10">
        <v>62</v>
      </c>
      <c r="AG202" s="14">
        <f t="shared" si="2"/>
        <v>0.9538461538461539</v>
      </c>
      <c r="AH202" s="8">
        <v>51791.177419354841</v>
      </c>
      <c r="AI202" s="8">
        <v>53512.774193548386</v>
      </c>
      <c r="AJ202" s="8">
        <v>35253</v>
      </c>
      <c r="AK202" s="8">
        <v>73695</v>
      </c>
      <c r="AL202" s="9">
        <v>12.451612903225806</v>
      </c>
      <c r="AM202" s="9">
        <v>9.612903225806452</v>
      </c>
      <c r="AN202" s="9">
        <v>38.70967741935484</v>
      </c>
      <c r="AP202" s="10">
        <v>38</v>
      </c>
      <c r="AQ202" s="14">
        <v>0.58461538461538465</v>
      </c>
      <c r="AR202" s="8">
        <v>48720.026315789473</v>
      </c>
      <c r="AS202" s="8">
        <v>50620.105263157893</v>
      </c>
      <c r="AT202" s="8">
        <v>35253</v>
      </c>
      <c r="AU202" s="8">
        <v>64741</v>
      </c>
      <c r="AV202" s="9">
        <v>11.342105263157896</v>
      </c>
      <c r="AW202" s="9">
        <v>8.1052631578947363</v>
      </c>
      <c r="AX202" s="9">
        <v>38.684210526315788</v>
      </c>
      <c r="AZ202" s="10">
        <v>2</v>
      </c>
      <c r="BA202" s="14">
        <v>3.0769230769230771E-2</v>
      </c>
      <c r="BB202" s="8">
        <v>68351</v>
      </c>
      <c r="BC202" s="8">
        <v>68351</v>
      </c>
      <c r="BD202" s="8">
        <v>68351</v>
      </c>
      <c r="BE202" s="8">
        <v>68351</v>
      </c>
      <c r="BF202" s="9">
        <v>17.5</v>
      </c>
      <c r="BG202" s="9">
        <v>15</v>
      </c>
      <c r="BH202" s="9">
        <v>48</v>
      </c>
    </row>
    <row r="203" spans="1:60" x14ac:dyDescent="0.25">
      <c r="A203" s="1" t="s">
        <v>148</v>
      </c>
      <c r="B203" s="1" t="s">
        <v>32</v>
      </c>
      <c r="C203" s="1" t="s">
        <v>462</v>
      </c>
      <c r="D203" s="1" t="s">
        <v>463</v>
      </c>
      <c r="E203" s="12">
        <v>793.7</v>
      </c>
      <c r="G203" s="10">
        <v>59</v>
      </c>
      <c r="H203" s="10">
        <v>4</v>
      </c>
      <c r="I203" s="10">
        <v>1</v>
      </c>
      <c r="K203" s="7">
        <v>1</v>
      </c>
      <c r="L203" s="7">
        <v>1</v>
      </c>
      <c r="N203" s="8">
        <v>52244.847457627118</v>
      </c>
      <c r="P203" s="8">
        <v>54332.745762711864</v>
      </c>
      <c r="Q203" s="8">
        <v>35091</v>
      </c>
      <c r="R203" s="8">
        <v>78774</v>
      </c>
      <c r="T203" s="10">
        <v>0</v>
      </c>
      <c r="U203" s="8" t="s">
        <v>770</v>
      </c>
      <c r="V203" s="8" t="s">
        <v>770</v>
      </c>
      <c r="X203" s="9">
        <v>11.322033898305085</v>
      </c>
      <c r="Y203" s="9">
        <v>10.59322033898305</v>
      </c>
      <c r="AA203" s="9">
        <v>39.728813559322035</v>
      </c>
      <c r="AC203" s="10">
        <v>11</v>
      </c>
      <c r="AD203" s="14">
        <v>0.1864406779661017</v>
      </c>
      <c r="AF203" s="10">
        <v>56</v>
      </c>
      <c r="AG203" s="14">
        <f t="shared" si="2"/>
        <v>0.94915254237288138</v>
      </c>
      <c r="AH203" s="8">
        <v>51808.285714285717</v>
      </c>
      <c r="AI203" s="8">
        <v>53709.732142857145</v>
      </c>
      <c r="AJ203" s="8">
        <v>35091</v>
      </c>
      <c r="AK203" s="8">
        <v>78774</v>
      </c>
      <c r="AL203" s="9">
        <v>10.75</v>
      </c>
      <c r="AM203" s="9">
        <v>10.071428571428571</v>
      </c>
      <c r="AN203" s="9">
        <v>39.428571428571431</v>
      </c>
      <c r="AP203" s="10">
        <v>41</v>
      </c>
      <c r="AQ203" s="14">
        <v>0.69491525423728817</v>
      </c>
      <c r="AR203" s="8">
        <v>48914.463414634149</v>
      </c>
      <c r="AS203" s="8">
        <v>50810.512195121948</v>
      </c>
      <c r="AT203" s="8">
        <v>35091</v>
      </c>
      <c r="AU203" s="8">
        <v>78774</v>
      </c>
      <c r="AV203" s="9">
        <v>9.9024390243902438</v>
      </c>
      <c r="AW203" s="9">
        <v>9.1219512195121943</v>
      </c>
      <c r="AX203" s="9">
        <v>38.195121951219512</v>
      </c>
      <c r="AZ203" s="10">
        <v>0</v>
      </c>
      <c r="BA203" s="14">
        <v>0</v>
      </c>
      <c r="BB203" s="8" t="s">
        <v>770</v>
      </c>
      <c r="BC203" s="8" t="s">
        <v>770</v>
      </c>
      <c r="BD203" s="8" t="s">
        <v>770</v>
      </c>
      <c r="BE203" s="8" t="s">
        <v>770</v>
      </c>
      <c r="BF203" s="9" t="s">
        <v>770</v>
      </c>
      <c r="BG203" s="9" t="s">
        <v>770</v>
      </c>
      <c r="BH203" s="9" t="s">
        <v>770</v>
      </c>
    </row>
    <row r="204" spans="1:60" x14ac:dyDescent="0.25">
      <c r="A204" s="1" t="s">
        <v>109</v>
      </c>
      <c r="B204" s="1" t="s">
        <v>1</v>
      </c>
      <c r="C204" s="1" t="s">
        <v>464</v>
      </c>
      <c r="D204" s="1" t="s">
        <v>465</v>
      </c>
      <c r="E204" s="12">
        <v>472.8</v>
      </c>
      <c r="G204" s="10">
        <v>42</v>
      </c>
      <c r="H204" s="10">
        <v>2</v>
      </c>
      <c r="I204" s="10">
        <v>0</v>
      </c>
      <c r="K204" s="7">
        <v>0</v>
      </c>
      <c r="L204" s="7">
        <v>0</v>
      </c>
      <c r="N204" s="8">
        <v>50278.642857142855</v>
      </c>
      <c r="P204" s="8">
        <v>53256.309523809527</v>
      </c>
      <c r="Q204" s="8">
        <v>40309</v>
      </c>
      <c r="R204" s="8">
        <v>83386</v>
      </c>
      <c r="T204" s="10">
        <v>1</v>
      </c>
      <c r="U204" s="8">
        <v>40309</v>
      </c>
      <c r="V204" s="8">
        <v>40309</v>
      </c>
      <c r="X204" s="9">
        <v>12.761904761904763</v>
      </c>
      <c r="Y204" s="9">
        <v>10.904761904761905</v>
      </c>
      <c r="AA204" s="9">
        <v>38.142857142857146</v>
      </c>
      <c r="AC204" s="10">
        <v>4</v>
      </c>
      <c r="AD204" s="14">
        <v>9.5238095238095233E-2</v>
      </c>
      <c r="AF204" s="10">
        <v>29</v>
      </c>
      <c r="AG204" s="14">
        <f t="shared" si="2"/>
        <v>0.69047619047619047</v>
      </c>
      <c r="AH204" s="8">
        <v>50954.551724137928</v>
      </c>
      <c r="AI204" s="8">
        <v>52547.034482758623</v>
      </c>
      <c r="AJ204" s="8">
        <v>40309</v>
      </c>
      <c r="AK204" s="8">
        <v>66243</v>
      </c>
      <c r="AL204" s="9">
        <v>14.517241379310345</v>
      </c>
      <c r="AM204" s="9">
        <v>12.172413793103448</v>
      </c>
      <c r="AN204" s="9">
        <v>40.655172413793103</v>
      </c>
      <c r="AP204" s="10">
        <v>22</v>
      </c>
      <c r="AQ204" s="14">
        <v>0.52380952380952384</v>
      </c>
      <c r="AR204" s="8">
        <v>49122.045454545456</v>
      </c>
      <c r="AS204" s="8">
        <v>50493</v>
      </c>
      <c r="AT204" s="8">
        <v>40309</v>
      </c>
      <c r="AU204" s="8">
        <v>60618</v>
      </c>
      <c r="AV204" s="9">
        <v>14.818181818181818</v>
      </c>
      <c r="AW204" s="9">
        <v>13.181818181818182</v>
      </c>
      <c r="AX204" s="9">
        <v>40.81818181818182</v>
      </c>
      <c r="AZ204" s="10">
        <v>0</v>
      </c>
      <c r="BA204" s="14">
        <v>0</v>
      </c>
      <c r="BB204" s="8" t="s">
        <v>770</v>
      </c>
      <c r="BC204" s="8" t="s">
        <v>770</v>
      </c>
      <c r="BD204" s="8" t="s">
        <v>770</v>
      </c>
      <c r="BE204" s="8" t="s">
        <v>770</v>
      </c>
      <c r="BF204" s="9" t="s">
        <v>770</v>
      </c>
      <c r="BG204" s="9" t="s">
        <v>770</v>
      </c>
      <c r="BH204" s="9" t="s">
        <v>770</v>
      </c>
    </row>
    <row r="205" spans="1:60" x14ac:dyDescent="0.25">
      <c r="A205" s="1" t="s">
        <v>42</v>
      </c>
      <c r="B205" s="1" t="s">
        <v>23</v>
      </c>
      <c r="C205" s="1" t="s">
        <v>466</v>
      </c>
      <c r="D205" s="1" t="s">
        <v>467</v>
      </c>
      <c r="E205" s="12">
        <v>953.7</v>
      </c>
      <c r="G205" s="10">
        <v>80</v>
      </c>
      <c r="H205" s="10">
        <v>2</v>
      </c>
      <c r="I205" s="10">
        <v>0</v>
      </c>
      <c r="K205" s="7">
        <v>1</v>
      </c>
      <c r="L205" s="7">
        <v>1</v>
      </c>
      <c r="N205" s="8">
        <v>55278.0625</v>
      </c>
      <c r="P205" s="8">
        <v>58046.012499999997</v>
      </c>
      <c r="Q205" s="8">
        <v>35334</v>
      </c>
      <c r="R205" s="8">
        <v>78608</v>
      </c>
      <c r="T205" s="10">
        <v>1</v>
      </c>
      <c r="U205" s="8">
        <v>35334</v>
      </c>
      <c r="V205" s="8">
        <v>35334</v>
      </c>
      <c r="X205" s="9">
        <v>15.725</v>
      </c>
      <c r="Y205" s="9">
        <v>11.425000000000001</v>
      </c>
      <c r="AA205" s="9">
        <v>41.412500000000001</v>
      </c>
      <c r="AC205" s="10">
        <v>16</v>
      </c>
      <c r="AD205" s="14">
        <v>0.2</v>
      </c>
      <c r="AF205" s="10">
        <v>65</v>
      </c>
      <c r="AG205" s="14">
        <f t="shared" si="2"/>
        <v>0.8125</v>
      </c>
      <c r="AH205" s="8">
        <v>55333.615384615383</v>
      </c>
      <c r="AI205" s="8">
        <v>56933.584615384614</v>
      </c>
      <c r="AJ205" s="8">
        <v>35334</v>
      </c>
      <c r="AK205" s="8">
        <v>78608</v>
      </c>
      <c r="AL205" s="9">
        <v>14.738461538461538</v>
      </c>
      <c r="AM205" s="9">
        <v>10.538461538461538</v>
      </c>
      <c r="AN205" s="9">
        <v>40.969230769230769</v>
      </c>
      <c r="AP205" s="10">
        <v>53</v>
      </c>
      <c r="AQ205" s="14">
        <v>0.66249999999999998</v>
      </c>
      <c r="AR205" s="8">
        <v>54294.830188679247</v>
      </c>
      <c r="AS205" s="8">
        <v>55632.471698113208</v>
      </c>
      <c r="AT205" s="8">
        <v>35334</v>
      </c>
      <c r="AU205" s="8">
        <v>71923</v>
      </c>
      <c r="AV205" s="9">
        <v>14.679245283018869</v>
      </c>
      <c r="AW205" s="9">
        <v>10.150943396226415</v>
      </c>
      <c r="AX205" s="9">
        <v>40.962264150943398</v>
      </c>
      <c r="AZ205" s="10">
        <v>3</v>
      </c>
      <c r="BA205" s="14">
        <v>3.7499999999999999E-2</v>
      </c>
      <c r="BB205" s="8">
        <v>67224</v>
      </c>
      <c r="BC205" s="8">
        <v>72007</v>
      </c>
      <c r="BD205" s="8">
        <v>64983</v>
      </c>
      <c r="BE205" s="8">
        <v>78608</v>
      </c>
      <c r="BF205" s="9">
        <v>20.666666666666668</v>
      </c>
      <c r="BG205" s="9">
        <v>12.333333333333334</v>
      </c>
      <c r="BH205" s="9">
        <v>45</v>
      </c>
    </row>
    <row r="206" spans="1:60" x14ac:dyDescent="0.25">
      <c r="A206" s="1" t="s">
        <v>142</v>
      </c>
      <c r="B206" s="1" t="s">
        <v>19</v>
      </c>
      <c r="C206" s="1" t="s">
        <v>468</v>
      </c>
      <c r="D206" s="1" t="s">
        <v>469</v>
      </c>
      <c r="E206" s="12">
        <v>348.8</v>
      </c>
      <c r="G206" s="10">
        <v>32</v>
      </c>
      <c r="H206" s="10">
        <v>4</v>
      </c>
      <c r="I206" s="10">
        <v>1</v>
      </c>
      <c r="K206" s="7">
        <v>2</v>
      </c>
      <c r="L206" s="7">
        <v>1</v>
      </c>
      <c r="N206" s="8">
        <v>44644.1875</v>
      </c>
      <c r="P206" s="8">
        <v>46078.34375</v>
      </c>
      <c r="Q206" s="8">
        <v>35639</v>
      </c>
      <c r="R206" s="8">
        <v>63259</v>
      </c>
      <c r="T206" s="10">
        <v>0</v>
      </c>
      <c r="U206" s="8" t="s">
        <v>770</v>
      </c>
      <c r="V206" s="8" t="s">
        <v>770</v>
      </c>
      <c r="X206" s="9">
        <v>12.28125</v>
      </c>
      <c r="Y206" s="9">
        <v>8.0625</v>
      </c>
      <c r="AA206" s="9">
        <v>41.71875</v>
      </c>
      <c r="AC206" s="10">
        <v>4</v>
      </c>
      <c r="AD206" s="14">
        <v>0.125</v>
      </c>
      <c r="AF206" s="10">
        <v>27</v>
      </c>
      <c r="AG206" s="14">
        <f t="shared" si="2"/>
        <v>0.84375</v>
      </c>
      <c r="AH206" s="8">
        <v>44215.370370370372</v>
      </c>
      <c r="AI206" s="8">
        <v>45187.481481481482</v>
      </c>
      <c r="AJ206" s="8">
        <v>35639</v>
      </c>
      <c r="AK206" s="8">
        <v>63259</v>
      </c>
      <c r="AL206" s="9">
        <v>11.481481481481481</v>
      </c>
      <c r="AM206" s="9">
        <v>7.333333333333333</v>
      </c>
      <c r="AN206" s="9">
        <v>40.555555555555557</v>
      </c>
      <c r="AP206" s="10">
        <v>15</v>
      </c>
      <c r="AQ206" s="14">
        <v>0.46875</v>
      </c>
      <c r="AR206" s="8">
        <v>42231.8</v>
      </c>
      <c r="AS206" s="8">
        <v>43175.466666666667</v>
      </c>
      <c r="AT206" s="8">
        <v>35639</v>
      </c>
      <c r="AU206" s="8">
        <v>63259</v>
      </c>
      <c r="AV206" s="9">
        <v>10.466666666666667</v>
      </c>
      <c r="AW206" s="9">
        <v>5.5333333333333332</v>
      </c>
      <c r="AX206" s="9">
        <v>38.666666666666664</v>
      </c>
      <c r="AZ206" s="10">
        <v>0</v>
      </c>
      <c r="BA206" s="14">
        <v>0</v>
      </c>
      <c r="BB206" s="8" t="s">
        <v>770</v>
      </c>
      <c r="BC206" s="8" t="s">
        <v>770</v>
      </c>
      <c r="BD206" s="8" t="s">
        <v>770</v>
      </c>
      <c r="BE206" s="8" t="s">
        <v>770</v>
      </c>
      <c r="BF206" s="9" t="s">
        <v>770</v>
      </c>
      <c r="BG206" s="9" t="s">
        <v>770</v>
      </c>
      <c r="BH206" s="9" t="s">
        <v>770</v>
      </c>
    </row>
    <row r="207" spans="1:60" x14ac:dyDescent="0.25">
      <c r="A207" s="1" t="s">
        <v>470</v>
      </c>
      <c r="B207" s="1" t="s">
        <v>60</v>
      </c>
      <c r="C207" s="1" t="s">
        <v>471</v>
      </c>
      <c r="D207" s="1" t="s">
        <v>472</v>
      </c>
      <c r="E207" s="12">
        <v>223</v>
      </c>
      <c r="G207" s="10">
        <v>27</v>
      </c>
      <c r="H207" s="10">
        <v>1</v>
      </c>
      <c r="I207" s="10">
        <v>0</v>
      </c>
      <c r="K207" s="7">
        <v>1</v>
      </c>
      <c r="L207" s="7">
        <v>1</v>
      </c>
      <c r="N207" s="8">
        <v>42930.518518518518</v>
      </c>
      <c r="P207" s="8">
        <v>43840.148148148146</v>
      </c>
      <c r="Q207" s="8">
        <v>37392</v>
      </c>
      <c r="R207" s="8">
        <v>55392</v>
      </c>
      <c r="T207" s="10">
        <v>0</v>
      </c>
      <c r="U207" s="8" t="s">
        <v>770</v>
      </c>
      <c r="V207" s="8" t="s">
        <v>770</v>
      </c>
      <c r="X207" s="9">
        <v>12.666666666666666</v>
      </c>
      <c r="Y207" s="9">
        <v>8.1481481481481488</v>
      </c>
      <c r="AA207" s="9">
        <v>42.296296296296298</v>
      </c>
      <c r="AC207" s="10">
        <v>3</v>
      </c>
      <c r="AD207" s="14">
        <v>0.1111111111111111</v>
      </c>
      <c r="AF207" s="10">
        <v>25</v>
      </c>
      <c r="AG207" s="14">
        <f t="shared" si="2"/>
        <v>0.92592592592592593</v>
      </c>
      <c r="AH207" s="8">
        <v>42972</v>
      </c>
      <c r="AI207" s="8">
        <v>43720.4</v>
      </c>
      <c r="AJ207" s="8">
        <v>37392</v>
      </c>
      <c r="AK207" s="8">
        <v>55392</v>
      </c>
      <c r="AL207" s="9">
        <v>12.48</v>
      </c>
      <c r="AM207" s="9">
        <v>7.96</v>
      </c>
      <c r="AN207" s="9">
        <v>42.2</v>
      </c>
      <c r="AP207" s="10">
        <v>23</v>
      </c>
      <c r="AQ207" s="14">
        <v>0.85185185185185186</v>
      </c>
      <c r="AR207" s="8">
        <v>42058.739130434784</v>
      </c>
      <c r="AS207" s="8">
        <v>42851.34782608696</v>
      </c>
      <c r="AT207" s="8">
        <v>37392</v>
      </c>
      <c r="AU207" s="8">
        <v>54322</v>
      </c>
      <c r="AV207" s="9">
        <v>12.217391304347826</v>
      </c>
      <c r="AW207" s="9">
        <v>7.4347826086956523</v>
      </c>
      <c r="AX207" s="9">
        <v>41.304347826086953</v>
      </c>
      <c r="AZ207" s="10">
        <v>1</v>
      </c>
      <c r="BA207" s="14">
        <v>3.7037037037037035E-2</v>
      </c>
      <c r="BB207" s="8">
        <v>54912</v>
      </c>
      <c r="BC207" s="8">
        <v>55392</v>
      </c>
      <c r="BD207" s="8">
        <v>55392</v>
      </c>
      <c r="BE207" s="8">
        <v>55392</v>
      </c>
      <c r="BF207" s="9">
        <v>22</v>
      </c>
      <c r="BG207" s="9">
        <v>19</v>
      </c>
      <c r="BH207" s="9">
        <v>51</v>
      </c>
    </row>
    <row r="208" spans="1:60" x14ac:dyDescent="0.25">
      <c r="A208" s="1" t="s">
        <v>201</v>
      </c>
      <c r="B208" s="1" t="s">
        <v>19</v>
      </c>
      <c r="C208" s="1" t="s">
        <v>473</v>
      </c>
      <c r="D208" s="1" t="s">
        <v>474</v>
      </c>
      <c r="E208" s="12">
        <v>190</v>
      </c>
      <c r="G208" s="10">
        <v>9</v>
      </c>
      <c r="H208" s="10">
        <v>3</v>
      </c>
      <c r="I208" s="10">
        <v>0</v>
      </c>
      <c r="K208" s="7">
        <v>0</v>
      </c>
      <c r="L208" s="7">
        <v>0</v>
      </c>
      <c r="N208" s="8">
        <v>58316.444444444445</v>
      </c>
      <c r="P208" s="8">
        <v>72257.777777777781</v>
      </c>
      <c r="Q208" s="8">
        <v>54348</v>
      </c>
      <c r="R208" s="8">
        <v>81336</v>
      </c>
      <c r="T208" s="10">
        <v>0</v>
      </c>
      <c r="U208" s="8" t="s">
        <v>770</v>
      </c>
      <c r="V208" s="8" t="s">
        <v>770</v>
      </c>
      <c r="X208" s="9">
        <v>16.777777777777779</v>
      </c>
      <c r="Y208" s="9">
        <v>16.555555555555557</v>
      </c>
      <c r="AA208" s="9">
        <v>46.333333333333336</v>
      </c>
      <c r="AC208" s="10">
        <v>0</v>
      </c>
      <c r="AD208" s="14">
        <v>0</v>
      </c>
      <c r="AF208" s="10">
        <v>9</v>
      </c>
      <c r="AG208" s="14">
        <f t="shared" ref="AG208:AG271" si="3">AF208/G208</f>
        <v>1</v>
      </c>
      <c r="AH208" s="8">
        <v>58316.444444444445</v>
      </c>
      <c r="AI208" s="8">
        <v>72257.777777777781</v>
      </c>
      <c r="AJ208" s="8">
        <v>54348</v>
      </c>
      <c r="AK208" s="8">
        <v>81336</v>
      </c>
      <c r="AL208" s="9">
        <v>16.777777777777779</v>
      </c>
      <c r="AM208" s="9">
        <v>16.555555555555557</v>
      </c>
      <c r="AN208" s="9">
        <v>46.333333333333336</v>
      </c>
      <c r="AP208" s="10">
        <v>6</v>
      </c>
      <c r="AQ208" s="14">
        <v>0.66666666666666663</v>
      </c>
      <c r="AR208" s="8">
        <v>57484</v>
      </c>
      <c r="AS208" s="8">
        <v>71088</v>
      </c>
      <c r="AT208" s="8">
        <v>54348</v>
      </c>
      <c r="AU208" s="8">
        <v>80936</v>
      </c>
      <c r="AV208" s="9">
        <v>15.5</v>
      </c>
      <c r="AW208" s="9">
        <v>15.333333333333334</v>
      </c>
      <c r="AX208" s="9">
        <v>46.666666666666664</v>
      </c>
      <c r="AZ208" s="10">
        <v>0</v>
      </c>
      <c r="BA208" s="14">
        <v>0</v>
      </c>
      <c r="BB208" s="8" t="s">
        <v>770</v>
      </c>
      <c r="BC208" s="8" t="s">
        <v>770</v>
      </c>
      <c r="BD208" s="8" t="s">
        <v>770</v>
      </c>
      <c r="BE208" s="8" t="s">
        <v>770</v>
      </c>
      <c r="BF208" s="9" t="s">
        <v>770</v>
      </c>
      <c r="BG208" s="9" t="s">
        <v>770</v>
      </c>
      <c r="BH208" s="9" t="s">
        <v>770</v>
      </c>
    </row>
    <row r="209" spans="1:60" x14ac:dyDescent="0.25">
      <c r="A209" s="1" t="s">
        <v>142</v>
      </c>
      <c r="B209" s="1" t="s">
        <v>19</v>
      </c>
      <c r="C209" s="1" t="s">
        <v>475</v>
      </c>
      <c r="D209" s="1" t="s">
        <v>476</v>
      </c>
      <c r="E209" s="12">
        <v>206.3</v>
      </c>
      <c r="G209" s="10">
        <v>20</v>
      </c>
      <c r="H209" s="10">
        <v>4</v>
      </c>
      <c r="I209" s="10">
        <v>0</v>
      </c>
      <c r="K209" s="7">
        <v>1</v>
      </c>
      <c r="L209" s="7">
        <v>0</v>
      </c>
      <c r="N209" s="8">
        <v>43719.95</v>
      </c>
      <c r="P209" s="8">
        <v>43719.95</v>
      </c>
      <c r="Q209" s="8">
        <v>33500</v>
      </c>
      <c r="R209" s="8">
        <v>61545</v>
      </c>
      <c r="T209" s="10">
        <v>2</v>
      </c>
      <c r="U209" s="8">
        <v>34678</v>
      </c>
      <c r="V209" s="8">
        <v>34678</v>
      </c>
      <c r="X209" s="9">
        <v>8.8000000000000007</v>
      </c>
      <c r="Y209" s="9">
        <v>7.6</v>
      </c>
      <c r="AA209" s="9">
        <v>37.1</v>
      </c>
      <c r="AC209" s="10">
        <v>2</v>
      </c>
      <c r="AD209" s="14">
        <v>0.1</v>
      </c>
      <c r="AF209" s="10">
        <v>15</v>
      </c>
      <c r="AG209" s="14">
        <f t="shared" si="3"/>
        <v>0.75</v>
      </c>
      <c r="AH209" s="8">
        <v>41341.133333333331</v>
      </c>
      <c r="AI209" s="8">
        <v>41341.133333333331</v>
      </c>
      <c r="AJ209" s="8">
        <v>33500</v>
      </c>
      <c r="AK209" s="8">
        <v>61545</v>
      </c>
      <c r="AL209" s="9">
        <v>7.333333333333333</v>
      </c>
      <c r="AM209" s="9">
        <v>6.2</v>
      </c>
      <c r="AN209" s="9">
        <v>37</v>
      </c>
      <c r="AP209" s="10">
        <v>9</v>
      </c>
      <c r="AQ209" s="14">
        <v>0.45</v>
      </c>
      <c r="AR209" s="8">
        <v>37061.333333333336</v>
      </c>
      <c r="AS209" s="8">
        <v>37061.333333333336</v>
      </c>
      <c r="AT209" s="8">
        <v>33500</v>
      </c>
      <c r="AU209" s="8">
        <v>43602</v>
      </c>
      <c r="AV209" s="9">
        <v>3.4444444444444446</v>
      </c>
      <c r="AW209" s="9">
        <v>1.7777777777777777</v>
      </c>
      <c r="AX209" s="9">
        <v>31.555555555555557</v>
      </c>
      <c r="AZ209" s="10">
        <v>0</v>
      </c>
      <c r="BA209" s="14">
        <v>0</v>
      </c>
      <c r="BB209" s="8" t="s">
        <v>770</v>
      </c>
      <c r="BC209" s="8" t="s">
        <v>770</v>
      </c>
      <c r="BD209" s="8" t="s">
        <v>770</v>
      </c>
      <c r="BE209" s="8" t="s">
        <v>770</v>
      </c>
      <c r="BF209" s="9" t="s">
        <v>770</v>
      </c>
      <c r="BG209" s="9" t="s">
        <v>770</v>
      </c>
      <c r="BH209" s="9" t="s">
        <v>770</v>
      </c>
    </row>
    <row r="210" spans="1:60" x14ac:dyDescent="0.25">
      <c r="A210" s="1" t="s">
        <v>234</v>
      </c>
      <c r="B210" s="1" t="s">
        <v>60</v>
      </c>
      <c r="C210" s="1" t="s">
        <v>477</v>
      </c>
      <c r="D210" s="1" t="s">
        <v>478</v>
      </c>
      <c r="E210" s="12">
        <v>576.4</v>
      </c>
      <c r="G210" s="10">
        <v>53</v>
      </c>
      <c r="H210" s="10">
        <v>1</v>
      </c>
      <c r="I210" s="10">
        <v>0</v>
      </c>
      <c r="K210" s="7">
        <v>1</v>
      </c>
      <c r="L210" s="7">
        <v>0</v>
      </c>
      <c r="N210" s="8">
        <v>50217.169811320753</v>
      </c>
      <c r="P210" s="8">
        <v>51658.886792452831</v>
      </c>
      <c r="Q210" s="8">
        <v>34501</v>
      </c>
      <c r="R210" s="8">
        <v>75501</v>
      </c>
      <c r="T210" s="10">
        <v>0</v>
      </c>
      <c r="U210" s="8" t="s">
        <v>770</v>
      </c>
      <c r="V210" s="8" t="s">
        <v>770</v>
      </c>
      <c r="X210" s="9">
        <v>13.69811320754717</v>
      </c>
      <c r="Y210" s="9">
        <v>11.471698113207546</v>
      </c>
      <c r="AA210" s="9">
        <v>39.132075471698116</v>
      </c>
      <c r="AC210" s="10">
        <v>19</v>
      </c>
      <c r="AD210" s="14">
        <v>0.35849056603773582</v>
      </c>
      <c r="AF210" s="10">
        <v>44</v>
      </c>
      <c r="AG210" s="14">
        <f t="shared" si="3"/>
        <v>0.83018867924528306</v>
      </c>
      <c r="AH210" s="8">
        <v>49162.090909090912</v>
      </c>
      <c r="AI210" s="8">
        <v>49963.454545454544</v>
      </c>
      <c r="AJ210" s="8">
        <v>34501</v>
      </c>
      <c r="AK210" s="8">
        <v>75501</v>
      </c>
      <c r="AL210" s="9">
        <v>12.477272727272727</v>
      </c>
      <c r="AM210" s="9">
        <v>10.159090909090908</v>
      </c>
      <c r="AN210" s="9">
        <v>38.022727272727273</v>
      </c>
      <c r="AP210" s="10">
        <v>32</v>
      </c>
      <c r="AQ210" s="14">
        <v>0.60377358490566035</v>
      </c>
      <c r="AR210" s="8">
        <v>45457.125</v>
      </c>
      <c r="AS210" s="8">
        <v>46303.75</v>
      </c>
      <c r="AT210" s="8">
        <v>34501</v>
      </c>
      <c r="AU210" s="8">
        <v>69712</v>
      </c>
      <c r="AV210" s="9">
        <v>10.78125</v>
      </c>
      <c r="AW210" s="9">
        <v>8.09375</v>
      </c>
      <c r="AX210" s="9">
        <v>36.75</v>
      </c>
      <c r="AZ210" s="10">
        <v>2</v>
      </c>
      <c r="BA210" s="14">
        <v>3.7735849056603772E-2</v>
      </c>
      <c r="BB210" s="8">
        <v>66703.5</v>
      </c>
      <c r="BC210" s="8">
        <v>66703.5</v>
      </c>
      <c r="BD210" s="8">
        <v>57906</v>
      </c>
      <c r="BE210" s="8">
        <v>75501</v>
      </c>
      <c r="BF210" s="9">
        <v>16</v>
      </c>
      <c r="BG210" s="9">
        <v>16</v>
      </c>
      <c r="BH210" s="9">
        <v>42</v>
      </c>
    </row>
    <row r="211" spans="1:60" x14ac:dyDescent="0.25">
      <c r="A211" s="1" t="s">
        <v>479</v>
      </c>
      <c r="B211" s="1" t="s">
        <v>19</v>
      </c>
      <c r="C211" s="1" t="s">
        <v>480</v>
      </c>
      <c r="D211" s="1" t="s">
        <v>481</v>
      </c>
      <c r="E211" s="12">
        <v>1858.4</v>
      </c>
      <c r="G211" s="10">
        <v>151</v>
      </c>
      <c r="H211" s="10">
        <v>4</v>
      </c>
      <c r="I211" s="10">
        <v>2</v>
      </c>
      <c r="K211" s="7">
        <v>0</v>
      </c>
      <c r="L211" s="7">
        <v>0</v>
      </c>
      <c r="N211" s="8">
        <v>55488.748344370862</v>
      </c>
      <c r="P211" s="8">
        <v>56262.556291390727</v>
      </c>
      <c r="Q211" s="8">
        <v>33980</v>
      </c>
      <c r="R211" s="8">
        <v>88471</v>
      </c>
      <c r="T211" s="10">
        <v>11</v>
      </c>
      <c r="U211" s="8">
        <v>40043.272727272728</v>
      </c>
      <c r="V211" s="8">
        <v>40571</v>
      </c>
      <c r="X211" s="9">
        <v>12.973509933774835</v>
      </c>
      <c r="Y211" s="9">
        <v>10.589403973509933</v>
      </c>
      <c r="AA211" s="9">
        <v>42.827814569536422</v>
      </c>
      <c r="AC211" s="10">
        <v>77</v>
      </c>
      <c r="AD211" s="14">
        <v>0.50993377483443714</v>
      </c>
      <c r="AF211" s="10">
        <v>129</v>
      </c>
      <c r="AG211" s="14">
        <f t="shared" si="3"/>
        <v>0.85430463576158944</v>
      </c>
      <c r="AH211" s="8">
        <v>55237.093023255817</v>
      </c>
      <c r="AI211" s="8">
        <v>55556.20930232558</v>
      </c>
      <c r="AJ211" s="8">
        <v>33980</v>
      </c>
      <c r="AK211" s="8">
        <v>81625</v>
      </c>
      <c r="AL211" s="9">
        <v>12.465116279069768</v>
      </c>
      <c r="AM211" s="9">
        <v>10.193798449612403</v>
      </c>
      <c r="AN211" s="9">
        <v>43.054263565891475</v>
      </c>
      <c r="AP211" s="10">
        <v>75</v>
      </c>
      <c r="AQ211" s="14">
        <v>0.49668874172185429</v>
      </c>
      <c r="AR211" s="8">
        <v>50585.906666666669</v>
      </c>
      <c r="AS211" s="8">
        <v>50921.506666666668</v>
      </c>
      <c r="AT211" s="8">
        <v>33980</v>
      </c>
      <c r="AU211" s="8">
        <v>74256</v>
      </c>
      <c r="AV211" s="9">
        <v>9.8800000000000008</v>
      </c>
      <c r="AW211" s="9">
        <v>8.08</v>
      </c>
      <c r="AX211" s="9">
        <v>40.6</v>
      </c>
      <c r="AZ211" s="10">
        <v>5</v>
      </c>
      <c r="BA211" s="14">
        <v>3.3112582781456956E-2</v>
      </c>
      <c r="BB211" s="8">
        <v>70198.2</v>
      </c>
      <c r="BC211" s="8">
        <v>70198.2</v>
      </c>
      <c r="BD211" s="8">
        <v>65142</v>
      </c>
      <c r="BE211" s="8">
        <v>81625</v>
      </c>
      <c r="BF211" s="9">
        <v>16</v>
      </c>
      <c r="BG211" s="9">
        <v>12.8</v>
      </c>
      <c r="BH211" s="9">
        <v>41</v>
      </c>
    </row>
    <row r="212" spans="1:60" x14ac:dyDescent="0.25">
      <c r="A212" s="1" t="s">
        <v>22</v>
      </c>
      <c r="B212" s="1" t="s">
        <v>23</v>
      </c>
      <c r="C212" s="1" t="s">
        <v>482</v>
      </c>
      <c r="D212" s="1" t="s">
        <v>483</v>
      </c>
      <c r="E212" s="12">
        <v>1122.4000000000001</v>
      </c>
      <c r="G212" s="10">
        <v>100</v>
      </c>
      <c r="H212" s="10">
        <v>1</v>
      </c>
      <c r="I212" s="10">
        <v>2</v>
      </c>
      <c r="K212" s="7">
        <v>1</v>
      </c>
      <c r="L212" s="7">
        <v>1</v>
      </c>
      <c r="N212" s="8">
        <v>63536.68</v>
      </c>
      <c r="P212" s="8">
        <v>65272.79</v>
      </c>
      <c r="Q212" s="8">
        <v>39807</v>
      </c>
      <c r="R212" s="8">
        <v>86936</v>
      </c>
      <c r="T212" s="10">
        <v>2</v>
      </c>
      <c r="U212" s="8">
        <v>47429</v>
      </c>
      <c r="V212" s="8">
        <v>47429</v>
      </c>
      <c r="X212" s="9">
        <v>16.149999999999999</v>
      </c>
      <c r="Y212" s="9">
        <v>11.64</v>
      </c>
      <c r="AA212" s="9">
        <v>42.61</v>
      </c>
      <c r="AC212" s="10">
        <v>48</v>
      </c>
      <c r="AD212" s="14">
        <v>0.48</v>
      </c>
      <c r="AF212" s="10">
        <v>80</v>
      </c>
      <c r="AG212" s="14">
        <f t="shared" si="3"/>
        <v>0.8</v>
      </c>
      <c r="AH212" s="8">
        <v>63433.712500000001</v>
      </c>
      <c r="AI212" s="8">
        <v>64137.224999999999</v>
      </c>
      <c r="AJ212" s="8">
        <v>39807</v>
      </c>
      <c r="AK212" s="8">
        <v>85012</v>
      </c>
      <c r="AL212" s="9">
        <v>15.6625</v>
      </c>
      <c r="AM212" s="9">
        <v>11.25</v>
      </c>
      <c r="AN212" s="9">
        <v>42.137500000000003</v>
      </c>
      <c r="AP212" s="10">
        <v>53</v>
      </c>
      <c r="AQ212" s="14">
        <v>0.53</v>
      </c>
      <c r="AR212" s="8">
        <v>59672.92452830189</v>
      </c>
      <c r="AS212" s="8">
        <v>60486.962264150941</v>
      </c>
      <c r="AT212" s="8">
        <v>39807</v>
      </c>
      <c r="AU212" s="8">
        <v>78732</v>
      </c>
      <c r="AV212" s="9">
        <v>15</v>
      </c>
      <c r="AW212" s="9">
        <v>9.9056603773584904</v>
      </c>
      <c r="AX212" s="9">
        <v>41.716981132075475</v>
      </c>
      <c r="AZ212" s="10">
        <v>5</v>
      </c>
      <c r="BA212" s="14">
        <v>0.05</v>
      </c>
      <c r="BB212" s="8">
        <v>74140.2</v>
      </c>
      <c r="BC212" s="8">
        <v>74140.2</v>
      </c>
      <c r="BD212" s="8">
        <v>64487</v>
      </c>
      <c r="BE212" s="8">
        <v>85012</v>
      </c>
      <c r="BF212" s="9">
        <v>15.6</v>
      </c>
      <c r="BG212" s="9">
        <v>10</v>
      </c>
      <c r="BH212" s="9">
        <v>41</v>
      </c>
    </row>
    <row r="213" spans="1:60" x14ac:dyDescent="0.25">
      <c r="A213" s="1" t="s">
        <v>177</v>
      </c>
      <c r="B213" s="1" t="s">
        <v>60</v>
      </c>
      <c r="C213" s="1" t="s">
        <v>484</v>
      </c>
      <c r="D213" s="1" t="s">
        <v>485</v>
      </c>
      <c r="E213" s="12">
        <v>221.2</v>
      </c>
      <c r="G213" s="10">
        <v>29</v>
      </c>
      <c r="H213" s="10">
        <v>4</v>
      </c>
      <c r="I213" s="10">
        <v>0</v>
      </c>
      <c r="K213" s="7">
        <v>0</v>
      </c>
      <c r="L213" s="7">
        <v>0</v>
      </c>
      <c r="N213" s="8">
        <v>44760.137931034486</v>
      </c>
      <c r="P213" s="8">
        <v>46028.034482758623</v>
      </c>
      <c r="Q213" s="8">
        <v>36044</v>
      </c>
      <c r="R213" s="8">
        <v>58275</v>
      </c>
      <c r="T213" s="10">
        <v>2</v>
      </c>
      <c r="U213" s="8">
        <v>38247</v>
      </c>
      <c r="V213" s="8">
        <v>40618.5</v>
      </c>
      <c r="X213" s="9">
        <v>10.068965517241379</v>
      </c>
      <c r="Y213" s="9">
        <v>7.8620689655172411</v>
      </c>
      <c r="AA213" s="9">
        <v>38.689655172413794</v>
      </c>
      <c r="AC213" s="10">
        <v>2</v>
      </c>
      <c r="AD213" s="14">
        <v>6.8965517241379309E-2</v>
      </c>
      <c r="AF213" s="10">
        <v>25</v>
      </c>
      <c r="AG213" s="14">
        <f t="shared" si="3"/>
        <v>0.86206896551724133</v>
      </c>
      <c r="AH213" s="8">
        <v>44930</v>
      </c>
      <c r="AI213" s="8">
        <v>46035.76</v>
      </c>
      <c r="AJ213" s="8">
        <v>40450</v>
      </c>
      <c r="AK213" s="8">
        <v>58275</v>
      </c>
      <c r="AL213" s="9">
        <v>9.64</v>
      </c>
      <c r="AM213" s="9">
        <v>7.16</v>
      </c>
      <c r="AN213" s="9">
        <v>38.96</v>
      </c>
      <c r="AP213" s="10">
        <v>21</v>
      </c>
      <c r="AQ213" s="14">
        <v>0.72413793103448276</v>
      </c>
      <c r="AR213" s="8">
        <v>44060.714285714283</v>
      </c>
      <c r="AS213" s="8">
        <v>45086.571428571428</v>
      </c>
      <c r="AT213" s="8">
        <v>40450</v>
      </c>
      <c r="AU213" s="8">
        <v>55175</v>
      </c>
      <c r="AV213" s="9">
        <v>8.1904761904761898</v>
      </c>
      <c r="AW213" s="9">
        <v>5.8095238095238093</v>
      </c>
      <c r="AX213" s="9">
        <v>37.714285714285715</v>
      </c>
      <c r="AZ213" s="10">
        <v>1</v>
      </c>
      <c r="BA213" s="14">
        <v>3.4482758620689655E-2</v>
      </c>
      <c r="BB213" s="8">
        <v>42800</v>
      </c>
      <c r="BC213" s="8">
        <v>45434</v>
      </c>
      <c r="BD213" s="8">
        <v>45434</v>
      </c>
      <c r="BE213" s="8">
        <v>45434</v>
      </c>
      <c r="BF213" s="9">
        <v>16</v>
      </c>
      <c r="BG213" s="9">
        <v>16</v>
      </c>
      <c r="BH213" s="9">
        <v>47</v>
      </c>
    </row>
    <row r="214" spans="1:60" x14ac:dyDescent="0.25">
      <c r="A214" s="1" t="s">
        <v>486</v>
      </c>
      <c r="B214" s="1" t="s">
        <v>46</v>
      </c>
      <c r="C214" s="1" t="s">
        <v>487</v>
      </c>
      <c r="D214" s="1" t="s">
        <v>488</v>
      </c>
      <c r="E214" s="12">
        <v>4690</v>
      </c>
      <c r="G214" s="10">
        <v>354</v>
      </c>
      <c r="H214" s="10">
        <v>14</v>
      </c>
      <c r="I214" s="10">
        <v>0</v>
      </c>
      <c r="K214" s="7">
        <v>0</v>
      </c>
      <c r="L214" s="7">
        <v>0</v>
      </c>
      <c r="N214" s="8">
        <v>56635.641242937854</v>
      </c>
      <c r="P214" s="8">
        <v>58230.152542372882</v>
      </c>
      <c r="Q214" s="8">
        <v>38036</v>
      </c>
      <c r="R214" s="8">
        <v>85408</v>
      </c>
      <c r="T214" s="10">
        <v>27</v>
      </c>
      <c r="U214" s="8">
        <v>46024.814814814818</v>
      </c>
      <c r="V214" s="8">
        <v>47210.888888888891</v>
      </c>
      <c r="X214" s="9">
        <v>12.793785310734464</v>
      </c>
      <c r="Y214" s="9">
        <v>10.774011299435028</v>
      </c>
      <c r="AA214" s="9">
        <v>41.641242937853107</v>
      </c>
      <c r="AC214" s="10">
        <v>165</v>
      </c>
      <c r="AD214" s="14">
        <v>0.46610169491525422</v>
      </c>
      <c r="AF214" s="10">
        <v>308</v>
      </c>
      <c r="AG214" s="14">
        <f t="shared" si="3"/>
        <v>0.87005649717514122</v>
      </c>
      <c r="AH214" s="8">
        <v>56318.801948051951</v>
      </c>
      <c r="AI214" s="8">
        <v>57279.665584415583</v>
      </c>
      <c r="AJ214" s="8">
        <v>38036</v>
      </c>
      <c r="AK214" s="8">
        <v>81370</v>
      </c>
      <c r="AL214" s="9">
        <v>12.493506493506494</v>
      </c>
      <c r="AM214" s="9">
        <v>10.555194805194805</v>
      </c>
      <c r="AN214" s="9">
        <v>41.808441558441558</v>
      </c>
      <c r="AP214" s="10">
        <v>281</v>
      </c>
      <c r="AQ214" s="14">
        <v>0.79378531073446323</v>
      </c>
      <c r="AR214" s="8">
        <v>55158.309608540927</v>
      </c>
      <c r="AS214" s="8">
        <v>56106.665480427044</v>
      </c>
      <c r="AT214" s="8">
        <v>38036</v>
      </c>
      <c r="AU214" s="8">
        <v>78380</v>
      </c>
      <c r="AV214" s="9">
        <v>12.02491103202847</v>
      </c>
      <c r="AW214" s="9">
        <v>10</v>
      </c>
      <c r="AX214" s="9">
        <v>41.402135231316727</v>
      </c>
      <c r="AZ214" s="10">
        <v>0</v>
      </c>
      <c r="BA214" s="14">
        <v>0</v>
      </c>
      <c r="BB214" s="8" t="s">
        <v>770</v>
      </c>
      <c r="BC214" s="8" t="s">
        <v>770</v>
      </c>
      <c r="BD214" s="8" t="s">
        <v>770</v>
      </c>
      <c r="BE214" s="8" t="s">
        <v>770</v>
      </c>
      <c r="BF214" s="9" t="s">
        <v>770</v>
      </c>
      <c r="BG214" s="9" t="s">
        <v>770</v>
      </c>
      <c r="BH214" s="9" t="s">
        <v>770</v>
      </c>
    </row>
    <row r="215" spans="1:60" x14ac:dyDescent="0.25">
      <c r="A215" s="1" t="s">
        <v>489</v>
      </c>
      <c r="B215" s="1" t="s">
        <v>1</v>
      </c>
      <c r="C215" s="1" t="s">
        <v>490</v>
      </c>
      <c r="D215" s="1" t="s">
        <v>491</v>
      </c>
      <c r="E215" s="12">
        <v>595.6</v>
      </c>
      <c r="G215" s="10">
        <v>46</v>
      </c>
      <c r="H215" s="10">
        <v>0</v>
      </c>
      <c r="I215" s="10">
        <v>0</v>
      </c>
      <c r="K215" s="7">
        <v>0</v>
      </c>
      <c r="L215" s="7">
        <v>0</v>
      </c>
      <c r="N215" s="8">
        <v>60118.391304347824</v>
      </c>
      <c r="P215" s="8">
        <v>62247.630434782608</v>
      </c>
      <c r="Q215" s="8">
        <v>44849</v>
      </c>
      <c r="R215" s="8">
        <v>81938</v>
      </c>
      <c r="T215" s="10">
        <v>1</v>
      </c>
      <c r="U215" s="8">
        <v>42882</v>
      </c>
      <c r="V215" s="8">
        <v>46502</v>
      </c>
      <c r="X215" s="9">
        <v>13.152173913043478</v>
      </c>
      <c r="Y215" s="9">
        <v>11.5</v>
      </c>
      <c r="AA215" s="9">
        <v>39</v>
      </c>
      <c r="AC215" s="10">
        <v>10</v>
      </c>
      <c r="AD215" s="14">
        <v>0.21739130434782608</v>
      </c>
      <c r="AF215" s="10">
        <v>32</v>
      </c>
      <c r="AG215" s="14">
        <f t="shared" si="3"/>
        <v>0.69565217391304346</v>
      </c>
      <c r="AH215" s="8">
        <v>58909.40625</v>
      </c>
      <c r="AI215" s="8">
        <v>60060.71875</v>
      </c>
      <c r="AJ215" s="8">
        <v>44849</v>
      </c>
      <c r="AK215" s="8">
        <v>81938</v>
      </c>
      <c r="AL215" s="9">
        <v>13.1875</v>
      </c>
      <c r="AM215" s="9">
        <v>11.75</v>
      </c>
      <c r="AN215" s="9">
        <v>39.3125</v>
      </c>
      <c r="AP215" s="10">
        <v>26</v>
      </c>
      <c r="AQ215" s="14">
        <v>0.56521739130434778</v>
      </c>
      <c r="AR215" s="8">
        <v>57237.115384615383</v>
      </c>
      <c r="AS215" s="8">
        <v>58166.423076923078</v>
      </c>
      <c r="AT215" s="8">
        <v>44849</v>
      </c>
      <c r="AU215" s="8">
        <v>70873</v>
      </c>
      <c r="AV215" s="9">
        <v>12.961538461538462</v>
      </c>
      <c r="AW215" s="9">
        <v>11.807692307692308</v>
      </c>
      <c r="AX215" s="9">
        <v>39.03846153846154</v>
      </c>
      <c r="AZ215" s="10">
        <v>0</v>
      </c>
      <c r="BA215" s="14">
        <v>0</v>
      </c>
      <c r="BB215" s="8" t="s">
        <v>770</v>
      </c>
      <c r="BC215" s="8" t="s">
        <v>770</v>
      </c>
      <c r="BD215" s="8" t="s">
        <v>770</v>
      </c>
      <c r="BE215" s="8" t="s">
        <v>770</v>
      </c>
      <c r="BF215" s="9" t="s">
        <v>770</v>
      </c>
      <c r="BG215" s="9" t="s">
        <v>770</v>
      </c>
      <c r="BH215" s="9" t="s">
        <v>770</v>
      </c>
    </row>
    <row r="216" spans="1:60" x14ac:dyDescent="0.25">
      <c r="A216" s="1" t="s">
        <v>39</v>
      </c>
      <c r="B216" s="1" t="s">
        <v>5</v>
      </c>
      <c r="C216" s="1" t="s">
        <v>492</v>
      </c>
      <c r="D216" s="1" t="s">
        <v>493</v>
      </c>
      <c r="E216" s="12">
        <v>1470.9</v>
      </c>
      <c r="G216" s="10">
        <v>111</v>
      </c>
      <c r="H216" s="10">
        <v>2</v>
      </c>
      <c r="I216" s="10">
        <v>0</v>
      </c>
      <c r="K216" s="7">
        <v>0</v>
      </c>
      <c r="L216" s="7">
        <v>0</v>
      </c>
      <c r="N216" s="8">
        <v>61864.306306306309</v>
      </c>
      <c r="P216" s="8">
        <v>63594.432432432433</v>
      </c>
      <c r="Q216" s="8">
        <v>43087</v>
      </c>
      <c r="R216" s="8">
        <v>87169</v>
      </c>
      <c r="T216" s="10">
        <v>5</v>
      </c>
      <c r="U216" s="8">
        <v>43759</v>
      </c>
      <c r="V216" s="8">
        <v>44946.2</v>
      </c>
      <c r="X216" s="9">
        <v>13.900900900900901</v>
      </c>
      <c r="Y216" s="9">
        <v>9.8738738738738743</v>
      </c>
      <c r="AA216" s="9">
        <v>40.432432432432435</v>
      </c>
      <c r="AC216" s="10">
        <v>21</v>
      </c>
      <c r="AD216" s="14">
        <v>0.1891891891891892</v>
      </c>
      <c r="AF216" s="10">
        <v>94</v>
      </c>
      <c r="AG216" s="14">
        <f t="shared" si="3"/>
        <v>0.84684684684684686</v>
      </c>
      <c r="AH216" s="8">
        <v>62325.287234042553</v>
      </c>
      <c r="AI216" s="8">
        <v>63182.340425531918</v>
      </c>
      <c r="AJ216" s="8">
        <v>43087</v>
      </c>
      <c r="AK216" s="8">
        <v>86367</v>
      </c>
      <c r="AL216" s="9">
        <v>14.25531914893617</v>
      </c>
      <c r="AM216" s="9">
        <v>10.287234042553191</v>
      </c>
      <c r="AN216" s="9">
        <v>41.053191489361701</v>
      </c>
      <c r="AP216" s="10">
        <v>61</v>
      </c>
      <c r="AQ216" s="14">
        <v>0.5495495495495496</v>
      </c>
      <c r="AR216" s="8">
        <v>58919.180327868853</v>
      </c>
      <c r="AS216" s="8">
        <v>59854.737704918036</v>
      </c>
      <c r="AT216" s="8">
        <v>43087</v>
      </c>
      <c r="AU216" s="8">
        <v>83204</v>
      </c>
      <c r="AV216" s="9">
        <v>13.327868852459016</v>
      </c>
      <c r="AW216" s="9">
        <v>9.7377049180327866</v>
      </c>
      <c r="AX216" s="9">
        <v>41.442622950819676</v>
      </c>
      <c r="AZ216" s="10">
        <v>0</v>
      </c>
      <c r="BA216" s="14">
        <v>0</v>
      </c>
      <c r="BB216" s="8" t="s">
        <v>770</v>
      </c>
      <c r="BC216" s="8" t="s">
        <v>770</v>
      </c>
      <c r="BD216" s="8" t="s">
        <v>770</v>
      </c>
      <c r="BE216" s="8" t="s">
        <v>770</v>
      </c>
      <c r="BF216" s="9" t="s">
        <v>770</v>
      </c>
      <c r="BG216" s="9" t="s">
        <v>770</v>
      </c>
      <c r="BH216" s="9" t="s">
        <v>770</v>
      </c>
    </row>
    <row r="217" spans="1:60" x14ac:dyDescent="0.25">
      <c r="A217" s="1" t="s">
        <v>5</v>
      </c>
      <c r="B217" s="1" t="s">
        <v>15</v>
      </c>
      <c r="C217" s="1" t="s">
        <v>494</v>
      </c>
      <c r="D217" s="1" t="s">
        <v>495</v>
      </c>
      <c r="E217" s="12">
        <v>469.2</v>
      </c>
      <c r="G217" s="10">
        <v>47</v>
      </c>
      <c r="H217" s="10">
        <v>2</v>
      </c>
      <c r="I217" s="10">
        <v>0</v>
      </c>
      <c r="K217" s="7">
        <v>1</v>
      </c>
      <c r="L217" s="7">
        <v>1</v>
      </c>
      <c r="N217" s="8">
        <v>53443.659574468082</v>
      </c>
      <c r="P217" s="8">
        <v>55363.893617021276</v>
      </c>
      <c r="Q217" s="8">
        <v>37883</v>
      </c>
      <c r="R217" s="8">
        <v>77325</v>
      </c>
      <c r="T217" s="10">
        <v>3</v>
      </c>
      <c r="U217" s="8">
        <v>39524.333333333336</v>
      </c>
      <c r="V217" s="8">
        <v>40458</v>
      </c>
      <c r="X217" s="9">
        <v>13.595744680851064</v>
      </c>
      <c r="Y217" s="9">
        <v>8.7446808510638299</v>
      </c>
      <c r="AA217" s="9">
        <v>41.021276595744681</v>
      </c>
      <c r="AC217" s="10">
        <v>21</v>
      </c>
      <c r="AD217" s="14">
        <v>0.44680851063829785</v>
      </c>
      <c r="AF217" s="10">
        <v>33</v>
      </c>
      <c r="AG217" s="14">
        <f t="shared" si="3"/>
        <v>0.7021276595744681</v>
      </c>
      <c r="AH217" s="8">
        <v>53859</v>
      </c>
      <c r="AI217" s="8">
        <v>54583.515151515152</v>
      </c>
      <c r="AJ217" s="8">
        <v>37998</v>
      </c>
      <c r="AK217" s="8">
        <v>65104</v>
      </c>
      <c r="AL217" s="9">
        <v>13.090909090909092</v>
      </c>
      <c r="AM217" s="9">
        <v>8.0606060606060606</v>
      </c>
      <c r="AN217" s="9">
        <v>42.121212121212125</v>
      </c>
      <c r="AP217" s="10">
        <v>21</v>
      </c>
      <c r="AQ217" s="14">
        <v>0.44680851063829785</v>
      </c>
      <c r="AR217" s="8">
        <v>52124.809523809527</v>
      </c>
      <c r="AS217" s="8">
        <v>52730.476190476191</v>
      </c>
      <c r="AT217" s="8">
        <v>37998</v>
      </c>
      <c r="AU217" s="8">
        <v>64540</v>
      </c>
      <c r="AV217" s="9">
        <v>12.285714285714286</v>
      </c>
      <c r="AW217" s="9">
        <v>6.666666666666667</v>
      </c>
      <c r="AX217" s="9">
        <v>40.666666666666664</v>
      </c>
      <c r="AZ217" s="10">
        <v>2</v>
      </c>
      <c r="BA217" s="14">
        <v>4.2553191489361701E-2</v>
      </c>
      <c r="BB217" s="8">
        <v>60025.5</v>
      </c>
      <c r="BC217" s="8">
        <v>60025.5</v>
      </c>
      <c r="BD217" s="8">
        <v>56591</v>
      </c>
      <c r="BE217" s="8">
        <v>63460</v>
      </c>
      <c r="BF217" s="9">
        <v>9</v>
      </c>
      <c r="BG217" s="9">
        <v>8</v>
      </c>
      <c r="BH217" s="9">
        <v>38.5</v>
      </c>
    </row>
    <row r="218" spans="1:60" x14ac:dyDescent="0.25">
      <c r="A218" s="1" t="s">
        <v>489</v>
      </c>
      <c r="B218" s="1" t="s">
        <v>32</v>
      </c>
      <c r="C218" s="1" t="s">
        <v>496</v>
      </c>
      <c r="D218" s="1" t="s">
        <v>497</v>
      </c>
      <c r="E218" s="12">
        <v>928.1</v>
      </c>
      <c r="G218" s="10">
        <v>83</v>
      </c>
      <c r="H218" s="10">
        <v>1</v>
      </c>
      <c r="I218" s="10">
        <v>0</v>
      </c>
      <c r="K218" s="7">
        <v>3</v>
      </c>
      <c r="L218" s="7">
        <v>3</v>
      </c>
      <c r="N218" s="8">
        <v>52772.385542168675</v>
      </c>
      <c r="P218" s="8">
        <v>54647.710843373497</v>
      </c>
      <c r="Q218" s="8">
        <v>34155</v>
      </c>
      <c r="R218" s="8">
        <v>86371</v>
      </c>
      <c r="T218" s="10">
        <v>2</v>
      </c>
      <c r="U218" s="8">
        <v>34155</v>
      </c>
      <c r="V218" s="8">
        <v>36412.5</v>
      </c>
      <c r="X218" s="9">
        <v>13.975903614457831</v>
      </c>
      <c r="Y218" s="9">
        <v>10.204819277108435</v>
      </c>
      <c r="AA218" s="9">
        <v>40.783132530120483</v>
      </c>
      <c r="AC218" s="10">
        <v>16</v>
      </c>
      <c r="AD218" s="14">
        <v>0.19277108433734941</v>
      </c>
      <c r="AF218" s="10">
        <v>62</v>
      </c>
      <c r="AG218" s="14">
        <f t="shared" si="3"/>
        <v>0.74698795180722888</v>
      </c>
      <c r="AH218" s="8">
        <v>52328.451612903227</v>
      </c>
      <c r="AI218" s="8">
        <v>53308.532258064515</v>
      </c>
      <c r="AJ218" s="8">
        <v>34155</v>
      </c>
      <c r="AK218" s="8">
        <v>83656</v>
      </c>
      <c r="AL218" s="9">
        <v>13.5</v>
      </c>
      <c r="AM218" s="9">
        <v>9.564516129032258</v>
      </c>
      <c r="AN218" s="9">
        <v>41.112903225806448</v>
      </c>
      <c r="AP218" s="10">
        <v>54</v>
      </c>
      <c r="AQ218" s="14">
        <v>0.6506024096385542</v>
      </c>
      <c r="AR218" s="8">
        <v>50156.574074074073</v>
      </c>
      <c r="AS218" s="8">
        <v>51206.703703703701</v>
      </c>
      <c r="AT218" s="8">
        <v>34155</v>
      </c>
      <c r="AU218" s="8">
        <v>68790</v>
      </c>
      <c r="AV218" s="9">
        <v>11.833333333333334</v>
      </c>
      <c r="AW218" s="9">
        <v>8.2037037037037042</v>
      </c>
      <c r="AX218" s="9">
        <v>39.981481481481481</v>
      </c>
      <c r="AZ218" s="10">
        <v>3</v>
      </c>
      <c r="BA218" s="14">
        <v>3.614457831325301E-2</v>
      </c>
      <c r="BB218" s="8">
        <v>71317</v>
      </c>
      <c r="BC218" s="8">
        <v>72272.333333333328</v>
      </c>
      <c r="BD218" s="8">
        <v>62942</v>
      </c>
      <c r="BE218" s="8">
        <v>83656</v>
      </c>
      <c r="BF218" s="9">
        <v>29.333333333333332</v>
      </c>
      <c r="BG218" s="9">
        <v>23.333333333333332</v>
      </c>
      <c r="BH218" s="9">
        <v>52</v>
      </c>
    </row>
    <row r="219" spans="1:60" x14ac:dyDescent="0.25">
      <c r="A219" s="1" t="s">
        <v>479</v>
      </c>
      <c r="B219" s="1" t="s">
        <v>19</v>
      </c>
      <c r="C219" s="1" t="s">
        <v>498</v>
      </c>
      <c r="D219" s="1" t="s">
        <v>499</v>
      </c>
      <c r="E219" s="12">
        <v>502.1</v>
      </c>
      <c r="G219" s="10">
        <v>46</v>
      </c>
      <c r="H219" s="10">
        <v>1</v>
      </c>
      <c r="I219" s="10">
        <v>0</v>
      </c>
      <c r="K219" s="7">
        <v>0</v>
      </c>
      <c r="L219" s="7">
        <v>0</v>
      </c>
      <c r="N219" s="8">
        <v>53684.869565217392</v>
      </c>
      <c r="P219" s="8">
        <v>55623.65217391304</v>
      </c>
      <c r="Q219" s="8">
        <v>35411</v>
      </c>
      <c r="R219" s="8">
        <v>83964</v>
      </c>
      <c r="T219" s="10">
        <v>2</v>
      </c>
      <c r="U219" s="8">
        <v>35411</v>
      </c>
      <c r="V219" s="8">
        <v>37458.5</v>
      </c>
      <c r="X219" s="9">
        <v>13.021739130434783</v>
      </c>
      <c r="Y219" s="9">
        <v>11.239130434782609</v>
      </c>
      <c r="AA219" s="9">
        <v>41.521739130434781</v>
      </c>
      <c r="AC219" s="10">
        <v>11</v>
      </c>
      <c r="AD219" s="14">
        <v>0.2391304347826087</v>
      </c>
      <c r="AF219" s="10">
        <v>37</v>
      </c>
      <c r="AG219" s="14">
        <f t="shared" si="3"/>
        <v>0.80434782608695654</v>
      </c>
      <c r="AH219" s="8">
        <v>52757.62162162162</v>
      </c>
      <c r="AI219" s="8">
        <v>53874.91891891892</v>
      </c>
      <c r="AJ219" s="8">
        <v>35411</v>
      </c>
      <c r="AK219" s="8">
        <v>70907</v>
      </c>
      <c r="AL219" s="9">
        <v>12.081081081081081</v>
      </c>
      <c r="AM219" s="9">
        <v>10.108108108108109</v>
      </c>
      <c r="AN219" s="9">
        <v>41.270270270270274</v>
      </c>
      <c r="AP219" s="10">
        <v>22</v>
      </c>
      <c r="AQ219" s="14">
        <v>0.47826086956521741</v>
      </c>
      <c r="AR219" s="8">
        <v>48966.818181818184</v>
      </c>
      <c r="AS219" s="8">
        <v>49859.318181818184</v>
      </c>
      <c r="AT219" s="8">
        <v>35411</v>
      </c>
      <c r="AU219" s="8">
        <v>68152</v>
      </c>
      <c r="AV219" s="9">
        <v>10.090909090909092</v>
      </c>
      <c r="AW219" s="9">
        <v>7.3636363636363633</v>
      </c>
      <c r="AX219" s="9">
        <v>40.227272727272727</v>
      </c>
      <c r="AZ219" s="10">
        <v>0</v>
      </c>
      <c r="BA219" s="14">
        <v>0</v>
      </c>
      <c r="BB219" s="8" t="s">
        <v>770</v>
      </c>
      <c r="BC219" s="8" t="s">
        <v>770</v>
      </c>
      <c r="BD219" s="8" t="s">
        <v>770</v>
      </c>
      <c r="BE219" s="8" t="s">
        <v>770</v>
      </c>
      <c r="BF219" s="9" t="s">
        <v>770</v>
      </c>
      <c r="BG219" s="9" t="s">
        <v>770</v>
      </c>
      <c r="BH219" s="9" t="s">
        <v>770</v>
      </c>
    </row>
    <row r="220" spans="1:60" x14ac:dyDescent="0.25">
      <c r="A220" s="1" t="s">
        <v>70</v>
      </c>
      <c r="B220" s="1" t="s">
        <v>5</v>
      </c>
      <c r="C220" s="1" t="s">
        <v>500</v>
      </c>
      <c r="D220" s="1" t="s">
        <v>501</v>
      </c>
      <c r="E220" s="12">
        <v>2947.9</v>
      </c>
      <c r="G220" s="10">
        <v>223</v>
      </c>
      <c r="H220" s="10">
        <v>1</v>
      </c>
      <c r="I220" s="10">
        <v>0</v>
      </c>
      <c r="K220" s="7">
        <v>0</v>
      </c>
      <c r="L220" s="7">
        <v>0</v>
      </c>
      <c r="N220" s="8">
        <v>58653.390134529145</v>
      </c>
      <c r="P220" s="8">
        <v>59717.313901345289</v>
      </c>
      <c r="Q220" s="8">
        <v>39321</v>
      </c>
      <c r="R220" s="8">
        <v>88825</v>
      </c>
      <c r="T220" s="10">
        <v>10</v>
      </c>
      <c r="U220" s="8">
        <v>39741.4</v>
      </c>
      <c r="V220" s="8">
        <v>40323.599999999999</v>
      </c>
      <c r="X220" s="9">
        <v>14.730941704035875</v>
      </c>
      <c r="Y220" s="9">
        <v>11.439461883408072</v>
      </c>
      <c r="AA220" s="9">
        <v>41.188340807174889</v>
      </c>
      <c r="AC220" s="10">
        <v>102</v>
      </c>
      <c r="AD220" s="14">
        <v>0.45739910313901344</v>
      </c>
      <c r="AF220" s="10">
        <v>184</v>
      </c>
      <c r="AG220" s="14">
        <f t="shared" si="3"/>
        <v>0.82511210762331844</v>
      </c>
      <c r="AH220" s="8">
        <v>58468.72282608696</v>
      </c>
      <c r="AI220" s="8">
        <v>58785.635869565216</v>
      </c>
      <c r="AJ220" s="8">
        <v>39321</v>
      </c>
      <c r="AK220" s="8">
        <v>84839</v>
      </c>
      <c r="AL220" s="9">
        <v>14.847826086956522</v>
      </c>
      <c r="AM220" s="9">
        <v>11.663043478260869</v>
      </c>
      <c r="AN220" s="9">
        <v>41.380434782608695</v>
      </c>
      <c r="AP220" s="10">
        <v>118</v>
      </c>
      <c r="AQ220" s="14">
        <v>0.52914798206278024</v>
      </c>
      <c r="AR220" s="8">
        <v>56164.593220338982</v>
      </c>
      <c r="AS220" s="8">
        <v>56539.08474576271</v>
      </c>
      <c r="AT220" s="8">
        <v>39321</v>
      </c>
      <c r="AU220" s="8">
        <v>84839</v>
      </c>
      <c r="AV220" s="9">
        <v>13.601694915254237</v>
      </c>
      <c r="AW220" s="9">
        <v>10.322033898305085</v>
      </c>
      <c r="AX220" s="9">
        <v>40.186440677966104</v>
      </c>
      <c r="AZ220" s="10">
        <v>7</v>
      </c>
      <c r="BA220" s="14">
        <v>3.1390134529147982E-2</v>
      </c>
      <c r="BB220" s="8">
        <v>69795.142857142855</v>
      </c>
      <c r="BC220" s="8">
        <v>70118.571428571435</v>
      </c>
      <c r="BD220" s="8">
        <v>59465</v>
      </c>
      <c r="BE220" s="8">
        <v>83400</v>
      </c>
      <c r="BF220" s="9">
        <v>18.285714285714285</v>
      </c>
      <c r="BG220" s="9">
        <v>12</v>
      </c>
      <c r="BH220" s="9">
        <v>41.714285714285715</v>
      </c>
    </row>
    <row r="221" spans="1:60" x14ac:dyDescent="0.25">
      <c r="A221" s="1" t="s">
        <v>502</v>
      </c>
      <c r="B221" s="1" t="s">
        <v>1</v>
      </c>
      <c r="C221" s="1" t="s">
        <v>503</v>
      </c>
      <c r="D221" s="1" t="s">
        <v>504</v>
      </c>
      <c r="E221" s="12">
        <v>771.1</v>
      </c>
      <c r="G221" s="10">
        <v>58</v>
      </c>
      <c r="H221" s="10">
        <v>0</v>
      </c>
      <c r="I221" s="10">
        <v>0</v>
      </c>
      <c r="K221" s="7">
        <v>0</v>
      </c>
      <c r="L221" s="7">
        <v>0</v>
      </c>
      <c r="N221" s="8">
        <v>55485.775862068964</v>
      </c>
      <c r="P221" s="8">
        <v>57305.396551724138</v>
      </c>
      <c r="Q221" s="8">
        <v>36629</v>
      </c>
      <c r="R221" s="8">
        <v>83640</v>
      </c>
      <c r="T221" s="10">
        <v>1</v>
      </c>
      <c r="U221" s="8">
        <v>36833</v>
      </c>
      <c r="V221" s="8">
        <v>36833</v>
      </c>
      <c r="X221" s="9">
        <v>14.689655172413794</v>
      </c>
      <c r="Y221" s="9">
        <v>11.258620689655173</v>
      </c>
      <c r="AA221" s="9">
        <v>42.379310344827587</v>
      </c>
      <c r="AC221" s="10">
        <v>15</v>
      </c>
      <c r="AD221" s="14">
        <v>0.25862068965517243</v>
      </c>
      <c r="AF221" s="10">
        <v>39</v>
      </c>
      <c r="AG221" s="14">
        <f t="shared" si="3"/>
        <v>0.67241379310344829</v>
      </c>
      <c r="AH221" s="8">
        <v>54591.076923076922</v>
      </c>
      <c r="AI221" s="8">
        <v>55097.282051282054</v>
      </c>
      <c r="AJ221" s="8">
        <v>36629</v>
      </c>
      <c r="AK221" s="8">
        <v>74614</v>
      </c>
      <c r="AL221" s="9">
        <v>14.820512820512821</v>
      </c>
      <c r="AM221" s="9">
        <v>11.282051282051283</v>
      </c>
      <c r="AN221" s="9">
        <v>44.256410256410255</v>
      </c>
      <c r="AP221" s="10">
        <v>2</v>
      </c>
      <c r="AQ221" s="14">
        <v>3.4482758620689655E-2</v>
      </c>
      <c r="AR221" s="8">
        <v>52911</v>
      </c>
      <c r="AS221" s="8">
        <v>52911</v>
      </c>
      <c r="AT221" s="8">
        <v>48920</v>
      </c>
      <c r="AU221" s="8">
        <v>56902</v>
      </c>
      <c r="AV221" s="9">
        <v>14</v>
      </c>
      <c r="AW221" s="9">
        <v>7.5</v>
      </c>
      <c r="AX221" s="9">
        <v>45.5</v>
      </c>
      <c r="AZ221" s="10">
        <v>0</v>
      </c>
      <c r="BA221" s="14">
        <v>0</v>
      </c>
      <c r="BB221" s="8" t="s">
        <v>770</v>
      </c>
      <c r="BC221" s="8" t="s">
        <v>770</v>
      </c>
      <c r="BD221" s="8" t="s">
        <v>770</v>
      </c>
      <c r="BE221" s="8" t="s">
        <v>770</v>
      </c>
      <c r="BF221" s="9" t="s">
        <v>770</v>
      </c>
      <c r="BG221" s="9" t="s">
        <v>770</v>
      </c>
      <c r="BH221" s="9" t="s">
        <v>770</v>
      </c>
    </row>
    <row r="222" spans="1:60" x14ac:dyDescent="0.25">
      <c r="A222" s="1" t="s">
        <v>123</v>
      </c>
      <c r="B222" s="1" t="s">
        <v>46</v>
      </c>
      <c r="C222" s="1" t="s">
        <v>505</v>
      </c>
      <c r="D222" s="1" t="s">
        <v>506</v>
      </c>
      <c r="E222" s="12">
        <v>523.5</v>
      </c>
      <c r="G222" s="10">
        <v>72</v>
      </c>
      <c r="H222" s="10">
        <v>1</v>
      </c>
      <c r="I222" s="10">
        <v>0</v>
      </c>
      <c r="K222" s="7">
        <v>1</v>
      </c>
      <c r="L222" s="7">
        <v>1</v>
      </c>
      <c r="N222" s="8">
        <v>51403.847222222219</v>
      </c>
      <c r="P222" s="8">
        <v>52258.069444444445</v>
      </c>
      <c r="Q222" s="8">
        <v>33500</v>
      </c>
      <c r="R222" s="8">
        <v>70108</v>
      </c>
      <c r="T222" s="10">
        <v>0</v>
      </c>
      <c r="U222" s="8" t="s">
        <v>770</v>
      </c>
      <c r="V222" s="8" t="s">
        <v>770</v>
      </c>
      <c r="X222" s="9">
        <v>15.055555555555555</v>
      </c>
      <c r="Y222" s="9">
        <v>10.111111111111111</v>
      </c>
      <c r="AA222" s="9">
        <v>39.722222222222221</v>
      </c>
      <c r="AC222" s="10">
        <v>29</v>
      </c>
      <c r="AD222" s="14">
        <v>0.40277777777777779</v>
      </c>
      <c r="AF222" s="10">
        <v>63</v>
      </c>
      <c r="AG222" s="14">
        <f t="shared" si="3"/>
        <v>0.875</v>
      </c>
      <c r="AH222" s="8">
        <v>51206.142857142855</v>
      </c>
      <c r="AI222" s="8">
        <v>51647.015873015873</v>
      </c>
      <c r="AJ222" s="8">
        <v>33500</v>
      </c>
      <c r="AK222" s="8">
        <v>70108</v>
      </c>
      <c r="AL222" s="9">
        <v>15</v>
      </c>
      <c r="AM222" s="9">
        <v>9.8888888888888893</v>
      </c>
      <c r="AN222" s="9">
        <v>39.634920634920633</v>
      </c>
      <c r="AP222" s="10">
        <v>48</v>
      </c>
      <c r="AQ222" s="14">
        <v>0.66666666666666663</v>
      </c>
      <c r="AR222" s="8">
        <v>48841.020833333336</v>
      </c>
      <c r="AS222" s="8">
        <v>49327.916666666664</v>
      </c>
      <c r="AT222" s="8">
        <v>33500</v>
      </c>
      <c r="AU222" s="8">
        <v>67200</v>
      </c>
      <c r="AV222" s="9">
        <v>14.416666666666666</v>
      </c>
      <c r="AW222" s="9">
        <v>8.9791666666666661</v>
      </c>
      <c r="AX222" s="9">
        <v>39.375</v>
      </c>
      <c r="AZ222" s="10">
        <v>3</v>
      </c>
      <c r="BA222" s="14">
        <v>4.1666666666666664E-2</v>
      </c>
      <c r="BB222" s="8">
        <v>62953.333333333336</v>
      </c>
      <c r="BC222" s="8">
        <v>62953.333333333336</v>
      </c>
      <c r="BD222" s="8">
        <v>58291</v>
      </c>
      <c r="BE222" s="8">
        <v>66284</v>
      </c>
      <c r="BF222" s="9">
        <v>13.666666666666666</v>
      </c>
      <c r="BG222" s="9">
        <v>11.666666666666666</v>
      </c>
      <c r="BH222" s="9">
        <v>37</v>
      </c>
    </row>
    <row r="223" spans="1:60" x14ac:dyDescent="0.25">
      <c r="A223" s="1" t="s">
        <v>507</v>
      </c>
      <c r="B223" s="1" t="s">
        <v>32</v>
      </c>
      <c r="C223" s="1" t="s">
        <v>508</v>
      </c>
      <c r="D223" s="1" t="s">
        <v>509</v>
      </c>
      <c r="E223" s="12">
        <v>1098.4000000000001</v>
      </c>
      <c r="G223" s="10">
        <v>92</v>
      </c>
      <c r="H223" s="10">
        <v>2</v>
      </c>
      <c r="I223" s="10">
        <v>0</v>
      </c>
      <c r="K223" s="7">
        <v>0</v>
      </c>
      <c r="L223" s="7">
        <v>0</v>
      </c>
      <c r="N223" s="8">
        <v>59536.82608695652</v>
      </c>
      <c r="P223" s="8">
        <v>61193.434782608696</v>
      </c>
      <c r="Q223" s="8">
        <v>42018</v>
      </c>
      <c r="R223" s="8">
        <v>84120</v>
      </c>
      <c r="T223" s="10">
        <v>3</v>
      </c>
      <c r="U223" s="8">
        <v>42018</v>
      </c>
      <c r="V223" s="8">
        <v>43243.666666666664</v>
      </c>
      <c r="X223" s="9">
        <v>15.815217391304348</v>
      </c>
      <c r="Y223" s="9">
        <v>13.130434782608695</v>
      </c>
      <c r="AA223" s="9">
        <v>41.945652173913047</v>
      </c>
      <c r="AC223" s="10">
        <v>19</v>
      </c>
      <c r="AD223" s="14">
        <v>0.20652173913043478</v>
      </c>
      <c r="AF223" s="10">
        <v>79</v>
      </c>
      <c r="AG223" s="14">
        <f t="shared" si="3"/>
        <v>0.85869565217391308</v>
      </c>
      <c r="AH223" s="8">
        <v>59667.354430379746</v>
      </c>
      <c r="AI223" s="8">
        <v>60561.088607594938</v>
      </c>
      <c r="AJ223" s="8">
        <v>42018</v>
      </c>
      <c r="AK223" s="8">
        <v>84120</v>
      </c>
      <c r="AL223" s="9">
        <v>15.60759493670886</v>
      </c>
      <c r="AM223" s="9">
        <v>13.037974683544304</v>
      </c>
      <c r="AN223" s="9">
        <v>41.860759493670884</v>
      </c>
      <c r="AP223" s="10">
        <v>61</v>
      </c>
      <c r="AQ223" s="14">
        <v>0.66304347826086951</v>
      </c>
      <c r="AR223" s="8">
        <v>56831.196721311477</v>
      </c>
      <c r="AS223" s="8">
        <v>57875.639344262294</v>
      </c>
      <c r="AT223" s="8">
        <v>42018</v>
      </c>
      <c r="AU223" s="8">
        <v>79620</v>
      </c>
      <c r="AV223" s="9">
        <v>14.21311475409836</v>
      </c>
      <c r="AW223" s="9">
        <v>11.590163934426229</v>
      </c>
      <c r="AX223" s="9">
        <v>40.721311475409834</v>
      </c>
      <c r="AZ223" s="10">
        <v>4</v>
      </c>
      <c r="BA223" s="14">
        <v>4.3478260869565216E-2</v>
      </c>
      <c r="BB223" s="8">
        <v>79462.5</v>
      </c>
      <c r="BC223" s="8">
        <v>79462.5</v>
      </c>
      <c r="BD223" s="8">
        <v>75099</v>
      </c>
      <c r="BE223" s="8">
        <v>84120</v>
      </c>
      <c r="BF223" s="9">
        <v>25.25</v>
      </c>
      <c r="BG223" s="9">
        <v>23.25</v>
      </c>
      <c r="BH223" s="9">
        <v>47.25</v>
      </c>
    </row>
    <row r="224" spans="1:60" x14ac:dyDescent="0.25">
      <c r="A224" s="1" t="s">
        <v>510</v>
      </c>
      <c r="B224" s="1" t="s">
        <v>19</v>
      </c>
      <c r="C224" s="1" t="s">
        <v>511</v>
      </c>
      <c r="D224" s="1" t="s">
        <v>512</v>
      </c>
      <c r="E224" s="12">
        <v>486.8</v>
      </c>
      <c r="G224" s="10">
        <v>44</v>
      </c>
      <c r="H224" s="10">
        <v>2</v>
      </c>
      <c r="I224" s="10">
        <v>0</v>
      </c>
      <c r="K224" s="7">
        <v>0</v>
      </c>
      <c r="L224" s="7">
        <v>0</v>
      </c>
      <c r="N224" s="8">
        <v>53438.88636363636</v>
      </c>
      <c r="P224" s="8">
        <v>55534.454545454544</v>
      </c>
      <c r="Q224" s="8">
        <v>37575</v>
      </c>
      <c r="R224" s="8">
        <v>75068</v>
      </c>
      <c r="T224" s="10">
        <v>4</v>
      </c>
      <c r="U224" s="8">
        <v>38696.25</v>
      </c>
      <c r="V224" s="8">
        <v>39589.25</v>
      </c>
      <c r="X224" s="9">
        <v>13.159090909090908</v>
      </c>
      <c r="Y224" s="9">
        <v>10.022727272727273</v>
      </c>
      <c r="AA224" s="9">
        <v>41.43181818181818</v>
      </c>
      <c r="AC224" s="10">
        <v>12</v>
      </c>
      <c r="AD224" s="14">
        <v>0.27272727272727271</v>
      </c>
      <c r="AF224" s="10">
        <v>34</v>
      </c>
      <c r="AG224" s="14">
        <f t="shared" si="3"/>
        <v>0.77272727272727271</v>
      </c>
      <c r="AH224" s="8">
        <v>54096.794117647056</v>
      </c>
      <c r="AI224" s="8">
        <v>55014.794117647056</v>
      </c>
      <c r="AJ224" s="8">
        <v>37575</v>
      </c>
      <c r="AK224" s="8">
        <v>70305</v>
      </c>
      <c r="AL224" s="9">
        <v>13.235294117647058</v>
      </c>
      <c r="AM224" s="9">
        <v>10.5</v>
      </c>
      <c r="AN224" s="9">
        <v>42.088235294117645</v>
      </c>
      <c r="AP224" s="10">
        <v>28</v>
      </c>
      <c r="AQ224" s="14">
        <v>0.63636363636363635</v>
      </c>
      <c r="AR224" s="8">
        <v>52290.035714285717</v>
      </c>
      <c r="AS224" s="8">
        <v>53401.178571428572</v>
      </c>
      <c r="AT224" s="8">
        <v>37575</v>
      </c>
      <c r="AU224" s="8">
        <v>70305</v>
      </c>
      <c r="AV224" s="9">
        <v>11.285714285714286</v>
      </c>
      <c r="AW224" s="9">
        <v>8</v>
      </c>
      <c r="AX224" s="9">
        <v>41.428571428571431</v>
      </c>
      <c r="AZ224" s="10">
        <v>0</v>
      </c>
      <c r="BA224" s="14">
        <v>0</v>
      </c>
      <c r="BB224" s="8" t="s">
        <v>770</v>
      </c>
      <c r="BC224" s="8" t="s">
        <v>770</v>
      </c>
      <c r="BD224" s="8" t="s">
        <v>770</v>
      </c>
      <c r="BE224" s="8" t="s">
        <v>770</v>
      </c>
      <c r="BF224" s="9" t="s">
        <v>770</v>
      </c>
      <c r="BG224" s="9" t="s">
        <v>770</v>
      </c>
      <c r="BH224" s="9" t="s">
        <v>770</v>
      </c>
    </row>
    <row r="225" spans="1:60" x14ac:dyDescent="0.25">
      <c r="A225" s="1" t="s">
        <v>22</v>
      </c>
      <c r="B225" s="1" t="s">
        <v>23</v>
      </c>
      <c r="C225" s="1" t="s">
        <v>513</v>
      </c>
      <c r="D225" s="1" t="s">
        <v>514</v>
      </c>
      <c r="E225" s="12">
        <v>585.29999999999995</v>
      </c>
      <c r="G225" s="10">
        <v>44</v>
      </c>
      <c r="H225" s="10">
        <v>4</v>
      </c>
      <c r="I225" s="10">
        <v>0</v>
      </c>
      <c r="K225" s="7">
        <v>0</v>
      </c>
      <c r="L225" s="7">
        <v>0</v>
      </c>
      <c r="N225" s="8">
        <v>55493.454545454544</v>
      </c>
      <c r="P225" s="8">
        <v>64531.977272727272</v>
      </c>
      <c r="Q225" s="8">
        <v>44807</v>
      </c>
      <c r="R225" s="8">
        <v>92137</v>
      </c>
      <c r="T225" s="10">
        <v>0</v>
      </c>
      <c r="U225" s="8" t="s">
        <v>770</v>
      </c>
      <c r="V225" s="8" t="s">
        <v>770</v>
      </c>
      <c r="X225" s="9">
        <v>15.318181818181818</v>
      </c>
      <c r="Y225" s="9">
        <v>12.613636363636363</v>
      </c>
      <c r="AA225" s="9">
        <v>40.113636363636367</v>
      </c>
      <c r="AC225" s="10">
        <v>13</v>
      </c>
      <c r="AD225" s="14">
        <v>0.29545454545454547</v>
      </c>
      <c r="AF225" s="10">
        <v>31</v>
      </c>
      <c r="AG225" s="14">
        <f t="shared" si="3"/>
        <v>0.70454545454545459</v>
      </c>
      <c r="AH225" s="8">
        <v>53441.032258064515</v>
      </c>
      <c r="AI225" s="8">
        <v>60829.451612903227</v>
      </c>
      <c r="AJ225" s="8">
        <v>44807</v>
      </c>
      <c r="AK225" s="8">
        <v>77703</v>
      </c>
      <c r="AL225" s="9">
        <v>14.516129032258064</v>
      </c>
      <c r="AM225" s="9">
        <v>11.935483870967742</v>
      </c>
      <c r="AN225" s="9">
        <v>40.193548387096776</v>
      </c>
      <c r="AP225" s="10">
        <v>26</v>
      </c>
      <c r="AQ225" s="14">
        <v>0.59090909090909094</v>
      </c>
      <c r="AR225" s="8">
        <v>52731.307692307695</v>
      </c>
      <c r="AS225" s="8">
        <v>60220.269230769234</v>
      </c>
      <c r="AT225" s="8">
        <v>44807</v>
      </c>
      <c r="AU225" s="8">
        <v>77703</v>
      </c>
      <c r="AV225" s="9">
        <v>14.192307692307692</v>
      </c>
      <c r="AW225" s="9">
        <v>11.23076923076923</v>
      </c>
      <c r="AX225" s="9">
        <v>40.07692307692308</v>
      </c>
      <c r="AZ225" s="10">
        <v>1</v>
      </c>
      <c r="BA225" s="14">
        <v>2.2727272727272728E-2</v>
      </c>
      <c r="BB225" s="8">
        <v>65403</v>
      </c>
      <c r="BC225" s="8">
        <v>72417</v>
      </c>
      <c r="BD225" s="8">
        <v>72417</v>
      </c>
      <c r="BE225" s="8">
        <v>72417</v>
      </c>
      <c r="BF225" s="9">
        <v>27</v>
      </c>
      <c r="BG225" s="9">
        <v>27</v>
      </c>
      <c r="BH225" s="9">
        <v>51</v>
      </c>
    </row>
    <row r="226" spans="1:60" x14ac:dyDescent="0.25">
      <c r="A226" s="1" t="s">
        <v>28</v>
      </c>
      <c r="B226" s="1" t="s">
        <v>15</v>
      </c>
      <c r="C226" s="1" t="s">
        <v>515</v>
      </c>
      <c r="D226" s="1" t="s">
        <v>516</v>
      </c>
      <c r="E226" s="12">
        <v>265.8</v>
      </c>
      <c r="G226" s="10">
        <v>28</v>
      </c>
      <c r="H226" s="10">
        <v>2</v>
      </c>
      <c r="I226" s="10">
        <v>0</v>
      </c>
      <c r="K226" s="7">
        <v>9</v>
      </c>
      <c r="L226" s="7">
        <v>7</v>
      </c>
      <c r="N226" s="8">
        <v>50198.571428571428</v>
      </c>
      <c r="P226" s="8">
        <v>51672.642857142855</v>
      </c>
      <c r="Q226" s="8">
        <v>36000</v>
      </c>
      <c r="R226" s="8">
        <v>82116</v>
      </c>
      <c r="T226" s="10">
        <v>0</v>
      </c>
      <c r="U226" s="8" t="s">
        <v>770</v>
      </c>
      <c r="V226" s="8" t="s">
        <v>770</v>
      </c>
      <c r="X226" s="9">
        <v>15</v>
      </c>
      <c r="Y226" s="9">
        <v>10.642857142857142</v>
      </c>
      <c r="AA226" s="9">
        <v>40.392857142857146</v>
      </c>
      <c r="AC226" s="10">
        <v>6</v>
      </c>
      <c r="AD226" s="14">
        <v>0.21428571428571427</v>
      </c>
      <c r="AF226" s="10">
        <v>22</v>
      </c>
      <c r="AG226" s="14">
        <f t="shared" si="3"/>
        <v>0.7857142857142857</v>
      </c>
      <c r="AH226" s="8">
        <v>51380.909090909088</v>
      </c>
      <c r="AI226" s="8">
        <v>51624.727272727272</v>
      </c>
      <c r="AJ226" s="8">
        <v>36000</v>
      </c>
      <c r="AK226" s="8">
        <v>66240</v>
      </c>
      <c r="AL226" s="9">
        <v>16.272727272727273</v>
      </c>
      <c r="AM226" s="9">
        <v>10.818181818181818</v>
      </c>
      <c r="AN226" s="9">
        <v>42.227272727272727</v>
      </c>
      <c r="AP226" s="10">
        <v>17</v>
      </c>
      <c r="AQ226" s="14">
        <v>0.6071428571428571</v>
      </c>
      <c r="AR226" s="8">
        <v>51564.705882352944</v>
      </c>
      <c r="AS226" s="8">
        <v>51880.23529411765</v>
      </c>
      <c r="AT226" s="8">
        <v>36000</v>
      </c>
      <c r="AU226" s="8">
        <v>66240</v>
      </c>
      <c r="AV226" s="9">
        <v>16.941176470588236</v>
      </c>
      <c r="AW226" s="9">
        <v>11.294117647058824</v>
      </c>
      <c r="AX226" s="9">
        <v>43.294117647058826</v>
      </c>
      <c r="AZ226" s="10">
        <v>0</v>
      </c>
      <c r="BA226" s="14">
        <v>0</v>
      </c>
      <c r="BB226" s="8" t="s">
        <v>770</v>
      </c>
      <c r="BC226" s="8" t="s">
        <v>770</v>
      </c>
      <c r="BD226" s="8" t="s">
        <v>770</v>
      </c>
      <c r="BE226" s="8" t="s">
        <v>770</v>
      </c>
      <c r="BF226" s="9" t="s">
        <v>770</v>
      </c>
      <c r="BG226" s="9" t="s">
        <v>770</v>
      </c>
      <c r="BH226" s="9" t="s">
        <v>770</v>
      </c>
    </row>
    <row r="227" spans="1:60" x14ac:dyDescent="0.25">
      <c r="A227" s="1" t="s">
        <v>49</v>
      </c>
      <c r="B227" s="1" t="s">
        <v>5</v>
      </c>
      <c r="C227" s="1" t="s">
        <v>517</v>
      </c>
      <c r="D227" s="1" t="s">
        <v>518</v>
      </c>
      <c r="E227" s="12">
        <v>1896.9</v>
      </c>
      <c r="G227" s="10">
        <v>133</v>
      </c>
      <c r="H227" s="10">
        <v>1</v>
      </c>
      <c r="I227" s="10">
        <v>0</v>
      </c>
      <c r="K227" s="7">
        <v>1</v>
      </c>
      <c r="L227" s="7">
        <v>1</v>
      </c>
      <c r="N227" s="8">
        <v>56201.165413533832</v>
      </c>
      <c r="P227" s="8">
        <v>58058.804511278198</v>
      </c>
      <c r="Q227" s="8">
        <v>40225</v>
      </c>
      <c r="R227" s="8">
        <v>78491</v>
      </c>
      <c r="T227" s="10">
        <v>1</v>
      </c>
      <c r="U227" s="8">
        <v>61658</v>
      </c>
      <c r="V227" s="8">
        <v>61658</v>
      </c>
      <c r="X227" s="9">
        <v>14.157894736842104</v>
      </c>
      <c r="Y227" s="9">
        <v>9.4285714285714288</v>
      </c>
      <c r="AA227" s="9">
        <v>40.481203007518801</v>
      </c>
      <c r="AC227" s="10">
        <v>58</v>
      </c>
      <c r="AD227" s="14">
        <v>0.43609022556390975</v>
      </c>
      <c r="AF227" s="10">
        <v>101</v>
      </c>
      <c r="AG227" s="14">
        <f t="shared" si="3"/>
        <v>0.75939849624060152</v>
      </c>
      <c r="AH227" s="8">
        <v>56687.782178217822</v>
      </c>
      <c r="AI227" s="8">
        <v>57399.108910891089</v>
      </c>
      <c r="AJ227" s="8">
        <v>40225</v>
      </c>
      <c r="AK227" s="8">
        <v>78491</v>
      </c>
      <c r="AL227" s="9">
        <v>14.336633663366337</v>
      </c>
      <c r="AM227" s="9">
        <v>9.1980198019801982</v>
      </c>
      <c r="AN227" s="9">
        <v>41.198019801980195</v>
      </c>
      <c r="AP227" s="10">
        <v>73</v>
      </c>
      <c r="AQ227" s="14">
        <v>0.54887218045112784</v>
      </c>
      <c r="AR227" s="8">
        <v>56221</v>
      </c>
      <c r="AS227" s="8">
        <v>56753.616438356163</v>
      </c>
      <c r="AT227" s="8">
        <v>40225</v>
      </c>
      <c r="AU227" s="8">
        <v>76648</v>
      </c>
      <c r="AV227" s="9">
        <v>14.493150684931507</v>
      </c>
      <c r="AW227" s="9">
        <v>9.1095890410958908</v>
      </c>
      <c r="AX227" s="9">
        <v>41.315068493150683</v>
      </c>
      <c r="AZ227" s="10">
        <v>4</v>
      </c>
      <c r="BA227" s="14">
        <v>3.007518796992481E-2</v>
      </c>
      <c r="BB227" s="8">
        <v>67062</v>
      </c>
      <c r="BC227" s="8">
        <v>67062</v>
      </c>
      <c r="BD227" s="8">
        <v>54234</v>
      </c>
      <c r="BE227" s="8">
        <v>72770</v>
      </c>
      <c r="BF227" s="9">
        <v>20</v>
      </c>
      <c r="BG227" s="9">
        <v>13.5</v>
      </c>
      <c r="BH227" s="9">
        <v>46.25</v>
      </c>
    </row>
    <row r="228" spans="1:60" x14ac:dyDescent="0.25">
      <c r="A228" s="1" t="s">
        <v>92</v>
      </c>
      <c r="B228" s="1" t="s">
        <v>46</v>
      </c>
      <c r="C228" s="1" t="s">
        <v>519</v>
      </c>
      <c r="D228" s="1" t="s">
        <v>520</v>
      </c>
      <c r="E228" s="12">
        <v>3071</v>
      </c>
      <c r="G228" s="10">
        <v>217</v>
      </c>
      <c r="H228" s="10">
        <v>14</v>
      </c>
      <c r="I228" s="10">
        <v>0</v>
      </c>
      <c r="K228" s="7">
        <v>0</v>
      </c>
      <c r="L228" s="7">
        <v>0</v>
      </c>
      <c r="N228" s="8">
        <v>60237.433179723499</v>
      </c>
      <c r="P228" s="8">
        <v>61343.16589861751</v>
      </c>
      <c r="Q228" s="8">
        <v>40896</v>
      </c>
      <c r="R228" s="8">
        <v>87015</v>
      </c>
      <c r="T228" s="10">
        <v>7</v>
      </c>
      <c r="U228" s="8">
        <v>46696.142857142855</v>
      </c>
      <c r="V228" s="8">
        <v>46696.142857142855</v>
      </c>
      <c r="X228" s="9">
        <v>13.649769585253456</v>
      </c>
      <c r="Y228" s="9">
        <v>10.313364055299539</v>
      </c>
      <c r="AA228" s="9">
        <v>41.608294930875573</v>
      </c>
      <c r="AC228" s="10">
        <v>122</v>
      </c>
      <c r="AD228" s="14">
        <v>0.56221198156682028</v>
      </c>
      <c r="AF228" s="10">
        <v>182</v>
      </c>
      <c r="AG228" s="14">
        <f t="shared" si="3"/>
        <v>0.83870967741935487</v>
      </c>
      <c r="AH228" s="8">
        <v>59452.703296703294</v>
      </c>
      <c r="AI228" s="8">
        <v>59822.340659340662</v>
      </c>
      <c r="AJ228" s="8">
        <v>40896</v>
      </c>
      <c r="AK228" s="8">
        <v>87015</v>
      </c>
      <c r="AL228" s="9">
        <v>13.115384615384615</v>
      </c>
      <c r="AM228" s="9">
        <v>9.9670329670329672</v>
      </c>
      <c r="AN228" s="9">
        <v>41.137362637362635</v>
      </c>
      <c r="AP228" s="10">
        <v>148</v>
      </c>
      <c r="AQ228" s="14">
        <v>0.6820276497695853</v>
      </c>
      <c r="AR228" s="8">
        <v>58416.24324324324</v>
      </c>
      <c r="AS228" s="8">
        <v>58822.945945945947</v>
      </c>
      <c r="AT228" s="8">
        <v>40896</v>
      </c>
      <c r="AU228" s="8">
        <v>87015</v>
      </c>
      <c r="AV228" s="9">
        <v>13.054054054054054</v>
      </c>
      <c r="AW228" s="9">
        <v>9.8513513513513509</v>
      </c>
      <c r="AX228" s="9">
        <v>41.756756756756758</v>
      </c>
      <c r="AZ228" s="10">
        <v>9</v>
      </c>
      <c r="BA228" s="14">
        <v>4.1474654377880185E-2</v>
      </c>
      <c r="BB228" s="8">
        <v>70812</v>
      </c>
      <c r="BC228" s="8">
        <v>70929.111111111109</v>
      </c>
      <c r="BD228" s="8">
        <v>53392</v>
      </c>
      <c r="BE228" s="8">
        <v>81900</v>
      </c>
      <c r="BF228" s="9">
        <v>16.333333333333332</v>
      </c>
      <c r="BG228" s="9">
        <v>12.888888888888889</v>
      </c>
      <c r="BH228" s="9">
        <v>42</v>
      </c>
    </row>
    <row r="229" spans="1:60" x14ac:dyDescent="0.25">
      <c r="A229" s="1" t="s">
        <v>322</v>
      </c>
      <c r="B229" s="1" t="s">
        <v>1</v>
      </c>
      <c r="C229" s="1" t="s">
        <v>521</v>
      </c>
      <c r="D229" s="1" t="s">
        <v>522</v>
      </c>
      <c r="E229" s="12">
        <v>435.1</v>
      </c>
      <c r="G229" s="10">
        <v>43</v>
      </c>
      <c r="H229" s="10">
        <v>4</v>
      </c>
      <c r="I229" s="10">
        <v>0</v>
      </c>
      <c r="K229" s="7">
        <v>1</v>
      </c>
      <c r="L229" s="7">
        <v>0</v>
      </c>
      <c r="N229" s="8">
        <v>50187.372093023259</v>
      </c>
      <c r="P229" s="8">
        <v>51645.767441860466</v>
      </c>
      <c r="Q229" s="8">
        <v>38791</v>
      </c>
      <c r="R229" s="8">
        <v>72593</v>
      </c>
      <c r="T229" s="10">
        <v>1</v>
      </c>
      <c r="U229" s="8">
        <v>39633</v>
      </c>
      <c r="V229" s="8">
        <v>39633</v>
      </c>
      <c r="X229" s="9">
        <v>13.186046511627907</v>
      </c>
      <c r="Y229" s="9">
        <v>8.8372093023255811</v>
      </c>
      <c r="AA229" s="9">
        <v>38.465116279069768</v>
      </c>
      <c r="AC229" s="10">
        <v>3</v>
      </c>
      <c r="AD229" s="14">
        <v>6.9767441860465115E-2</v>
      </c>
      <c r="AF229" s="10">
        <v>30</v>
      </c>
      <c r="AG229" s="14">
        <f t="shared" si="3"/>
        <v>0.69767441860465118</v>
      </c>
      <c r="AH229" s="8">
        <v>51170.73333333333</v>
      </c>
      <c r="AI229" s="8">
        <v>51854.6</v>
      </c>
      <c r="AJ229" s="8">
        <v>38791</v>
      </c>
      <c r="AK229" s="8">
        <v>72593</v>
      </c>
      <c r="AL229" s="9">
        <v>14.566666666666666</v>
      </c>
      <c r="AM229" s="9">
        <v>9.8666666666666671</v>
      </c>
      <c r="AN229" s="9">
        <v>39.43333333333333</v>
      </c>
      <c r="AP229" s="10">
        <v>26</v>
      </c>
      <c r="AQ229" s="14">
        <v>0.60465116279069764</v>
      </c>
      <c r="AR229" s="8">
        <v>49428.115384615383</v>
      </c>
      <c r="AS229" s="8">
        <v>50084.115384615383</v>
      </c>
      <c r="AT229" s="8">
        <v>38791</v>
      </c>
      <c r="AU229" s="8">
        <v>71900</v>
      </c>
      <c r="AV229" s="9">
        <v>13.5</v>
      </c>
      <c r="AW229" s="9">
        <v>8.384615384615385</v>
      </c>
      <c r="AX229" s="9">
        <v>38.230769230769234</v>
      </c>
      <c r="AZ229" s="10">
        <v>0</v>
      </c>
      <c r="BA229" s="14">
        <v>0</v>
      </c>
      <c r="BB229" s="8" t="s">
        <v>770</v>
      </c>
      <c r="BC229" s="8" t="s">
        <v>770</v>
      </c>
      <c r="BD229" s="8" t="s">
        <v>770</v>
      </c>
      <c r="BE229" s="8" t="s">
        <v>770</v>
      </c>
      <c r="BF229" s="9" t="s">
        <v>770</v>
      </c>
      <c r="BG229" s="9" t="s">
        <v>770</v>
      </c>
      <c r="BH229" s="9" t="s">
        <v>770</v>
      </c>
    </row>
    <row r="230" spans="1:60" x14ac:dyDescent="0.25">
      <c r="A230" s="1" t="s">
        <v>502</v>
      </c>
      <c r="B230" s="1" t="s">
        <v>1</v>
      </c>
      <c r="C230" s="1" t="s">
        <v>523</v>
      </c>
      <c r="D230" s="1" t="s">
        <v>524</v>
      </c>
      <c r="E230" s="12">
        <v>503.8</v>
      </c>
      <c r="G230" s="10">
        <v>44</v>
      </c>
      <c r="H230" s="10">
        <v>1</v>
      </c>
      <c r="I230" s="10">
        <v>0</v>
      </c>
      <c r="K230" s="7">
        <v>0</v>
      </c>
      <c r="L230" s="7">
        <v>0</v>
      </c>
      <c r="N230" s="8">
        <v>56265.795454545456</v>
      </c>
      <c r="P230" s="8">
        <v>58446.727272727272</v>
      </c>
      <c r="Q230" s="8">
        <v>36851</v>
      </c>
      <c r="R230" s="8">
        <v>87157</v>
      </c>
      <c r="T230" s="10">
        <v>5</v>
      </c>
      <c r="U230" s="8">
        <v>41361.599999999999</v>
      </c>
      <c r="V230" s="8">
        <v>43297.4</v>
      </c>
      <c r="X230" s="9">
        <v>14.840909090909092</v>
      </c>
      <c r="Y230" s="9">
        <v>12.840909090909092</v>
      </c>
      <c r="AA230" s="9">
        <v>40.545454545454547</v>
      </c>
      <c r="AC230" s="10">
        <v>4</v>
      </c>
      <c r="AD230" s="14">
        <v>9.0909090909090912E-2</v>
      </c>
      <c r="AF230" s="10">
        <v>30</v>
      </c>
      <c r="AG230" s="14">
        <f t="shared" si="3"/>
        <v>0.68181818181818177</v>
      </c>
      <c r="AH230" s="8">
        <v>54062.866666666669</v>
      </c>
      <c r="AI230" s="8">
        <v>55041.966666666667</v>
      </c>
      <c r="AJ230" s="8">
        <v>36851</v>
      </c>
      <c r="AK230" s="8">
        <v>72895</v>
      </c>
      <c r="AL230" s="9">
        <v>12.9</v>
      </c>
      <c r="AM230" s="9">
        <v>10.766666666666667</v>
      </c>
      <c r="AN230" s="9">
        <v>38.666666666666664</v>
      </c>
      <c r="AP230" s="10">
        <v>24</v>
      </c>
      <c r="AQ230" s="14">
        <v>0.54545454545454541</v>
      </c>
      <c r="AR230" s="8">
        <v>51806.541666666664</v>
      </c>
      <c r="AS230" s="8">
        <v>52752.291666666664</v>
      </c>
      <c r="AT230" s="8">
        <v>36851</v>
      </c>
      <c r="AU230" s="8">
        <v>72895</v>
      </c>
      <c r="AV230" s="9">
        <v>11.375</v>
      </c>
      <c r="AW230" s="9">
        <v>9.2916666666666661</v>
      </c>
      <c r="AX230" s="9">
        <v>37.291666666666664</v>
      </c>
      <c r="AZ230" s="10">
        <v>1</v>
      </c>
      <c r="BA230" s="14">
        <v>2.2727272727272728E-2</v>
      </c>
      <c r="BB230" s="8">
        <v>64694</v>
      </c>
      <c r="BC230" s="8">
        <v>66363</v>
      </c>
      <c r="BD230" s="8">
        <v>66363</v>
      </c>
      <c r="BE230" s="8">
        <v>66363</v>
      </c>
      <c r="BF230" s="9">
        <v>13</v>
      </c>
      <c r="BG230" s="9">
        <v>9</v>
      </c>
      <c r="BH230" s="9">
        <v>36</v>
      </c>
    </row>
    <row r="231" spans="1:60" x14ac:dyDescent="0.25">
      <c r="A231" s="1" t="s">
        <v>130</v>
      </c>
      <c r="B231" s="1" t="s">
        <v>5</v>
      </c>
      <c r="C231" s="1" t="s">
        <v>525</v>
      </c>
      <c r="D231" s="1" t="s">
        <v>526</v>
      </c>
      <c r="E231" s="12">
        <v>3190</v>
      </c>
      <c r="G231" s="10">
        <v>225</v>
      </c>
      <c r="H231" s="10">
        <v>2</v>
      </c>
      <c r="I231" s="10">
        <v>0</v>
      </c>
      <c r="K231" s="7">
        <v>0</v>
      </c>
      <c r="L231" s="7">
        <v>0</v>
      </c>
      <c r="N231" s="8">
        <v>58758.435555555552</v>
      </c>
      <c r="P231" s="8">
        <v>60715.924444444441</v>
      </c>
      <c r="Q231" s="8">
        <v>39187</v>
      </c>
      <c r="R231" s="8">
        <v>89824</v>
      </c>
      <c r="T231" s="10">
        <v>8</v>
      </c>
      <c r="U231" s="8">
        <v>44399.5</v>
      </c>
      <c r="V231" s="8">
        <v>45224.5</v>
      </c>
      <c r="X231" s="9">
        <v>12.786666666666667</v>
      </c>
      <c r="Y231" s="9">
        <v>9.3733333333333331</v>
      </c>
      <c r="AA231" s="9">
        <v>39.137777777777778</v>
      </c>
      <c r="AC231" s="10">
        <v>75</v>
      </c>
      <c r="AD231" s="14">
        <v>0.33333333333333331</v>
      </c>
      <c r="AF231" s="10">
        <v>186</v>
      </c>
      <c r="AG231" s="14">
        <f t="shared" si="3"/>
        <v>0.82666666666666666</v>
      </c>
      <c r="AH231" s="8">
        <v>58766.870967741932</v>
      </c>
      <c r="AI231" s="8">
        <v>59662.048387096773</v>
      </c>
      <c r="AJ231" s="8">
        <v>39187</v>
      </c>
      <c r="AK231" s="8">
        <v>89824</v>
      </c>
      <c r="AL231" s="9">
        <v>12.661290322580646</v>
      </c>
      <c r="AM231" s="9">
        <v>9.129032258064516</v>
      </c>
      <c r="AN231" s="9">
        <v>39.354838709677416</v>
      </c>
      <c r="AP231" s="10">
        <v>123</v>
      </c>
      <c r="AQ231" s="14">
        <v>0.54666666666666663</v>
      </c>
      <c r="AR231" s="8">
        <v>56567.463414634149</v>
      </c>
      <c r="AS231" s="8">
        <v>57514.268292682929</v>
      </c>
      <c r="AT231" s="8">
        <v>39187</v>
      </c>
      <c r="AU231" s="8">
        <v>76483</v>
      </c>
      <c r="AV231" s="9">
        <v>12.195121951219512</v>
      </c>
      <c r="AW231" s="9">
        <v>8.6747967479674788</v>
      </c>
      <c r="AX231" s="9">
        <v>39.308943089430898</v>
      </c>
      <c r="AZ231" s="10">
        <v>8</v>
      </c>
      <c r="BA231" s="14">
        <v>3.5555555555555556E-2</v>
      </c>
      <c r="BB231" s="8">
        <v>74034.375</v>
      </c>
      <c r="BC231" s="8">
        <v>74933.375</v>
      </c>
      <c r="BD231" s="8">
        <v>58840</v>
      </c>
      <c r="BE231" s="8">
        <v>84272</v>
      </c>
      <c r="BF231" s="9">
        <v>17.75</v>
      </c>
      <c r="BG231" s="9">
        <v>16.375</v>
      </c>
      <c r="BH231" s="9">
        <v>46.375</v>
      </c>
    </row>
    <row r="232" spans="1:60" x14ac:dyDescent="0.25">
      <c r="A232" s="1" t="s">
        <v>299</v>
      </c>
      <c r="B232" s="1" t="s">
        <v>12</v>
      </c>
      <c r="C232" s="1" t="s">
        <v>527</v>
      </c>
      <c r="D232" s="1" t="s">
        <v>528</v>
      </c>
      <c r="E232" s="12">
        <v>966.6</v>
      </c>
      <c r="G232" s="10">
        <v>82</v>
      </c>
      <c r="H232" s="10">
        <v>2</v>
      </c>
      <c r="I232" s="10">
        <v>0</v>
      </c>
      <c r="K232" s="7">
        <v>1</v>
      </c>
      <c r="L232" s="7">
        <v>1</v>
      </c>
      <c r="N232" s="8">
        <v>54483.951219512193</v>
      </c>
      <c r="P232" s="8">
        <v>56010.304878048781</v>
      </c>
      <c r="Q232" s="8">
        <v>41564</v>
      </c>
      <c r="R232" s="8">
        <v>73662</v>
      </c>
      <c r="T232" s="10">
        <v>2</v>
      </c>
      <c r="U232" s="8">
        <v>46116</v>
      </c>
      <c r="V232" s="8">
        <v>46116</v>
      </c>
      <c r="X232" s="9">
        <v>15.682926829268293</v>
      </c>
      <c r="Y232" s="9">
        <v>12.939024390243903</v>
      </c>
      <c r="AA232" s="9">
        <v>41.426829268292686</v>
      </c>
      <c r="AC232" s="10">
        <v>10</v>
      </c>
      <c r="AD232" s="14">
        <v>0.12195121951219512</v>
      </c>
      <c r="AF232" s="10">
        <v>67</v>
      </c>
      <c r="AG232" s="14">
        <f t="shared" si="3"/>
        <v>0.81707317073170727</v>
      </c>
      <c r="AH232" s="8">
        <v>53852.029850746272</v>
      </c>
      <c r="AI232" s="8">
        <v>54493.567164179105</v>
      </c>
      <c r="AJ232" s="8">
        <v>41564</v>
      </c>
      <c r="AK232" s="8">
        <v>71272</v>
      </c>
      <c r="AL232" s="9">
        <v>14.208955223880597</v>
      </c>
      <c r="AM232" s="9">
        <v>11.164179104477611</v>
      </c>
      <c r="AN232" s="9">
        <v>40.477611940298509</v>
      </c>
      <c r="AP232" s="10">
        <v>49</v>
      </c>
      <c r="AQ232" s="14">
        <v>0.59756097560975607</v>
      </c>
      <c r="AR232" s="8">
        <v>50416.183673469386</v>
      </c>
      <c r="AS232" s="8">
        <v>51174.408163265303</v>
      </c>
      <c r="AT232" s="8">
        <v>41564</v>
      </c>
      <c r="AU232" s="8">
        <v>67800</v>
      </c>
      <c r="AV232" s="9">
        <v>11.26530612244898</v>
      </c>
      <c r="AW232" s="9">
        <v>8.6530612244897966</v>
      </c>
      <c r="AX232" s="9">
        <v>38.020408163265309</v>
      </c>
      <c r="AZ232" s="10">
        <v>3</v>
      </c>
      <c r="BA232" s="14">
        <v>3.6585365853658534E-2</v>
      </c>
      <c r="BB232" s="8">
        <v>66938.333333333328</v>
      </c>
      <c r="BC232" s="8">
        <v>66938.333333333328</v>
      </c>
      <c r="BD232" s="8">
        <v>63456</v>
      </c>
      <c r="BE232" s="8">
        <v>70117</v>
      </c>
      <c r="BF232" s="9">
        <v>25</v>
      </c>
      <c r="BG232" s="9">
        <v>16.333333333333332</v>
      </c>
      <c r="BH232" s="9">
        <v>57.666666666666664</v>
      </c>
    </row>
    <row r="233" spans="1:60" x14ac:dyDescent="0.25">
      <c r="A233" s="1" t="s">
        <v>507</v>
      </c>
      <c r="B233" s="1" t="s">
        <v>32</v>
      </c>
      <c r="C233" s="1" t="s">
        <v>529</v>
      </c>
      <c r="D233" s="1" t="s">
        <v>530</v>
      </c>
      <c r="E233" s="12">
        <v>1326.5</v>
      </c>
      <c r="G233" s="10">
        <v>95</v>
      </c>
      <c r="H233" s="10">
        <v>1</v>
      </c>
      <c r="I233" s="10">
        <v>0</v>
      </c>
      <c r="K233" s="7">
        <v>0</v>
      </c>
      <c r="L233" s="7">
        <v>0</v>
      </c>
      <c r="N233" s="8">
        <v>59501.57894736842</v>
      </c>
      <c r="P233" s="8">
        <v>62471.242105263154</v>
      </c>
      <c r="Q233" s="8">
        <v>38807</v>
      </c>
      <c r="R233" s="8">
        <v>85208</v>
      </c>
      <c r="T233" s="10">
        <v>0</v>
      </c>
      <c r="U233" s="8" t="s">
        <v>770</v>
      </c>
      <c r="V233" s="8" t="s">
        <v>770</v>
      </c>
      <c r="X233" s="9">
        <v>10.884210526315789</v>
      </c>
      <c r="Y233" s="9">
        <v>10.831578947368421</v>
      </c>
      <c r="AA233" s="9">
        <v>41.263157894736842</v>
      </c>
      <c r="AC233" s="10">
        <v>40</v>
      </c>
      <c r="AD233" s="14">
        <v>0.42105263157894735</v>
      </c>
      <c r="AF233" s="10">
        <v>74</v>
      </c>
      <c r="AG233" s="14">
        <f t="shared" si="3"/>
        <v>0.77894736842105261</v>
      </c>
      <c r="AH233" s="8">
        <v>59673.5</v>
      </c>
      <c r="AI233" s="8">
        <v>61506.148648648646</v>
      </c>
      <c r="AJ233" s="8">
        <v>38807</v>
      </c>
      <c r="AK233" s="8">
        <v>85208</v>
      </c>
      <c r="AL233" s="9">
        <v>11.216216216216216</v>
      </c>
      <c r="AM233" s="9">
        <v>11.148648648648649</v>
      </c>
      <c r="AN233" s="9">
        <v>42.054054054054056</v>
      </c>
      <c r="AP233" s="10">
        <v>58</v>
      </c>
      <c r="AQ233" s="14">
        <v>0.61052631578947369</v>
      </c>
      <c r="AR233" s="8">
        <v>57206.810344827587</v>
      </c>
      <c r="AS233" s="8">
        <v>59014.258620689652</v>
      </c>
      <c r="AT233" s="8">
        <v>38807</v>
      </c>
      <c r="AU233" s="8">
        <v>85208</v>
      </c>
      <c r="AV233" s="9">
        <v>11.206896551724139</v>
      </c>
      <c r="AW233" s="9">
        <v>11.120689655172415</v>
      </c>
      <c r="AX233" s="9">
        <v>41.724137931034484</v>
      </c>
      <c r="AZ233" s="10">
        <v>0</v>
      </c>
      <c r="BA233" s="14">
        <v>0</v>
      </c>
      <c r="BB233" s="8" t="s">
        <v>770</v>
      </c>
      <c r="BC233" s="8" t="s">
        <v>770</v>
      </c>
      <c r="BD233" s="8" t="s">
        <v>770</v>
      </c>
      <c r="BE233" s="8" t="s">
        <v>770</v>
      </c>
      <c r="BF233" s="9" t="s">
        <v>770</v>
      </c>
      <c r="BG233" s="9" t="s">
        <v>770</v>
      </c>
      <c r="BH233" s="9" t="s">
        <v>770</v>
      </c>
    </row>
    <row r="234" spans="1:60" x14ac:dyDescent="0.25">
      <c r="A234" s="1" t="s">
        <v>100</v>
      </c>
      <c r="B234" s="1" t="s">
        <v>5</v>
      </c>
      <c r="C234" s="1" t="s">
        <v>531</v>
      </c>
      <c r="D234" s="1" t="s">
        <v>532</v>
      </c>
      <c r="E234" s="12">
        <v>607.79999999999995</v>
      </c>
      <c r="G234" s="10">
        <v>52</v>
      </c>
      <c r="H234" s="10">
        <v>10</v>
      </c>
      <c r="I234" s="10">
        <v>0</v>
      </c>
      <c r="K234" s="7">
        <v>0</v>
      </c>
      <c r="L234" s="7">
        <v>0</v>
      </c>
      <c r="N234" s="8">
        <v>54782.673076923078</v>
      </c>
      <c r="P234" s="8">
        <v>56594.519230769234</v>
      </c>
      <c r="Q234" s="8">
        <v>36968</v>
      </c>
      <c r="R234" s="8">
        <v>83597</v>
      </c>
      <c r="T234" s="10">
        <v>2</v>
      </c>
      <c r="U234" s="8">
        <v>37037.5</v>
      </c>
      <c r="V234" s="8">
        <v>37037.5</v>
      </c>
      <c r="X234" s="9">
        <v>14.596153846153847</v>
      </c>
      <c r="Y234" s="9">
        <v>11.346153846153847</v>
      </c>
      <c r="AA234" s="9">
        <v>40.67307692307692</v>
      </c>
      <c r="AC234" s="10">
        <v>11</v>
      </c>
      <c r="AD234" s="14">
        <v>0.21153846153846154</v>
      </c>
      <c r="AF234" s="10">
        <v>43</v>
      </c>
      <c r="AG234" s="14">
        <f t="shared" si="3"/>
        <v>0.82692307692307687</v>
      </c>
      <c r="AH234" s="8">
        <v>56287.41860465116</v>
      </c>
      <c r="AI234" s="8">
        <v>57003.139534883718</v>
      </c>
      <c r="AJ234" s="8">
        <v>36968</v>
      </c>
      <c r="AK234" s="8">
        <v>77992</v>
      </c>
      <c r="AL234" s="9">
        <v>16</v>
      </c>
      <c r="AM234" s="9">
        <v>12.255813953488373</v>
      </c>
      <c r="AN234" s="9">
        <v>42.627906976744185</v>
      </c>
      <c r="AP234" s="10">
        <v>25</v>
      </c>
      <c r="AQ234" s="14">
        <v>0.48076923076923078</v>
      </c>
      <c r="AR234" s="8">
        <v>51200.68</v>
      </c>
      <c r="AS234" s="8">
        <v>51957.120000000003</v>
      </c>
      <c r="AT234" s="8">
        <v>36968</v>
      </c>
      <c r="AU234" s="8">
        <v>70993</v>
      </c>
      <c r="AV234" s="9">
        <v>11.8</v>
      </c>
      <c r="AW234" s="9">
        <v>9.0399999999999991</v>
      </c>
      <c r="AX234" s="9">
        <v>38.96</v>
      </c>
      <c r="AZ234" s="10">
        <v>2</v>
      </c>
      <c r="BA234" s="14">
        <v>3.8461538461538464E-2</v>
      </c>
      <c r="BB234" s="8">
        <v>76325</v>
      </c>
      <c r="BC234" s="8">
        <v>76325</v>
      </c>
      <c r="BD234" s="8">
        <v>74658</v>
      </c>
      <c r="BE234" s="8">
        <v>77992</v>
      </c>
      <c r="BF234" s="9">
        <v>30.5</v>
      </c>
      <c r="BG234" s="9">
        <v>23.5</v>
      </c>
      <c r="BH234" s="9">
        <v>56</v>
      </c>
    </row>
    <row r="235" spans="1:60" x14ac:dyDescent="0.25">
      <c r="A235" s="1" t="s">
        <v>343</v>
      </c>
      <c r="B235" s="1" t="s">
        <v>15</v>
      </c>
      <c r="C235" s="1" t="s">
        <v>533</v>
      </c>
      <c r="D235" s="1" t="s">
        <v>534</v>
      </c>
      <c r="E235" s="12">
        <v>1033</v>
      </c>
      <c r="G235" s="10">
        <v>87</v>
      </c>
      <c r="H235" s="10">
        <v>2</v>
      </c>
      <c r="I235" s="10">
        <v>0</v>
      </c>
      <c r="K235" s="7">
        <v>0</v>
      </c>
      <c r="L235" s="7">
        <v>0</v>
      </c>
      <c r="N235" s="8">
        <v>53852.965517241377</v>
      </c>
      <c r="P235" s="8">
        <v>55401.321839080461</v>
      </c>
      <c r="Q235" s="8">
        <v>39443</v>
      </c>
      <c r="R235" s="8">
        <v>74620</v>
      </c>
      <c r="T235" s="10">
        <v>3</v>
      </c>
      <c r="U235" s="8">
        <v>42295.666666666664</v>
      </c>
      <c r="V235" s="8">
        <v>42295.666666666664</v>
      </c>
      <c r="X235" s="9">
        <v>12.804597701149426</v>
      </c>
      <c r="Y235" s="9">
        <v>9.3908045977011501</v>
      </c>
      <c r="AA235" s="9">
        <v>39.022988505747129</v>
      </c>
      <c r="AC235" s="10">
        <v>20</v>
      </c>
      <c r="AD235" s="14">
        <v>0.22988505747126436</v>
      </c>
      <c r="AF235" s="10">
        <v>75</v>
      </c>
      <c r="AG235" s="14">
        <f t="shared" si="3"/>
        <v>0.86206896551724133</v>
      </c>
      <c r="AH235" s="8">
        <v>54076.58666666667</v>
      </c>
      <c r="AI235" s="8">
        <v>55058.546666666669</v>
      </c>
      <c r="AJ235" s="8">
        <v>39443</v>
      </c>
      <c r="AK235" s="8">
        <v>74620</v>
      </c>
      <c r="AL235" s="9">
        <v>12.893333333333333</v>
      </c>
      <c r="AM235" s="9">
        <v>9.56</v>
      </c>
      <c r="AN235" s="9">
        <v>39.053333333333335</v>
      </c>
      <c r="AP235" s="10">
        <v>57</v>
      </c>
      <c r="AQ235" s="14">
        <v>0.65517241379310343</v>
      </c>
      <c r="AR235" s="8">
        <v>51708.210526315786</v>
      </c>
      <c r="AS235" s="8">
        <v>52602.701754385962</v>
      </c>
      <c r="AT235" s="8">
        <v>39443</v>
      </c>
      <c r="AU235" s="8">
        <v>72331</v>
      </c>
      <c r="AV235" s="9">
        <v>12.052631578947368</v>
      </c>
      <c r="AW235" s="9">
        <v>8.6666666666666661</v>
      </c>
      <c r="AX235" s="9">
        <v>38.456140350877192</v>
      </c>
      <c r="AZ235" s="10">
        <v>1</v>
      </c>
      <c r="BA235" s="14">
        <v>1.1494252873563218E-2</v>
      </c>
      <c r="BB235" s="8">
        <v>63359</v>
      </c>
      <c r="BC235" s="8">
        <v>63359</v>
      </c>
      <c r="BD235" s="8">
        <v>63359</v>
      </c>
      <c r="BE235" s="8">
        <v>63359</v>
      </c>
      <c r="BF235" s="9">
        <v>19</v>
      </c>
      <c r="BG235" s="9">
        <v>11</v>
      </c>
      <c r="BH235" s="9">
        <v>47</v>
      </c>
    </row>
    <row r="236" spans="1:60" x14ac:dyDescent="0.25">
      <c r="A236" s="1" t="s">
        <v>42</v>
      </c>
      <c r="B236" s="1" t="s">
        <v>23</v>
      </c>
      <c r="C236" s="1" t="s">
        <v>535</v>
      </c>
      <c r="D236" s="1" t="s">
        <v>536</v>
      </c>
      <c r="E236" s="12">
        <v>218</v>
      </c>
      <c r="G236" s="10">
        <v>9</v>
      </c>
      <c r="H236" s="10">
        <v>1</v>
      </c>
      <c r="I236" s="10">
        <v>0</v>
      </c>
      <c r="K236" s="7">
        <v>2</v>
      </c>
      <c r="L236" s="7">
        <v>0</v>
      </c>
      <c r="N236" s="8">
        <v>44301.888888888891</v>
      </c>
      <c r="P236" s="8">
        <v>44301.888888888891</v>
      </c>
      <c r="Q236" s="8">
        <v>37866</v>
      </c>
      <c r="R236" s="8">
        <v>56713</v>
      </c>
      <c r="T236" s="10">
        <v>0</v>
      </c>
      <c r="U236" s="8" t="s">
        <v>770</v>
      </c>
      <c r="V236" s="8" t="s">
        <v>770</v>
      </c>
      <c r="X236" s="9">
        <v>7.2222222222222223</v>
      </c>
      <c r="Y236" s="9">
        <v>5.2222222222222223</v>
      </c>
      <c r="AA236" s="9">
        <v>34.333333333333336</v>
      </c>
      <c r="AC236" s="10">
        <v>0</v>
      </c>
      <c r="AD236" s="14">
        <v>0</v>
      </c>
      <c r="AF236" s="10">
        <v>9</v>
      </c>
      <c r="AG236" s="14">
        <f t="shared" si="3"/>
        <v>1</v>
      </c>
      <c r="AH236" s="8">
        <v>44301.888888888891</v>
      </c>
      <c r="AI236" s="8">
        <v>44301.888888888891</v>
      </c>
      <c r="AJ236" s="8">
        <v>37866</v>
      </c>
      <c r="AK236" s="8">
        <v>56713</v>
      </c>
      <c r="AL236" s="9">
        <v>7.2222222222222223</v>
      </c>
      <c r="AM236" s="9">
        <v>5.2222222222222223</v>
      </c>
      <c r="AN236" s="9">
        <v>34.333333333333336</v>
      </c>
      <c r="AP236" s="10">
        <v>6</v>
      </c>
      <c r="AQ236" s="14">
        <v>0.66666666666666663</v>
      </c>
      <c r="AR236" s="8">
        <v>43085.166666666664</v>
      </c>
      <c r="AS236" s="8">
        <v>43085.166666666664</v>
      </c>
      <c r="AT236" s="8">
        <v>37866</v>
      </c>
      <c r="AU236" s="8">
        <v>56713</v>
      </c>
      <c r="AV236" s="9">
        <v>7.5</v>
      </c>
      <c r="AW236" s="9">
        <v>6.166666666666667</v>
      </c>
      <c r="AX236" s="9">
        <v>34.666666666666664</v>
      </c>
      <c r="AZ236" s="10">
        <v>0</v>
      </c>
      <c r="BA236" s="14">
        <v>0</v>
      </c>
      <c r="BB236" s="8" t="s">
        <v>770</v>
      </c>
      <c r="BC236" s="8" t="s">
        <v>770</v>
      </c>
      <c r="BD236" s="8" t="s">
        <v>770</v>
      </c>
      <c r="BE236" s="8" t="s">
        <v>770</v>
      </c>
      <c r="BF236" s="9" t="s">
        <v>770</v>
      </c>
      <c r="BG236" s="9" t="s">
        <v>770</v>
      </c>
      <c r="BH236" s="9" t="s">
        <v>770</v>
      </c>
    </row>
    <row r="237" spans="1:60" x14ac:dyDescent="0.25">
      <c r="A237" s="1" t="s">
        <v>32</v>
      </c>
      <c r="B237" s="1" t="s">
        <v>60</v>
      </c>
      <c r="C237" s="1" t="s">
        <v>537</v>
      </c>
      <c r="D237" s="1" t="s">
        <v>538</v>
      </c>
      <c r="E237" s="12">
        <v>170.1</v>
      </c>
      <c r="G237" s="10">
        <v>13</v>
      </c>
      <c r="H237" s="10">
        <v>4</v>
      </c>
      <c r="I237" s="10">
        <v>0</v>
      </c>
      <c r="K237" s="7">
        <v>0</v>
      </c>
      <c r="L237" s="7">
        <v>0</v>
      </c>
      <c r="N237" s="8">
        <v>44260.076923076922</v>
      </c>
      <c r="P237" s="8">
        <v>46344.692307692305</v>
      </c>
      <c r="Q237" s="8">
        <v>36037</v>
      </c>
      <c r="R237" s="8">
        <v>62812</v>
      </c>
      <c r="T237" s="10">
        <v>0</v>
      </c>
      <c r="U237" s="8" t="s">
        <v>770</v>
      </c>
      <c r="V237" s="8" t="s">
        <v>770</v>
      </c>
      <c r="X237" s="9">
        <v>11.846153846153847</v>
      </c>
      <c r="Y237" s="9">
        <v>8.6923076923076916</v>
      </c>
      <c r="AA237" s="9">
        <v>36.307692307692307</v>
      </c>
      <c r="AC237" s="10">
        <v>0</v>
      </c>
      <c r="AD237" s="14">
        <v>0</v>
      </c>
      <c r="AF237" s="10">
        <v>12</v>
      </c>
      <c r="AG237" s="14">
        <f t="shared" si="3"/>
        <v>0.92307692307692313</v>
      </c>
      <c r="AH237" s="8">
        <v>43964.083333333336</v>
      </c>
      <c r="AI237" s="8">
        <v>44972.416666666664</v>
      </c>
      <c r="AJ237" s="8">
        <v>36037</v>
      </c>
      <c r="AK237" s="8">
        <v>59087</v>
      </c>
      <c r="AL237" s="9">
        <v>11.583333333333334</v>
      </c>
      <c r="AM237" s="9">
        <v>8.1666666666666661</v>
      </c>
      <c r="AN237" s="9">
        <v>36.166666666666664</v>
      </c>
      <c r="AP237" s="10">
        <v>7</v>
      </c>
      <c r="AQ237" s="14">
        <v>0.53846153846153844</v>
      </c>
      <c r="AR237" s="8">
        <v>41140.571428571428</v>
      </c>
      <c r="AS237" s="8">
        <v>42269.142857142855</v>
      </c>
      <c r="AT237" s="8">
        <v>36037</v>
      </c>
      <c r="AU237" s="8">
        <v>51887</v>
      </c>
      <c r="AV237" s="9">
        <v>10.857142857142858</v>
      </c>
      <c r="AW237" s="9">
        <v>5.8571428571428568</v>
      </c>
      <c r="AX237" s="9">
        <v>35.857142857142854</v>
      </c>
      <c r="AZ237" s="10">
        <v>0</v>
      </c>
      <c r="BA237" s="14">
        <v>0</v>
      </c>
      <c r="BB237" s="8" t="s">
        <v>770</v>
      </c>
      <c r="BC237" s="8" t="s">
        <v>770</v>
      </c>
      <c r="BD237" s="8" t="s">
        <v>770</v>
      </c>
      <c r="BE237" s="8" t="s">
        <v>770</v>
      </c>
      <c r="BF237" s="9" t="s">
        <v>770</v>
      </c>
      <c r="BG237" s="9" t="s">
        <v>770</v>
      </c>
      <c r="BH237" s="9" t="s">
        <v>770</v>
      </c>
    </row>
    <row r="238" spans="1:60" x14ac:dyDescent="0.25">
      <c r="A238" s="1" t="s">
        <v>539</v>
      </c>
      <c r="B238" s="1" t="s">
        <v>1</v>
      </c>
      <c r="C238" s="1" t="s">
        <v>540</v>
      </c>
      <c r="D238" s="1" t="s">
        <v>541</v>
      </c>
      <c r="E238" s="12">
        <v>887.1</v>
      </c>
      <c r="G238" s="10">
        <v>69</v>
      </c>
      <c r="H238" s="10">
        <v>2</v>
      </c>
      <c r="I238" s="10">
        <v>0</v>
      </c>
      <c r="K238" s="7">
        <v>2</v>
      </c>
      <c r="L238" s="7">
        <v>2</v>
      </c>
      <c r="N238" s="8">
        <v>60534.130434782608</v>
      </c>
      <c r="P238" s="8">
        <v>63043.333333333336</v>
      </c>
      <c r="Q238" s="8">
        <v>39555</v>
      </c>
      <c r="R238" s="8">
        <v>81560</v>
      </c>
      <c r="T238" s="10">
        <v>3</v>
      </c>
      <c r="U238" s="8">
        <v>40914</v>
      </c>
      <c r="V238" s="8">
        <v>41916</v>
      </c>
      <c r="X238" s="9">
        <v>15.27536231884058</v>
      </c>
      <c r="Y238" s="9">
        <v>11.376811594202898</v>
      </c>
      <c r="AA238" s="9">
        <v>41.971014492753625</v>
      </c>
      <c r="AC238" s="10">
        <v>19</v>
      </c>
      <c r="AD238" s="14">
        <v>0.27536231884057971</v>
      </c>
      <c r="AF238" s="10">
        <v>45</v>
      </c>
      <c r="AG238" s="14">
        <f t="shared" si="3"/>
        <v>0.65217391304347827</v>
      </c>
      <c r="AH238" s="8">
        <v>59316.73333333333</v>
      </c>
      <c r="AI238" s="8">
        <v>60403.37777777778</v>
      </c>
      <c r="AJ238" s="8">
        <v>39555</v>
      </c>
      <c r="AK238" s="8">
        <v>81560</v>
      </c>
      <c r="AL238" s="9">
        <v>14.044444444444444</v>
      </c>
      <c r="AM238" s="9">
        <v>9.8888888888888893</v>
      </c>
      <c r="AN238" s="9">
        <v>40.866666666666667</v>
      </c>
      <c r="AP238" s="10">
        <v>29</v>
      </c>
      <c r="AQ238" s="14">
        <v>0.42028985507246375</v>
      </c>
      <c r="AR238" s="8">
        <v>55238.896551724138</v>
      </c>
      <c r="AS238" s="8">
        <v>56148.172413793101</v>
      </c>
      <c r="AT238" s="8">
        <v>39555</v>
      </c>
      <c r="AU238" s="8">
        <v>81560</v>
      </c>
      <c r="AV238" s="9">
        <v>11.689655172413794</v>
      </c>
      <c r="AW238" s="9">
        <v>8.1724137931034484</v>
      </c>
      <c r="AX238" s="9">
        <v>40.068965517241381</v>
      </c>
      <c r="AZ238" s="10">
        <v>1</v>
      </c>
      <c r="BA238" s="14">
        <v>1.4492753623188406E-2</v>
      </c>
      <c r="BB238" s="8">
        <v>75661</v>
      </c>
      <c r="BC238" s="8">
        <v>75661</v>
      </c>
      <c r="BD238" s="8">
        <v>75661</v>
      </c>
      <c r="BE238" s="8">
        <v>75661</v>
      </c>
      <c r="BF238" s="9">
        <v>25</v>
      </c>
      <c r="BG238" s="9">
        <v>25</v>
      </c>
      <c r="BH238" s="9">
        <v>50</v>
      </c>
    </row>
    <row r="239" spans="1:60" x14ac:dyDescent="0.25">
      <c r="A239" s="1" t="s">
        <v>510</v>
      </c>
      <c r="B239" s="1" t="s">
        <v>19</v>
      </c>
      <c r="C239" s="1" t="s">
        <v>542</v>
      </c>
      <c r="D239" s="1" t="s">
        <v>543</v>
      </c>
      <c r="E239" s="12">
        <v>2245</v>
      </c>
      <c r="G239" s="10">
        <v>169</v>
      </c>
      <c r="H239" s="10">
        <v>6</v>
      </c>
      <c r="I239" s="10">
        <v>1</v>
      </c>
      <c r="K239" s="7">
        <v>0</v>
      </c>
      <c r="L239" s="7">
        <v>0</v>
      </c>
      <c r="N239" s="8">
        <v>54383.745562130178</v>
      </c>
      <c r="P239" s="8">
        <v>55895.242603550294</v>
      </c>
      <c r="Q239" s="8">
        <v>36115</v>
      </c>
      <c r="R239" s="8">
        <v>86143</v>
      </c>
      <c r="T239" s="10">
        <v>8</v>
      </c>
      <c r="U239" s="8">
        <v>38881.125</v>
      </c>
      <c r="V239" s="8">
        <v>40395.25</v>
      </c>
      <c r="X239" s="9">
        <v>12.550295857988166</v>
      </c>
      <c r="Y239" s="9">
        <v>9.5917159763313613</v>
      </c>
      <c r="AA239" s="9">
        <v>39.80473372781065</v>
      </c>
      <c r="AC239" s="10">
        <v>83</v>
      </c>
      <c r="AD239" s="14">
        <v>0.4911242603550296</v>
      </c>
      <c r="AF239" s="10">
        <v>129</v>
      </c>
      <c r="AG239" s="14">
        <f t="shared" si="3"/>
        <v>0.76331360946745563</v>
      </c>
      <c r="AH239" s="8">
        <v>54646.364341085275</v>
      </c>
      <c r="AI239" s="8">
        <v>55167.534883720931</v>
      </c>
      <c r="AJ239" s="8">
        <v>36115</v>
      </c>
      <c r="AK239" s="8">
        <v>86143</v>
      </c>
      <c r="AL239" s="9">
        <v>12.89922480620155</v>
      </c>
      <c r="AM239" s="9">
        <v>9.9302325581395348</v>
      </c>
      <c r="AN239" s="9">
        <v>40.97674418604651</v>
      </c>
      <c r="AP239" s="10">
        <v>86</v>
      </c>
      <c r="AQ239" s="14">
        <v>0.50887573964497046</v>
      </c>
      <c r="AR239" s="8">
        <v>53144.755813953489</v>
      </c>
      <c r="AS239" s="8">
        <v>53667.430232558138</v>
      </c>
      <c r="AT239" s="8">
        <v>36115</v>
      </c>
      <c r="AU239" s="8">
        <v>78343</v>
      </c>
      <c r="AV239" s="9">
        <v>12.744186046511627</v>
      </c>
      <c r="AW239" s="9">
        <v>9.9069767441860463</v>
      </c>
      <c r="AX239" s="9">
        <v>41.302325581395351</v>
      </c>
      <c r="AZ239" s="10">
        <v>5</v>
      </c>
      <c r="BA239" s="14">
        <v>2.9585798816568046E-2</v>
      </c>
      <c r="BB239" s="8">
        <v>72689.8</v>
      </c>
      <c r="BC239" s="8">
        <v>72689.8</v>
      </c>
      <c r="BD239" s="8">
        <v>52321</v>
      </c>
      <c r="BE239" s="8">
        <v>86143</v>
      </c>
      <c r="BF239" s="9">
        <v>18.2</v>
      </c>
      <c r="BG239" s="9">
        <v>17.2</v>
      </c>
      <c r="BH239" s="9">
        <v>43</v>
      </c>
    </row>
    <row r="240" spans="1:60" x14ac:dyDescent="0.25">
      <c r="A240" s="1" t="s">
        <v>95</v>
      </c>
      <c r="B240" s="1" t="s">
        <v>19</v>
      </c>
      <c r="C240" s="1" t="s">
        <v>544</v>
      </c>
      <c r="D240" s="1" t="s">
        <v>545</v>
      </c>
      <c r="E240" s="12">
        <v>4784</v>
      </c>
      <c r="G240" s="10">
        <v>295</v>
      </c>
      <c r="H240" s="10">
        <v>8</v>
      </c>
      <c r="I240" s="10">
        <v>0</v>
      </c>
      <c r="K240" s="7">
        <v>0</v>
      </c>
      <c r="L240" s="7">
        <v>0</v>
      </c>
      <c r="N240" s="8">
        <v>61187.444067796612</v>
      </c>
      <c r="P240" s="8">
        <v>62170.430508474579</v>
      </c>
      <c r="Q240" s="8">
        <v>44096</v>
      </c>
      <c r="R240" s="8">
        <v>98187</v>
      </c>
      <c r="T240" s="10">
        <v>0</v>
      </c>
      <c r="U240" s="8" t="s">
        <v>770</v>
      </c>
      <c r="V240" s="8" t="s">
        <v>770</v>
      </c>
      <c r="X240" s="9">
        <v>13.342372881355931</v>
      </c>
      <c r="Y240" s="9">
        <v>11.55593220338983</v>
      </c>
      <c r="AA240" s="9">
        <v>41.464406779661019</v>
      </c>
      <c r="AC240" s="10">
        <v>63</v>
      </c>
      <c r="AD240" s="14">
        <v>0.2135593220338983</v>
      </c>
      <c r="AF240" s="10">
        <v>263</v>
      </c>
      <c r="AG240" s="14">
        <f t="shared" si="3"/>
        <v>0.8915254237288136</v>
      </c>
      <c r="AH240" s="8">
        <v>61376.239543726238</v>
      </c>
      <c r="AI240" s="8">
        <v>61680.958174904939</v>
      </c>
      <c r="AJ240" s="8">
        <v>44096</v>
      </c>
      <c r="AK240" s="8">
        <v>98187</v>
      </c>
      <c r="AL240" s="9">
        <v>13.547528517110266</v>
      </c>
      <c r="AM240" s="9">
        <v>11.764258555133081</v>
      </c>
      <c r="AN240" s="9">
        <v>41.844106463878326</v>
      </c>
      <c r="AP240" s="10">
        <v>194</v>
      </c>
      <c r="AQ240" s="14">
        <v>0.65762711864406775</v>
      </c>
      <c r="AR240" s="8">
        <v>59337.623711340209</v>
      </c>
      <c r="AS240" s="8">
        <v>59672.484536082477</v>
      </c>
      <c r="AT240" s="8">
        <v>44096</v>
      </c>
      <c r="AU240" s="8">
        <v>89705</v>
      </c>
      <c r="AV240" s="9">
        <v>12.422680412371134</v>
      </c>
      <c r="AW240" s="9">
        <v>10.561855670103093</v>
      </c>
      <c r="AX240" s="9">
        <v>40.943298969072167</v>
      </c>
      <c r="AZ240" s="10">
        <v>9</v>
      </c>
      <c r="BA240" s="14">
        <v>3.0508474576271188E-2</v>
      </c>
      <c r="BB240" s="8">
        <v>84559.666666666672</v>
      </c>
      <c r="BC240" s="8">
        <v>84559.666666666672</v>
      </c>
      <c r="BD240" s="8">
        <v>70168</v>
      </c>
      <c r="BE240" s="8">
        <v>98187</v>
      </c>
      <c r="BF240" s="9">
        <v>22</v>
      </c>
      <c r="BG240" s="9">
        <v>18.777777777777779</v>
      </c>
      <c r="BH240" s="9">
        <v>46.222222222222221</v>
      </c>
    </row>
    <row r="241" spans="1:60" x14ac:dyDescent="0.25">
      <c r="A241" s="1" t="s">
        <v>4</v>
      </c>
      <c r="B241" s="1" t="s">
        <v>5</v>
      </c>
      <c r="C241" s="1" t="s">
        <v>546</v>
      </c>
      <c r="D241" s="1" t="s">
        <v>547</v>
      </c>
      <c r="E241" s="12">
        <v>692.3</v>
      </c>
      <c r="G241" s="10">
        <v>53</v>
      </c>
      <c r="H241" s="10">
        <v>1</v>
      </c>
      <c r="I241" s="10">
        <v>0</v>
      </c>
      <c r="K241" s="7">
        <v>0</v>
      </c>
      <c r="L241" s="7">
        <v>0</v>
      </c>
      <c r="N241" s="8">
        <v>52766.150943396227</v>
      </c>
      <c r="P241" s="8">
        <v>55150.056603773584</v>
      </c>
      <c r="Q241" s="8">
        <v>40970</v>
      </c>
      <c r="R241" s="8">
        <v>71288</v>
      </c>
      <c r="T241" s="10">
        <v>0</v>
      </c>
      <c r="U241" s="8" t="s">
        <v>770</v>
      </c>
      <c r="V241" s="8" t="s">
        <v>770</v>
      </c>
      <c r="X241" s="9">
        <v>14.226415094339623</v>
      </c>
      <c r="Y241" s="9">
        <v>11</v>
      </c>
      <c r="AA241" s="9">
        <v>41.245283018867923</v>
      </c>
      <c r="AC241" s="10">
        <v>6</v>
      </c>
      <c r="AD241" s="14">
        <v>0.11320754716981132</v>
      </c>
      <c r="AF241" s="10">
        <v>35</v>
      </c>
      <c r="AG241" s="14">
        <f t="shared" si="3"/>
        <v>0.660377358490566</v>
      </c>
      <c r="AH241" s="8">
        <v>52641.857142857145</v>
      </c>
      <c r="AI241" s="8">
        <v>53559.742857142854</v>
      </c>
      <c r="AJ241" s="8">
        <v>40970</v>
      </c>
      <c r="AK241" s="8">
        <v>68393</v>
      </c>
      <c r="AL241" s="9">
        <v>14.057142857142857</v>
      </c>
      <c r="AM241" s="9">
        <v>10.971428571428572</v>
      </c>
      <c r="AN241" s="9">
        <v>42.114285714285714</v>
      </c>
      <c r="AP241" s="10">
        <v>28</v>
      </c>
      <c r="AQ241" s="14">
        <v>0.52830188679245282</v>
      </c>
      <c r="AR241" s="8">
        <v>51856.607142857145</v>
      </c>
      <c r="AS241" s="8">
        <v>52972.928571428572</v>
      </c>
      <c r="AT241" s="8">
        <v>40970</v>
      </c>
      <c r="AU241" s="8">
        <v>68393</v>
      </c>
      <c r="AV241" s="9">
        <v>14.214285714285714</v>
      </c>
      <c r="AW241" s="9">
        <v>10.678571428571429</v>
      </c>
      <c r="AX241" s="9">
        <v>43.285714285714285</v>
      </c>
      <c r="AZ241" s="10">
        <v>0</v>
      </c>
      <c r="BA241" s="14">
        <v>0</v>
      </c>
      <c r="BB241" s="8" t="s">
        <v>770</v>
      </c>
      <c r="BC241" s="8" t="s">
        <v>770</v>
      </c>
      <c r="BD241" s="8" t="s">
        <v>770</v>
      </c>
      <c r="BE241" s="8" t="s">
        <v>770</v>
      </c>
      <c r="BF241" s="9" t="s">
        <v>770</v>
      </c>
      <c r="BG241" s="9" t="s">
        <v>770</v>
      </c>
      <c r="BH241" s="9" t="s">
        <v>770</v>
      </c>
    </row>
    <row r="242" spans="1:60" x14ac:dyDescent="0.25">
      <c r="A242" s="1" t="s">
        <v>379</v>
      </c>
      <c r="B242" s="1" t="s">
        <v>15</v>
      </c>
      <c r="C242" s="1" t="s">
        <v>548</v>
      </c>
      <c r="D242" s="1" t="s">
        <v>549</v>
      </c>
      <c r="E242" s="12">
        <v>204</v>
      </c>
      <c r="G242" s="10">
        <v>18</v>
      </c>
      <c r="H242" s="10">
        <v>1</v>
      </c>
      <c r="I242" s="10">
        <v>0</v>
      </c>
      <c r="K242" s="7">
        <v>1</v>
      </c>
      <c r="L242" s="7">
        <v>0</v>
      </c>
      <c r="N242" s="8">
        <v>56266.333333333336</v>
      </c>
      <c r="P242" s="8">
        <v>57848.888888888891</v>
      </c>
      <c r="Q242" s="8">
        <v>40867</v>
      </c>
      <c r="R242" s="8">
        <v>98295</v>
      </c>
      <c r="T242" s="10">
        <v>0</v>
      </c>
      <c r="U242" s="8" t="s">
        <v>770</v>
      </c>
      <c r="V242" s="8" t="s">
        <v>770</v>
      </c>
      <c r="X242" s="9">
        <v>17.111111111111111</v>
      </c>
      <c r="Y242" s="9">
        <v>9.9444444444444446</v>
      </c>
      <c r="AA242" s="9">
        <v>42.611111111111114</v>
      </c>
      <c r="AC242" s="10">
        <v>2</v>
      </c>
      <c r="AD242" s="14">
        <v>0.1111111111111111</v>
      </c>
      <c r="AF242" s="10">
        <v>14</v>
      </c>
      <c r="AG242" s="14">
        <f t="shared" si="3"/>
        <v>0.77777777777777779</v>
      </c>
      <c r="AH242" s="8">
        <v>53701.571428571428</v>
      </c>
      <c r="AI242" s="8">
        <v>54460.714285714283</v>
      </c>
      <c r="AJ242" s="8">
        <v>40867</v>
      </c>
      <c r="AK242" s="8">
        <v>72811</v>
      </c>
      <c r="AL242" s="9">
        <v>16.214285714285715</v>
      </c>
      <c r="AM242" s="9">
        <v>10.928571428571429</v>
      </c>
      <c r="AN242" s="9">
        <v>40.714285714285715</v>
      </c>
      <c r="AP242" s="10">
        <v>9</v>
      </c>
      <c r="AQ242" s="14">
        <v>0.5</v>
      </c>
      <c r="AR242" s="8">
        <v>49085</v>
      </c>
      <c r="AS242" s="8">
        <v>50265.888888888891</v>
      </c>
      <c r="AT242" s="8">
        <v>40867</v>
      </c>
      <c r="AU242" s="8">
        <v>66200</v>
      </c>
      <c r="AV242" s="9">
        <v>11.777777777777779</v>
      </c>
      <c r="AW242" s="9">
        <v>6</v>
      </c>
      <c r="AX242" s="9">
        <v>37.444444444444443</v>
      </c>
      <c r="AZ242" s="10">
        <v>1</v>
      </c>
      <c r="BA242" s="14">
        <v>5.5555555555555552E-2</v>
      </c>
      <c r="BB242" s="8">
        <v>72811</v>
      </c>
      <c r="BC242" s="8">
        <v>72811</v>
      </c>
      <c r="BD242" s="8">
        <v>72811</v>
      </c>
      <c r="BE242" s="8">
        <v>72811</v>
      </c>
      <c r="BF242" s="9">
        <v>38</v>
      </c>
      <c r="BG242" s="9">
        <v>27</v>
      </c>
      <c r="BH242" s="9">
        <v>60</v>
      </c>
    </row>
    <row r="243" spans="1:60" x14ac:dyDescent="0.25">
      <c r="A243" s="1" t="s">
        <v>70</v>
      </c>
      <c r="B243" s="1" t="s">
        <v>5</v>
      </c>
      <c r="C243" s="1" t="s">
        <v>550</v>
      </c>
      <c r="D243" s="1" t="s">
        <v>551</v>
      </c>
      <c r="E243" s="12">
        <v>1023.6</v>
      </c>
      <c r="G243" s="10">
        <v>84</v>
      </c>
      <c r="H243" s="10">
        <v>0</v>
      </c>
      <c r="I243" s="10">
        <v>0</v>
      </c>
      <c r="K243" s="7">
        <v>0</v>
      </c>
      <c r="L243" s="7">
        <v>0</v>
      </c>
      <c r="N243" s="8">
        <v>51295.940476190473</v>
      </c>
      <c r="P243" s="8">
        <v>51978.523809523809</v>
      </c>
      <c r="Q243" s="8">
        <v>36378</v>
      </c>
      <c r="R243" s="8">
        <v>76575</v>
      </c>
      <c r="T243" s="10">
        <v>4</v>
      </c>
      <c r="U243" s="8">
        <v>36378</v>
      </c>
      <c r="V243" s="8">
        <v>37189.75</v>
      </c>
      <c r="X243" s="9">
        <v>11.642857142857142</v>
      </c>
      <c r="Y243" s="9">
        <v>8.6309523809523814</v>
      </c>
      <c r="AA243" s="9">
        <v>38.392857142857146</v>
      </c>
      <c r="AC243" s="10">
        <v>15</v>
      </c>
      <c r="AD243" s="14">
        <v>0.17857142857142858</v>
      </c>
      <c r="AF243" s="10">
        <v>71</v>
      </c>
      <c r="AG243" s="14">
        <f t="shared" si="3"/>
        <v>0.84523809523809523</v>
      </c>
      <c r="AH243" s="8">
        <v>50574.802816901407</v>
      </c>
      <c r="AI243" s="8">
        <v>51079.042253521126</v>
      </c>
      <c r="AJ243" s="8">
        <v>36378</v>
      </c>
      <c r="AK243" s="8">
        <v>71022</v>
      </c>
      <c r="AL243" s="9">
        <v>10.788732394366198</v>
      </c>
      <c r="AM243" s="9">
        <v>7.746478873239437</v>
      </c>
      <c r="AN243" s="9">
        <v>37.633802816901408</v>
      </c>
      <c r="AP243" s="10">
        <v>56</v>
      </c>
      <c r="AQ243" s="14">
        <v>0.66666666666666663</v>
      </c>
      <c r="AR243" s="8">
        <v>48437.375</v>
      </c>
      <c r="AS243" s="8">
        <v>48963.589285714283</v>
      </c>
      <c r="AT243" s="8">
        <v>36378</v>
      </c>
      <c r="AU243" s="8">
        <v>65229</v>
      </c>
      <c r="AV243" s="9">
        <v>10.142857142857142</v>
      </c>
      <c r="AW243" s="9">
        <v>6.9642857142857144</v>
      </c>
      <c r="AX243" s="9">
        <v>37.375</v>
      </c>
      <c r="AZ243" s="10">
        <v>3</v>
      </c>
      <c r="BA243" s="14">
        <v>3.5714285714285712E-2</v>
      </c>
      <c r="BB243" s="8">
        <v>62204</v>
      </c>
      <c r="BC243" s="8">
        <v>63394.666666666664</v>
      </c>
      <c r="BD243" s="8">
        <v>59294</v>
      </c>
      <c r="BE243" s="8">
        <v>67660</v>
      </c>
      <c r="BF243" s="9">
        <v>12</v>
      </c>
      <c r="BG243" s="9">
        <v>10</v>
      </c>
      <c r="BH243" s="9">
        <v>38.333333333333336</v>
      </c>
    </row>
    <row r="244" spans="1:60" x14ac:dyDescent="0.25">
      <c r="A244" s="1" t="s">
        <v>388</v>
      </c>
      <c r="B244" s="1" t="s">
        <v>19</v>
      </c>
      <c r="C244" s="1" t="s">
        <v>552</v>
      </c>
      <c r="D244" s="1" t="s">
        <v>553</v>
      </c>
      <c r="E244" s="12">
        <v>590.29999999999995</v>
      </c>
      <c r="G244" s="10">
        <v>54</v>
      </c>
      <c r="H244" s="10">
        <v>1</v>
      </c>
      <c r="I244" s="10">
        <v>2</v>
      </c>
      <c r="K244" s="7">
        <v>0</v>
      </c>
      <c r="L244" s="7">
        <v>0</v>
      </c>
      <c r="N244" s="8">
        <v>52682.166666666664</v>
      </c>
      <c r="P244" s="8">
        <v>55296.351851851854</v>
      </c>
      <c r="Q244" s="8">
        <v>42343</v>
      </c>
      <c r="R244" s="8">
        <v>80722</v>
      </c>
      <c r="T244" s="10">
        <v>0</v>
      </c>
      <c r="U244" s="8" t="s">
        <v>770</v>
      </c>
      <c r="V244" s="8" t="s">
        <v>770</v>
      </c>
      <c r="X244" s="9">
        <v>13.777777777777779</v>
      </c>
      <c r="Y244" s="9">
        <v>11.796296296296296</v>
      </c>
      <c r="AA244" s="9">
        <v>41</v>
      </c>
      <c r="AC244" s="10">
        <v>3</v>
      </c>
      <c r="AD244" s="14">
        <v>5.5555555555555552E-2</v>
      </c>
      <c r="AF244" s="10">
        <v>40</v>
      </c>
      <c r="AG244" s="14">
        <f t="shared" si="3"/>
        <v>0.7407407407407407</v>
      </c>
      <c r="AH244" s="8">
        <v>52152.375</v>
      </c>
      <c r="AI244" s="8">
        <v>52906.45</v>
      </c>
      <c r="AJ244" s="8">
        <v>42343</v>
      </c>
      <c r="AK244" s="8">
        <v>73936</v>
      </c>
      <c r="AL244" s="9">
        <v>12</v>
      </c>
      <c r="AM244" s="9">
        <v>9.75</v>
      </c>
      <c r="AN244" s="9">
        <v>39.75</v>
      </c>
      <c r="AP244" s="10">
        <v>30</v>
      </c>
      <c r="AQ244" s="14">
        <v>0.55555555555555558</v>
      </c>
      <c r="AR244" s="8">
        <v>49858.633333333331</v>
      </c>
      <c r="AS244" s="8">
        <v>50864.066666666666</v>
      </c>
      <c r="AT244" s="8">
        <v>42343</v>
      </c>
      <c r="AU244" s="8">
        <v>73936</v>
      </c>
      <c r="AV244" s="9">
        <v>11.1</v>
      </c>
      <c r="AW244" s="9">
        <v>9.4333333333333336</v>
      </c>
      <c r="AX244" s="9">
        <v>38.966666666666669</v>
      </c>
      <c r="AZ244" s="10">
        <v>1</v>
      </c>
      <c r="BA244" s="14">
        <v>1.8518518518518517E-2</v>
      </c>
      <c r="BB244" s="8">
        <v>58595</v>
      </c>
      <c r="BC244" s="8">
        <v>58595</v>
      </c>
      <c r="BD244" s="8">
        <v>58595</v>
      </c>
      <c r="BE244" s="8">
        <v>58595</v>
      </c>
      <c r="BF244" s="9">
        <v>7</v>
      </c>
      <c r="BG244" s="9">
        <v>3</v>
      </c>
      <c r="BH244" s="9">
        <v>31</v>
      </c>
    </row>
    <row r="245" spans="1:60" x14ac:dyDescent="0.25">
      <c r="A245" s="1" t="s">
        <v>393</v>
      </c>
      <c r="B245" s="1" t="s">
        <v>5</v>
      </c>
      <c r="C245" s="1" t="s">
        <v>554</v>
      </c>
      <c r="D245" s="1" t="s">
        <v>555</v>
      </c>
      <c r="E245" s="12">
        <v>2139.1999999999998</v>
      </c>
      <c r="G245" s="10">
        <v>161</v>
      </c>
      <c r="H245" s="10">
        <v>6</v>
      </c>
      <c r="I245" s="10">
        <v>0</v>
      </c>
      <c r="K245" s="7">
        <v>0</v>
      </c>
      <c r="L245" s="7">
        <v>0</v>
      </c>
      <c r="N245" s="8">
        <v>59196.335403726705</v>
      </c>
      <c r="P245" s="8">
        <v>61168.031055900618</v>
      </c>
      <c r="Q245" s="8">
        <v>40627</v>
      </c>
      <c r="R245" s="8">
        <v>86211</v>
      </c>
      <c r="T245" s="10">
        <v>2</v>
      </c>
      <c r="U245" s="8">
        <v>40627</v>
      </c>
      <c r="V245" s="8">
        <v>40627</v>
      </c>
      <c r="X245" s="9">
        <v>15.788819875776397</v>
      </c>
      <c r="Y245" s="9">
        <v>11.149068322981366</v>
      </c>
      <c r="AA245" s="9">
        <v>41.962732919254655</v>
      </c>
      <c r="AC245" s="10">
        <v>61</v>
      </c>
      <c r="AD245" s="14">
        <v>0.37888198757763975</v>
      </c>
      <c r="AF245" s="10">
        <v>128</v>
      </c>
      <c r="AG245" s="14">
        <f t="shared" si="3"/>
        <v>0.79503105590062106</v>
      </c>
      <c r="AH245" s="8">
        <v>58926.796875</v>
      </c>
      <c r="AI245" s="8">
        <v>59921.59375</v>
      </c>
      <c r="AJ245" s="8">
        <v>40627</v>
      </c>
      <c r="AK245" s="8">
        <v>86211</v>
      </c>
      <c r="AL245" s="9">
        <v>15.71875</v>
      </c>
      <c r="AM245" s="9">
        <v>11.3046875</v>
      </c>
      <c r="AN245" s="9">
        <v>42.3828125</v>
      </c>
      <c r="AP245" s="10">
        <v>95</v>
      </c>
      <c r="AQ245" s="14">
        <v>0.59006211180124224</v>
      </c>
      <c r="AR245" s="8">
        <v>57339.231578947365</v>
      </c>
      <c r="AS245" s="8">
        <v>58461.821052631582</v>
      </c>
      <c r="AT245" s="8">
        <v>40627</v>
      </c>
      <c r="AU245" s="8">
        <v>84089</v>
      </c>
      <c r="AV245" s="9">
        <v>15.578947368421053</v>
      </c>
      <c r="AW245" s="9">
        <v>10.968421052631578</v>
      </c>
      <c r="AX245" s="9">
        <v>42.6</v>
      </c>
      <c r="AZ245" s="10">
        <v>2</v>
      </c>
      <c r="BA245" s="14">
        <v>1.2422360248447204E-2</v>
      </c>
      <c r="BB245" s="8">
        <v>62277</v>
      </c>
      <c r="BC245" s="8">
        <v>62277</v>
      </c>
      <c r="BD245" s="8">
        <v>61629</v>
      </c>
      <c r="BE245" s="8">
        <v>62925</v>
      </c>
      <c r="BF245" s="9">
        <v>10.5</v>
      </c>
      <c r="BG245" s="9">
        <v>10.5</v>
      </c>
      <c r="BH245" s="9">
        <v>33</v>
      </c>
    </row>
    <row r="246" spans="1:60" x14ac:dyDescent="0.25">
      <c r="A246" s="1" t="s">
        <v>8</v>
      </c>
      <c r="B246" s="1" t="s">
        <v>5</v>
      </c>
      <c r="C246" s="1" t="s">
        <v>556</v>
      </c>
      <c r="D246" s="1" t="s">
        <v>557</v>
      </c>
      <c r="E246" s="12">
        <v>1818.4</v>
      </c>
      <c r="G246" s="10">
        <v>140</v>
      </c>
      <c r="H246" s="10">
        <v>0</v>
      </c>
      <c r="I246" s="10">
        <v>0</v>
      </c>
      <c r="K246" s="7">
        <v>0</v>
      </c>
      <c r="L246" s="7">
        <v>0</v>
      </c>
      <c r="N246" s="8">
        <v>52685.071428571428</v>
      </c>
      <c r="P246" s="8">
        <v>54712.057142857142</v>
      </c>
      <c r="Q246" s="8">
        <v>39959</v>
      </c>
      <c r="R246" s="8">
        <v>77894</v>
      </c>
      <c r="T246" s="10">
        <v>9</v>
      </c>
      <c r="U246" s="8">
        <v>39959</v>
      </c>
      <c r="V246" s="8">
        <v>40284.333333333336</v>
      </c>
      <c r="X246" s="9">
        <v>10.285714285714286</v>
      </c>
      <c r="Y246" s="9">
        <v>8.35</v>
      </c>
      <c r="AA246" s="9">
        <v>37.564285714285717</v>
      </c>
      <c r="AC246" s="10">
        <v>43</v>
      </c>
      <c r="AD246" s="14">
        <v>0.30714285714285716</v>
      </c>
      <c r="AF246" s="10">
        <v>117</v>
      </c>
      <c r="AG246" s="14">
        <f t="shared" si="3"/>
        <v>0.83571428571428574</v>
      </c>
      <c r="AH246" s="8">
        <v>52908.880341880344</v>
      </c>
      <c r="AI246" s="8">
        <v>54299.316239316242</v>
      </c>
      <c r="AJ246" s="8">
        <v>39959</v>
      </c>
      <c r="AK246" s="8">
        <v>77894</v>
      </c>
      <c r="AL246" s="9">
        <v>10.709401709401709</v>
      </c>
      <c r="AM246" s="9">
        <v>8.4957264957264957</v>
      </c>
      <c r="AN246" s="9">
        <v>38.341880341880341</v>
      </c>
      <c r="AP246" s="10">
        <v>82</v>
      </c>
      <c r="AQ246" s="14">
        <v>0.58571428571428574</v>
      </c>
      <c r="AR246" s="8">
        <v>50811.268292682929</v>
      </c>
      <c r="AS246" s="8">
        <v>51935.451219512193</v>
      </c>
      <c r="AT246" s="8">
        <v>39959</v>
      </c>
      <c r="AU246" s="8">
        <v>73056</v>
      </c>
      <c r="AV246" s="9">
        <v>9.1585365853658534</v>
      </c>
      <c r="AW246" s="9">
        <v>7.2439024390243905</v>
      </c>
      <c r="AX246" s="9">
        <v>37</v>
      </c>
      <c r="AZ246" s="10">
        <v>4</v>
      </c>
      <c r="BA246" s="14">
        <v>2.8571428571428571E-2</v>
      </c>
      <c r="BB246" s="8">
        <v>65600</v>
      </c>
      <c r="BC246" s="8">
        <v>67570.5</v>
      </c>
      <c r="BD246" s="8">
        <v>56672</v>
      </c>
      <c r="BE246" s="8">
        <v>77894</v>
      </c>
      <c r="BF246" s="9">
        <v>12.25</v>
      </c>
      <c r="BG246" s="9">
        <v>10.5</v>
      </c>
      <c r="BH246" s="9">
        <v>37.75</v>
      </c>
    </row>
    <row r="247" spans="1:60" x14ac:dyDescent="0.25">
      <c r="A247" s="1" t="s">
        <v>92</v>
      </c>
      <c r="B247" s="1" t="s">
        <v>46</v>
      </c>
      <c r="C247" s="1" t="s">
        <v>558</v>
      </c>
      <c r="D247" s="1" t="s">
        <v>559</v>
      </c>
      <c r="E247" s="12">
        <v>5244.2</v>
      </c>
      <c r="G247" s="10">
        <v>344</v>
      </c>
      <c r="H247" s="10">
        <v>3</v>
      </c>
      <c r="I247" s="10">
        <v>0</v>
      </c>
      <c r="K247" s="7">
        <v>0</v>
      </c>
      <c r="L247" s="7">
        <v>0</v>
      </c>
      <c r="N247" s="8">
        <v>66406.162790697679</v>
      </c>
      <c r="P247" s="8">
        <v>67398.098837209298</v>
      </c>
      <c r="Q247" s="8">
        <v>42979</v>
      </c>
      <c r="R247" s="8">
        <v>102513</v>
      </c>
      <c r="T247" s="10">
        <v>0</v>
      </c>
      <c r="U247" s="8" t="s">
        <v>770</v>
      </c>
      <c r="V247" s="8" t="s">
        <v>770</v>
      </c>
      <c r="X247" s="9">
        <v>15.116279069767442</v>
      </c>
      <c r="Y247" s="9">
        <v>11.299418604651162</v>
      </c>
      <c r="AA247" s="9">
        <v>39.674418604651166</v>
      </c>
      <c r="AC247" s="10">
        <v>221</v>
      </c>
      <c r="AD247" s="14">
        <v>0.64244186046511631</v>
      </c>
      <c r="AF247" s="10">
        <v>291</v>
      </c>
      <c r="AG247" s="14">
        <f t="shared" si="3"/>
        <v>0.84593023255813948</v>
      </c>
      <c r="AH247" s="8">
        <v>66121.491408934715</v>
      </c>
      <c r="AI247" s="8">
        <v>66459.4501718213</v>
      </c>
      <c r="AJ247" s="8">
        <v>42979</v>
      </c>
      <c r="AK247" s="8">
        <v>96376</v>
      </c>
      <c r="AL247" s="9">
        <v>14.835051546391753</v>
      </c>
      <c r="AM247" s="9">
        <v>10.855670103092784</v>
      </c>
      <c r="AN247" s="9">
        <v>39.577319587628864</v>
      </c>
      <c r="AP247" s="10">
        <v>192</v>
      </c>
      <c r="AQ247" s="14">
        <v>0.55813953488372092</v>
      </c>
      <c r="AR247" s="8">
        <v>63968.276041666664</v>
      </c>
      <c r="AS247" s="8">
        <v>64295.776041666664</v>
      </c>
      <c r="AT247" s="8">
        <v>42979</v>
      </c>
      <c r="AU247" s="8">
        <v>84056</v>
      </c>
      <c r="AV247" s="9">
        <v>14.416666666666666</v>
      </c>
      <c r="AW247" s="9">
        <v>10.411458333333334</v>
      </c>
      <c r="AX247" s="9">
        <v>39.473958333333336</v>
      </c>
      <c r="AZ247" s="10">
        <v>12</v>
      </c>
      <c r="BA247" s="14">
        <v>3.4883720930232558E-2</v>
      </c>
      <c r="BB247" s="8">
        <v>76078.666666666672</v>
      </c>
      <c r="BC247" s="8">
        <v>76292</v>
      </c>
      <c r="BD247" s="8">
        <v>57981</v>
      </c>
      <c r="BE247" s="8">
        <v>90075</v>
      </c>
      <c r="BF247" s="9">
        <v>16.666666666666668</v>
      </c>
      <c r="BG247" s="9">
        <v>11.25</v>
      </c>
      <c r="BH247" s="9">
        <v>39.166666666666664</v>
      </c>
    </row>
    <row r="248" spans="1:60" x14ac:dyDescent="0.25">
      <c r="A248" s="1" t="s">
        <v>393</v>
      </c>
      <c r="B248" s="1" t="s">
        <v>5</v>
      </c>
      <c r="C248" s="1" t="s">
        <v>560</v>
      </c>
      <c r="D248" s="1" t="s">
        <v>561</v>
      </c>
      <c r="E248" s="12">
        <v>650</v>
      </c>
      <c r="G248" s="10">
        <v>55</v>
      </c>
      <c r="H248" s="10">
        <v>1</v>
      </c>
      <c r="I248" s="10">
        <v>0</v>
      </c>
      <c r="K248" s="7">
        <v>0</v>
      </c>
      <c r="L248" s="7">
        <v>0</v>
      </c>
      <c r="N248" s="8">
        <v>52774.36363636364</v>
      </c>
      <c r="P248" s="8">
        <v>55398.090909090912</v>
      </c>
      <c r="Q248" s="8">
        <v>36674</v>
      </c>
      <c r="R248" s="8">
        <v>81199</v>
      </c>
      <c r="T248" s="10">
        <v>0</v>
      </c>
      <c r="U248" s="8" t="s">
        <v>770</v>
      </c>
      <c r="V248" s="8" t="s">
        <v>770</v>
      </c>
      <c r="X248" s="9">
        <v>15.654545454545454</v>
      </c>
      <c r="Y248" s="9">
        <v>12.290909090909091</v>
      </c>
      <c r="AA248" s="9">
        <v>42.890909090909091</v>
      </c>
      <c r="AC248" s="10">
        <v>5</v>
      </c>
      <c r="AD248" s="14">
        <v>9.0909090909090912E-2</v>
      </c>
      <c r="AF248" s="10">
        <v>50</v>
      </c>
      <c r="AG248" s="14">
        <f t="shared" si="3"/>
        <v>0.90909090909090906</v>
      </c>
      <c r="AH248" s="8">
        <v>52138.94</v>
      </c>
      <c r="AI248" s="8">
        <v>54321.5</v>
      </c>
      <c r="AJ248" s="8">
        <v>36674</v>
      </c>
      <c r="AK248" s="8">
        <v>81199</v>
      </c>
      <c r="AL248" s="9">
        <v>15.34</v>
      </c>
      <c r="AM248" s="9">
        <v>11.68</v>
      </c>
      <c r="AN248" s="9">
        <v>42.86</v>
      </c>
      <c r="AP248" s="10">
        <v>33</v>
      </c>
      <c r="AQ248" s="14">
        <v>0.6</v>
      </c>
      <c r="AR248" s="8">
        <v>48456.696969696968</v>
      </c>
      <c r="AS248" s="8">
        <v>50376.969696969696</v>
      </c>
      <c r="AT248" s="8">
        <v>36674</v>
      </c>
      <c r="AU248" s="8">
        <v>81199</v>
      </c>
      <c r="AV248" s="9">
        <v>13.545454545454545</v>
      </c>
      <c r="AW248" s="9">
        <v>9.9393939393939394</v>
      </c>
      <c r="AX248" s="9">
        <v>41.212121212121211</v>
      </c>
      <c r="AZ248" s="10">
        <v>2</v>
      </c>
      <c r="BA248" s="14">
        <v>3.6363636363636362E-2</v>
      </c>
      <c r="BB248" s="8">
        <v>77523</v>
      </c>
      <c r="BC248" s="8">
        <v>77523</v>
      </c>
      <c r="BD248" s="8">
        <v>77043</v>
      </c>
      <c r="BE248" s="8">
        <v>78003</v>
      </c>
      <c r="BF248" s="9">
        <v>34.5</v>
      </c>
      <c r="BG248" s="9">
        <v>33.5</v>
      </c>
      <c r="BH248" s="9">
        <v>59</v>
      </c>
    </row>
    <row r="249" spans="1:60" x14ac:dyDescent="0.25">
      <c r="A249" s="1" t="s">
        <v>400</v>
      </c>
      <c r="B249" s="1" t="s">
        <v>15</v>
      </c>
      <c r="C249" s="1" t="s">
        <v>562</v>
      </c>
      <c r="D249" s="1" t="s">
        <v>563</v>
      </c>
      <c r="E249" s="12">
        <v>660.1</v>
      </c>
      <c r="G249" s="10">
        <v>58</v>
      </c>
      <c r="H249" s="10">
        <v>2</v>
      </c>
      <c r="I249" s="10">
        <v>1</v>
      </c>
      <c r="K249" s="7">
        <v>0</v>
      </c>
      <c r="L249" s="7">
        <v>0</v>
      </c>
      <c r="N249" s="8">
        <v>57915.84482758621</v>
      </c>
      <c r="P249" s="8">
        <v>60514.017241379312</v>
      </c>
      <c r="Q249" s="8">
        <v>40489</v>
      </c>
      <c r="R249" s="8">
        <v>84309</v>
      </c>
      <c r="T249" s="10">
        <v>3</v>
      </c>
      <c r="U249" s="8">
        <v>43361.333333333336</v>
      </c>
      <c r="V249" s="8">
        <v>44752</v>
      </c>
      <c r="X249" s="9">
        <v>17.017241379310345</v>
      </c>
      <c r="Y249" s="9">
        <v>11.241379310344827</v>
      </c>
      <c r="AA249" s="9">
        <v>43.293103448275865</v>
      </c>
      <c r="AC249" s="10">
        <v>20</v>
      </c>
      <c r="AD249" s="14">
        <v>0.34482758620689657</v>
      </c>
      <c r="AF249" s="10">
        <v>42</v>
      </c>
      <c r="AG249" s="14">
        <f t="shared" si="3"/>
        <v>0.72413793103448276</v>
      </c>
      <c r="AH249" s="8">
        <v>58978.666666666664</v>
      </c>
      <c r="AI249" s="8">
        <v>60512.571428571428</v>
      </c>
      <c r="AJ249" s="8">
        <v>40489</v>
      </c>
      <c r="AK249" s="8">
        <v>84309</v>
      </c>
      <c r="AL249" s="9">
        <v>17.452380952380953</v>
      </c>
      <c r="AM249" s="9">
        <v>11.952380952380953</v>
      </c>
      <c r="AN249" s="9">
        <v>44.19047619047619</v>
      </c>
      <c r="AP249" s="10">
        <v>32</v>
      </c>
      <c r="AQ249" s="14">
        <v>0.55172413793103448</v>
      </c>
      <c r="AR249" s="8">
        <v>56740.15625</v>
      </c>
      <c r="AS249" s="8">
        <v>58306.6875</v>
      </c>
      <c r="AT249" s="8">
        <v>40489</v>
      </c>
      <c r="AU249" s="8">
        <v>75545</v>
      </c>
      <c r="AV249" s="9">
        <v>15.78125</v>
      </c>
      <c r="AW249" s="9">
        <v>10.28125</v>
      </c>
      <c r="AX249" s="9">
        <v>43.65625</v>
      </c>
      <c r="AZ249" s="10">
        <v>0</v>
      </c>
      <c r="BA249" s="14">
        <v>0</v>
      </c>
      <c r="BB249" s="8" t="s">
        <v>770</v>
      </c>
      <c r="BC249" s="8" t="s">
        <v>770</v>
      </c>
      <c r="BD249" s="8" t="s">
        <v>770</v>
      </c>
      <c r="BE249" s="8" t="s">
        <v>770</v>
      </c>
      <c r="BF249" s="9" t="s">
        <v>770</v>
      </c>
      <c r="BG249" s="9" t="s">
        <v>770</v>
      </c>
      <c r="BH249" s="9" t="s">
        <v>770</v>
      </c>
    </row>
    <row r="250" spans="1:60" x14ac:dyDescent="0.25">
      <c r="A250" s="1" t="s">
        <v>31</v>
      </c>
      <c r="B250" s="1" t="s">
        <v>32</v>
      </c>
      <c r="C250" s="1" t="s">
        <v>564</v>
      </c>
      <c r="D250" s="1" t="s">
        <v>565</v>
      </c>
      <c r="E250" s="12">
        <v>727.8</v>
      </c>
      <c r="G250" s="10">
        <v>75</v>
      </c>
      <c r="H250" s="10">
        <v>1</v>
      </c>
      <c r="I250" s="10">
        <v>0</v>
      </c>
      <c r="K250" s="7">
        <v>0</v>
      </c>
      <c r="L250" s="7">
        <v>0</v>
      </c>
      <c r="N250" s="8">
        <v>53392.346666666665</v>
      </c>
      <c r="P250" s="8">
        <v>54755.466666666667</v>
      </c>
      <c r="Q250" s="8">
        <v>37740</v>
      </c>
      <c r="R250" s="8">
        <v>70902</v>
      </c>
      <c r="T250" s="10">
        <v>1</v>
      </c>
      <c r="U250" s="8">
        <v>36288</v>
      </c>
      <c r="V250" s="8">
        <v>44880</v>
      </c>
      <c r="X250" s="9">
        <v>11.133333333333333</v>
      </c>
      <c r="Y250" s="9">
        <v>8.1333333333333329</v>
      </c>
      <c r="AA250" s="9">
        <v>38.266666666666666</v>
      </c>
      <c r="AC250" s="10">
        <v>17</v>
      </c>
      <c r="AD250" s="14">
        <v>0.22666666666666666</v>
      </c>
      <c r="AF250" s="10">
        <v>60</v>
      </c>
      <c r="AG250" s="14">
        <f t="shared" si="3"/>
        <v>0.8</v>
      </c>
      <c r="AH250" s="8">
        <v>53858.716666666667</v>
      </c>
      <c r="AI250" s="8">
        <v>54309.5</v>
      </c>
      <c r="AJ250" s="8">
        <v>37740</v>
      </c>
      <c r="AK250" s="8">
        <v>70902</v>
      </c>
      <c r="AL250" s="9">
        <v>11.45</v>
      </c>
      <c r="AM250" s="9">
        <v>8.1999999999999993</v>
      </c>
      <c r="AN250" s="9">
        <v>38.799999999999997</v>
      </c>
      <c r="AP250" s="10">
        <v>41</v>
      </c>
      <c r="AQ250" s="14">
        <v>0.54666666666666663</v>
      </c>
      <c r="AR250" s="8">
        <v>52030.317073170729</v>
      </c>
      <c r="AS250" s="8">
        <v>52604.609756097561</v>
      </c>
      <c r="AT250" s="8">
        <v>37740</v>
      </c>
      <c r="AU250" s="8">
        <v>70902</v>
      </c>
      <c r="AV250" s="9">
        <v>11.560975609756097</v>
      </c>
      <c r="AW250" s="9">
        <v>7.5853658536585362</v>
      </c>
      <c r="AX250" s="9">
        <v>39.195121951219512</v>
      </c>
      <c r="AZ250" s="10">
        <v>3</v>
      </c>
      <c r="BA250" s="14">
        <v>0.04</v>
      </c>
      <c r="BB250" s="8">
        <v>67618</v>
      </c>
      <c r="BC250" s="8">
        <v>67618</v>
      </c>
      <c r="BD250" s="8">
        <v>64110</v>
      </c>
      <c r="BE250" s="8">
        <v>70279</v>
      </c>
      <c r="BF250" s="9">
        <v>12</v>
      </c>
      <c r="BG250" s="9">
        <v>11</v>
      </c>
      <c r="BH250" s="9">
        <v>34.666666666666664</v>
      </c>
    </row>
    <row r="251" spans="1:60" x14ac:dyDescent="0.25">
      <c r="A251" s="1" t="s">
        <v>291</v>
      </c>
      <c r="B251" s="1" t="s">
        <v>15</v>
      </c>
      <c r="C251" s="1" t="s">
        <v>566</v>
      </c>
      <c r="D251" s="1" t="s">
        <v>567</v>
      </c>
      <c r="E251" s="12">
        <v>575.70000000000005</v>
      </c>
      <c r="G251" s="10">
        <v>44</v>
      </c>
      <c r="H251" s="10">
        <v>3</v>
      </c>
      <c r="I251" s="10">
        <v>0</v>
      </c>
      <c r="K251" s="7">
        <v>2</v>
      </c>
      <c r="L251" s="7">
        <v>2</v>
      </c>
      <c r="N251" s="8">
        <v>53336.63636363636</v>
      </c>
      <c r="P251" s="8">
        <v>56202.522727272728</v>
      </c>
      <c r="Q251" s="8">
        <v>35700</v>
      </c>
      <c r="R251" s="8">
        <v>79886</v>
      </c>
      <c r="T251" s="10">
        <v>1</v>
      </c>
      <c r="U251" s="8">
        <v>35200</v>
      </c>
      <c r="V251" s="8">
        <v>36700</v>
      </c>
      <c r="X251" s="9">
        <v>17.90909090909091</v>
      </c>
      <c r="Y251" s="9">
        <v>14.931818181818182</v>
      </c>
      <c r="AA251" s="9">
        <v>42.477272727272727</v>
      </c>
      <c r="AC251" s="10">
        <v>12</v>
      </c>
      <c r="AD251" s="14">
        <v>0.27272727272727271</v>
      </c>
      <c r="AF251" s="10">
        <v>27</v>
      </c>
      <c r="AG251" s="14">
        <f t="shared" si="3"/>
        <v>0.61363636363636365</v>
      </c>
      <c r="AH251" s="8">
        <v>50261.777777777781</v>
      </c>
      <c r="AI251" s="8">
        <v>51154.518518518518</v>
      </c>
      <c r="AJ251" s="8">
        <v>35700</v>
      </c>
      <c r="AK251" s="8">
        <v>76960</v>
      </c>
      <c r="AL251" s="9">
        <v>15.074074074074074</v>
      </c>
      <c r="AM251" s="9">
        <v>12.37037037037037</v>
      </c>
      <c r="AN251" s="9">
        <v>39.74074074074074</v>
      </c>
      <c r="AP251" s="10">
        <v>20</v>
      </c>
      <c r="AQ251" s="14">
        <v>0.45454545454545453</v>
      </c>
      <c r="AR251" s="8">
        <v>46698.400000000001</v>
      </c>
      <c r="AS251" s="8">
        <v>47566.25</v>
      </c>
      <c r="AT251" s="8">
        <v>35700</v>
      </c>
      <c r="AU251" s="8">
        <v>76392</v>
      </c>
      <c r="AV251" s="9">
        <v>12.45</v>
      </c>
      <c r="AW251" s="9">
        <v>9.35</v>
      </c>
      <c r="AX251" s="9">
        <v>37.6</v>
      </c>
      <c r="AZ251" s="10">
        <v>1</v>
      </c>
      <c r="BA251" s="14">
        <v>2.2727272727272728E-2</v>
      </c>
      <c r="BB251" s="8">
        <v>76460</v>
      </c>
      <c r="BC251" s="8">
        <v>76960</v>
      </c>
      <c r="BD251" s="8">
        <v>76960</v>
      </c>
      <c r="BE251" s="8">
        <v>76960</v>
      </c>
      <c r="BF251" s="9">
        <v>25</v>
      </c>
      <c r="BG251" s="9">
        <v>25</v>
      </c>
      <c r="BH251" s="9">
        <v>46</v>
      </c>
    </row>
    <row r="252" spans="1:60" x14ac:dyDescent="0.25">
      <c r="A252" s="1" t="s">
        <v>568</v>
      </c>
      <c r="B252" s="1" t="s">
        <v>60</v>
      </c>
      <c r="C252" s="1" t="s">
        <v>569</v>
      </c>
      <c r="D252" s="1" t="s">
        <v>570</v>
      </c>
      <c r="E252" s="12">
        <v>1036.5999999999999</v>
      </c>
      <c r="G252" s="10">
        <v>77</v>
      </c>
      <c r="H252" s="10">
        <v>3</v>
      </c>
      <c r="I252" s="10">
        <v>0</v>
      </c>
      <c r="K252" s="7">
        <v>0</v>
      </c>
      <c r="L252" s="7">
        <v>0</v>
      </c>
      <c r="N252" s="8">
        <v>57576.883116883117</v>
      </c>
      <c r="P252" s="8">
        <v>59354.935064935067</v>
      </c>
      <c r="Q252" s="8">
        <v>38048</v>
      </c>
      <c r="R252" s="8">
        <v>82999</v>
      </c>
      <c r="T252" s="10">
        <v>2</v>
      </c>
      <c r="U252" s="8">
        <v>42096</v>
      </c>
      <c r="V252" s="8">
        <v>45876</v>
      </c>
      <c r="X252" s="9">
        <v>14.675324675324676</v>
      </c>
      <c r="Y252" s="9">
        <v>11.051948051948052</v>
      </c>
      <c r="AA252" s="9">
        <v>43.20779220779221</v>
      </c>
      <c r="AC252" s="10">
        <v>32</v>
      </c>
      <c r="AD252" s="14">
        <v>0.41558441558441561</v>
      </c>
      <c r="AF252" s="10">
        <v>60</v>
      </c>
      <c r="AG252" s="14">
        <f t="shared" si="3"/>
        <v>0.77922077922077926</v>
      </c>
      <c r="AH252" s="8">
        <v>59041.7</v>
      </c>
      <c r="AI252" s="8">
        <v>59611.283333333333</v>
      </c>
      <c r="AJ252" s="8">
        <v>38048</v>
      </c>
      <c r="AK252" s="8">
        <v>82091</v>
      </c>
      <c r="AL252" s="9">
        <v>16.283333333333335</v>
      </c>
      <c r="AM252" s="9">
        <v>12.05</v>
      </c>
      <c r="AN252" s="9">
        <v>45.68333333333333</v>
      </c>
      <c r="AP252" s="10">
        <v>43</v>
      </c>
      <c r="AQ252" s="14">
        <v>0.55844155844155841</v>
      </c>
      <c r="AR252" s="8">
        <v>56687.930232558138</v>
      </c>
      <c r="AS252" s="8">
        <v>57382.232558139534</v>
      </c>
      <c r="AT252" s="8">
        <v>38048</v>
      </c>
      <c r="AU252" s="8">
        <v>82091</v>
      </c>
      <c r="AV252" s="9">
        <v>16.023255813953487</v>
      </c>
      <c r="AW252" s="9">
        <v>11</v>
      </c>
      <c r="AX252" s="9">
        <v>46.558139534883722</v>
      </c>
      <c r="AZ252" s="10">
        <v>2</v>
      </c>
      <c r="BA252" s="14">
        <v>2.5974025974025976E-2</v>
      </c>
      <c r="BB252" s="8">
        <v>65013</v>
      </c>
      <c r="BC252" s="8">
        <v>65215.5</v>
      </c>
      <c r="BD252" s="8">
        <v>59999</v>
      </c>
      <c r="BE252" s="8">
        <v>70432</v>
      </c>
      <c r="BF252" s="9">
        <v>16.5</v>
      </c>
      <c r="BG252" s="9">
        <v>16.5</v>
      </c>
      <c r="BH252" s="9">
        <v>40.5</v>
      </c>
    </row>
    <row r="253" spans="1:60" x14ac:dyDescent="0.25">
      <c r="A253" s="1" t="s">
        <v>11</v>
      </c>
      <c r="B253" s="1" t="s">
        <v>12</v>
      </c>
      <c r="C253" s="1" t="s">
        <v>571</v>
      </c>
      <c r="D253" s="1" t="s">
        <v>572</v>
      </c>
      <c r="E253" s="12">
        <v>307.5</v>
      </c>
      <c r="G253" s="10">
        <v>34</v>
      </c>
      <c r="H253" s="10">
        <v>0</v>
      </c>
      <c r="I253" s="10">
        <v>0</v>
      </c>
      <c r="K253" s="7">
        <v>6</v>
      </c>
      <c r="L253" s="7">
        <v>2</v>
      </c>
      <c r="N253" s="8">
        <v>46511.352941176468</v>
      </c>
      <c r="P253" s="8">
        <v>48029.441176470587</v>
      </c>
      <c r="Q253" s="8">
        <v>33780</v>
      </c>
      <c r="R253" s="8">
        <v>70511</v>
      </c>
      <c r="T253" s="10">
        <v>4</v>
      </c>
      <c r="U253" s="8">
        <v>35149.75</v>
      </c>
      <c r="V253" s="8">
        <v>35729.75</v>
      </c>
      <c r="X253" s="9">
        <v>10.617647058823529</v>
      </c>
      <c r="Y253" s="9">
        <v>9.117647058823529</v>
      </c>
      <c r="AA253" s="9">
        <v>37.558823529411768</v>
      </c>
      <c r="AC253" s="10">
        <v>1</v>
      </c>
      <c r="AD253" s="14">
        <v>2.9411764705882353E-2</v>
      </c>
      <c r="AF253" s="10">
        <v>32</v>
      </c>
      <c r="AG253" s="14">
        <f t="shared" si="3"/>
        <v>0.94117647058823528</v>
      </c>
      <c r="AH253" s="8">
        <v>45465.03125</v>
      </c>
      <c r="AI253" s="8">
        <v>46833.3125</v>
      </c>
      <c r="AJ253" s="8">
        <v>33780</v>
      </c>
      <c r="AK253" s="8">
        <v>68101</v>
      </c>
      <c r="AL253" s="9">
        <v>9.625</v>
      </c>
      <c r="AM253" s="9">
        <v>8.03125</v>
      </c>
      <c r="AN253" s="9">
        <v>36.40625</v>
      </c>
      <c r="AP253" s="10">
        <v>30</v>
      </c>
      <c r="AQ253" s="14">
        <v>0.88235294117647056</v>
      </c>
      <c r="AR253" s="8">
        <v>44697.2</v>
      </c>
      <c r="AS253" s="8">
        <v>46011.7</v>
      </c>
      <c r="AT253" s="8">
        <v>33780</v>
      </c>
      <c r="AU253" s="8">
        <v>67253</v>
      </c>
      <c r="AV253" s="9">
        <v>9.3333333333333339</v>
      </c>
      <c r="AW253" s="9">
        <v>7.8</v>
      </c>
      <c r="AX253" s="9">
        <v>36.266666666666666</v>
      </c>
      <c r="AZ253" s="10">
        <v>1</v>
      </c>
      <c r="BA253" s="14">
        <v>2.9411764705882353E-2</v>
      </c>
      <c r="BB253" s="8">
        <v>50214</v>
      </c>
      <c r="BC253" s="8">
        <v>50214</v>
      </c>
      <c r="BD253" s="8">
        <v>50214</v>
      </c>
      <c r="BE253" s="8">
        <v>50214</v>
      </c>
      <c r="BF253" s="9">
        <v>10</v>
      </c>
      <c r="BG253" s="9">
        <v>5</v>
      </c>
      <c r="BH253" s="9">
        <v>35</v>
      </c>
    </row>
    <row r="254" spans="1:60" x14ac:dyDescent="0.25">
      <c r="A254" s="1" t="s">
        <v>354</v>
      </c>
      <c r="B254" s="1" t="s">
        <v>32</v>
      </c>
      <c r="C254" s="1" t="s">
        <v>573</v>
      </c>
      <c r="D254" s="1" t="s">
        <v>574</v>
      </c>
      <c r="E254" s="12">
        <v>333.6</v>
      </c>
      <c r="G254" s="10">
        <v>31</v>
      </c>
      <c r="H254" s="10">
        <v>1</v>
      </c>
      <c r="I254" s="10">
        <v>1</v>
      </c>
      <c r="K254" s="7">
        <v>0</v>
      </c>
      <c r="L254" s="7">
        <v>0</v>
      </c>
      <c r="N254" s="8">
        <v>48327.838709677417</v>
      </c>
      <c r="P254" s="8">
        <v>49898.129032258068</v>
      </c>
      <c r="Q254" s="8">
        <v>34629</v>
      </c>
      <c r="R254" s="8">
        <v>75727</v>
      </c>
      <c r="T254" s="10">
        <v>0</v>
      </c>
      <c r="U254" s="8" t="s">
        <v>770</v>
      </c>
      <c r="V254" s="8" t="s">
        <v>770</v>
      </c>
      <c r="X254" s="9">
        <v>14.35483870967742</v>
      </c>
      <c r="Y254" s="9">
        <v>12.129032258064516</v>
      </c>
      <c r="AA254" s="9">
        <v>40.516129032258064</v>
      </c>
      <c r="AC254" s="10">
        <v>4</v>
      </c>
      <c r="AD254" s="14">
        <v>0.12903225806451613</v>
      </c>
      <c r="AF254" s="10">
        <v>23</v>
      </c>
      <c r="AG254" s="14">
        <f t="shared" si="3"/>
        <v>0.74193548387096775</v>
      </c>
      <c r="AH254" s="8">
        <v>46426.913043478264</v>
      </c>
      <c r="AI254" s="8">
        <v>46924.086956521736</v>
      </c>
      <c r="AJ254" s="8">
        <v>34629</v>
      </c>
      <c r="AK254" s="8">
        <v>61904</v>
      </c>
      <c r="AL254" s="9">
        <v>13.391304347826088</v>
      </c>
      <c r="AM254" s="9">
        <v>11.565217391304348</v>
      </c>
      <c r="AN254" s="9">
        <v>39.913043478260867</v>
      </c>
      <c r="AP254" s="10">
        <v>19</v>
      </c>
      <c r="AQ254" s="14">
        <v>0.61290322580645162</v>
      </c>
      <c r="AR254" s="8">
        <v>44981.052631578947</v>
      </c>
      <c r="AS254" s="8">
        <v>45582.894736842107</v>
      </c>
      <c r="AT254" s="8">
        <v>34629</v>
      </c>
      <c r="AU254" s="8">
        <v>61904</v>
      </c>
      <c r="AV254" s="9">
        <v>13</v>
      </c>
      <c r="AW254" s="9">
        <v>10.789473684210526</v>
      </c>
      <c r="AX254" s="9">
        <v>40.10526315789474</v>
      </c>
      <c r="AZ254" s="10">
        <v>0</v>
      </c>
      <c r="BA254" s="14">
        <v>0</v>
      </c>
      <c r="BB254" s="8" t="s">
        <v>770</v>
      </c>
      <c r="BC254" s="8" t="s">
        <v>770</v>
      </c>
      <c r="BD254" s="8" t="s">
        <v>770</v>
      </c>
      <c r="BE254" s="8" t="s">
        <v>770</v>
      </c>
      <c r="BF254" s="9" t="s">
        <v>770</v>
      </c>
      <c r="BG254" s="9" t="s">
        <v>770</v>
      </c>
      <c r="BH254" s="9" t="s">
        <v>770</v>
      </c>
    </row>
    <row r="255" spans="1:60" x14ac:dyDescent="0.25">
      <c r="A255" s="1" t="s">
        <v>65</v>
      </c>
      <c r="B255" s="1" t="s">
        <v>60</v>
      </c>
      <c r="C255" s="1" t="s">
        <v>575</v>
      </c>
      <c r="D255" s="1" t="s">
        <v>576</v>
      </c>
      <c r="E255" s="12">
        <v>685.2</v>
      </c>
      <c r="G255" s="10">
        <v>54</v>
      </c>
      <c r="H255" s="10">
        <v>1</v>
      </c>
      <c r="I255" s="10">
        <v>0</v>
      </c>
      <c r="K255" s="7">
        <v>1</v>
      </c>
      <c r="L255" s="7">
        <v>1</v>
      </c>
      <c r="N255" s="8">
        <v>51892.666666666664</v>
      </c>
      <c r="P255" s="8">
        <v>53873.240740740737</v>
      </c>
      <c r="Q255" s="8">
        <v>37203</v>
      </c>
      <c r="R255" s="8">
        <v>84648</v>
      </c>
      <c r="T255" s="10">
        <v>3</v>
      </c>
      <c r="U255" s="8">
        <v>37203</v>
      </c>
      <c r="V255" s="8">
        <v>37203</v>
      </c>
      <c r="X255" s="9">
        <v>11.666666666666666</v>
      </c>
      <c r="Y255" s="9">
        <v>7.6111111111111107</v>
      </c>
      <c r="AA255" s="9">
        <v>38.407407407407405</v>
      </c>
      <c r="AC255" s="10">
        <v>20</v>
      </c>
      <c r="AD255" s="14">
        <v>0.37037037037037035</v>
      </c>
      <c r="AF255" s="10">
        <v>43</v>
      </c>
      <c r="AG255" s="14">
        <f t="shared" si="3"/>
        <v>0.79629629629629628</v>
      </c>
      <c r="AH255" s="8">
        <v>51370.023255813954</v>
      </c>
      <c r="AI255" s="8">
        <v>52075.302325581397</v>
      </c>
      <c r="AJ255" s="8">
        <v>37203</v>
      </c>
      <c r="AK255" s="8">
        <v>68053</v>
      </c>
      <c r="AL255" s="9">
        <v>11.465116279069768</v>
      </c>
      <c r="AM255" s="9">
        <v>7.3720930232558137</v>
      </c>
      <c r="AN255" s="9">
        <v>38.418604651162788</v>
      </c>
      <c r="AP255" s="10">
        <v>34</v>
      </c>
      <c r="AQ255" s="14">
        <v>0.62962962962962965</v>
      </c>
      <c r="AR255" s="8">
        <v>49121.117647058825</v>
      </c>
      <c r="AS255" s="8">
        <v>50013.088235294119</v>
      </c>
      <c r="AT255" s="8">
        <v>37203</v>
      </c>
      <c r="AU255" s="8">
        <v>63176</v>
      </c>
      <c r="AV255" s="9">
        <v>10.058823529411764</v>
      </c>
      <c r="AW255" s="9">
        <v>6.0294117647058822</v>
      </c>
      <c r="AX255" s="9">
        <v>37.088235294117645</v>
      </c>
      <c r="AZ255" s="10">
        <v>1</v>
      </c>
      <c r="BA255" s="14">
        <v>1.8518518518518517E-2</v>
      </c>
      <c r="BB255" s="8">
        <v>68053</v>
      </c>
      <c r="BC255" s="8">
        <v>68053</v>
      </c>
      <c r="BD255" s="8">
        <v>68053</v>
      </c>
      <c r="BE255" s="8">
        <v>68053</v>
      </c>
      <c r="BF255" s="9">
        <v>18</v>
      </c>
      <c r="BG255" s="9">
        <v>4</v>
      </c>
      <c r="BH255" s="9">
        <v>40</v>
      </c>
    </row>
    <row r="256" spans="1:60" x14ac:dyDescent="0.25">
      <c r="A256" s="1" t="s">
        <v>103</v>
      </c>
      <c r="B256" s="1" t="s">
        <v>12</v>
      </c>
      <c r="C256" s="1" t="s">
        <v>577</v>
      </c>
      <c r="D256" s="1" t="s">
        <v>578</v>
      </c>
      <c r="E256" s="12">
        <v>823.8</v>
      </c>
      <c r="G256" s="10">
        <v>70</v>
      </c>
      <c r="H256" s="10">
        <v>2</v>
      </c>
      <c r="I256" s="10">
        <v>0</v>
      </c>
      <c r="K256" s="7">
        <v>0</v>
      </c>
      <c r="L256" s="7">
        <v>0</v>
      </c>
      <c r="N256" s="8">
        <v>59167.671428571426</v>
      </c>
      <c r="P256" s="8">
        <v>61659.3</v>
      </c>
      <c r="Q256" s="8">
        <v>44451</v>
      </c>
      <c r="R256" s="8">
        <v>89963</v>
      </c>
      <c r="T256" s="10">
        <v>2</v>
      </c>
      <c r="U256" s="8">
        <v>42707</v>
      </c>
      <c r="V256" s="8">
        <v>45414</v>
      </c>
      <c r="X256" s="9">
        <v>13.842857142857143</v>
      </c>
      <c r="Y256" s="9">
        <v>10.442857142857143</v>
      </c>
      <c r="AA256" s="9">
        <v>39.24285714285714</v>
      </c>
      <c r="AC256" s="10">
        <v>21</v>
      </c>
      <c r="AD256" s="14">
        <v>0.3</v>
      </c>
      <c r="AF256" s="10">
        <v>51</v>
      </c>
      <c r="AG256" s="14">
        <f t="shared" si="3"/>
        <v>0.72857142857142854</v>
      </c>
      <c r="AH256" s="8">
        <v>58494.450980392154</v>
      </c>
      <c r="AI256" s="8">
        <v>59872.254901960783</v>
      </c>
      <c r="AJ256" s="8">
        <v>44451</v>
      </c>
      <c r="AK256" s="8">
        <v>89963</v>
      </c>
      <c r="AL256" s="9">
        <v>13.588235294117647</v>
      </c>
      <c r="AM256" s="9">
        <v>9.9019607843137258</v>
      </c>
      <c r="AN256" s="9">
        <v>39.098039215686278</v>
      </c>
      <c r="AP256" s="10">
        <v>36</v>
      </c>
      <c r="AQ256" s="14">
        <v>0.51428571428571423</v>
      </c>
      <c r="AR256" s="8">
        <v>55354.138888888891</v>
      </c>
      <c r="AS256" s="8">
        <v>56339.083333333336</v>
      </c>
      <c r="AT256" s="8">
        <v>44451</v>
      </c>
      <c r="AU256" s="8">
        <v>87858</v>
      </c>
      <c r="AV256" s="9">
        <v>13.027777777777779</v>
      </c>
      <c r="AW256" s="9">
        <v>9.2777777777777786</v>
      </c>
      <c r="AX256" s="9">
        <v>38.055555555555557</v>
      </c>
      <c r="AZ256" s="10">
        <v>2</v>
      </c>
      <c r="BA256" s="14">
        <v>2.8571428571428571E-2</v>
      </c>
      <c r="BB256" s="8">
        <v>78742.5</v>
      </c>
      <c r="BC256" s="8">
        <v>80934.5</v>
      </c>
      <c r="BD256" s="8">
        <v>80742</v>
      </c>
      <c r="BE256" s="8">
        <v>81127</v>
      </c>
      <c r="BF256" s="9">
        <v>17</v>
      </c>
      <c r="BG256" s="9">
        <v>14</v>
      </c>
      <c r="BH256" s="9">
        <v>45.5</v>
      </c>
    </row>
    <row r="257" spans="1:60" x14ac:dyDescent="0.25">
      <c r="A257" s="1" t="s">
        <v>39</v>
      </c>
      <c r="B257" s="1" t="s">
        <v>5</v>
      </c>
      <c r="C257" s="1" t="s">
        <v>579</v>
      </c>
      <c r="D257" s="1" t="s">
        <v>580</v>
      </c>
      <c r="E257" s="12">
        <v>969</v>
      </c>
      <c r="G257" s="10">
        <v>72</v>
      </c>
      <c r="H257" s="10">
        <v>12</v>
      </c>
      <c r="I257" s="10">
        <v>1</v>
      </c>
      <c r="K257" s="7">
        <v>1</v>
      </c>
      <c r="L257" s="7">
        <v>1</v>
      </c>
      <c r="N257" s="8">
        <v>68573.972222222219</v>
      </c>
      <c r="P257" s="8">
        <v>70094.277777777781</v>
      </c>
      <c r="Q257" s="8">
        <v>45844</v>
      </c>
      <c r="R257" s="8">
        <v>103639</v>
      </c>
      <c r="T257" s="10">
        <v>0</v>
      </c>
      <c r="U257" s="8" t="s">
        <v>770</v>
      </c>
      <c r="V257" s="8" t="s">
        <v>770</v>
      </c>
      <c r="X257" s="9">
        <v>17.611111111111111</v>
      </c>
      <c r="Y257" s="9">
        <v>12.875</v>
      </c>
      <c r="AA257" s="9">
        <v>44.333333333333336</v>
      </c>
      <c r="AC257" s="10">
        <v>24</v>
      </c>
      <c r="AD257" s="14">
        <v>0.33333333333333331</v>
      </c>
      <c r="AF257" s="10">
        <v>58</v>
      </c>
      <c r="AG257" s="14">
        <f t="shared" si="3"/>
        <v>0.80555555555555558</v>
      </c>
      <c r="AH257" s="8">
        <v>68256.051724137928</v>
      </c>
      <c r="AI257" s="8">
        <v>69070.81034482758</v>
      </c>
      <c r="AJ257" s="8">
        <v>45844</v>
      </c>
      <c r="AK257" s="8">
        <v>103639</v>
      </c>
      <c r="AL257" s="9">
        <v>17.844827586206897</v>
      </c>
      <c r="AM257" s="9">
        <v>13.586206896551724</v>
      </c>
      <c r="AN257" s="9">
        <v>45.068965517241381</v>
      </c>
      <c r="AP257" s="10">
        <v>43</v>
      </c>
      <c r="AQ257" s="14">
        <v>0.59722222222222221</v>
      </c>
      <c r="AR257" s="8">
        <v>66863.767441860458</v>
      </c>
      <c r="AS257" s="8">
        <v>67307.116279069771</v>
      </c>
      <c r="AT257" s="8">
        <v>45844</v>
      </c>
      <c r="AU257" s="8">
        <v>83492</v>
      </c>
      <c r="AV257" s="9">
        <v>17.627906976744185</v>
      </c>
      <c r="AW257" s="9">
        <v>12.86046511627907</v>
      </c>
      <c r="AX257" s="9">
        <v>44.813953488372093</v>
      </c>
      <c r="AZ257" s="10">
        <v>2</v>
      </c>
      <c r="BA257" s="14">
        <v>2.7777777777777776E-2</v>
      </c>
      <c r="BB257" s="8">
        <v>82230.5</v>
      </c>
      <c r="BC257" s="8">
        <v>82230.5</v>
      </c>
      <c r="BD257" s="8">
        <v>73674</v>
      </c>
      <c r="BE257" s="8">
        <v>90787</v>
      </c>
      <c r="BF257" s="9">
        <v>21.5</v>
      </c>
      <c r="BG257" s="9">
        <v>19</v>
      </c>
      <c r="BH257" s="9">
        <v>52.5</v>
      </c>
    </row>
    <row r="258" spans="1:60" x14ac:dyDescent="0.25">
      <c r="A258" s="1" t="s">
        <v>164</v>
      </c>
      <c r="B258" s="1" t="s">
        <v>1</v>
      </c>
      <c r="C258" s="1" t="s">
        <v>581</v>
      </c>
      <c r="D258" s="1" t="s">
        <v>582</v>
      </c>
      <c r="E258" s="12">
        <v>402</v>
      </c>
      <c r="G258" s="10">
        <v>34</v>
      </c>
      <c r="H258" s="10">
        <v>3</v>
      </c>
      <c r="I258" s="10">
        <v>0</v>
      </c>
      <c r="K258" s="7">
        <v>0</v>
      </c>
      <c r="L258" s="7">
        <v>0</v>
      </c>
      <c r="N258" s="8">
        <v>55693.911764705881</v>
      </c>
      <c r="P258" s="8">
        <v>58323.205882352944</v>
      </c>
      <c r="Q258" s="8">
        <v>36970</v>
      </c>
      <c r="R258" s="8">
        <v>88976</v>
      </c>
      <c r="T258" s="10">
        <v>2</v>
      </c>
      <c r="U258" s="8">
        <v>36970</v>
      </c>
      <c r="V258" s="8">
        <v>38999.5</v>
      </c>
      <c r="X258" s="9">
        <v>14.676470588235293</v>
      </c>
      <c r="Y258" s="9">
        <v>13.205882352941176</v>
      </c>
      <c r="AA258" s="9">
        <v>43.529411764705884</v>
      </c>
      <c r="AC258" s="10">
        <v>5</v>
      </c>
      <c r="AD258" s="14">
        <v>0.14705882352941177</v>
      </c>
      <c r="AF258" s="10">
        <v>25</v>
      </c>
      <c r="AG258" s="14">
        <f t="shared" si="3"/>
        <v>0.73529411764705888</v>
      </c>
      <c r="AH258" s="8">
        <v>53329.32</v>
      </c>
      <c r="AI258" s="8">
        <v>54942.080000000002</v>
      </c>
      <c r="AJ258" s="8">
        <v>36970</v>
      </c>
      <c r="AK258" s="8">
        <v>74213</v>
      </c>
      <c r="AL258" s="9">
        <v>12.72</v>
      </c>
      <c r="AM258" s="9">
        <v>11.8</v>
      </c>
      <c r="AN258" s="9">
        <v>41.84</v>
      </c>
      <c r="AP258" s="10">
        <v>19</v>
      </c>
      <c r="AQ258" s="14">
        <v>0.55882352941176472</v>
      </c>
      <c r="AR258" s="8">
        <v>50636.526315789473</v>
      </c>
      <c r="AS258" s="8">
        <v>52222.684210526313</v>
      </c>
      <c r="AT258" s="8">
        <v>36970</v>
      </c>
      <c r="AU258" s="8">
        <v>65454</v>
      </c>
      <c r="AV258" s="9">
        <v>11</v>
      </c>
      <c r="AW258" s="9">
        <v>9.9473684210526319</v>
      </c>
      <c r="AX258" s="9">
        <v>40.210526315789473</v>
      </c>
      <c r="AZ258" s="10">
        <v>0</v>
      </c>
      <c r="BA258" s="14">
        <v>0</v>
      </c>
      <c r="BB258" s="8" t="s">
        <v>770</v>
      </c>
      <c r="BC258" s="8" t="s">
        <v>770</v>
      </c>
      <c r="BD258" s="8" t="s">
        <v>770</v>
      </c>
      <c r="BE258" s="8" t="s">
        <v>770</v>
      </c>
      <c r="BF258" s="9" t="s">
        <v>770</v>
      </c>
      <c r="BG258" s="9" t="s">
        <v>770</v>
      </c>
      <c r="BH258" s="9" t="s">
        <v>770</v>
      </c>
    </row>
    <row r="259" spans="1:60" x14ac:dyDescent="0.25">
      <c r="A259" s="1" t="s">
        <v>273</v>
      </c>
      <c r="B259" s="1" t="s">
        <v>15</v>
      </c>
      <c r="C259" s="1" t="s">
        <v>583</v>
      </c>
      <c r="D259" s="1" t="s">
        <v>584</v>
      </c>
      <c r="E259" s="12">
        <v>224</v>
      </c>
      <c r="G259" s="10">
        <v>19</v>
      </c>
      <c r="H259" s="10">
        <v>0</v>
      </c>
      <c r="I259" s="10">
        <v>0</v>
      </c>
      <c r="K259" s="7">
        <v>2</v>
      </c>
      <c r="L259" s="7">
        <v>1</v>
      </c>
      <c r="N259" s="8">
        <v>48462.631578947367</v>
      </c>
      <c r="P259" s="8">
        <v>50240.631578947367</v>
      </c>
      <c r="Q259" s="8">
        <v>35000</v>
      </c>
      <c r="R259" s="8">
        <v>81739</v>
      </c>
      <c r="T259" s="10">
        <v>2</v>
      </c>
      <c r="U259" s="8">
        <v>35250</v>
      </c>
      <c r="V259" s="8">
        <v>36072</v>
      </c>
      <c r="X259" s="9">
        <v>18.631578947368421</v>
      </c>
      <c r="Y259" s="9">
        <v>12</v>
      </c>
      <c r="AA259" s="9">
        <v>45.631578947368418</v>
      </c>
      <c r="AC259" s="10">
        <v>4</v>
      </c>
      <c r="AD259" s="14">
        <v>0.21052631578947367</v>
      </c>
      <c r="AF259" s="10">
        <v>17</v>
      </c>
      <c r="AG259" s="14">
        <f t="shared" si="3"/>
        <v>0.89473684210526316</v>
      </c>
      <c r="AH259" s="8">
        <v>47238</v>
      </c>
      <c r="AI259" s="8">
        <v>48394.647058823532</v>
      </c>
      <c r="AJ259" s="8">
        <v>35000</v>
      </c>
      <c r="AK259" s="8">
        <v>65720</v>
      </c>
      <c r="AL259" s="9">
        <v>17.470588235294116</v>
      </c>
      <c r="AM259" s="9">
        <v>11.411764705882353</v>
      </c>
      <c r="AN259" s="9">
        <v>44.529411764705884</v>
      </c>
      <c r="AP259" s="10">
        <v>15</v>
      </c>
      <c r="AQ259" s="14">
        <v>0.78947368421052633</v>
      </c>
      <c r="AR259" s="8">
        <v>45876.6</v>
      </c>
      <c r="AS259" s="8">
        <v>46641.26666666667</v>
      </c>
      <c r="AT259" s="8">
        <v>35000</v>
      </c>
      <c r="AU259" s="8">
        <v>65720</v>
      </c>
      <c r="AV259" s="9">
        <v>16.733333333333334</v>
      </c>
      <c r="AW259" s="9">
        <v>11.4</v>
      </c>
      <c r="AX259" s="9">
        <v>43.93333333333333</v>
      </c>
      <c r="AZ259" s="10">
        <v>0</v>
      </c>
      <c r="BA259" s="14">
        <v>0</v>
      </c>
      <c r="BB259" s="8" t="s">
        <v>770</v>
      </c>
      <c r="BC259" s="8" t="s">
        <v>770</v>
      </c>
      <c r="BD259" s="8" t="s">
        <v>770</v>
      </c>
      <c r="BE259" s="8" t="s">
        <v>770</v>
      </c>
      <c r="BF259" s="9" t="s">
        <v>770</v>
      </c>
      <c r="BG259" s="9" t="s">
        <v>770</v>
      </c>
      <c r="BH259" s="9" t="s">
        <v>770</v>
      </c>
    </row>
    <row r="260" spans="1:60" x14ac:dyDescent="0.25">
      <c r="A260" s="1" t="s">
        <v>539</v>
      </c>
      <c r="B260" s="1" t="s">
        <v>1</v>
      </c>
      <c r="C260" s="1" t="s">
        <v>585</v>
      </c>
      <c r="D260" s="1" t="s">
        <v>586</v>
      </c>
      <c r="E260" s="12">
        <v>585.6</v>
      </c>
      <c r="G260" s="10">
        <v>45</v>
      </c>
      <c r="H260" s="10">
        <v>1</v>
      </c>
      <c r="I260" s="10">
        <v>0</v>
      </c>
      <c r="K260" s="7">
        <v>0</v>
      </c>
      <c r="L260" s="7">
        <v>0</v>
      </c>
      <c r="N260" s="8">
        <v>61510.111111111109</v>
      </c>
      <c r="P260" s="8">
        <v>63939.088888888888</v>
      </c>
      <c r="Q260" s="8">
        <v>44107</v>
      </c>
      <c r="R260" s="8">
        <v>83354</v>
      </c>
      <c r="T260" s="10">
        <v>1</v>
      </c>
      <c r="U260" s="8">
        <v>44107</v>
      </c>
      <c r="V260" s="8">
        <v>44107</v>
      </c>
      <c r="X260" s="9">
        <v>16.244444444444444</v>
      </c>
      <c r="Y260" s="9">
        <v>13.177777777777777</v>
      </c>
      <c r="AA260" s="9">
        <v>42.488888888888887</v>
      </c>
      <c r="AC260" s="10">
        <v>15</v>
      </c>
      <c r="AD260" s="14">
        <v>0.33333333333333331</v>
      </c>
      <c r="AF260" s="10">
        <v>30</v>
      </c>
      <c r="AG260" s="14">
        <f t="shared" si="3"/>
        <v>0.66666666666666663</v>
      </c>
      <c r="AH260" s="8">
        <v>60701.633333333331</v>
      </c>
      <c r="AI260" s="8">
        <v>61426.3</v>
      </c>
      <c r="AJ260" s="8">
        <v>44107</v>
      </c>
      <c r="AK260" s="8">
        <v>83354</v>
      </c>
      <c r="AL260" s="9">
        <v>16.633333333333333</v>
      </c>
      <c r="AM260" s="9">
        <v>12.666666666666666</v>
      </c>
      <c r="AN260" s="9">
        <v>43.333333333333336</v>
      </c>
      <c r="AP260" s="10">
        <v>16</v>
      </c>
      <c r="AQ260" s="14">
        <v>0.35555555555555557</v>
      </c>
      <c r="AR260" s="8">
        <v>59220.4375</v>
      </c>
      <c r="AS260" s="8">
        <v>60210.75</v>
      </c>
      <c r="AT260" s="8">
        <v>44107</v>
      </c>
      <c r="AU260" s="8">
        <v>83354</v>
      </c>
      <c r="AV260" s="9">
        <v>16.625</v>
      </c>
      <c r="AW260" s="9">
        <v>11.0625</v>
      </c>
      <c r="AX260" s="9">
        <v>44.875</v>
      </c>
      <c r="AZ260" s="10">
        <v>0</v>
      </c>
      <c r="BA260" s="14">
        <v>0</v>
      </c>
      <c r="BB260" s="8" t="s">
        <v>770</v>
      </c>
      <c r="BC260" s="8" t="s">
        <v>770</v>
      </c>
      <c r="BD260" s="8" t="s">
        <v>770</v>
      </c>
      <c r="BE260" s="8" t="s">
        <v>770</v>
      </c>
      <c r="BF260" s="9" t="s">
        <v>770</v>
      </c>
      <c r="BG260" s="9" t="s">
        <v>770</v>
      </c>
      <c r="BH260" s="9" t="s">
        <v>770</v>
      </c>
    </row>
    <row r="261" spans="1:60" x14ac:dyDescent="0.25">
      <c r="A261" s="1" t="s">
        <v>49</v>
      </c>
      <c r="B261" s="1" t="s">
        <v>5</v>
      </c>
      <c r="C261" s="1" t="s">
        <v>587</v>
      </c>
      <c r="D261" s="1" t="s">
        <v>588</v>
      </c>
      <c r="E261" s="12">
        <v>1075.4000000000001</v>
      </c>
      <c r="G261" s="10">
        <v>108</v>
      </c>
      <c r="H261" s="10">
        <v>2</v>
      </c>
      <c r="I261" s="10">
        <v>0</v>
      </c>
      <c r="K261" s="7">
        <v>0</v>
      </c>
      <c r="L261" s="7">
        <v>0</v>
      </c>
      <c r="N261" s="8">
        <v>53198.722222222219</v>
      </c>
      <c r="P261" s="8">
        <v>54373.935185185182</v>
      </c>
      <c r="Q261" s="8">
        <v>37600</v>
      </c>
      <c r="R261" s="8">
        <v>75025</v>
      </c>
      <c r="T261" s="10">
        <v>5</v>
      </c>
      <c r="U261" s="8">
        <v>44414</v>
      </c>
      <c r="V261" s="8">
        <v>44414</v>
      </c>
      <c r="X261" s="9">
        <v>10.75925925925926</v>
      </c>
      <c r="Y261" s="9">
        <v>7.3518518518518521</v>
      </c>
      <c r="AA261" s="9">
        <v>37.435185185185183</v>
      </c>
      <c r="AC261" s="10">
        <v>32</v>
      </c>
      <c r="AD261" s="14">
        <v>0.29629629629629628</v>
      </c>
      <c r="AF261" s="10">
        <v>90</v>
      </c>
      <c r="AG261" s="14">
        <f t="shared" si="3"/>
        <v>0.83333333333333337</v>
      </c>
      <c r="AH261" s="8">
        <v>53730.133333333331</v>
      </c>
      <c r="AI261" s="8">
        <v>54079.26666666667</v>
      </c>
      <c r="AJ261" s="8">
        <v>37600</v>
      </c>
      <c r="AK261" s="8">
        <v>75025</v>
      </c>
      <c r="AL261" s="9">
        <v>11.088888888888889</v>
      </c>
      <c r="AM261" s="9">
        <v>7.7777777777777777</v>
      </c>
      <c r="AN261" s="9">
        <v>37.644444444444446</v>
      </c>
      <c r="AP261" s="10">
        <v>67</v>
      </c>
      <c r="AQ261" s="14">
        <v>0.62037037037037035</v>
      </c>
      <c r="AR261" s="8">
        <v>50850.746268656716</v>
      </c>
      <c r="AS261" s="8">
        <v>51219</v>
      </c>
      <c r="AT261" s="8">
        <v>37600</v>
      </c>
      <c r="AU261" s="8">
        <v>74418</v>
      </c>
      <c r="AV261" s="9">
        <v>9.6417910447761201</v>
      </c>
      <c r="AW261" s="9">
        <v>7</v>
      </c>
      <c r="AX261" s="9">
        <v>36.776119402985074</v>
      </c>
      <c r="AZ261" s="10">
        <v>4</v>
      </c>
      <c r="BA261" s="14">
        <v>3.7037037037037035E-2</v>
      </c>
      <c r="BB261" s="8">
        <v>72303.75</v>
      </c>
      <c r="BC261" s="8">
        <v>72303.75</v>
      </c>
      <c r="BD261" s="8">
        <v>67300</v>
      </c>
      <c r="BE261" s="8">
        <v>75025</v>
      </c>
      <c r="BF261" s="9">
        <v>21.5</v>
      </c>
      <c r="BG261" s="9">
        <v>10.75</v>
      </c>
      <c r="BH261" s="9">
        <v>46.75</v>
      </c>
    </row>
    <row r="262" spans="1:60" x14ac:dyDescent="0.25">
      <c r="A262" s="1" t="s">
        <v>589</v>
      </c>
      <c r="B262" s="1" t="s">
        <v>15</v>
      </c>
      <c r="C262" s="1" t="s">
        <v>590</v>
      </c>
      <c r="D262" s="1" t="s">
        <v>591</v>
      </c>
      <c r="E262" s="12">
        <v>370</v>
      </c>
      <c r="G262" s="10">
        <v>30</v>
      </c>
      <c r="H262" s="10">
        <v>1</v>
      </c>
      <c r="I262" s="10">
        <v>0</v>
      </c>
      <c r="K262" s="7">
        <v>4</v>
      </c>
      <c r="L262" s="7">
        <v>4</v>
      </c>
      <c r="N262" s="8">
        <v>49975.933333333334</v>
      </c>
      <c r="P262" s="8">
        <v>50627.933333333334</v>
      </c>
      <c r="Q262" s="8">
        <v>37500</v>
      </c>
      <c r="R262" s="8">
        <v>62350</v>
      </c>
      <c r="T262" s="10">
        <v>0</v>
      </c>
      <c r="U262" s="8" t="s">
        <v>770</v>
      </c>
      <c r="V262" s="8" t="s">
        <v>770</v>
      </c>
      <c r="X262" s="9">
        <v>15</v>
      </c>
      <c r="Y262" s="9">
        <v>9.5333333333333332</v>
      </c>
      <c r="AA262" s="9">
        <v>43.3</v>
      </c>
      <c r="AC262" s="10">
        <v>6</v>
      </c>
      <c r="AD262" s="14">
        <v>0.2</v>
      </c>
      <c r="AF262" s="10">
        <v>24</v>
      </c>
      <c r="AG262" s="14">
        <f t="shared" si="3"/>
        <v>0.8</v>
      </c>
      <c r="AH262" s="8">
        <v>49620.916666666664</v>
      </c>
      <c r="AI262" s="8">
        <v>49892.166666666664</v>
      </c>
      <c r="AJ262" s="8">
        <v>37500</v>
      </c>
      <c r="AK262" s="8">
        <v>62350</v>
      </c>
      <c r="AL262" s="9">
        <v>14.5</v>
      </c>
      <c r="AM262" s="9">
        <v>8.5416666666666661</v>
      </c>
      <c r="AN262" s="9">
        <v>43.583333333333336</v>
      </c>
      <c r="AP262" s="10">
        <v>16</v>
      </c>
      <c r="AQ262" s="14">
        <v>0.53333333333333333</v>
      </c>
      <c r="AR262" s="8">
        <v>47234.5</v>
      </c>
      <c r="AS262" s="8">
        <v>47641.375</v>
      </c>
      <c r="AT262" s="8">
        <v>37500</v>
      </c>
      <c r="AU262" s="8">
        <v>62287</v>
      </c>
      <c r="AV262" s="9">
        <v>12.9375</v>
      </c>
      <c r="AW262" s="9">
        <v>6.625</v>
      </c>
      <c r="AX262" s="9">
        <v>43.8125</v>
      </c>
      <c r="AZ262" s="10">
        <v>0</v>
      </c>
      <c r="BA262" s="14">
        <v>0</v>
      </c>
      <c r="BB262" s="8" t="s">
        <v>770</v>
      </c>
      <c r="BC262" s="8" t="s">
        <v>770</v>
      </c>
      <c r="BD262" s="8" t="s">
        <v>770</v>
      </c>
      <c r="BE262" s="8" t="s">
        <v>770</v>
      </c>
      <c r="BF262" s="9" t="s">
        <v>770</v>
      </c>
      <c r="BG262" s="9" t="s">
        <v>770</v>
      </c>
      <c r="BH262" s="9" t="s">
        <v>770</v>
      </c>
    </row>
    <row r="263" spans="1:60" x14ac:dyDescent="0.25">
      <c r="A263" s="1" t="s">
        <v>57</v>
      </c>
      <c r="B263" s="1" t="s">
        <v>12</v>
      </c>
      <c r="C263" s="1" t="s">
        <v>592</v>
      </c>
      <c r="D263" s="1" t="s">
        <v>593</v>
      </c>
      <c r="E263" s="12">
        <v>249</v>
      </c>
      <c r="G263" s="10">
        <v>15</v>
      </c>
      <c r="H263" s="10">
        <v>2</v>
      </c>
      <c r="I263" s="10">
        <v>0</v>
      </c>
      <c r="K263" s="7">
        <v>0</v>
      </c>
      <c r="L263" s="7">
        <v>0</v>
      </c>
      <c r="N263" s="8">
        <v>54817.666666666664</v>
      </c>
      <c r="P263" s="8">
        <v>55481</v>
      </c>
      <c r="Q263" s="8">
        <v>40000</v>
      </c>
      <c r="R263" s="8">
        <v>77134</v>
      </c>
      <c r="T263" s="10">
        <v>1</v>
      </c>
      <c r="U263" s="8">
        <v>40000</v>
      </c>
      <c r="V263" s="8">
        <v>40000</v>
      </c>
      <c r="X263" s="9">
        <v>13.066666666666666</v>
      </c>
      <c r="Y263" s="9">
        <v>10.733333333333333</v>
      </c>
      <c r="AA263" s="9">
        <v>41.466666666666669</v>
      </c>
      <c r="AC263" s="10">
        <v>4</v>
      </c>
      <c r="AD263" s="14">
        <v>0.26666666666666666</v>
      </c>
      <c r="AF263" s="10">
        <v>14</v>
      </c>
      <c r="AG263" s="14">
        <f t="shared" si="3"/>
        <v>0.93333333333333335</v>
      </c>
      <c r="AH263" s="8">
        <v>53687.928571428572</v>
      </c>
      <c r="AI263" s="8">
        <v>53934.357142857145</v>
      </c>
      <c r="AJ263" s="8">
        <v>40000</v>
      </c>
      <c r="AK263" s="8">
        <v>66322</v>
      </c>
      <c r="AL263" s="9">
        <v>12.214285714285714</v>
      </c>
      <c r="AM263" s="9">
        <v>10.785714285714286</v>
      </c>
      <c r="AN263" s="9">
        <v>41.142857142857146</v>
      </c>
      <c r="AP263" s="10">
        <v>10</v>
      </c>
      <c r="AQ263" s="14">
        <v>0.66666666666666663</v>
      </c>
      <c r="AR263" s="8">
        <v>51864.4</v>
      </c>
      <c r="AS263" s="8">
        <v>52184.4</v>
      </c>
      <c r="AT263" s="8">
        <v>40000</v>
      </c>
      <c r="AU263" s="8">
        <v>66322</v>
      </c>
      <c r="AV263" s="9">
        <v>11.3</v>
      </c>
      <c r="AW263" s="9">
        <v>9.3000000000000007</v>
      </c>
      <c r="AX263" s="9">
        <v>41.1</v>
      </c>
      <c r="AZ263" s="10">
        <v>0</v>
      </c>
      <c r="BA263" s="14">
        <v>0</v>
      </c>
      <c r="BB263" s="8" t="s">
        <v>770</v>
      </c>
      <c r="BC263" s="8" t="s">
        <v>770</v>
      </c>
      <c r="BD263" s="8" t="s">
        <v>770</v>
      </c>
      <c r="BE263" s="8" t="s">
        <v>770</v>
      </c>
      <c r="BF263" s="9" t="s">
        <v>770</v>
      </c>
      <c r="BG263" s="9" t="s">
        <v>770</v>
      </c>
      <c r="BH263" s="9" t="s">
        <v>770</v>
      </c>
    </row>
    <row r="264" spans="1:60" x14ac:dyDescent="0.25">
      <c r="A264" s="1" t="s">
        <v>265</v>
      </c>
      <c r="B264" s="1" t="s">
        <v>12</v>
      </c>
      <c r="C264" s="1" t="s">
        <v>594</v>
      </c>
      <c r="D264" s="1" t="s">
        <v>595</v>
      </c>
      <c r="E264" s="12">
        <v>1385.4</v>
      </c>
      <c r="G264" s="10">
        <v>107</v>
      </c>
      <c r="H264" s="10">
        <v>5</v>
      </c>
      <c r="I264" s="10">
        <v>0</v>
      </c>
      <c r="K264" s="7">
        <v>0</v>
      </c>
      <c r="L264" s="7">
        <v>0</v>
      </c>
      <c r="N264" s="8">
        <v>69381.345794392517</v>
      </c>
      <c r="P264" s="8">
        <v>71066.551401869161</v>
      </c>
      <c r="Q264" s="8">
        <v>39183</v>
      </c>
      <c r="R264" s="8">
        <v>93549</v>
      </c>
      <c r="T264" s="10">
        <v>1</v>
      </c>
      <c r="U264" s="8">
        <v>59354</v>
      </c>
      <c r="V264" s="8">
        <v>59354</v>
      </c>
      <c r="X264" s="9">
        <v>16.149532710280372</v>
      </c>
      <c r="Y264" s="9">
        <v>13.074766355140186</v>
      </c>
      <c r="AA264" s="9">
        <v>42.383177570093459</v>
      </c>
      <c r="AC264" s="10">
        <v>49</v>
      </c>
      <c r="AD264" s="14">
        <v>0.45794392523364486</v>
      </c>
      <c r="AF264" s="10">
        <v>81</v>
      </c>
      <c r="AG264" s="14">
        <f t="shared" si="3"/>
        <v>0.7570093457943925</v>
      </c>
      <c r="AH264" s="8">
        <v>69538.641975308637</v>
      </c>
      <c r="AI264" s="8">
        <v>70155.370370370365</v>
      </c>
      <c r="AJ264" s="8">
        <v>39183</v>
      </c>
      <c r="AK264" s="8">
        <v>92599</v>
      </c>
      <c r="AL264" s="9">
        <v>16.358024691358025</v>
      </c>
      <c r="AM264" s="9">
        <v>13.555555555555555</v>
      </c>
      <c r="AN264" s="9">
        <v>42.296296296296298</v>
      </c>
      <c r="AP264" s="10">
        <v>61</v>
      </c>
      <c r="AQ264" s="14">
        <v>0.57009345794392519</v>
      </c>
      <c r="AR264" s="8">
        <v>66161.557377049176</v>
      </c>
      <c r="AS264" s="8">
        <v>66928.213114754093</v>
      </c>
      <c r="AT264" s="8">
        <v>39183</v>
      </c>
      <c r="AU264" s="8">
        <v>83235</v>
      </c>
      <c r="AV264" s="9">
        <v>14.704918032786885</v>
      </c>
      <c r="AW264" s="9">
        <v>11.672131147540984</v>
      </c>
      <c r="AX264" s="9">
        <v>40.983606557377051</v>
      </c>
      <c r="AZ264" s="10">
        <v>4</v>
      </c>
      <c r="BA264" s="14">
        <v>3.7383177570093455E-2</v>
      </c>
      <c r="BB264" s="8">
        <v>86327.25</v>
      </c>
      <c r="BC264" s="8">
        <v>86730.75</v>
      </c>
      <c r="BD264" s="8">
        <v>81985</v>
      </c>
      <c r="BE264" s="8">
        <v>92599</v>
      </c>
      <c r="BF264" s="9">
        <v>19.5</v>
      </c>
      <c r="BG264" s="9">
        <v>19</v>
      </c>
      <c r="BH264" s="9">
        <v>47.5</v>
      </c>
    </row>
    <row r="265" spans="1:60" x14ac:dyDescent="0.25">
      <c r="A265" s="1" t="s">
        <v>470</v>
      </c>
      <c r="B265" s="1" t="s">
        <v>19</v>
      </c>
      <c r="C265" s="1" t="s">
        <v>596</v>
      </c>
      <c r="D265" s="1" t="s">
        <v>597</v>
      </c>
      <c r="E265" s="12">
        <v>255.6</v>
      </c>
      <c r="G265" s="10">
        <v>23</v>
      </c>
      <c r="H265" s="10">
        <v>4</v>
      </c>
      <c r="I265" s="10">
        <v>0</v>
      </c>
      <c r="K265" s="7">
        <v>1</v>
      </c>
      <c r="L265" s="7">
        <v>1</v>
      </c>
      <c r="N265" s="8">
        <v>44161.913043478264</v>
      </c>
      <c r="P265" s="8">
        <v>44959.521739130432</v>
      </c>
      <c r="Q265" s="8">
        <v>35267</v>
      </c>
      <c r="R265" s="8">
        <v>58667</v>
      </c>
      <c r="T265" s="10">
        <v>0</v>
      </c>
      <c r="U265" s="8" t="s">
        <v>770</v>
      </c>
      <c r="V265" s="8" t="s">
        <v>770</v>
      </c>
      <c r="X265" s="9">
        <v>12.565217391304348</v>
      </c>
      <c r="Y265" s="9">
        <v>8.7826086956521738</v>
      </c>
      <c r="AA265" s="9">
        <v>42.608695652173914</v>
      </c>
      <c r="AC265" s="10">
        <v>2</v>
      </c>
      <c r="AD265" s="14">
        <v>8.6956521739130432E-2</v>
      </c>
      <c r="AF265" s="10">
        <v>19</v>
      </c>
      <c r="AG265" s="14">
        <f t="shared" si="3"/>
        <v>0.82608695652173914</v>
      </c>
      <c r="AH265" s="8">
        <v>44346.84210526316</v>
      </c>
      <c r="AI265" s="8">
        <v>44502.894736842107</v>
      </c>
      <c r="AJ265" s="8">
        <v>35267</v>
      </c>
      <c r="AK265" s="8">
        <v>58667</v>
      </c>
      <c r="AL265" s="9">
        <v>12.631578947368421</v>
      </c>
      <c r="AM265" s="9">
        <v>8.0526315789473681</v>
      </c>
      <c r="AN265" s="9">
        <v>43.736842105263158</v>
      </c>
      <c r="AP265" s="10">
        <v>12</v>
      </c>
      <c r="AQ265" s="14">
        <v>0.52173913043478259</v>
      </c>
      <c r="AR265" s="8">
        <v>42980.916666666664</v>
      </c>
      <c r="AS265" s="8">
        <v>43128</v>
      </c>
      <c r="AT265" s="8">
        <v>35267</v>
      </c>
      <c r="AU265" s="8">
        <v>54317</v>
      </c>
      <c r="AV265" s="9">
        <v>10.666666666666666</v>
      </c>
      <c r="AW265" s="9">
        <v>5.833333333333333</v>
      </c>
      <c r="AX265" s="9">
        <v>43.25</v>
      </c>
      <c r="AZ265" s="10">
        <v>0</v>
      </c>
      <c r="BA265" s="14">
        <v>0</v>
      </c>
      <c r="BB265" s="8" t="s">
        <v>770</v>
      </c>
      <c r="BC265" s="8" t="s">
        <v>770</v>
      </c>
      <c r="BD265" s="8" t="s">
        <v>770</v>
      </c>
      <c r="BE265" s="8" t="s">
        <v>770</v>
      </c>
      <c r="BF265" s="9" t="s">
        <v>770</v>
      </c>
      <c r="BG265" s="9" t="s">
        <v>770</v>
      </c>
      <c r="BH265" s="9" t="s">
        <v>770</v>
      </c>
    </row>
    <row r="266" spans="1:60" x14ac:dyDescent="0.25">
      <c r="A266" s="1" t="s">
        <v>188</v>
      </c>
      <c r="B266" s="1" t="s">
        <v>1</v>
      </c>
      <c r="C266" s="1" t="s">
        <v>598</v>
      </c>
      <c r="D266" s="1" t="s">
        <v>599</v>
      </c>
      <c r="E266" s="12">
        <v>726.7</v>
      </c>
      <c r="G266" s="10">
        <v>57</v>
      </c>
      <c r="H266" s="10">
        <v>1</v>
      </c>
      <c r="I266" s="10">
        <v>0</v>
      </c>
      <c r="K266" s="7">
        <v>0</v>
      </c>
      <c r="L266" s="7">
        <v>0</v>
      </c>
      <c r="N266" s="8">
        <v>48803.052631578947</v>
      </c>
      <c r="P266" s="8">
        <v>50974.403508771931</v>
      </c>
      <c r="Q266" s="8">
        <v>36593</v>
      </c>
      <c r="R266" s="8">
        <v>80160</v>
      </c>
      <c r="T266" s="10">
        <v>6</v>
      </c>
      <c r="U266" s="8">
        <v>36593</v>
      </c>
      <c r="V266" s="8">
        <v>37938.333333333336</v>
      </c>
      <c r="X266" s="9">
        <v>11.631578947368421</v>
      </c>
      <c r="Y266" s="9">
        <v>8.5438596491228065</v>
      </c>
      <c r="AA266" s="9">
        <v>38.05263157894737</v>
      </c>
      <c r="AC266" s="10">
        <v>5</v>
      </c>
      <c r="AD266" s="14">
        <v>8.771929824561403E-2</v>
      </c>
      <c r="AF266" s="10">
        <v>51</v>
      </c>
      <c r="AG266" s="14">
        <f t="shared" si="3"/>
        <v>0.89473684210526316</v>
      </c>
      <c r="AH266" s="8">
        <v>49461.941176470587</v>
      </c>
      <c r="AI266" s="8">
        <v>51363.901960784315</v>
      </c>
      <c r="AJ266" s="8">
        <v>36593</v>
      </c>
      <c r="AK266" s="8">
        <v>80160</v>
      </c>
      <c r="AL266" s="9">
        <v>12.098039215686274</v>
      </c>
      <c r="AM266" s="9">
        <v>8.6666666666666661</v>
      </c>
      <c r="AN266" s="9">
        <v>38.705882352941174</v>
      </c>
      <c r="AP266" s="10">
        <v>38</v>
      </c>
      <c r="AQ266" s="14">
        <v>0.66666666666666663</v>
      </c>
      <c r="AR266" s="8">
        <v>47082.07894736842</v>
      </c>
      <c r="AS266" s="8">
        <v>48798.947368421053</v>
      </c>
      <c r="AT266" s="8">
        <v>36593</v>
      </c>
      <c r="AU266" s="8">
        <v>80160</v>
      </c>
      <c r="AV266" s="9">
        <v>10.631578947368421</v>
      </c>
      <c r="AW266" s="9">
        <v>7.5</v>
      </c>
      <c r="AX266" s="9">
        <v>36.815789473684212</v>
      </c>
      <c r="AZ266" s="10">
        <v>2</v>
      </c>
      <c r="BA266" s="14">
        <v>3.5087719298245612E-2</v>
      </c>
      <c r="BB266" s="8">
        <v>62705</v>
      </c>
      <c r="BC266" s="8">
        <v>63125</v>
      </c>
      <c r="BD266" s="8">
        <v>62022</v>
      </c>
      <c r="BE266" s="8">
        <v>64228</v>
      </c>
      <c r="BF266" s="9">
        <v>21.5</v>
      </c>
      <c r="BG266" s="9">
        <v>13.5</v>
      </c>
      <c r="BH266" s="9">
        <v>58</v>
      </c>
    </row>
    <row r="267" spans="1:60" x14ac:dyDescent="0.25">
      <c r="A267" s="1" t="s">
        <v>346</v>
      </c>
      <c r="B267" s="1" t="s">
        <v>12</v>
      </c>
      <c r="C267" s="1" t="s">
        <v>600</v>
      </c>
      <c r="D267" s="1" t="s">
        <v>601</v>
      </c>
      <c r="E267" s="12">
        <v>1096</v>
      </c>
      <c r="G267" s="10">
        <v>84</v>
      </c>
      <c r="H267" s="10">
        <v>2</v>
      </c>
      <c r="I267" s="10">
        <v>0</v>
      </c>
      <c r="K267" s="7">
        <v>0</v>
      </c>
      <c r="L267" s="7">
        <v>0</v>
      </c>
      <c r="N267" s="8">
        <v>55239.511904761908</v>
      </c>
      <c r="P267" s="8">
        <v>57651.869047619046</v>
      </c>
      <c r="Q267" s="8">
        <v>39179</v>
      </c>
      <c r="R267" s="8">
        <v>80455</v>
      </c>
      <c r="T267" s="10">
        <v>5</v>
      </c>
      <c r="U267" s="8">
        <v>42473</v>
      </c>
      <c r="V267" s="8">
        <v>46466.400000000001</v>
      </c>
      <c r="X267" s="9">
        <v>11.738095238095237</v>
      </c>
      <c r="Y267" s="9">
        <v>8.5595238095238102</v>
      </c>
      <c r="AA267" s="9">
        <v>36.05952380952381</v>
      </c>
      <c r="AC267" s="10">
        <v>11</v>
      </c>
      <c r="AD267" s="14">
        <v>0.13095238095238096</v>
      </c>
      <c r="AF267" s="10">
        <v>58</v>
      </c>
      <c r="AG267" s="14">
        <f t="shared" si="3"/>
        <v>0.69047619047619047</v>
      </c>
      <c r="AH267" s="8">
        <v>55982.034482758623</v>
      </c>
      <c r="AI267" s="8">
        <v>57336.34482758621</v>
      </c>
      <c r="AJ267" s="8">
        <v>39179</v>
      </c>
      <c r="AK267" s="8">
        <v>77302</v>
      </c>
      <c r="AL267" s="9">
        <v>13.051724137931034</v>
      </c>
      <c r="AM267" s="9">
        <v>9.8103448275862064</v>
      </c>
      <c r="AN267" s="9">
        <v>37.53448275862069</v>
      </c>
      <c r="AP267" s="10">
        <v>41</v>
      </c>
      <c r="AQ267" s="14">
        <v>0.48809523809523808</v>
      </c>
      <c r="AR267" s="8">
        <v>53178.658536585368</v>
      </c>
      <c r="AS267" s="8">
        <v>55000.317073170729</v>
      </c>
      <c r="AT267" s="8">
        <v>39179</v>
      </c>
      <c r="AU267" s="8">
        <v>77302</v>
      </c>
      <c r="AV267" s="9">
        <v>11.097560975609756</v>
      </c>
      <c r="AW267" s="9">
        <v>7.8780487804878048</v>
      </c>
      <c r="AX267" s="9">
        <v>36.121951219512198</v>
      </c>
      <c r="AZ267" s="10">
        <v>2</v>
      </c>
      <c r="BA267" s="14">
        <v>2.3809523809523808E-2</v>
      </c>
      <c r="BB267" s="8">
        <v>72912.5</v>
      </c>
      <c r="BC267" s="8">
        <v>72912.5</v>
      </c>
      <c r="BD267" s="8">
        <v>71803</v>
      </c>
      <c r="BE267" s="8">
        <v>74022</v>
      </c>
      <c r="BF267" s="9">
        <v>21</v>
      </c>
      <c r="BG267" s="9">
        <v>11.5</v>
      </c>
      <c r="BH267" s="9">
        <v>42.5</v>
      </c>
    </row>
    <row r="268" spans="1:60" x14ac:dyDescent="0.25">
      <c r="A268" s="1" t="s">
        <v>172</v>
      </c>
      <c r="B268" s="1" t="s">
        <v>60</v>
      </c>
      <c r="C268" s="1" t="s">
        <v>602</v>
      </c>
      <c r="D268" s="1" t="s">
        <v>603</v>
      </c>
      <c r="E268" s="12">
        <v>1016.3</v>
      </c>
      <c r="G268" s="10">
        <v>87</v>
      </c>
      <c r="H268" s="10">
        <v>1</v>
      </c>
      <c r="I268" s="10">
        <v>0</v>
      </c>
      <c r="K268" s="7">
        <v>2</v>
      </c>
      <c r="L268" s="7">
        <v>1</v>
      </c>
      <c r="N268" s="8">
        <v>52621.229885057473</v>
      </c>
      <c r="P268" s="8">
        <v>55980.356321839077</v>
      </c>
      <c r="Q268" s="8">
        <v>38538</v>
      </c>
      <c r="R268" s="8">
        <v>80803</v>
      </c>
      <c r="T268" s="10">
        <v>6</v>
      </c>
      <c r="U268" s="8">
        <v>37595</v>
      </c>
      <c r="V268" s="8">
        <v>42492.166666666664</v>
      </c>
      <c r="X268" s="9">
        <v>13.977011494252874</v>
      </c>
      <c r="Y268" s="9">
        <v>8.9195402298850581</v>
      </c>
      <c r="AA268" s="9">
        <v>41.183908045977013</v>
      </c>
      <c r="AC268" s="10">
        <v>23</v>
      </c>
      <c r="AD268" s="14">
        <v>0.26436781609195403</v>
      </c>
      <c r="AF268" s="10">
        <v>68</v>
      </c>
      <c r="AG268" s="14">
        <f t="shared" si="3"/>
        <v>0.7816091954022989</v>
      </c>
      <c r="AH268" s="8">
        <v>53031.794117647056</v>
      </c>
      <c r="AI268" s="8">
        <v>54857.544117647056</v>
      </c>
      <c r="AJ268" s="8">
        <v>38538</v>
      </c>
      <c r="AK268" s="8">
        <v>71788</v>
      </c>
      <c r="AL268" s="9">
        <v>14.470588235294118</v>
      </c>
      <c r="AM268" s="9">
        <v>9.1029411764705888</v>
      </c>
      <c r="AN268" s="9">
        <v>42.014705882352942</v>
      </c>
      <c r="AP268" s="10">
        <v>59</v>
      </c>
      <c r="AQ268" s="14">
        <v>0.67816091954022983</v>
      </c>
      <c r="AR268" s="8">
        <v>51003.644067796609</v>
      </c>
      <c r="AS268" s="8">
        <v>52967.762711864409</v>
      </c>
      <c r="AT268" s="8">
        <v>38538</v>
      </c>
      <c r="AU268" s="8">
        <v>68231</v>
      </c>
      <c r="AV268" s="9">
        <v>13.576271186440678</v>
      </c>
      <c r="AW268" s="9">
        <v>8.5762711864406782</v>
      </c>
      <c r="AX268" s="9">
        <v>41.355932203389834</v>
      </c>
      <c r="AZ268" s="10">
        <v>2</v>
      </c>
      <c r="BA268" s="14">
        <v>2.2988505747126436E-2</v>
      </c>
      <c r="BB268" s="8">
        <v>67983</v>
      </c>
      <c r="BC268" s="8">
        <v>67983</v>
      </c>
      <c r="BD268" s="8">
        <v>64178</v>
      </c>
      <c r="BE268" s="8">
        <v>71788</v>
      </c>
      <c r="BF268" s="9">
        <v>25</v>
      </c>
      <c r="BG268" s="9">
        <v>14.5</v>
      </c>
      <c r="BH268" s="9">
        <v>49.5</v>
      </c>
    </row>
    <row r="269" spans="1:60" x14ac:dyDescent="0.25">
      <c r="A269" s="1" t="s">
        <v>604</v>
      </c>
      <c r="B269" s="1" t="s">
        <v>12</v>
      </c>
      <c r="C269" s="1" t="s">
        <v>605</v>
      </c>
      <c r="D269" s="1" t="s">
        <v>606</v>
      </c>
      <c r="E269" s="12">
        <v>708.7</v>
      </c>
      <c r="G269" s="10">
        <v>64</v>
      </c>
      <c r="H269" s="10">
        <v>0</v>
      </c>
      <c r="I269" s="10">
        <v>0</v>
      </c>
      <c r="K269" s="7">
        <v>0</v>
      </c>
      <c r="L269" s="7">
        <v>0</v>
      </c>
      <c r="N269" s="8">
        <v>49685.25</v>
      </c>
      <c r="P269" s="8">
        <v>52465.859375</v>
      </c>
      <c r="Q269" s="8">
        <v>37403</v>
      </c>
      <c r="R269" s="8">
        <v>78491</v>
      </c>
      <c r="T269" s="10">
        <v>4</v>
      </c>
      <c r="U269" s="8">
        <v>37653</v>
      </c>
      <c r="V269" s="8">
        <v>41843.25</v>
      </c>
      <c r="X269" s="9">
        <v>12.46875</v>
      </c>
      <c r="Y269" s="9">
        <v>9.390625</v>
      </c>
      <c r="AA269" s="9">
        <v>39.5</v>
      </c>
      <c r="AC269" s="10">
        <v>10</v>
      </c>
      <c r="AD269" s="14">
        <v>0.15625</v>
      </c>
      <c r="AF269" s="10">
        <v>44</v>
      </c>
      <c r="AG269" s="14">
        <f t="shared" si="3"/>
        <v>0.6875</v>
      </c>
      <c r="AH269" s="8">
        <v>49006.681818181816</v>
      </c>
      <c r="AI269" s="8">
        <v>50314.727272727272</v>
      </c>
      <c r="AJ269" s="8">
        <v>37403</v>
      </c>
      <c r="AK269" s="8">
        <v>73134</v>
      </c>
      <c r="AL269" s="9">
        <v>12.545454545454545</v>
      </c>
      <c r="AM269" s="9">
        <v>9.4772727272727266</v>
      </c>
      <c r="AN269" s="9">
        <v>40.090909090909093</v>
      </c>
      <c r="AP269" s="10">
        <v>32</v>
      </c>
      <c r="AQ269" s="14">
        <v>0.5</v>
      </c>
      <c r="AR269" s="8">
        <v>47483.90625</v>
      </c>
      <c r="AS269" s="8">
        <v>48865.28125</v>
      </c>
      <c r="AT269" s="8">
        <v>37403</v>
      </c>
      <c r="AU269" s="8">
        <v>73134</v>
      </c>
      <c r="AV269" s="9">
        <v>10.78125</v>
      </c>
      <c r="AW269" s="9">
        <v>8.5625</v>
      </c>
      <c r="AX269" s="9">
        <v>38.25</v>
      </c>
      <c r="AZ269" s="10">
        <v>0</v>
      </c>
      <c r="BA269" s="14">
        <v>0</v>
      </c>
      <c r="BB269" s="8" t="s">
        <v>770</v>
      </c>
      <c r="BC269" s="8" t="s">
        <v>770</v>
      </c>
      <c r="BD269" s="8" t="s">
        <v>770</v>
      </c>
      <c r="BE269" s="8" t="s">
        <v>770</v>
      </c>
      <c r="BF269" s="9" t="s">
        <v>770</v>
      </c>
      <c r="BG269" s="9" t="s">
        <v>770</v>
      </c>
      <c r="BH269" s="9" t="s">
        <v>770</v>
      </c>
    </row>
    <row r="270" spans="1:60" x14ac:dyDescent="0.25">
      <c r="A270" s="1" t="s">
        <v>296</v>
      </c>
      <c r="B270" s="1" t="s">
        <v>60</v>
      </c>
      <c r="C270" s="1" t="s">
        <v>607</v>
      </c>
      <c r="D270" s="1" t="s">
        <v>608</v>
      </c>
      <c r="E270" s="12">
        <v>369.8</v>
      </c>
      <c r="G270" s="10">
        <v>43</v>
      </c>
      <c r="H270" s="10">
        <v>1</v>
      </c>
      <c r="I270" s="10">
        <v>0</v>
      </c>
      <c r="K270" s="7">
        <v>4</v>
      </c>
      <c r="L270" s="7">
        <v>3</v>
      </c>
      <c r="N270" s="8">
        <v>49218.279069767443</v>
      </c>
      <c r="P270" s="8">
        <v>50631.627906976741</v>
      </c>
      <c r="Q270" s="8">
        <v>41600</v>
      </c>
      <c r="R270" s="8">
        <v>63070</v>
      </c>
      <c r="T270" s="10">
        <v>3</v>
      </c>
      <c r="U270" s="8">
        <v>41600</v>
      </c>
      <c r="V270" s="8">
        <v>42267.333333333336</v>
      </c>
      <c r="X270" s="9">
        <v>11.930232558139535</v>
      </c>
      <c r="Y270" s="9">
        <v>7.9767441860465116</v>
      </c>
      <c r="AA270" s="9">
        <v>40.441860465116278</v>
      </c>
      <c r="AC270" s="10">
        <v>8</v>
      </c>
      <c r="AD270" s="14">
        <v>0.18604651162790697</v>
      </c>
      <c r="AF270" s="10">
        <v>31</v>
      </c>
      <c r="AG270" s="14">
        <f t="shared" si="3"/>
        <v>0.72093023255813948</v>
      </c>
      <c r="AH270" s="8">
        <v>48457.193548387098</v>
      </c>
      <c r="AI270" s="8">
        <v>49404.161290322583</v>
      </c>
      <c r="AJ270" s="8">
        <v>41600</v>
      </c>
      <c r="AK270" s="8">
        <v>63070</v>
      </c>
      <c r="AL270" s="9">
        <v>10.258064516129032</v>
      </c>
      <c r="AM270" s="9">
        <v>4.967741935483871</v>
      </c>
      <c r="AN270" s="9">
        <v>38.935483870967744</v>
      </c>
      <c r="AP270" s="10">
        <v>22</v>
      </c>
      <c r="AQ270" s="14">
        <v>0.51162790697674421</v>
      </c>
      <c r="AR270" s="8">
        <v>46869.727272727272</v>
      </c>
      <c r="AS270" s="8">
        <v>47842.181818181816</v>
      </c>
      <c r="AT270" s="8">
        <v>41600</v>
      </c>
      <c r="AU270" s="8">
        <v>61791</v>
      </c>
      <c r="AV270" s="9">
        <v>8.1363636363636367</v>
      </c>
      <c r="AW270" s="9">
        <v>3.1818181818181817</v>
      </c>
      <c r="AX270" s="9">
        <v>36.81818181818182</v>
      </c>
      <c r="AZ270" s="10">
        <v>1</v>
      </c>
      <c r="BA270" s="14">
        <v>2.3255813953488372E-2</v>
      </c>
      <c r="BB270" s="8">
        <v>63070</v>
      </c>
      <c r="BC270" s="8">
        <v>63070</v>
      </c>
      <c r="BD270" s="8">
        <v>63070</v>
      </c>
      <c r="BE270" s="8">
        <v>63070</v>
      </c>
      <c r="BF270" s="9">
        <v>21</v>
      </c>
      <c r="BG270" s="9">
        <v>21</v>
      </c>
      <c r="BH270" s="9">
        <v>62</v>
      </c>
    </row>
    <row r="271" spans="1:60" x14ac:dyDescent="0.25">
      <c r="A271" s="1" t="s">
        <v>388</v>
      </c>
      <c r="B271" s="1" t="s">
        <v>19</v>
      </c>
      <c r="C271" s="1" t="s">
        <v>609</v>
      </c>
      <c r="D271" s="1" t="s">
        <v>610</v>
      </c>
      <c r="E271" s="12">
        <v>550.4</v>
      </c>
      <c r="G271" s="10">
        <v>45</v>
      </c>
      <c r="H271" s="10">
        <v>0</v>
      </c>
      <c r="I271" s="10">
        <v>0</v>
      </c>
      <c r="K271" s="7">
        <v>1</v>
      </c>
      <c r="L271" s="7">
        <v>0</v>
      </c>
      <c r="N271" s="8">
        <v>53347.688888888886</v>
      </c>
      <c r="P271" s="8">
        <v>55941.866666666669</v>
      </c>
      <c r="Q271" s="8">
        <v>38168</v>
      </c>
      <c r="R271" s="8">
        <v>71652</v>
      </c>
      <c r="T271" s="10">
        <v>4</v>
      </c>
      <c r="U271" s="8">
        <v>38168</v>
      </c>
      <c r="V271" s="8">
        <v>38660.5</v>
      </c>
      <c r="X271" s="9">
        <v>15.044444444444444</v>
      </c>
      <c r="Y271" s="9">
        <v>12.377777777777778</v>
      </c>
      <c r="AA271" s="9">
        <v>40.977777777777774</v>
      </c>
      <c r="AC271" s="10">
        <v>9</v>
      </c>
      <c r="AD271" s="14">
        <v>0.2</v>
      </c>
      <c r="AF271" s="10">
        <v>31</v>
      </c>
      <c r="AG271" s="14">
        <f t="shared" si="3"/>
        <v>0.68888888888888888</v>
      </c>
      <c r="AH271" s="8">
        <v>54630.290322580644</v>
      </c>
      <c r="AI271" s="8">
        <v>55996.645161290326</v>
      </c>
      <c r="AJ271" s="8">
        <v>38168</v>
      </c>
      <c r="AK271" s="8">
        <v>70020</v>
      </c>
      <c r="AL271" s="9">
        <v>15.741935483870968</v>
      </c>
      <c r="AM271" s="9">
        <v>14.193548387096774</v>
      </c>
      <c r="AN271" s="9">
        <v>42.29032258064516</v>
      </c>
      <c r="AP271" s="10">
        <v>13</v>
      </c>
      <c r="AQ271" s="14">
        <v>0.28888888888888886</v>
      </c>
      <c r="AR271" s="8">
        <v>46646.615384615383</v>
      </c>
      <c r="AS271" s="8">
        <v>49101.538461538461</v>
      </c>
      <c r="AT271" s="8">
        <v>38168</v>
      </c>
      <c r="AU271" s="8">
        <v>65397</v>
      </c>
      <c r="AV271" s="9">
        <v>10.384615384615385</v>
      </c>
      <c r="AW271" s="9">
        <v>9.1538461538461533</v>
      </c>
      <c r="AX271" s="9">
        <v>35.230769230769234</v>
      </c>
      <c r="AZ271" s="10">
        <v>0</v>
      </c>
      <c r="BA271" s="14">
        <v>0</v>
      </c>
      <c r="BB271" s="8" t="s">
        <v>770</v>
      </c>
      <c r="BC271" s="8" t="s">
        <v>770</v>
      </c>
      <c r="BD271" s="8" t="s">
        <v>770</v>
      </c>
      <c r="BE271" s="8" t="s">
        <v>770</v>
      </c>
      <c r="BF271" s="9" t="s">
        <v>770</v>
      </c>
      <c r="BG271" s="9" t="s">
        <v>770</v>
      </c>
      <c r="BH271" s="9" t="s">
        <v>770</v>
      </c>
    </row>
    <row r="272" spans="1:60" x14ac:dyDescent="0.25">
      <c r="A272" s="1" t="s">
        <v>103</v>
      </c>
      <c r="B272" s="1" t="s">
        <v>12</v>
      </c>
      <c r="C272" s="1" t="s">
        <v>611</v>
      </c>
      <c r="D272" s="1" t="s">
        <v>612</v>
      </c>
      <c r="E272" s="12">
        <v>1418.8</v>
      </c>
      <c r="G272" s="10">
        <v>115</v>
      </c>
      <c r="H272" s="10">
        <v>5</v>
      </c>
      <c r="I272" s="10">
        <v>0</v>
      </c>
      <c r="K272" s="7">
        <v>0</v>
      </c>
      <c r="L272" s="7">
        <v>0</v>
      </c>
      <c r="N272" s="8">
        <v>61778.6</v>
      </c>
      <c r="P272" s="8">
        <v>63510.139130434785</v>
      </c>
      <c r="Q272" s="8">
        <v>36103</v>
      </c>
      <c r="R272" s="8">
        <v>113016</v>
      </c>
      <c r="T272" s="10">
        <v>5</v>
      </c>
      <c r="U272" s="8">
        <v>41307</v>
      </c>
      <c r="V272" s="8">
        <v>41913.599999999999</v>
      </c>
      <c r="X272" s="9">
        <v>12.634782608695652</v>
      </c>
      <c r="Y272" s="9">
        <v>9.6434782608695659</v>
      </c>
      <c r="AA272" s="9">
        <v>37.747826086956522</v>
      </c>
      <c r="AC272" s="10">
        <v>25</v>
      </c>
      <c r="AD272" s="14">
        <v>0.21739130434782608</v>
      </c>
      <c r="AF272" s="10">
        <v>88</v>
      </c>
      <c r="AG272" s="14">
        <f t="shared" ref="AG272:AG335" si="4">AF272/G272</f>
        <v>0.76521739130434785</v>
      </c>
      <c r="AH272" s="8">
        <v>61057.125</v>
      </c>
      <c r="AI272" s="8">
        <v>61529.943181818184</v>
      </c>
      <c r="AJ272" s="8">
        <v>36103</v>
      </c>
      <c r="AK272" s="8">
        <v>113016</v>
      </c>
      <c r="AL272" s="9">
        <v>12.693181818181818</v>
      </c>
      <c r="AM272" s="9">
        <v>9.8068181818181817</v>
      </c>
      <c r="AN272" s="9">
        <v>38.034090909090907</v>
      </c>
      <c r="AP272" s="10">
        <v>62</v>
      </c>
      <c r="AQ272" s="14">
        <v>0.53913043478260869</v>
      </c>
      <c r="AR272" s="8">
        <v>59112.048387096773</v>
      </c>
      <c r="AS272" s="8">
        <v>59599.241935483871</v>
      </c>
      <c r="AT272" s="8">
        <v>36103</v>
      </c>
      <c r="AU272" s="8">
        <v>76767</v>
      </c>
      <c r="AV272" s="9">
        <v>12.870967741935484</v>
      </c>
      <c r="AW272" s="9">
        <v>9.612903225806452</v>
      </c>
      <c r="AX272" s="9">
        <v>38.467741935483872</v>
      </c>
      <c r="AZ272" s="10">
        <v>2</v>
      </c>
      <c r="BA272" s="14">
        <v>1.7391304347826087E-2</v>
      </c>
      <c r="BB272" s="8">
        <v>65929.5</v>
      </c>
      <c r="BC272" s="8">
        <v>65929.5</v>
      </c>
      <c r="BD272" s="8">
        <v>61180</v>
      </c>
      <c r="BE272" s="8">
        <v>70679</v>
      </c>
      <c r="BF272" s="9">
        <v>16.5</v>
      </c>
      <c r="BG272" s="9">
        <v>13.5</v>
      </c>
      <c r="BH272" s="9">
        <v>39</v>
      </c>
    </row>
    <row r="273" spans="1:60" x14ac:dyDescent="0.25">
      <c r="A273" s="1" t="s">
        <v>5</v>
      </c>
      <c r="B273" s="1" t="s">
        <v>15</v>
      </c>
      <c r="C273" s="1" t="s">
        <v>613</v>
      </c>
      <c r="D273" s="1" t="s">
        <v>614</v>
      </c>
      <c r="E273" s="12">
        <v>463.1</v>
      </c>
      <c r="G273" s="10">
        <v>57</v>
      </c>
      <c r="H273" s="10">
        <v>0</v>
      </c>
      <c r="I273" s="10">
        <v>0</v>
      </c>
      <c r="K273" s="7">
        <v>3</v>
      </c>
      <c r="L273" s="7">
        <v>3</v>
      </c>
      <c r="N273" s="8">
        <v>50281.175438596489</v>
      </c>
      <c r="P273" s="8">
        <v>52628.929824561405</v>
      </c>
      <c r="Q273" s="8">
        <v>41066</v>
      </c>
      <c r="R273" s="8">
        <v>76854</v>
      </c>
      <c r="T273" s="10">
        <v>3</v>
      </c>
      <c r="U273" s="8">
        <v>40082.666666666664</v>
      </c>
      <c r="V273" s="8">
        <v>42495</v>
      </c>
      <c r="X273" s="9">
        <v>14.473684210526315</v>
      </c>
      <c r="Y273" s="9">
        <v>9.1578947368421044</v>
      </c>
      <c r="AA273" s="9">
        <v>41</v>
      </c>
      <c r="AC273" s="10">
        <v>7</v>
      </c>
      <c r="AD273" s="14">
        <v>0.12280701754385964</v>
      </c>
      <c r="AF273" s="10">
        <v>46</v>
      </c>
      <c r="AG273" s="14">
        <f t="shared" si="4"/>
        <v>0.80701754385964908</v>
      </c>
      <c r="AH273" s="8">
        <v>50055.739130434784</v>
      </c>
      <c r="AI273" s="8">
        <v>51517.782608695656</v>
      </c>
      <c r="AJ273" s="8">
        <v>41066</v>
      </c>
      <c r="AK273" s="8">
        <v>71650</v>
      </c>
      <c r="AL273" s="9">
        <v>14.586956521739131</v>
      </c>
      <c r="AM273" s="9">
        <v>9.3260869565217384</v>
      </c>
      <c r="AN273" s="9">
        <v>41.739130434782609</v>
      </c>
      <c r="AP273" s="10">
        <v>36</v>
      </c>
      <c r="AQ273" s="14">
        <v>0.63157894736842102</v>
      </c>
      <c r="AR273" s="8">
        <v>48115.833333333336</v>
      </c>
      <c r="AS273" s="8">
        <v>49661.777777777781</v>
      </c>
      <c r="AT273" s="8">
        <v>41066</v>
      </c>
      <c r="AU273" s="8">
        <v>59483</v>
      </c>
      <c r="AV273" s="9">
        <v>13.277777777777779</v>
      </c>
      <c r="AW273" s="9">
        <v>7.8888888888888893</v>
      </c>
      <c r="AX273" s="9">
        <v>40.611111111111114</v>
      </c>
      <c r="AZ273" s="10">
        <v>1</v>
      </c>
      <c r="BA273" s="14">
        <v>1.7543859649122806E-2</v>
      </c>
      <c r="BB273" s="8">
        <v>71350</v>
      </c>
      <c r="BC273" s="8">
        <v>71650</v>
      </c>
      <c r="BD273" s="8">
        <v>71650</v>
      </c>
      <c r="BE273" s="8">
        <v>71650</v>
      </c>
      <c r="BF273" s="9">
        <v>18</v>
      </c>
      <c r="BG273" s="9">
        <v>10</v>
      </c>
      <c r="BH273" s="9">
        <v>40</v>
      </c>
    </row>
    <row r="274" spans="1:60" x14ac:dyDescent="0.25">
      <c r="A274" s="1" t="s">
        <v>265</v>
      </c>
      <c r="B274" s="1" t="s">
        <v>12</v>
      </c>
      <c r="C274" s="1" t="s">
        <v>615</v>
      </c>
      <c r="D274" s="1" t="s">
        <v>616</v>
      </c>
      <c r="E274" s="12">
        <v>14815.2</v>
      </c>
      <c r="G274" s="10">
        <v>983</v>
      </c>
      <c r="H274" s="10">
        <v>7</v>
      </c>
      <c r="I274" s="10">
        <v>0</v>
      </c>
      <c r="K274" s="7">
        <v>0</v>
      </c>
      <c r="L274" s="7">
        <v>0</v>
      </c>
      <c r="N274" s="8">
        <v>64597.281790437439</v>
      </c>
      <c r="P274" s="8">
        <v>65960.680569684642</v>
      </c>
      <c r="Q274" s="8">
        <v>39135</v>
      </c>
      <c r="R274" s="8">
        <v>92848</v>
      </c>
      <c r="T274" s="10">
        <v>80</v>
      </c>
      <c r="U274" s="8">
        <v>48155.4375</v>
      </c>
      <c r="V274" s="8">
        <v>48312</v>
      </c>
      <c r="X274" s="9">
        <v>12.857578840284843</v>
      </c>
      <c r="Y274" s="9">
        <v>11.400813835198372</v>
      </c>
      <c r="AA274" s="9">
        <v>41.9175991861648</v>
      </c>
      <c r="AC274" s="10">
        <v>551</v>
      </c>
      <c r="AD274" s="14">
        <v>0.56052899287894198</v>
      </c>
      <c r="AF274" s="10">
        <v>909</v>
      </c>
      <c r="AG274" s="14">
        <f t="shared" si="4"/>
        <v>0.92472024415055953</v>
      </c>
      <c r="AH274" s="8">
        <v>64382.541254125412</v>
      </c>
      <c r="AI274" s="8">
        <v>65458.283828382839</v>
      </c>
      <c r="AJ274" s="8">
        <v>42640</v>
      </c>
      <c r="AK274" s="8">
        <v>92815</v>
      </c>
      <c r="AL274" s="9">
        <v>12.696369636963697</v>
      </c>
      <c r="AM274" s="9">
        <v>11.270627062706271</v>
      </c>
      <c r="AN274" s="9">
        <v>41.819581958195819</v>
      </c>
      <c r="AP274" s="10">
        <v>702</v>
      </c>
      <c r="AQ274" s="14">
        <v>0.71414038657171919</v>
      </c>
      <c r="AR274" s="8">
        <v>62856.698005698003</v>
      </c>
      <c r="AS274" s="8">
        <v>63925.735042735039</v>
      </c>
      <c r="AT274" s="8">
        <v>42640</v>
      </c>
      <c r="AU274" s="8">
        <v>86508</v>
      </c>
      <c r="AV274" s="9">
        <v>12.153846153846153</v>
      </c>
      <c r="AW274" s="9">
        <v>10.766381766381766</v>
      </c>
      <c r="AX274" s="9">
        <v>41.688034188034187</v>
      </c>
      <c r="AZ274" s="10">
        <v>39</v>
      </c>
      <c r="BA274" s="14">
        <v>3.9674465920651068E-2</v>
      </c>
      <c r="BB274" s="8">
        <v>76752.256410256407</v>
      </c>
      <c r="BC274" s="8">
        <v>78014.692307692312</v>
      </c>
      <c r="BD274" s="8">
        <v>47039</v>
      </c>
      <c r="BE274" s="8">
        <v>92815</v>
      </c>
      <c r="BF274" s="9">
        <v>17.102564102564102</v>
      </c>
      <c r="BG274" s="9">
        <v>14.948717948717949</v>
      </c>
      <c r="BH274" s="9">
        <v>43.666666666666664</v>
      </c>
    </row>
    <row r="275" spans="1:60" x14ac:dyDescent="0.25">
      <c r="A275" s="1" t="s">
        <v>60</v>
      </c>
      <c r="B275" s="1" t="s">
        <v>15</v>
      </c>
      <c r="C275" s="1" t="s">
        <v>617</v>
      </c>
      <c r="D275" s="1" t="s">
        <v>618</v>
      </c>
      <c r="E275" s="12">
        <v>930.9</v>
      </c>
      <c r="G275" s="10">
        <v>83</v>
      </c>
      <c r="H275" s="10">
        <v>6</v>
      </c>
      <c r="I275" s="10">
        <v>0</v>
      </c>
      <c r="K275" s="7">
        <v>1</v>
      </c>
      <c r="L275" s="7">
        <v>1</v>
      </c>
      <c r="N275" s="8">
        <v>54516.024096385539</v>
      </c>
      <c r="P275" s="8">
        <v>56018.662650602411</v>
      </c>
      <c r="Q275" s="8">
        <v>41250</v>
      </c>
      <c r="R275" s="8">
        <v>107000</v>
      </c>
      <c r="T275" s="10">
        <v>0</v>
      </c>
      <c r="U275" s="8" t="s">
        <v>770</v>
      </c>
      <c r="V275" s="8" t="s">
        <v>770</v>
      </c>
      <c r="X275" s="9">
        <v>17.397590361445783</v>
      </c>
      <c r="Y275" s="9">
        <v>12.554216867469879</v>
      </c>
      <c r="AA275" s="9">
        <v>44.879518072289159</v>
      </c>
      <c r="AC275" s="10">
        <v>12</v>
      </c>
      <c r="AD275" s="14">
        <v>0.14457831325301204</v>
      </c>
      <c r="AF275" s="10">
        <v>63</v>
      </c>
      <c r="AG275" s="14">
        <f t="shared" si="4"/>
        <v>0.75903614457831325</v>
      </c>
      <c r="AH275" s="8">
        <v>52641.111111111109</v>
      </c>
      <c r="AI275" s="8">
        <v>53356.634920634919</v>
      </c>
      <c r="AJ275" s="8">
        <v>41250</v>
      </c>
      <c r="AK275" s="8">
        <v>76926</v>
      </c>
      <c r="AL275" s="9">
        <v>15.968253968253968</v>
      </c>
      <c r="AM275" s="9">
        <v>11.206349206349206</v>
      </c>
      <c r="AN275" s="9">
        <v>43.015873015873019</v>
      </c>
      <c r="AP275" s="10">
        <v>16</v>
      </c>
      <c r="AQ275" s="14">
        <v>0.19277108433734941</v>
      </c>
      <c r="AR275" s="8">
        <v>51250</v>
      </c>
      <c r="AS275" s="8">
        <v>52330.3125</v>
      </c>
      <c r="AT275" s="8">
        <v>41250</v>
      </c>
      <c r="AU275" s="8">
        <v>76926</v>
      </c>
      <c r="AV275" s="9">
        <v>15.5</v>
      </c>
      <c r="AW275" s="9">
        <v>9.5625</v>
      </c>
      <c r="AX275" s="9">
        <v>41.1875</v>
      </c>
      <c r="AZ275" s="10">
        <v>2</v>
      </c>
      <c r="BA275" s="14">
        <v>2.4096385542168676E-2</v>
      </c>
      <c r="BB275" s="8">
        <v>50150</v>
      </c>
      <c r="BC275" s="8">
        <v>50150</v>
      </c>
      <c r="BD275" s="8">
        <v>48650</v>
      </c>
      <c r="BE275" s="8">
        <v>51650</v>
      </c>
      <c r="BF275" s="9">
        <v>10</v>
      </c>
      <c r="BG275" s="9">
        <v>7.5</v>
      </c>
      <c r="BH275" s="9">
        <v>33</v>
      </c>
    </row>
    <row r="276" spans="1:60" x14ac:dyDescent="0.25">
      <c r="A276" s="1" t="s">
        <v>185</v>
      </c>
      <c r="B276" s="1" t="s">
        <v>23</v>
      </c>
      <c r="C276" s="1" t="s">
        <v>619</v>
      </c>
      <c r="D276" s="1" t="s">
        <v>620</v>
      </c>
      <c r="E276" s="12">
        <v>1414.1</v>
      </c>
      <c r="G276" s="10">
        <v>103</v>
      </c>
      <c r="H276" s="10">
        <v>2</v>
      </c>
      <c r="I276" s="10">
        <v>0</v>
      </c>
      <c r="K276" s="7">
        <v>0</v>
      </c>
      <c r="L276" s="7">
        <v>0</v>
      </c>
      <c r="N276" s="8">
        <v>60682.048543689321</v>
      </c>
      <c r="P276" s="8">
        <v>61962.135922330097</v>
      </c>
      <c r="Q276" s="8">
        <v>39271</v>
      </c>
      <c r="R276" s="8">
        <v>89857</v>
      </c>
      <c r="T276" s="10">
        <v>2</v>
      </c>
      <c r="U276" s="8">
        <v>42158</v>
      </c>
      <c r="V276" s="8">
        <v>42208</v>
      </c>
      <c r="X276" s="9">
        <v>13.990291262135923</v>
      </c>
      <c r="Y276" s="9">
        <v>10.737864077669903</v>
      </c>
      <c r="AA276" s="9">
        <v>39.970873786407765</v>
      </c>
      <c r="AC276" s="10">
        <v>53</v>
      </c>
      <c r="AD276" s="14">
        <v>0.5145631067961165</v>
      </c>
      <c r="AF276" s="10">
        <v>85</v>
      </c>
      <c r="AG276" s="14">
        <f t="shared" si="4"/>
        <v>0.82524271844660191</v>
      </c>
      <c r="AH276" s="8">
        <v>59010.658823529411</v>
      </c>
      <c r="AI276" s="8">
        <v>59645.305882352943</v>
      </c>
      <c r="AJ276" s="8">
        <v>39271</v>
      </c>
      <c r="AK276" s="8">
        <v>86201</v>
      </c>
      <c r="AL276" s="9">
        <v>13.129411764705882</v>
      </c>
      <c r="AM276" s="9">
        <v>10.270588235294118</v>
      </c>
      <c r="AN276" s="9">
        <v>38.929411764705883</v>
      </c>
      <c r="AP276" s="10">
        <v>60</v>
      </c>
      <c r="AQ276" s="14">
        <v>0.58252427184466016</v>
      </c>
      <c r="AR276" s="8">
        <v>59133.183333333334</v>
      </c>
      <c r="AS276" s="8">
        <v>59835.95</v>
      </c>
      <c r="AT276" s="8">
        <v>39271</v>
      </c>
      <c r="AU276" s="8">
        <v>86201</v>
      </c>
      <c r="AV276" s="9">
        <v>13.883333333333333</v>
      </c>
      <c r="AW276" s="9">
        <v>10.716666666666667</v>
      </c>
      <c r="AX276" s="9">
        <v>39.950000000000003</v>
      </c>
      <c r="AZ276" s="10">
        <v>5</v>
      </c>
      <c r="BA276" s="14">
        <v>4.8543689320388349E-2</v>
      </c>
      <c r="BB276" s="8">
        <v>64005.4</v>
      </c>
      <c r="BC276" s="8">
        <v>64207.4</v>
      </c>
      <c r="BD276" s="8">
        <v>53297</v>
      </c>
      <c r="BE276" s="8">
        <v>76531</v>
      </c>
      <c r="BF276" s="9">
        <v>11.8</v>
      </c>
      <c r="BG276" s="9">
        <v>10.199999999999999</v>
      </c>
      <c r="BH276" s="9">
        <v>35</v>
      </c>
    </row>
    <row r="277" spans="1:60" x14ac:dyDescent="0.25">
      <c r="A277" s="1" t="s">
        <v>130</v>
      </c>
      <c r="B277" s="1" t="s">
        <v>5</v>
      </c>
      <c r="C277" s="1" t="s">
        <v>621</v>
      </c>
      <c r="D277" s="1" t="s">
        <v>622</v>
      </c>
      <c r="E277" s="12">
        <v>536.79999999999995</v>
      </c>
      <c r="G277" s="10">
        <v>43</v>
      </c>
      <c r="H277" s="10">
        <v>3</v>
      </c>
      <c r="I277" s="10">
        <v>0</v>
      </c>
      <c r="K277" s="7">
        <v>0</v>
      </c>
      <c r="L277" s="7">
        <v>0</v>
      </c>
      <c r="N277" s="8">
        <v>52873.79069767442</v>
      </c>
      <c r="P277" s="8">
        <v>57203.883720930229</v>
      </c>
      <c r="Q277" s="8">
        <v>40202</v>
      </c>
      <c r="R277" s="8">
        <v>82075</v>
      </c>
      <c r="T277" s="10">
        <v>2</v>
      </c>
      <c r="U277" s="8">
        <v>41038.5</v>
      </c>
      <c r="V277" s="8">
        <v>43936.5</v>
      </c>
      <c r="X277" s="9">
        <v>14.790697674418604</v>
      </c>
      <c r="Y277" s="9">
        <v>11.604651162790697</v>
      </c>
      <c r="AA277" s="9">
        <v>41.953488372093027</v>
      </c>
      <c r="AC277" s="10">
        <v>12</v>
      </c>
      <c r="AD277" s="14">
        <v>0.27906976744186046</v>
      </c>
      <c r="AF277" s="10">
        <v>33</v>
      </c>
      <c r="AG277" s="14">
        <f t="shared" si="4"/>
        <v>0.76744186046511631</v>
      </c>
      <c r="AH277" s="8">
        <v>52190.030303030304</v>
      </c>
      <c r="AI277" s="8">
        <v>55577.63636363636</v>
      </c>
      <c r="AJ277" s="8">
        <v>40202</v>
      </c>
      <c r="AK277" s="8">
        <v>71412</v>
      </c>
      <c r="AL277" s="9">
        <v>14.121212121212121</v>
      </c>
      <c r="AM277" s="9">
        <v>11.333333333333334</v>
      </c>
      <c r="AN277" s="9">
        <v>41.606060606060609</v>
      </c>
      <c r="AP277" s="10">
        <v>26</v>
      </c>
      <c r="AQ277" s="14">
        <v>0.60465116279069764</v>
      </c>
      <c r="AR277" s="8">
        <v>49629</v>
      </c>
      <c r="AS277" s="8">
        <v>52896</v>
      </c>
      <c r="AT277" s="8">
        <v>40202</v>
      </c>
      <c r="AU277" s="8">
        <v>67319</v>
      </c>
      <c r="AV277" s="9">
        <v>13.192307692307692</v>
      </c>
      <c r="AW277" s="9">
        <v>10.192307692307692</v>
      </c>
      <c r="AX277" s="9">
        <v>41.307692307692307</v>
      </c>
      <c r="AZ277" s="10">
        <v>1</v>
      </c>
      <c r="BA277" s="14">
        <v>2.3255813953488372E-2</v>
      </c>
      <c r="BB277" s="8">
        <v>70412</v>
      </c>
      <c r="BC277" s="8">
        <v>71412</v>
      </c>
      <c r="BD277" s="8">
        <v>71412</v>
      </c>
      <c r="BE277" s="8">
        <v>71412</v>
      </c>
      <c r="BF277" s="9">
        <v>17</v>
      </c>
      <c r="BG277" s="9">
        <v>10</v>
      </c>
      <c r="BH277" s="9">
        <v>39</v>
      </c>
    </row>
    <row r="278" spans="1:60" x14ac:dyDescent="0.25">
      <c r="A278" s="1" t="s">
        <v>623</v>
      </c>
      <c r="B278" s="1" t="s">
        <v>15</v>
      </c>
      <c r="C278" s="1" t="s">
        <v>624</v>
      </c>
      <c r="D278" s="1" t="s">
        <v>625</v>
      </c>
      <c r="E278" s="12">
        <v>620.6</v>
      </c>
      <c r="G278" s="10">
        <v>51</v>
      </c>
      <c r="H278" s="10">
        <v>1</v>
      </c>
      <c r="I278" s="10">
        <v>0</v>
      </c>
      <c r="K278" s="7">
        <v>0</v>
      </c>
      <c r="L278" s="7">
        <v>0</v>
      </c>
      <c r="N278" s="8">
        <v>61251.901960784315</v>
      </c>
      <c r="P278" s="8">
        <v>63619.431372549021</v>
      </c>
      <c r="Q278" s="8">
        <v>41861</v>
      </c>
      <c r="R278" s="8">
        <v>82751</v>
      </c>
      <c r="T278" s="10">
        <v>2</v>
      </c>
      <c r="U278" s="8">
        <v>38760</v>
      </c>
      <c r="V278" s="8">
        <v>42858.5</v>
      </c>
      <c r="X278" s="9">
        <v>17.235294117647058</v>
      </c>
      <c r="Y278" s="9">
        <v>13.647058823529411</v>
      </c>
      <c r="AA278" s="9">
        <v>42.450980392156865</v>
      </c>
      <c r="AC278" s="10">
        <v>22</v>
      </c>
      <c r="AD278" s="14">
        <v>0.43137254901960786</v>
      </c>
      <c r="AF278" s="10">
        <v>32</v>
      </c>
      <c r="AG278" s="14">
        <f t="shared" si="4"/>
        <v>0.62745098039215685</v>
      </c>
      <c r="AH278" s="8">
        <v>60263.21875</v>
      </c>
      <c r="AI278" s="8">
        <v>60776.28125</v>
      </c>
      <c r="AJ278" s="8">
        <v>41861</v>
      </c>
      <c r="AK278" s="8">
        <v>81756</v>
      </c>
      <c r="AL278" s="9">
        <v>16.6875</v>
      </c>
      <c r="AM278" s="9">
        <v>13.5</v>
      </c>
      <c r="AN278" s="9">
        <v>42.1875</v>
      </c>
      <c r="AP278" s="10">
        <v>20</v>
      </c>
      <c r="AQ278" s="14">
        <v>0.39215686274509803</v>
      </c>
      <c r="AR278" s="8">
        <v>58101</v>
      </c>
      <c r="AS278" s="8">
        <v>58485.95</v>
      </c>
      <c r="AT278" s="8">
        <v>41861</v>
      </c>
      <c r="AU278" s="8">
        <v>73256</v>
      </c>
      <c r="AV278" s="9">
        <v>13.95</v>
      </c>
      <c r="AW278" s="9">
        <v>11</v>
      </c>
      <c r="AX278" s="9">
        <v>40.4</v>
      </c>
      <c r="AZ278" s="10">
        <v>0</v>
      </c>
      <c r="BA278" s="14">
        <v>0</v>
      </c>
      <c r="BB278" s="8" t="s">
        <v>770</v>
      </c>
      <c r="BC278" s="8" t="s">
        <v>770</v>
      </c>
      <c r="BD278" s="8" t="s">
        <v>770</v>
      </c>
      <c r="BE278" s="8" t="s">
        <v>770</v>
      </c>
      <c r="BF278" s="9" t="s">
        <v>770</v>
      </c>
      <c r="BG278" s="9" t="s">
        <v>770</v>
      </c>
      <c r="BH278" s="9" t="s">
        <v>770</v>
      </c>
    </row>
    <row r="279" spans="1:60" x14ac:dyDescent="0.25">
      <c r="A279" s="1" t="s">
        <v>291</v>
      </c>
      <c r="B279" s="1" t="s">
        <v>15</v>
      </c>
      <c r="C279" s="1" t="s">
        <v>626</v>
      </c>
      <c r="D279" s="1" t="s">
        <v>627</v>
      </c>
      <c r="E279" s="12">
        <v>524.1</v>
      </c>
      <c r="G279" s="10">
        <v>40</v>
      </c>
      <c r="H279" s="10">
        <v>2</v>
      </c>
      <c r="I279" s="10">
        <v>0</v>
      </c>
      <c r="K279" s="7">
        <v>2</v>
      </c>
      <c r="L279" s="7">
        <v>0</v>
      </c>
      <c r="N279" s="8">
        <v>51521.025000000001</v>
      </c>
      <c r="P279" s="8">
        <v>53595.074999999997</v>
      </c>
      <c r="Q279" s="8">
        <v>35200</v>
      </c>
      <c r="R279" s="8">
        <v>71723</v>
      </c>
      <c r="T279" s="10">
        <v>1</v>
      </c>
      <c r="U279" s="8">
        <v>35200</v>
      </c>
      <c r="V279" s="8">
        <v>35200</v>
      </c>
      <c r="X279" s="9">
        <v>16.074999999999999</v>
      </c>
      <c r="Y279" s="9">
        <v>12.7</v>
      </c>
      <c r="AA279" s="9">
        <v>43.85</v>
      </c>
      <c r="AC279" s="10">
        <v>3</v>
      </c>
      <c r="AD279" s="14">
        <v>7.4999999999999997E-2</v>
      </c>
      <c r="AF279" s="10">
        <v>35</v>
      </c>
      <c r="AG279" s="14">
        <f t="shared" si="4"/>
        <v>0.875</v>
      </c>
      <c r="AH279" s="8">
        <v>51371.171428571426</v>
      </c>
      <c r="AI279" s="8">
        <v>52785.142857142855</v>
      </c>
      <c r="AJ279" s="8">
        <v>35200</v>
      </c>
      <c r="AK279" s="8">
        <v>71723</v>
      </c>
      <c r="AL279" s="9">
        <v>15.742857142857142</v>
      </c>
      <c r="AM279" s="9">
        <v>12.628571428571428</v>
      </c>
      <c r="AN279" s="9">
        <v>43.285714285714285</v>
      </c>
      <c r="AP279" s="10">
        <v>26</v>
      </c>
      <c r="AQ279" s="14">
        <v>0.65</v>
      </c>
      <c r="AR279" s="8">
        <v>48754.461538461539</v>
      </c>
      <c r="AS279" s="8">
        <v>50042.653846153844</v>
      </c>
      <c r="AT279" s="8">
        <v>35200</v>
      </c>
      <c r="AU279" s="8">
        <v>67960</v>
      </c>
      <c r="AV279" s="9">
        <v>14.538461538461538</v>
      </c>
      <c r="AW279" s="9">
        <v>11.5</v>
      </c>
      <c r="AX279" s="9">
        <v>43.42307692307692</v>
      </c>
      <c r="AZ279" s="10">
        <v>0</v>
      </c>
      <c r="BA279" s="14">
        <v>0</v>
      </c>
      <c r="BB279" s="8" t="s">
        <v>770</v>
      </c>
      <c r="BC279" s="8" t="s">
        <v>770</v>
      </c>
      <c r="BD279" s="8" t="s">
        <v>770</v>
      </c>
      <c r="BE279" s="8" t="s">
        <v>770</v>
      </c>
      <c r="BF279" s="9" t="s">
        <v>770</v>
      </c>
      <c r="BG279" s="9" t="s">
        <v>770</v>
      </c>
      <c r="BH279" s="9" t="s">
        <v>770</v>
      </c>
    </row>
    <row r="280" spans="1:60" x14ac:dyDescent="0.25">
      <c r="A280" s="1" t="s">
        <v>172</v>
      </c>
      <c r="B280" s="1" t="s">
        <v>60</v>
      </c>
      <c r="C280" s="1" t="s">
        <v>628</v>
      </c>
      <c r="D280" s="1" t="s">
        <v>629</v>
      </c>
      <c r="E280" s="12">
        <v>214.1</v>
      </c>
      <c r="G280" s="10">
        <v>15</v>
      </c>
      <c r="H280" s="10">
        <v>1</v>
      </c>
      <c r="I280" s="10">
        <v>0</v>
      </c>
      <c r="K280" s="7">
        <v>3</v>
      </c>
      <c r="L280" s="7">
        <v>1</v>
      </c>
      <c r="N280" s="8">
        <v>43882.866666666669</v>
      </c>
      <c r="P280" s="8">
        <v>44517.666666666664</v>
      </c>
      <c r="Q280" s="8">
        <v>37285</v>
      </c>
      <c r="R280" s="8">
        <v>58887</v>
      </c>
      <c r="T280" s="10">
        <v>0</v>
      </c>
      <c r="U280" s="8" t="s">
        <v>770</v>
      </c>
      <c r="V280" s="8" t="s">
        <v>770</v>
      </c>
      <c r="X280" s="9">
        <v>9.9333333333333336</v>
      </c>
      <c r="Y280" s="9">
        <v>5.8666666666666663</v>
      </c>
      <c r="AA280" s="9">
        <v>41.93333333333333</v>
      </c>
      <c r="AC280" s="10">
        <v>2</v>
      </c>
      <c r="AD280" s="14">
        <v>0.13333333333333333</v>
      </c>
      <c r="AF280" s="10">
        <v>13</v>
      </c>
      <c r="AG280" s="14">
        <f t="shared" si="4"/>
        <v>0.8666666666666667</v>
      </c>
      <c r="AH280" s="8">
        <v>43055.615384615383</v>
      </c>
      <c r="AI280" s="8">
        <v>43575.769230769234</v>
      </c>
      <c r="AJ280" s="8">
        <v>37285</v>
      </c>
      <c r="AK280" s="8">
        <v>58887</v>
      </c>
      <c r="AL280" s="9">
        <v>9</v>
      </c>
      <c r="AM280" s="9">
        <v>4.384615384615385</v>
      </c>
      <c r="AN280" s="9">
        <v>41.53846153846154</v>
      </c>
      <c r="AP280" s="10">
        <v>9</v>
      </c>
      <c r="AQ280" s="14">
        <v>0.6</v>
      </c>
      <c r="AR280" s="8">
        <v>41284.444444444445</v>
      </c>
      <c r="AS280" s="8">
        <v>42035.777777777781</v>
      </c>
      <c r="AT280" s="8">
        <v>37285</v>
      </c>
      <c r="AU280" s="8">
        <v>48848</v>
      </c>
      <c r="AV280" s="9">
        <v>7.5555555555555554</v>
      </c>
      <c r="AW280" s="9">
        <v>2.3333333333333335</v>
      </c>
      <c r="AX280" s="9">
        <v>42.888888888888886</v>
      </c>
      <c r="AZ280" s="10">
        <v>0</v>
      </c>
      <c r="BA280" s="14">
        <v>0</v>
      </c>
      <c r="BB280" s="8" t="s">
        <v>770</v>
      </c>
      <c r="BC280" s="8" t="s">
        <v>770</v>
      </c>
      <c r="BD280" s="8" t="s">
        <v>770</v>
      </c>
      <c r="BE280" s="8" t="s">
        <v>770</v>
      </c>
      <c r="BF280" s="9" t="s">
        <v>770</v>
      </c>
      <c r="BG280" s="9" t="s">
        <v>770</v>
      </c>
      <c r="BH280" s="9" t="s">
        <v>770</v>
      </c>
    </row>
    <row r="281" spans="1:60" x14ac:dyDescent="0.25">
      <c r="A281" s="1" t="s">
        <v>322</v>
      </c>
      <c r="B281" s="1" t="s">
        <v>1</v>
      </c>
      <c r="C281" s="1" t="s">
        <v>630</v>
      </c>
      <c r="D281" s="1" t="s">
        <v>631</v>
      </c>
      <c r="E281" s="12">
        <v>1512.6</v>
      </c>
      <c r="G281" s="10">
        <v>117</v>
      </c>
      <c r="H281" s="10">
        <v>3</v>
      </c>
      <c r="I281" s="10">
        <v>0</v>
      </c>
      <c r="K281" s="7">
        <v>0</v>
      </c>
      <c r="L281" s="7">
        <v>0</v>
      </c>
      <c r="N281" s="8">
        <v>52380.991452991453</v>
      </c>
      <c r="P281" s="8">
        <v>54779.598290598289</v>
      </c>
      <c r="Q281" s="8">
        <v>39409</v>
      </c>
      <c r="R281" s="8">
        <v>82818</v>
      </c>
      <c r="T281" s="10">
        <v>5</v>
      </c>
      <c r="U281" s="8">
        <v>39485</v>
      </c>
      <c r="V281" s="8">
        <v>39769.800000000003</v>
      </c>
      <c r="X281" s="9">
        <v>11.820512820512821</v>
      </c>
      <c r="Y281" s="9">
        <v>8.5811965811965809</v>
      </c>
      <c r="AA281" s="9">
        <v>40.230769230769234</v>
      </c>
      <c r="AC281" s="10">
        <v>24</v>
      </c>
      <c r="AD281" s="14">
        <v>0.20512820512820512</v>
      </c>
      <c r="AF281" s="10">
        <v>75</v>
      </c>
      <c r="AG281" s="14">
        <f t="shared" si="4"/>
        <v>0.64102564102564108</v>
      </c>
      <c r="AH281" s="8">
        <v>50859.493333333332</v>
      </c>
      <c r="AI281" s="8">
        <v>51736.72</v>
      </c>
      <c r="AJ281" s="8">
        <v>39409</v>
      </c>
      <c r="AK281" s="8">
        <v>82818</v>
      </c>
      <c r="AL281" s="9">
        <v>10.826666666666666</v>
      </c>
      <c r="AM281" s="9">
        <v>7.1733333333333329</v>
      </c>
      <c r="AN281" s="9">
        <v>39.573333333333331</v>
      </c>
      <c r="AP281" s="10">
        <v>66</v>
      </c>
      <c r="AQ281" s="14">
        <v>0.5641025641025641</v>
      </c>
      <c r="AR281" s="8">
        <v>49091.78787878788</v>
      </c>
      <c r="AS281" s="8">
        <v>50065.909090909088</v>
      </c>
      <c r="AT281" s="8">
        <v>39409</v>
      </c>
      <c r="AU281" s="8">
        <v>69373</v>
      </c>
      <c r="AV281" s="9">
        <v>10</v>
      </c>
      <c r="AW281" s="9">
        <v>6.333333333333333</v>
      </c>
      <c r="AX281" s="9">
        <v>39.166666666666664</v>
      </c>
      <c r="AZ281" s="10">
        <v>3</v>
      </c>
      <c r="BA281" s="14">
        <v>2.564102564102564E-2</v>
      </c>
      <c r="BB281" s="8">
        <v>78549</v>
      </c>
      <c r="BC281" s="8">
        <v>78549</v>
      </c>
      <c r="BD281" s="8">
        <v>74947</v>
      </c>
      <c r="BE281" s="8">
        <v>82818</v>
      </c>
      <c r="BF281" s="9">
        <v>21</v>
      </c>
      <c r="BG281" s="9">
        <v>18.333333333333332</v>
      </c>
      <c r="BH281" s="9">
        <v>44.333333333333336</v>
      </c>
    </row>
    <row r="282" spans="1:60" x14ac:dyDescent="0.25">
      <c r="A282" s="1" t="s">
        <v>346</v>
      </c>
      <c r="B282" s="1" t="s">
        <v>12</v>
      </c>
      <c r="C282" s="1" t="s">
        <v>632</v>
      </c>
      <c r="D282" s="1" t="s">
        <v>633</v>
      </c>
      <c r="E282" s="12">
        <v>584.1</v>
      </c>
      <c r="G282" s="10">
        <v>49</v>
      </c>
      <c r="H282" s="10">
        <v>2</v>
      </c>
      <c r="I282" s="10">
        <v>0</v>
      </c>
      <c r="K282" s="7">
        <v>0</v>
      </c>
      <c r="L282" s="7">
        <v>0</v>
      </c>
      <c r="N282" s="8">
        <v>51609.081632653062</v>
      </c>
      <c r="P282" s="8">
        <v>53508.612244897959</v>
      </c>
      <c r="Q282" s="8">
        <v>38315</v>
      </c>
      <c r="R282" s="8">
        <v>88232</v>
      </c>
      <c r="T282" s="10">
        <v>1</v>
      </c>
      <c r="U282" s="8">
        <v>38315</v>
      </c>
      <c r="V282" s="8">
        <v>38315</v>
      </c>
      <c r="X282" s="9">
        <v>11.551020408163266</v>
      </c>
      <c r="Y282" s="9">
        <v>7.4489795918367347</v>
      </c>
      <c r="AA282" s="9">
        <v>37.04081632653061</v>
      </c>
      <c r="AC282" s="10">
        <v>7</v>
      </c>
      <c r="AD282" s="14">
        <v>0.14285714285714285</v>
      </c>
      <c r="AF282" s="10">
        <v>33</v>
      </c>
      <c r="AG282" s="14">
        <f t="shared" si="4"/>
        <v>0.67346938775510201</v>
      </c>
      <c r="AH282" s="8">
        <v>49286.666666666664</v>
      </c>
      <c r="AI282" s="8">
        <v>50319.303030303032</v>
      </c>
      <c r="AJ282" s="8">
        <v>38315</v>
      </c>
      <c r="AK282" s="8">
        <v>83204</v>
      </c>
      <c r="AL282" s="9">
        <v>10.393939393939394</v>
      </c>
      <c r="AM282" s="9">
        <v>7.4848484848484844</v>
      </c>
      <c r="AN282" s="9">
        <v>36</v>
      </c>
      <c r="AP282" s="10">
        <v>24</v>
      </c>
      <c r="AQ282" s="14">
        <v>0.48979591836734693</v>
      </c>
      <c r="AR282" s="8">
        <v>44602.208333333336</v>
      </c>
      <c r="AS282" s="8">
        <v>45262.208333333336</v>
      </c>
      <c r="AT282" s="8">
        <v>38315</v>
      </c>
      <c r="AU282" s="8">
        <v>65902</v>
      </c>
      <c r="AV282" s="9">
        <v>7.708333333333333</v>
      </c>
      <c r="AW282" s="9">
        <v>4.833333333333333</v>
      </c>
      <c r="AX282" s="9">
        <v>33.75</v>
      </c>
      <c r="AZ282" s="10">
        <v>1</v>
      </c>
      <c r="BA282" s="14">
        <v>2.0408163265306121E-2</v>
      </c>
      <c r="BB282" s="8">
        <v>73620</v>
      </c>
      <c r="BC282" s="8">
        <v>73620</v>
      </c>
      <c r="BD282" s="8">
        <v>73620</v>
      </c>
      <c r="BE282" s="8">
        <v>73620</v>
      </c>
      <c r="BF282" s="9">
        <v>17</v>
      </c>
      <c r="BG282" s="9">
        <v>14</v>
      </c>
      <c r="BH282" s="9">
        <v>42</v>
      </c>
    </row>
    <row r="283" spans="1:60" x14ac:dyDescent="0.25">
      <c r="A283" s="1" t="s">
        <v>223</v>
      </c>
      <c r="B283" s="1" t="s">
        <v>32</v>
      </c>
      <c r="C283" s="1" t="s">
        <v>634</v>
      </c>
      <c r="D283" s="1" t="s">
        <v>635</v>
      </c>
      <c r="E283" s="12">
        <v>507.1</v>
      </c>
      <c r="G283" s="10">
        <v>44</v>
      </c>
      <c r="H283" s="10">
        <v>1</v>
      </c>
      <c r="I283" s="10">
        <v>0</v>
      </c>
      <c r="K283" s="7">
        <v>1</v>
      </c>
      <c r="L283" s="7">
        <v>0</v>
      </c>
      <c r="N283" s="8">
        <v>57008.63636363636</v>
      </c>
      <c r="P283" s="8">
        <v>59975.409090909088</v>
      </c>
      <c r="Q283" s="8">
        <v>39563</v>
      </c>
      <c r="R283" s="8">
        <v>78311</v>
      </c>
      <c r="T283" s="10">
        <v>1</v>
      </c>
      <c r="U283" s="8">
        <v>39563</v>
      </c>
      <c r="V283" s="8">
        <v>39563</v>
      </c>
      <c r="X283" s="9">
        <v>16.886363636363637</v>
      </c>
      <c r="Y283" s="9">
        <v>14.613636363636363</v>
      </c>
      <c r="AA283" s="9">
        <v>43.93181818181818</v>
      </c>
      <c r="AC283" s="10">
        <v>15</v>
      </c>
      <c r="AD283" s="14">
        <v>0.34090909090909088</v>
      </c>
      <c r="AF283" s="10">
        <v>34</v>
      </c>
      <c r="AG283" s="14">
        <f t="shared" si="4"/>
        <v>0.77272727272727271</v>
      </c>
      <c r="AH283" s="8">
        <v>57393.73529411765</v>
      </c>
      <c r="AI283" s="8">
        <v>58869</v>
      </c>
      <c r="AJ283" s="8">
        <v>39563</v>
      </c>
      <c r="AK283" s="8">
        <v>71423</v>
      </c>
      <c r="AL283" s="9">
        <v>18.264705882352942</v>
      </c>
      <c r="AM283" s="9">
        <v>15.823529411764707</v>
      </c>
      <c r="AN283" s="9">
        <v>45.647058823529413</v>
      </c>
      <c r="AP283" s="10">
        <v>29</v>
      </c>
      <c r="AQ283" s="14">
        <v>0.65909090909090906</v>
      </c>
      <c r="AR283" s="8">
        <v>56810.413793103449</v>
      </c>
      <c r="AS283" s="8">
        <v>58235.586206896551</v>
      </c>
      <c r="AT283" s="8">
        <v>39563</v>
      </c>
      <c r="AU283" s="8">
        <v>71167</v>
      </c>
      <c r="AV283" s="9">
        <v>18.482758620689655</v>
      </c>
      <c r="AW283" s="9">
        <v>15.758620689655173</v>
      </c>
      <c r="AX283" s="9">
        <v>46.689655172413794</v>
      </c>
      <c r="AZ283" s="10">
        <v>0</v>
      </c>
      <c r="BA283" s="14">
        <v>0</v>
      </c>
      <c r="BB283" s="8" t="s">
        <v>770</v>
      </c>
      <c r="BC283" s="8" t="s">
        <v>770</v>
      </c>
      <c r="BD283" s="8" t="s">
        <v>770</v>
      </c>
      <c r="BE283" s="8" t="s">
        <v>770</v>
      </c>
      <c r="BF283" s="9" t="s">
        <v>770</v>
      </c>
      <c r="BG283" s="9" t="s">
        <v>770</v>
      </c>
      <c r="BH283" s="9" t="s">
        <v>770</v>
      </c>
    </row>
    <row r="284" spans="1:60" x14ac:dyDescent="0.25">
      <c r="A284" s="1" t="s">
        <v>49</v>
      </c>
      <c r="B284" s="1" t="s">
        <v>5</v>
      </c>
      <c r="C284" s="1" t="s">
        <v>636</v>
      </c>
      <c r="D284" s="1" t="s">
        <v>637</v>
      </c>
      <c r="E284" s="12">
        <v>6910.5</v>
      </c>
      <c r="G284" s="10">
        <v>477</v>
      </c>
      <c r="H284" s="10">
        <v>8</v>
      </c>
      <c r="I284" s="10">
        <v>1</v>
      </c>
      <c r="K284" s="7">
        <v>0</v>
      </c>
      <c r="L284" s="7">
        <v>0</v>
      </c>
      <c r="N284" s="8">
        <v>66597.102725366873</v>
      </c>
      <c r="P284" s="8">
        <v>66597.102725366873</v>
      </c>
      <c r="Q284" s="8">
        <v>41797</v>
      </c>
      <c r="R284" s="8">
        <v>100059</v>
      </c>
      <c r="T284" s="10">
        <v>12</v>
      </c>
      <c r="U284" s="8">
        <v>47130.916666666664</v>
      </c>
      <c r="V284" s="8">
        <v>47130.916666666664</v>
      </c>
      <c r="X284" s="9">
        <v>13.29769392033543</v>
      </c>
      <c r="Y284" s="9">
        <v>10.186582809224319</v>
      </c>
      <c r="AA284" s="9">
        <v>39.9937106918239</v>
      </c>
      <c r="AC284" s="10">
        <v>112</v>
      </c>
      <c r="AD284" s="14">
        <v>0.23480083857442349</v>
      </c>
      <c r="AF284" s="10">
        <v>431</v>
      </c>
      <c r="AG284" s="14">
        <f t="shared" si="4"/>
        <v>0.90356394129979034</v>
      </c>
      <c r="AH284" s="8">
        <v>65342.457076566126</v>
      </c>
      <c r="AI284" s="8">
        <v>65342.457076566126</v>
      </c>
      <c r="AJ284" s="8">
        <v>41797</v>
      </c>
      <c r="AK284" s="8">
        <v>91393</v>
      </c>
      <c r="AL284" s="9">
        <v>12.719257540603248</v>
      </c>
      <c r="AM284" s="9">
        <v>9.726218097447795</v>
      </c>
      <c r="AN284" s="9">
        <v>39.707656612529</v>
      </c>
      <c r="AP284" s="10">
        <v>345</v>
      </c>
      <c r="AQ284" s="14">
        <v>0.72327044025157228</v>
      </c>
      <c r="AR284" s="8">
        <v>63251.773913043478</v>
      </c>
      <c r="AS284" s="8">
        <v>63251.773913043478</v>
      </c>
      <c r="AT284" s="8">
        <v>41797</v>
      </c>
      <c r="AU284" s="8">
        <v>91393</v>
      </c>
      <c r="AV284" s="9">
        <v>11.794202898550724</v>
      </c>
      <c r="AW284" s="9">
        <v>8.7884057971014489</v>
      </c>
      <c r="AX284" s="9">
        <v>39.150724637681158</v>
      </c>
      <c r="AZ284" s="10">
        <v>19</v>
      </c>
      <c r="BA284" s="14">
        <v>3.9832285115303984E-2</v>
      </c>
      <c r="BB284" s="8">
        <v>81301.736842105267</v>
      </c>
      <c r="BC284" s="8">
        <v>81301.736842105267</v>
      </c>
      <c r="BD284" s="8">
        <v>62367</v>
      </c>
      <c r="BE284" s="8">
        <v>90074</v>
      </c>
      <c r="BF284" s="9">
        <v>19.736842105263158</v>
      </c>
      <c r="BG284" s="9">
        <v>17.157894736842106</v>
      </c>
      <c r="BH284" s="9">
        <v>45.315789473684212</v>
      </c>
    </row>
    <row r="285" spans="1:60" x14ac:dyDescent="0.25">
      <c r="A285" s="1" t="s">
        <v>182</v>
      </c>
      <c r="B285" s="1" t="s">
        <v>15</v>
      </c>
      <c r="C285" s="1" t="s">
        <v>638</v>
      </c>
      <c r="D285" s="1" t="s">
        <v>639</v>
      </c>
      <c r="E285" s="12">
        <v>1968.6</v>
      </c>
      <c r="G285" s="10">
        <v>154</v>
      </c>
      <c r="H285" s="10">
        <v>7</v>
      </c>
      <c r="I285" s="10">
        <v>0</v>
      </c>
      <c r="K285" s="7">
        <v>0</v>
      </c>
      <c r="L285" s="7">
        <v>0</v>
      </c>
      <c r="N285" s="8">
        <v>60590.025974025972</v>
      </c>
      <c r="P285" s="8">
        <v>61886.551948051951</v>
      </c>
      <c r="Q285" s="8">
        <v>36758</v>
      </c>
      <c r="R285" s="8">
        <v>90201</v>
      </c>
      <c r="T285" s="10">
        <v>8</v>
      </c>
      <c r="U285" s="8">
        <v>41108.25</v>
      </c>
      <c r="V285" s="8">
        <v>41108.25</v>
      </c>
      <c r="X285" s="9">
        <v>16.688311688311689</v>
      </c>
      <c r="Y285" s="9">
        <v>12.175324675324676</v>
      </c>
      <c r="AA285" s="9">
        <v>43.31818181818182</v>
      </c>
      <c r="AC285" s="10">
        <v>32</v>
      </c>
      <c r="AD285" s="14">
        <v>0.20779220779220781</v>
      </c>
      <c r="AF285" s="10">
        <v>139</v>
      </c>
      <c r="AG285" s="14">
        <f t="shared" si="4"/>
        <v>0.90259740259740262</v>
      </c>
      <c r="AH285" s="8">
        <v>60737.741007194243</v>
      </c>
      <c r="AI285" s="8">
        <v>61658.460431654676</v>
      </c>
      <c r="AJ285" s="8">
        <v>36758</v>
      </c>
      <c r="AK285" s="8">
        <v>90201</v>
      </c>
      <c r="AL285" s="9">
        <v>16.74820143884892</v>
      </c>
      <c r="AM285" s="9">
        <v>12.215827338129497</v>
      </c>
      <c r="AN285" s="9">
        <v>43.467625899280577</v>
      </c>
      <c r="AP285" s="10">
        <v>89</v>
      </c>
      <c r="AQ285" s="14">
        <v>0.57792207792207795</v>
      </c>
      <c r="AR285" s="8">
        <v>58272.539325842699</v>
      </c>
      <c r="AS285" s="8">
        <v>59159.898876404492</v>
      </c>
      <c r="AT285" s="8">
        <v>36908</v>
      </c>
      <c r="AU285" s="8">
        <v>90201</v>
      </c>
      <c r="AV285" s="9">
        <v>15.584269662921349</v>
      </c>
      <c r="AW285" s="9">
        <v>10.47191011235955</v>
      </c>
      <c r="AX285" s="9">
        <v>43.123595505617978</v>
      </c>
      <c r="AZ285" s="10">
        <v>2</v>
      </c>
      <c r="BA285" s="14">
        <v>1.2987012987012988E-2</v>
      </c>
      <c r="BB285" s="8">
        <v>73669.5</v>
      </c>
      <c r="BC285" s="8">
        <v>73669.5</v>
      </c>
      <c r="BD285" s="8">
        <v>60016</v>
      </c>
      <c r="BE285" s="8">
        <v>87323</v>
      </c>
      <c r="BF285" s="9">
        <v>17.5</v>
      </c>
      <c r="BG285" s="9">
        <v>15.5</v>
      </c>
      <c r="BH285" s="9">
        <v>39</v>
      </c>
    </row>
    <row r="286" spans="1:60" x14ac:dyDescent="0.25">
      <c r="A286" s="1" t="s">
        <v>343</v>
      </c>
      <c r="B286" s="1" t="s">
        <v>15</v>
      </c>
      <c r="C286" s="1" t="s">
        <v>640</v>
      </c>
      <c r="D286" s="1" t="s">
        <v>641</v>
      </c>
      <c r="E286" s="12">
        <v>1162</v>
      </c>
      <c r="G286" s="10">
        <v>88</v>
      </c>
      <c r="H286" s="10">
        <v>0</v>
      </c>
      <c r="I286" s="10">
        <v>0</v>
      </c>
      <c r="K286" s="7">
        <v>0</v>
      </c>
      <c r="L286" s="7">
        <v>0</v>
      </c>
      <c r="N286" s="8">
        <v>60868.568181818184</v>
      </c>
      <c r="P286" s="8">
        <v>63621.897727272728</v>
      </c>
      <c r="Q286" s="8">
        <v>42564</v>
      </c>
      <c r="R286" s="8">
        <v>90743</v>
      </c>
      <c r="T286" s="10">
        <v>0</v>
      </c>
      <c r="U286" s="8" t="s">
        <v>770</v>
      </c>
      <c r="V286" s="8" t="s">
        <v>770</v>
      </c>
      <c r="X286" s="9">
        <v>17.920454545454547</v>
      </c>
      <c r="Y286" s="9">
        <v>12.284090909090908</v>
      </c>
      <c r="AA286" s="9">
        <v>42.93181818181818</v>
      </c>
      <c r="AC286" s="10">
        <v>33</v>
      </c>
      <c r="AD286" s="14">
        <v>0.375</v>
      </c>
      <c r="AF286" s="10">
        <v>63</v>
      </c>
      <c r="AG286" s="14">
        <f t="shared" si="4"/>
        <v>0.71590909090909094</v>
      </c>
      <c r="AH286" s="8">
        <v>60514.746031746028</v>
      </c>
      <c r="AI286" s="8">
        <v>61764.095238095237</v>
      </c>
      <c r="AJ286" s="8">
        <v>42564</v>
      </c>
      <c r="AK286" s="8">
        <v>90743</v>
      </c>
      <c r="AL286" s="9">
        <v>18.222222222222221</v>
      </c>
      <c r="AM286" s="9">
        <v>11.904761904761905</v>
      </c>
      <c r="AN286" s="9">
        <v>43.158730158730158</v>
      </c>
      <c r="AP286" s="10">
        <v>42</v>
      </c>
      <c r="AQ286" s="14">
        <v>0.47727272727272729</v>
      </c>
      <c r="AR286" s="8">
        <v>59132.952380952382</v>
      </c>
      <c r="AS286" s="8">
        <v>59626.214285714283</v>
      </c>
      <c r="AT286" s="8">
        <v>42564</v>
      </c>
      <c r="AU286" s="8">
        <v>75504</v>
      </c>
      <c r="AV286" s="9">
        <v>18.285714285714285</v>
      </c>
      <c r="AW286" s="9">
        <v>11.071428571428571</v>
      </c>
      <c r="AX286" s="9">
        <v>43.30952380952381</v>
      </c>
      <c r="AZ286" s="10">
        <v>2</v>
      </c>
      <c r="BA286" s="14">
        <v>2.2727272727272728E-2</v>
      </c>
      <c r="BB286" s="8">
        <v>73604</v>
      </c>
      <c r="BC286" s="8">
        <v>88604</v>
      </c>
      <c r="BD286" s="8">
        <v>86465</v>
      </c>
      <c r="BE286" s="8">
        <v>90743</v>
      </c>
      <c r="BF286" s="9">
        <v>27.5</v>
      </c>
      <c r="BG286" s="9">
        <v>9.5</v>
      </c>
      <c r="BH286" s="9">
        <v>49</v>
      </c>
    </row>
    <row r="287" spans="1:60" x14ac:dyDescent="0.25">
      <c r="A287" s="1" t="s">
        <v>22</v>
      </c>
      <c r="B287" s="1" t="s">
        <v>23</v>
      </c>
      <c r="C287" s="1" t="s">
        <v>642</v>
      </c>
      <c r="D287" s="1" t="s">
        <v>643</v>
      </c>
      <c r="E287" s="12">
        <v>404</v>
      </c>
      <c r="G287" s="10">
        <v>38</v>
      </c>
      <c r="H287" s="10">
        <v>1</v>
      </c>
      <c r="I287" s="10">
        <v>0</v>
      </c>
      <c r="K287" s="7">
        <v>2</v>
      </c>
      <c r="L287" s="7">
        <v>1</v>
      </c>
      <c r="N287" s="8">
        <v>42285.57894736842</v>
      </c>
      <c r="P287" s="8">
        <v>44395.23684210526</v>
      </c>
      <c r="Q287" s="8">
        <v>36178</v>
      </c>
      <c r="R287" s="8">
        <v>66164</v>
      </c>
      <c r="T287" s="10">
        <v>2</v>
      </c>
      <c r="U287" s="8">
        <v>36178</v>
      </c>
      <c r="V287" s="8">
        <v>36561</v>
      </c>
      <c r="X287" s="9">
        <v>8.2368421052631575</v>
      </c>
      <c r="Y287" s="9">
        <v>6.3421052631578947</v>
      </c>
      <c r="AA287" s="9">
        <v>34.026315789473685</v>
      </c>
      <c r="AC287" s="10">
        <v>2</v>
      </c>
      <c r="AD287" s="14">
        <v>5.2631578947368418E-2</v>
      </c>
      <c r="AF287" s="10">
        <v>27</v>
      </c>
      <c r="AG287" s="14">
        <f t="shared" si="4"/>
        <v>0.71052631578947367</v>
      </c>
      <c r="AH287" s="8">
        <v>41045.592592592591</v>
      </c>
      <c r="AI287" s="8">
        <v>42398.518518518518</v>
      </c>
      <c r="AJ287" s="8">
        <v>36178</v>
      </c>
      <c r="AK287" s="8">
        <v>66164</v>
      </c>
      <c r="AL287" s="9">
        <v>6.5185185185185182</v>
      </c>
      <c r="AM287" s="9">
        <v>4.8148148148148149</v>
      </c>
      <c r="AN287" s="9">
        <v>32.888888888888886</v>
      </c>
      <c r="AP287" s="10">
        <v>22</v>
      </c>
      <c r="AQ287" s="14">
        <v>0.57894736842105265</v>
      </c>
      <c r="AR287" s="8">
        <v>40052.727272727272</v>
      </c>
      <c r="AS287" s="8">
        <v>40983.409090909088</v>
      </c>
      <c r="AT287" s="8">
        <v>36178</v>
      </c>
      <c r="AU287" s="8">
        <v>53258</v>
      </c>
      <c r="AV287" s="9">
        <v>6.0909090909090908</v>
      </c>
      <c r="AW287" s="9">
        <v>4.0909090909090908</v>
      </c>
      <c r="AX287" s="9">
        <v>31.90909090909091</v>
      </c>
      <c r="AZ287" s="10">
        <v>1</v>
      </c>
      <c r="BA287" s="14">
        <v>2.6315789473684209E-2</v>
      </c>
      <c r="BB287" s="8">
        <v>51164</v>
      </c>
      <c r="BC287" s="8">
        <v>66164</v>
      </c>
      <c r="BD287" s="8">
        <v>66164</v>
      </c>
      <c r="BE287" s="8">
        <v>66164</v>
      </c>
      <c r="BF287" s="9">
        <v>10</v>
      </c>
      <c r="BG287" s="9">
        <v>8</v>
      </c>
      <c r="BH287" s="9">
        <v>32</v>
      </c>
    </row>
    <row r="288" spans="1:60" x14ac:dyDescent="0.25">
      <c r="A288" s="1" t="s">
        <v>568</v>
      </c>
      <c r="B288" s="1" t="s">
        <v>60</v>
      </c>
      <c r="C288" s="1" t="s">
        <v>644</v>
      </c>
      <c r="D288" s="1" t="s">
        <v>645</v>
      </c>
      <c r="E288" s="12">
        <v>187.1</v>
      </c>
      <c r="G288" s="10">
        <v>18</v>
      </c>
      <c r="H288" s="10">
        <v>2</v>
      </c>
      <c r="I288" s="10">
        <v>0</v>
      </c>
      <c r="K288" s="7">
        <v>1</v>
      </c>
      <c r="L288" s="7">
        <v>1</v>
      </c>
      <c r="N288" s="8">
        <v>45719.5</v>
      </c>
      <c r="P288" s="8">
        <v>48567.444444444445</v>
      </c>
      <c r="Q288" s="8">
        <v>36441</v>
      </c>
      <c r="R288" s="8">
        <v>62337</v>
      </c>
      <c r="T288" s="10">
        <v>0</v>
      </c>
      <c r="U288" s="8" t="s">
        <v>770</v>
      </c>
      <c r="V288" s="8" t="s">
        <v>770</v>
      </c>
      <c r="X288" s="9">
        <v>12.611111111111111</v>
      </c>
      <c r="Y288" s="9">
        <v>7.9444444444444446</v>
      </c>
      <c r="AA288" s="9">
        <v>39</v>
      </c>
      <c r="AC288" s="10">
        <v>4</v>
      </c>
      <c r="AD288" s="14">
        <v>0.22222222222222221</v>
      </c>
      <c r="AF288" s="10">
        <v>12</v>
      </c>
      <c r="AG288" s="14">
        <f t="shared" si="4"/>
        <v>0.66666666666666663</v>
      </c>
      <c r="AH288" s="8">
        <v>44678.416666666664</v>
      </c>
      <c r="AI288" s="8">
        <v>45906.083333333336</v>
      </c>
      <c r="AJ288" s="8">
        <v>36441</v>
      </c>
      <c r="AK288" s="8">
        <v>56225</v>
      </c>
      <c r="AL288" s="9">
        <v>11</v>
      </c>
      <c r="AM288" s="9">
        <v>5.5</v>
      </c>
      <c r="AN288" s="9">
        <v>36.416666666666664</v>
      </c>
      <c r="AP288" s="10">
        <v>7</v>
      </c>
      <c r="AQ288" s="14">
        <v>0.3888888888888889</v>
      </c>
      <c r="AR288" s="8">
        <v>42083.714285714283</v>
      </c>
      <c r="AS288" s="8">
        <v>43721</v>
      </c>
      <c r="AT288" s="8">
        <v>36441</v>
      </c>
      <c r="AU288" s="8">
        <v>56225</v>
      </c>
      <c r="AV288" s="9">
        <v>9.1428571428571423</v>
      </c>
      <c r="AW288" s="9">
        <v>5.8571428571428568</v>
      </c>
      <c r="AX288" s="9">
        <v>35.142857142857146</v>
      </c>
      <c r="AZ288" s="10">
        <v>0</v>
      </c>
      <c r="BA288" s="14">
        <v>0</v>
      </c>
      <c r="BB288" s="8" t="s">
        <v>770</v>
      </c>
      <c r="BC288" s="8" t="s">
        <v>770</v>
      </c>
      <c r="BD288" s="8" t="s">
        <v>770</v>
      </c>
      <c r="BE288" s="8" t="s">
        <v>770</v>
      </c>
      <c r="BF288" s="9" t="s">
        <v>770</v>
      </c>
      <c r="BG288" s="9" t="s">
        <v>770</v>
      </c>
      <c r="BH288" s="9" t="s">
        <v>770</v>
      </c>
    </row>
    <row r="289" spans="1:60" x14ac:dyDescent="0.25">
      <c r="A289" s="1" t="s">
        <v>507</v>
      </c>
      <c r="B289" s="1" t="s">
        <v>32</v>
      </c>
      <c r="C289" s="1" t="s">
        <v>646</v>
      </c>
      <c r="D289" s="1" t="s">
        <v>647</v>
      </c>
      <c r="E289" s="12">
        <v>609.4</v>
      </c>
      <c r="G289" s="10">
        <v>49</v>
      </c>
      <c r="H289" s="10">
        <v>0</v>
      </c>
      <c r="I289" s="10">
        <v>0</v>
      </c>
      <c r="K289" s="7">
        <v>0</v>
      </c>
      <c r="L289" s="7">
        <v>0</v>
      </c>
      <c r="N289" s="8">
        <v>55168.34693877551</v>
      </c>
      <c r="P289" s="8">
        <v>57106.183673469386</v>
      </c>
      <c r="Q289" s="8">
        <v>36790</v>
      </c>
      <c r="R289" s="8">
        <v>76359</v>
      </c>
      <c r="T289" s="10">
        <v>0</v>
      </c>
      <c r="U289" s="8" t="s">
        <v>770</v>
      </c>
      <c r="V289" s="8" t="s">
        <v>770</v>
      </c>
      <c r="X289" s="9">
        <v>13.346938775510203</v>
      </c>
      <c r="Y289" s="9">
        <v>9.3469387755102034</v>
      </c>
      <c r="AA289" s="9">
        <v>38.204081632653065</v>
      </c>
      <c r="AC289" s="10">
        <v>7</v>
      </c>
      <c r="AD289" s="14">
        <v>0.14285714285714285</v>
      </c>
      <c r="AF289" s="10">
        <v>40</v>
      </c>
      <c r="AG289" s="14">
        <f t="shared" si="4"/>
        <v>0.81632653061224492</v>
      </c>
      <c r="AH289" s="8">
        <v>54999.675000000003</v>
      </c>
      <c r="AI289" s="8">
        <v>56036.25</v>
      </c>
      <c r="AJ289" s="8">
        <v>36790</v>
      </c>
      <c r="AK289" s="8">
        <v>76359</v>
      </c>
      <c r="AL289" s="9">
        <v>13.324999999999999</v>
      </c>
      <c r="AM289" s="9">
        <v>9.5749999999999993</v>
      </c>
      <c r="AN289" s="9">
        <v>38.325000000000003</v>
      </c>
      <c r="AP289" s="10">
        <v>25</v>
      </c>
      <c r="AQ289" s="14">
        <v>0.51020408163265307</v>
      </c>
      <c r="AR289" s="8">
        <v>51499.76</v>
      </c>
      <c r="AS289" s="8">
        <v>52616.480000000003</v>
      </c>
      <c r="AT289" s="8">
        <v>36790</v>
      </c>
      <c r="AU289" s="8">
        <v>68359</v>
      </c>
      <c r="AV289" s="9">
        <v>9.76</v>
      </c>
      <c r="AW289" s="9">
        <v>5.96</v>
      </c>
      <c r="AX289" s="9">
        <v>34.36</v>
      </c>
      <c r="AZ289" s="10">
        <v>2</v>
      </c>
      <c r="BA289" s="14">
        <v>4.0816326530612242E-2</v>
      </c>
      <c r="BB289" s="8">
        <v>54432</v>
      </c>
      <c r="BC289" s="8">
        <v>55078</v>
      </c>
      <c r="BD289" s="8">
        <v>49600</v>
      </c>
      <c r="BE289" s="8">
        <v>60556</v>
      </c>
      <c r="BF289" s="9">
        <v>7.5</v>
      </c>
      <c r="BG289" s="9">
        <v>5.5</v>
      </c>
      <c r="BH289" s="9">
        <v>29.5</v>
      </c>
    </row>
    <row r="290" spans="1:60" x14ac:dyDescent="0.25">
      <c r="A290" s="1" t="s">
        <v>5</v>
      </c>
      <c r="B290" s="1" t="s">
        <v>15</v>
      </c>
      <c r="C290" s="1" t="s">
        <v>648</v>
      </c>
      <c r="D290" s="1" t="s">
        <v>649</v>
      </c>
      <c r="E290" s="12">
        <v>2603.6</v>
      </c>
      <c r="G290" s="10">
        <v>186</v>
      </c>
      <c r="H290" s="10">
        <v>1</v>
      </c>
      <c r="I290" s="10">
        <v>1</v>
      </c>
      <c r="K290" s="7">
        <v>0</v>
      </c>
      <c r="L290" s="7">
        <v>0</v>
      </c>
      <c r="N290" s="8">
        <v>59561.978494623654</v>
      </c>
      <c r="P290" s="8">
        <v>60862.661290322583</v>
      </c>
      <c r="Q290" s="8">
        <v>34203</v>
      </c>
      <c r="R290" s="8">
        <v>88724</v>
      </c>
      <c r="T290" s="10">
        <v>13</v>
      </c>
      <c r="U290" s="8">
        <v>42550.153846153844</v>
      </c>
      <c r="V290" s="8">
        <v>43060.615384615383</v>
      </c>
      <c r="X290" s="9">
        <v>11.440860215053764</v>
      </c>
      <c r="Y290" s="9">
        <v>8.2043010752688179</v>
      </c>
      <c r="AA290" s="9">
        <v>38.747311827956992</v>
      </c>
      <c r="AC290" s="10">
        <v>28</v>
      </c>
      <c r="AD290" s="14">
        <v>0.15053763440860216</v>
      </c>
      <c r="AF290" s="10">
        <v>167</v>
      </c>
      <c r="AG290" s="14">
        <f t="shared" si="4"/>
        <v>0.89784946236559138</v>
      </c>
      <c r="AH290" s="8">
        <v>59003.952095808381</v>
      </c>
      <c r="AI290" s="8">
        <v>59716.712574850302</v>
      </c>
      <c r="AJ290" s="8">
        <v>34203</v>
      </c>
      <c r="AK290" s="8">
        <v>88724</v>
      </c>
      <c r="AL290" s="9">
        <v>11.029940119760479</v>
      </c>
      <c r="AM290" s="9">
        <v>7.8622754491017961</v>
      </c>
      <c r="AN290" s="9">
        <v>38.706586826347305</v>
      </c>
      <c r="AP290" s="10">
        <v>120</v>
      </c>
      <c r="AQ290" s="14">
        <v>0.64516129032258063</v>
      </c>
      <c r="AR290" s="8">
        <v>56631.45</v>
      </c>
      <c r="AS290" s="8">
        <v>57420.025000000001</v>
      </c>
      <c r="AT290" s="8">
        <v>34203</v>
      </c>
      <c r="AU290" s="8">
        <v>87114</v>
      </c>
      <c r="AV290" s="9">
        <v>10.199999999999999</v>
      </c>
      <c r="AW290" s="9">
        <v>7.1166666666666663</v>
      </c>
      <c r="AX290" s="9">
        <v>37.633333333333333</v>
      </c>
      <c r="AZ290" s="10">
        <v>2</v>
      </c>
      <c r="BA290" s="14">
        <v>1.0752688172043012E-2</v>
      </c>
      <c r="BB290" s="8">
        <v>68265</v>
      </c>
      <c r="BC290" s="8">
        <v>68765</v>
      </c>
      <c r="BD290" s="8">
        <v>64701</v>
      </c>
      <c r="BE290" s="8">
        <v>72829</v>
      </c>
      <c r="BF290" s="9">
        <v>10</v>
      </c>
      <c r="BG290" s="9">
        <v>8.5</v>
      </c>
      <c r="BH290" s="9">
        <v>32</v>
      </c>
    </row>
    <row r="291" spans="1:60" x14ac:dyDescent="0.25">
      <c r="A291" s="1" t="s">
        <v>623</v>
      </c>
      <c r="B291" s="1" t="s">
        <v>15</v>
      </c>
      <c r="C291" s="1" t="s">
        <v>650</v>
      </c>
      <c r="D291" s="1" t="s">
        <v>651</v>
      </c>
      <c r="E291" s="12">
        <v>128.69999999999999</v>
      </c>
      <c r="G291" s="10">
        <v>8</v>
      </c>
      <c r="H291" s="10">
        <v>1</v>
      </c>
      <c r="I291" s="10">
        <v>0</v>
      </c>
      <c r="K291" s="7">
        <v>3</v>
      </c>
      <c r="L291" s="7">
        <v>0</v>
      </c>
      <c r="N291" s="8">
        <v>62999.625</v>
      </c>
      <c r="P291" s="8">
        <v>62999.625</v>
      </c>
      <c r="Q291" s="8">
        <v>48500</v>
      </c>
      <c r="R291" s="8">
        <v>78946</v>
      </c>
      <c r="T291" s="10">
        <v>0</v>
      </c>
      <c r="U291" s="8" t="s">
        <v>770</v>
      </c>
      <c r="V291" s="8" t="s">
        <v>770</v>
      </c>
      <c r="X291" s="9">
        <v>18.5</v>
      </c>
      <c r="Y291" s="9">
        <v>17.75</v>
      </c>
      <c r="AA291" s="9">
        <v>51</v>
      </c>
      <c r="AC291" s="10">
        <v>2</v>
      </c>
      <c r="AD291" s="14">
        <v>0.25</v>
      </c>
      <c r="AF291" s="10">
        <v>8</v>
      </c>
      <c r="AG291" s="14">
        <f t="shared" si="4"/>
        <v>1</v>
      </c>
      <c r="AH291" s="8">
        <v>62999.625</v>
      </c>
      <c r="AI291" s="8">
        <v>62999.625</v>
      </c>
      <c r="AJ291" s="8">
        <v>48500</v>
      </c>
      <c r="AK291" s="8">
        <v>78946</v>
      </c>
      <c r="AL291" s="9">
        <v>18.5</v>
      </c>
      <c r="AM291" s="9">
        <v>17.75</v>
      </c>
      <c r="AN291" s="9">
        <v>51</v>
      </c>
      <c r="AP291" s="10">
        <v>2</v>
      </c>
      <c r="AQ291" s="14">
        <v>0.25</v>
      </c>
      <c r="AR291" s="8">
        <v>60135.5</v>
      </c>
      <c r="AS291" s="8">
        <v>60135.5</v>
      </c>
      <c r="AT291" s="8">
        <v>48500</v>
      </c>
      <c r="AU291" s="8">
        <v>71771</v>
      </c>
      <c r="AV291" s="9">
        <v>24.5</v>
      </c>
      <c r="AW291" s="9">
        <v>22.5</v>
      </c>
      <c r="AX291" s="9">
        <v>55</v>
      </c>
      <c r="AZ291" s="10">
        <v>0</v>
      </c>
      <c r="BA291" s="14">
        <v>0</v>
      </c>
      <c r="BB291" s="8" t="s">
        <v>770</v>
      </c>
      <c r="BC291" s="8" t="s">
        <v>770</v>
      </c>
      <c r="BD291" s="8" t="s">
        <v>770</v>
      </c>
      <c r="BE291" s="8" t="s">
        <v>770</v>
      </c>
      <c r="BF291" s="9" t="s">
        <v>770</v>
      </c>
      <c r="BG291" s="9" t="s">
        <v>770</v>
      </c>
      <c r="BH291" s="9" t="s">
        <v>770</v>
      </c>
    </row>
    <row r="292" spans="1:60" x14ac:dyDescent="0.25">
      <c r="A292" s="1" t="s">
        <v>4</v>
      </c>
      <c r="B292" s="1" t="s">
        <v>5</v>
      </c>
      <c r="C292" s="1" t="s">
        <v>652</v>
      </c>
      <c r="D292" s="1" t="s">
        <v>653</v>
      </c>
      <c r="E292" s="12">
        <v>954.7</v>
      </c>
      <c r="G292" s="10">
        <v>70</v>
      </c>
      <c r="H292" s="10">
        <v>0</v>
      </c>
      <c r="I292" s="10">
        <v>0</v>
      </c>
      <c r="K292" s="7">
        <v>0</v>
      </c>
      <c r="L292" s="7">
        <v>0</v>
      </c>
      <c r="N292" s="8">
        <v>49686.157142857141</v>
      </c>
      <c r="P292" s="8">
        <v>51281.2</v>
      </c>
      <c r="Q292" s="8">
        <v>37750</v>
      </c>
      <c r="R292" s="8">
        <v>71861</v>
      </c>
      <c r="T292" s="10">
        <v>1</v>
      </c>
      <c r="U292" s="8">
        <v>37750</v>
      </c>
      <c r="V292" s="8">
        <v>37750</v>
      </c>
      <c r="X292" s="9">
        <v>13.3</v>
      </c>
      <c r="Y292" s="9">
        <v>10.042857142857143</v>
      </c>
      <c r="AA292" s="9">
        <v>39.228571428571428</v>
      </c>
      <c r="AC292" s="10">
        <v>18</v>
      </c>
      <c r="AD292" s="14">
        <v>0.25714285714285712</v>
      </c>
      <c r="AF292" s="10">
        <v>56</v>
      </c>
      <c r="AG292" s="14">
        <f t="shared" si="4"/>
        <v>0.8</v>
      </c>
      <c r="AH292" s="8">
        <v>50808.053571428572</v>
      </c>
      <c r="AI292" s="8">
        <v>51065.964285714283</v>
      </c>
      <c r="AJ292" s="8">
        <v>37750</v>
      </c>
      <c r="AK292" s="8">
        <v>64630</v>
      </c>
      <c r="AL292" s="9">
        <v>14.5</v>
      </c>
      <c r="AM292" s="9">
        <v>11.589285714285714</v>
      </c>
      <c r="AN292" s="9">
        <v>40.589285714285715</v>
      </c>
      <c r="AP292" s="10">
        <v>30</v>
      </c>
      <c r="AQ292" s="14">
        <v>0.42857142857142855</v>
      </c>
      <c r="AR292" s="8">
        <v>49682.533333333333</v>
      </c>
      <c r="AS292" s="8">
        <v>49967.666666666664</v>
      </c>
      <c r="AT292" s="8">
        <v>37750</v>
      </c>
      <c r="AU292" s="8">
        <v>61945</v>
      </c>
      <c r="AV292" s="9">
        <v>14.566666666666666</v>
      </c>
      <c r="AW292" s="9">
        <v>11.833333333333334</v>
      </c>
      <c r="AX292" s="9">
        <v>40.833333333333336</v>
      </c>
      <c r="AZ292" s="10">
        <v>1</v>
      </c>
      <c r="BA292" s="14">
        <v>1.4285714285714285E-2</v>
      </c>
      <c r="BB292" s="8">
        <v>48610</v>
      </c>
      <c r="BC292" s="8">
        <v>48610</v>
      </c>
      <c r="BD292" s="8">
        <v>48610</v>
      </c>
      <c r="BE292" s="8">
        <v>48610</v>
      </c>
      <c r="BF292" s="9">
        <v>13</v>
      </c>
      <c r="BG292" s="9">
        <v>13</v>
      </c>
      <c r="BH292" s="9">
        <v>39</v>
      </c>
    </row>
    <row r="293" spans="1:60" x14ac:dyDescent="0.25">
      <c r="A293" s="1" t="s">
        <v>46</v>
      </c>
      <c r="B293" s="1" t="s">
        <v>1</v>
      </c>
      <c r="C293" s="1" t="s">
        <v>654</v>
      </c>
      <c r="D293" s="1" t="s">
        <v>655</v>
      </c>
      <c r="E293" s="12">
        <v>780.7</v>
      </c>
      <c r="G293" s="10">
        <v>60</v>
      </c>
      <c r="H293" s="10">
        <v>5</v>
      </c>
      <c r="I293" s="10">
        <v>1</v>
      </c>
      <c r="K293" s="7">
        <v>0</v>
      </c>
      <c r="L293" s="7">
        <v>0</v>
      </c>
      <c r="N293" s="8">
        <v>57762.2</v>
      </c>
      <c r="P293" s="8">
        <v>59975.76666666667</v>
      </c>
      <c r="Q293" s="8">
        <v>39079</v>
      </c>
      <c r="R293" s="8">
        <v>76388</v>
      </c>
      <c r="T293" s="10">
        <v>0</v>
      </c>
      <c r="U293" s="8" t="s">
        <v>770</v>
      </c>
      <c r="V293" s="8" t="s">
        <v>770</v>
      </c>
      <c r="X293" s="9">
        <v>13.95</v>
      </c>
      <c r="Y293" s="9">
        <v>11.25</v>
      </c>
      <c r="AA293" s="9">
        <v>41.1</v>
      </c>
      <c r="AC293" s="10">
        <v>11</v>
      </c>
      <c r="AD293" s="14">
        <v>0.18333333333333332</v>
      </c>
      <c r="AF293" s="10">
        <v>40</v>
      </c>
      <c r="AG293" s="14">
        <f t="shared" si="4"/>
        <v>0.66666666666666663</v>
      </c>
      <c r="AH293" s="8">
        <v>58105.4</v>
      </c>
      <c r="AI293" s="8">
        <v>58761.574999999997</v>
      </c>
      <c r="AJ293" s="8">
        <v>39079</v>
      </c>
      <c r="AK293" s="8">
        <v>74262</v>
      </c>
      <c r="AL293" s="9">
        <v>13.65</v>
      </c>
      <c r="AM293" s="9">
        <v>11</v>
      </c>
      <c r="AN293" s="9">
        <v>41.5</v>
      </c>
      <c r="AP293" s="10">
        <v>33</v>
      </c>
      <c r="AQ293" s="14">
        <v>0.55000000000000004</v>
      </c>
      <c r="AR293" s="8">
        <v>56416.151515151512</v>
      </c>
      <c r="AS293" s="8">
        <v>57114.545454545456</v>
      </c>
      <c r="AT293" s="8">
        <v>39079</v>
      </c>
      <c r="AU293" s="8">
        <v>72862</v>
      </c>
      <c r="AV293" s="9">
        <v>12.878787878787879</v>
      </c>
      <c r="AW293" s="9">
        <v>10.212121212121213</v>
      </c>
      <c r="AX293" s="9">
        <v>41.545454545454547</v>
      </c>
      <c r="AZ293" s="10">
        <v>1</v>
      </c>
      <c r="BA293" s="14">
        <v>1.6666666666666666E-2</v>
      </c>
      <c r="BB293" s="8">
        <v>72862</v>
      </c>
      <c r="BC293" s="8">
        <v>74062</v>
      </c>
      <c r="BD293" s="8">
        <v>74062</v>
      </c>
      <c r="BE293" s="8">
        <v>74062</v>
      </c>
      <c r="BF293" s="9">
        <v>21</v>
      </c>
      <c r="BG293" s="9">
        <v>21</v>
      </c>
      <c r="BH293" s="9">
        <v>44</v>
      </c>
    </row>
    <row r="294" spans="1:60" x14ac:dyDescent="0.25">
      <c r="A294" s="1" t="s">
        <v>87</v>
      </c>
      <c r="B294" s="1" t="s">
        <v>23</v>
      </c>
      <c r="C294" s="1" t="s">
        <v>656</v>
      </c>
      <c r="D294" s="1" t="s">
        <v>657</v>
      </c>
      <c r="E294" s="12">
        <v>873</v>
      </c>
      <c r="G294" s="10">
        <v>74</v>
      </c>
      <c r="H294" s="10">
        <v>0</v>
      </c>
      <c r="I294" s="10">
        <v>0</v>
      </c>
      <c r="K294" s="7">
        <v>1</v>
      </c>
      <c r="L294" s="7">
        <v>1</v>
      </c>
      <c r="N294" s="8">
        <v>50651.945945945947</v>
      </c>
      <c r="P294" s="8">
        <v>53467.716216216213</v>
      </c>
      <c r="Q294" s="8">
        <v>37554</v>
      </c>
      <c r="R294" s="8">
        <v>77700</v>
      </c>
      <c r="T294" s="10">
        <v>2</v>
      </c>
      <c r="U294" s="8">
        <v>37554</v>
      </c>
      <c r="V294" s="8">
        <v>40750</v>
      </c>
      <c r="X294" s="9">
        <v>12.351351351351351</v>
      </c>
      <c r="Y294" s="9">
        <v>9.2297297297297298</v>
      </c>
      <c r="AA294" s="9">
        <v>37.135135135135137</v>
      </c>
      <c r="AC294" s="10">
        <v>20</v>
      </c>
      <c r="AD294" s="14">
        <v>0.27027027027027029</v>
      </c>
      <c r="AF294" s="10">
        <v>44</v>
      </c>
      <c r="AG294" s="14">
        <f t="shared" si="4"/>
        <v>0.59459459459459463</v>
      </c>
      <c r="AH294" s="8">
        <v>50784.38636363636</v>
      </c>
      <c r="AI294" s="8">
        <v>52134.068181818184</v>
      </c>
      <c r="AJ294" s="8">
        <v>37554</v>
      </c>
      <c r="AK294" s="8">
        <v>77700</v>
      </c>
      <c r="AL294" s="9">
        <v>12.840909090909092</v>
      </c>
      <c r="AM294" s="9">
        <v>9.6818181818181817</v>
      </c>
      <c r="AN294" s="9">
        <v>38.06818181818182</v>
      </c>
      <c r="AP294" s="10">
        <v>29</v>
      </c>
      <c r="AQ294" s="14">
        <v>0.39189189189189189</v>
      </c>
      <c r="AR294" s="8">
        <v>49476.758620689652</v>
      </c>
      <c r="AS294" s="8">
        <v>51219.241379310348</v>
      </c>
      <c r="AT294" s="8">
        <v>37554</v>
      </c>
      <c r="AU294" s="8">
        <v>72923</v>
      </c>
      <c r="AV294" s="9">
        <v>12.482758620689655</v>
      </c>
      <c r="AW294" s="9">
        <v>8.6896551724137936</v>
      </c>
      <c r="AX294" s="9">
        <v>37.931034482758619</v>
      </c>
      <c r="AZ294" s="10">
        <v>1</v>
      </c>
      <c r="BA294" s="14">
        <v>1.3513513513513514E-2</v>
      </c>
      <c r="BB294" s="8">
        <v>77700</v>
      </c>
      <c r="BC294" s="8">
        <v>77700</v>
      </c>
      <c r="BD294" s="8">
        <v>77700</v>
      </c>
      <c r="BE294" s="8">
        <v>77700</v>
      </c>
      <c r="BF294" s="9">
        <v>26</v>
      </c>
      <c r="BG294" s="9">
        <v>26</v>
      </c>
      <c r="BH294" s="9">
        <v>49</v>
      </c>
    </row>
    <row r="295" spans="1:60" x14ac:dyDescent="0.25">
      <c r="A295" s="1" t="s">
        <v>65</v>
      </c>
      <c r="B295" s="1" t="s">
        <v>60</v>
      </c>
      <c r="C295" s="1" t="s">
        <v>658</v>
      </c>
      <c r="D295" s="1" t="s">
        <v>659</v>
      </c>
      <c r="E295" s="12">
        <v>589.6</v>
      </c>
      <c r="G295" s="10">
        <v>57</v>
      </c>
      <c r="H295" s="10">
        <v>0</v>
      </c>
      <c r="I295" s="10">
        <v>0</v>
      </c>
      <c r="K295" s="7">
        <v>0</v>
      </c>
      <c r="L295" s="7">
        <v>0</v>
      </c>
      <c r="N295" s="8">
        <v>52242.350877192985</v>
      </c>
      <c r="P295" s="8">
        <v>53132.807017543862</v>
      </c>
      <c r="Q295" s="8">
        <v>36403</v>
      </c>
      <c r="R295" s="8">
        <v>82585</v>
      </c>
      <c r="T295" s="10">
        <v>2</v>
      </c>
      <c r="U295" s="8">
        <v>36403</v>
      </c>
      <c r="V295" s="8">
        <v>37565.5</v>
      </c>
      <c r="X295" s="9">
        <v>12.456140350877194</v>
      </c>
      <c r="Y295" s="9">
        <v>8.0350877192982448</v>
      </c>
      <c r="AA295" s="9">
        <v>39.087719298245617</v>
      </c>
      <c r="AC295" s="10">
        <v>12</v>
      </c>
      <c r="AD295" s="14">
        <v>0.21052631578947367</v>
      </c>
      <c r="AF295" s="10">
        <v>44</v>
      </c>
      <c r="AG295" s="14">
        <f t="shared" si="4"/>
        <v>0.77192982456140347</v>
      </c>
      <c r="AH295" s="8">
        <v>53581.954545454544</v>
      </c>
      <c r="AI295" s="8">
        <v>53994.477272727272</v>
      </c>
      <c r="AJ295" s="8">
        <v>36403</v>
      </c>
      <c r="AK295" s="8">
        <v>82585</v>
      </c>
      <c r="AL295" s="9">
        <v>13.977272727272727</v>
      </c>
      <c r="AM295" s="9">
        <v>9.045454545454545</v>
      </c>
      <c r="AN295" s="9">
        <v>40.522727272727273</v>
      </c>
      <c r="AP295" s="10">
        <v>25</v>
      </c>
      <c r="AQ295" s="14">
        <v>0.43859649122807015</v>
      </c>
      <c r="AR295" s="8">
        <v>50647.48</v>
      </c>
      <c r="AS295" s="8">
        <v>51197.279999999999</v>
      </c>
      <c r="AT295" s="8">
        <v>36403</v>
      </c>
      <c r="AU295" s="8">
        <v>82585</v>
      </c>
      <c r="AV295" s="9">
        <v>11.96</v>
      </c>
      <c r="AW295" s="9">
        <v>9.08</v>
      </c>
      <c r="AX295" s="9">
        <v>37.119999999999997</v>
      </c>
      <c r="AZ295" s="10">
        <v>1</v>
      </c>
      <c r="BA295" s="14">
        <v>1.7543859649122806E-2</v>
      </c>
      <c r="BB295" s="8">
        <v>67216</v>
      </c>
      <c r="BC295" s="8">
        <v>67216</v>
      </c>
      <c r="BD295" s="8">
        <v>67216</v>
      </c>
      <c r="BE295" s="8">
        <v>67216</v>
      </c>
      <c r="BF295" s="9">
        <v>22</v>
      </c>
      <c r="BG295" s="9">
        <v>6</v>
      </c>
      <c r="BH295" s="9">
        <v>47</v>
      </c>
    </row>
    <row r="296" spans="1:60" x14ac:dyDescent="0.25">
      <c r="A296" s="1" t="s">
        <v>65</v>
      </c>
      <c r="B296" s="1" t="s">
        <v>60</v>
      </c>
      <c r="C296" s="1" t="s">
        <v>660</v>
      </c>
      <c r="D296" s="1" t="s">
        <v>661</v>
      </c>
      <c r="E296" s="12">
        <v>662.9</v>
      </c>
      <c r="G296" s="10">
        <v>56</v>
      </c>
      <c r="H296" s="10">
        <v>2</v>
      </c>
      <c r="I296" s="10">
        <v>0</v>
      </c>
      <c r="K296" s="7">
        <v>1</v>
      </c>
      <c r="L296" s="7">
        <v>1</v>
      </c>
      <c r="N296" s="8">
        <v>55096.946428571428</v>
      </c>
      <c r="P296" s="8">
        <v>57463.178571428572</v>
      </c>
      <c r="Q296" s="8">
        <v>37320</v>
      </c>
      <c r="R296" s="8">
        <v>86778</v>
      </c>
      <c r="T296" s="10">
        <v>1</v>
      </c>
      <c r="U296" s="8">
        <v>36700</v>
      </c>
      <c r="V296" s="8">
        <v>37320</v>
      </c>
      <c r="X296" s="9">
        <v>15.446428571428571</v>
      </c>
      <c r="Y296" s="9">
        <v>13.071428571428571</v>
      </c>
      <c r="AA296" s="9">
        <v>42.875</v>
      </c>
      <c r="AC296" s="10">
        <v>14</v>
      </c>
      <c r="AD296" s="14">
        <v>0.25</v>
      </c>
      <c r="AF296" s="10">
        <v>43</v>
      </c>
      <c r="AG296" s="14">
        <f t="shared" si="4"/>
        <v>0.7678571428571429</v>
      </c>
      <c r="AH296" s="8">
        <v>53990.232558139534</v>
      </c>
      <c r="AI296" s="8">
        <v>55325.465116279069</v>
      </c>
      <c r="AJ296" s="8">
        <v>37320</v>
      </c>
      <c r="AK296" s="8">
        <v>86778</v>
      </c>
      <c r="AL296" s="9">
        <v>14.976744186046512</v>
      </c>
      <c r="AM296" s="9">
        <v>13.372093023255815</v>
      </c>
      <c r="AN296" s="9">
        <v>42.348837209302324</v>
      </c>
      <c r="AP296" s="10">
        <v>30</v>
      </c>
      <c r="AQ296" s="14">
        <v>0.5357142857142857</v>
      </c>
      <c r="AR296" s="8">
        <v>53168.533333333333</v>
      </c>
      <c r="AS296" s="8">
        <v>54559.7</v>
      </c>
      <c r="AT296" s="8">
        <v>37320</v>
      </c>
      <c r="AU296" s="8">
        <v>86778</v>
      </c>
      <c r="AV296" s="9">
        <v>15.5</v>
      </c>
      <c r="AW296" s="9">
        <v>13.6</v>
      </c>
      <c r="AX296" s="9">
        <v>43.133333333333333</v>
      </c>
      <c r="AZ296" s="10">
        <v>1</v>
      </c>
      <c r="BA296" s="14">
        <v>1.7857142857142856E-2</v>
      </c>
      <c r="BB296" s="8">
        <v>48541</v>
      </c>
      <c r="BC296" s="8">
        <v>55541</v>
      </c>
      <c r="BD296" s="8">
        <v>55541</v>
      </c>
      <c r="BE296" s="8">
        <v>55541</v>
      </c>
      <c r="BF296" s="9">
        <v>10</v>
      </c>
      <c r="BG296" s="9">
        <v>10</v>
      </c>
      <c r="BH296" s="9">
        <v>32</v>
      </c>
    </row>
    <row r="297" spans="1:60" x14ac:dyDescent="0.25">
      <c r="A297" s="1" t="s">
        <v>388</v>
      </c>
      <c r="B297" s="1" t="s">
        <v>19</v>
      </c>
      <c r="C297" s="1" t="s">
        <v>662</v>
      </c>
      <c r="D297" s="1" t="s">
        <v>663</v>
      </c>
      <c r="E297" s="12">
        <v>278.60000000000002</v>
      </c>
      <c r="G297" s="10">
        <v>21</v>
      </c>
      <c r="H297" s="10">
        <v>1</v>
      </c>
      <c r="I297" s="10">
        <v>0</v>
      </c>
      <c r="K297" s="7">
        <v>1</v>
      </c>
      <c r="L297" s="7">
        <v>1</v>
      </c>
      <c r="N297" s="8">
        <v>48944.666666666664</v>
      </c>
      <c r="P297" s="8">
        <v>53057.476190476191</v>
      </c>
      <c r="Q297" s="8">
        <v>37175</v>
      </c>
      <c r="R297" s="8">
        <v>71959</v>
      </c>
      <c r="T297" s="10">
        <v>0</v>
      </c>
      <c r="U297" s="8" t="s">
        <v>770</v>
      </c>
      <c r="V297" s="8" t="s">
        <v>770</v>
      </c>
      <c r="X297" s="9">
        <v>16.904761904761905</v>
      </c>
      <c r="Y297" s="9">
        <v>13.571428571428571</v>
      </c>
      <c r="AA297" s="9">
        <v>43.333333333333336</v>
      </c>
      <c r="AC297" s="10">
        <v>4</v>
      </c>
      <c r="AD297" s="14">
        <v>0.19047619047619047</v>
      </c>
      <c r="AF297" s="10">
        <v>16</v>
      </c>
      <c r="AG297" s="14">
        <f t="shared" si="4"/>
        <v>0.76190476190476186</v>
      </c>
      <c r="AH297" s="8">
        <v>49410.1875</v>
      </c>
      <c r="AI297" s="8">
        <v>52116.375</v>
      </c>
      <c r="AJ297" s="8">
        <v>37175</v>
      </c>
      <c r="AK297" s="8">
        <v>63947</v>
      </c>
      <c r="AL297" s="9">
        <v>16.9375</v>
      </c>
      <c r="AM297" s="9">
        <v>13.25</v>
      </c>
      <c r="AN297" s="9">
        <v>44.5625</v>
      </c>
      <c r="AP297" s="10">
        <v>12</v>
      </c>
      <c r="AQ297" s="14">
        <v>0.5714285714285714</v>
      </c>
      <c r="AR297" s="8">
        <v>46742.75</v>
      </c>
      <c r="AS297" s="8">
        <v>49645.833333333336</v>
      </c>
      <c r="AT297" s="8">
        <v>37175</v>
      </c>
      <c r="AU297" s="8">
        <v>58896</v>
      </c>
      <c r="AV297" s="9">
        <v>14.833333333333334</v>
      </c>
      <c r="AW297" s="9">
        <v>13.416666666666666</v>
      </c>
      <c r="AX297" s="9">
        <v>41.416666666666664</v>
      </c>
      <c r="AZ297" s="10">
        <v>0</v>
      </c>
      <c r="BA297" s="14">
        <v>0</v>
      </c>
      <c r="BB297" s="8" t="s">
        <v>770</v>
      </c>
      <c r="BC297" s="8" t="s">
        <v>770</v>
      </c>
      <c r="BD297" s="8" t="s">
        <v>770</v>
      </c>
      <c r="BE297" s="8" t="s">
        <v>770</v>
      </c>
      <c r="BF297" s="9" t="s">
        <v>770</v>
      </c>
      <c r="BG297" s="9" t="s">
        <v>770</v>
      </c>
      <c r="BH297" s="9" t="s">
        <v>770</v>
      </c>
    </row>
    <row r="298" spans="1:60" x14ac:dyDescent="0.25">
      <c r="A298" s="1" t="s">
        <v>46</v>
      </c>
      <c r="B298" s="1" t="s">
        <v>1</v>
      </c>
      <c r="C298" s="1" t="s">
        <v>664</v>
      </c>
      <c r="D298" s="1" t="s">
        <v>665</v>
      </c>
      <c r="E298" s="12">
        <v>395</v>
      </c>
      <c r="G298" s="10">
        <v>37</v>
      </c>
      <c r="H298" s="10">
        <v>2</v>
      </c>
      <c r="I298" s="10">
        <v>0</v>
      </c>
      <c r="K298" s="7">
        <v>0</v>
      </c>
      <c r="L298" s="7">
        <v>0</v>
      </c>
      <c r="N298" s="8">
        <v>52276.783783783787</v>
      </c>
      <c r="P298" s="8">
        <v>53911.729729729726</v>
      </c>
      <c r="Q298" s="8">
        <v>36931</v>
      </c>
      <c r="R298" s="8">
        <v>72156</v>
      </c>
      <c r="T298" s="10">
        <v>0</v>
      </c>
      <c r="U298" s="8" t="s">
        <v>770</v>
      </c>
      <c r="V298" s="8" t="s">
        <v>770</v>
      </c>
      <c r="X298" s="9">
        <v>13.837837837837839</v>
      </c>
      <c r="Y298" s="9">
        <v>11.648648648648649</v>
      </c>
      <c r="AA298" s="9">
        <v>40.864864864864863</v>
      </c>
      <c r="AC298" s="10">
        <v>2</v>
      </c>
      <c r="AD298" s="14">
        <v>5.4054054054054057E-2</v>
      </c>
      <c r="AF298" s="10">
        <v>29</v>
      </c>
      <c r="AG298" s="14">
        <f t="shared" si="4"/>
        <v>0.78378378378378377</v>
      </c>
      <c r="AH298" s="8">
        <v>51005.620689655174</v>
      </c>
      <c r="AI298" s="8">
        <v>51749.793103448275</v>
      </c>
      <c r="AJ298" s="8">
        <v>36931</v>
      </c>
      <c r="AK298" s="8">
        <v>65580</v>
      </c>
      <c r="AL298" s="9">
        <v>13</v>
      </c>
      <c r="AM298" s="9">
        <v>10.586206896551724</v>
      </c>
      <c r="AN298" s="9">
        <v>40.03448275862069</v>
      </c>
      <c r="AP298" s="10">
        <v>28</v>
      </c>
      <c r="AQ298" s="14">
        <v>0.7567567567567568</v>
      </c>
      <c r="AR298" s="8">
        <v>50487.357142857145</v>
      </c>
      <c r="AS298" s="8">
        <v>51258.107142857145</v>
      </c>
      <c r="AT298" s="8">
        <v>36931</v>
      </c>
      <c r="AU298" s="8">
        <v>65580</v>
      </c>
      <c r="AV298" s="9">
        <v>12.714285714285714</v>
      </c>
      <c r="AW298" s="9">
        <v>10.214285714285714</v>
      </c>
      <c r="AX298" s="9">
        <v>39.75</v>
      </c>
      <c r="AZ298" s="10">
        <v>0</v>
      </c>
      <c r="BA298" s="14">
        <v>0</v>
      </c>
      <c r="BB298" s="8" t="s">
        <v>770</v>
      </c>
      <c r="BC298" s="8" t="s">
        <v>770</v>
      </c>
      <c r="BD298" s="8" t="s">
        <v>770</v>
      </c>
      <c r="BE298" s="8" t="s">
        <v>770</v>
      </c>
      <c r="BF298" s="9" t="s">
        <v>770</v>
      </c>
      <c r="BG298" s="9" t="s">
        <v>770</v>
      </c>
      <c r="BH298" s="9" t="s">
        <v>770</v>
      </c>
    </row>
    <row r="299" spans="1:60" x14ac:dyDescent="0.25">
      <c r="A299" s="1" t="s">
        <v>223</v>
      </c>
      <c r="B299" s="1" t="s">
        <v>32</v>
      </c>
      <c r="C299" s="1" t="s">
        <v>666</v>
      </c>
      <c r="D299" s="1" t="s">
        <v>667</v>
      </c>
      <c r="E299" s="12">
        <v>347.7</v>
      </c>
      <c r="G299" s="10">
        <v>28</v>
      </c>
      <c r="H299" s="10">
        <v>3</v>
      </c>
      <c r="I299" s="10">
        <v>0</v>
      </c>
      <c r="K299" s="7">
        <v>1</v>
      </c>
      <c r="L299" s="7">
        <v>1</v>
      </c>
      <c r="N299" s="8">
        <v>54312.464285714283</v>
      </c>
      <c r="P299" s="8">
        <v>56682.714285714283</v>
      </c>
      <c r="Q299" s="8">
        <v>35058</v>
      </c>
      <c r="R299" s="8">
        <v>69692</v>
      </c>
      <c r="T299" s="10">
        <v>1</v>
      </c>
      <c r="U299" s="8">
        <v>35058</v>
      </c>
      <c r="V299" s="8">
        <v>35058</v>
      </c>
      <c r="X299" s="9">
        <v>19.928571428571427</v>
      </c>
      <c r="Y299" s="9">
        <v>16.928571428571427</v>
      </c>
      <c r="AA299" s="9">
        <v>46.535714285714285</v>
      </c>
      <c r="AC299" s="10">
        <v>11</v>
      </c>
      <c r="AD299" s="14">
        <v>0.39285714285714285</v>
      </c>
      <c r="AF299" s="10">
        <v>21</v>
      </c>
      <c r="AG299" s="14">
        <f t="shared" si="4"/>
        <v>0.75</v>
      </c>
      <c r="AH299" s="8">
        <v>54252.761904761908</v>
      </c>
      <c r="AI299" s="8">
        <v>55090.333333333336</v>
      </c>
      <c r="AJ299" s="8">
        <v>35058</v>
      </c>
      <c r="AK299" s="8">
        <v>63415</v>
      </c>
      <c r="AL299" s="9">
        <v>19.904761904761905</v>
      </c>
      <c r="AM299" s="9">
        <v>16.523809523809526</v>
      </c>
      <c r="AN299" s="9">
        <v>45.857142857142854</v>
      </c>
      <c r="AP299" s="10">
        <v>18</v>
      </c>
      <c r="AQ299" s="14">
        <v>0.6428571428571429</v>
      </c>
      <c r="AR299" s="8">
        <v>52989.333333333336</v>
      </c>
      <c r="AS299" s="8">
        <v>53966.5</v>
      </c>
      <c r="AT299" s="8">
        <v>35058</v>
      </c>
      <c r="AU299" s="8">
        <v>63415</v>
      </c>
      <c r="AV299" s="9">
        <v>20.111111111111111</v>
      </c>
      <c r="AW299" s="9">
        <v>16.277777777777779</v>
      </c>
      <c r="AX299" s="9">
        <v>46.388888888888886</v>
      </c>
      <c r="AZ299" s="10">
        <v>0</v>
      </c>
      <c r="BA299" s="14">
        <v>0</v>
      </c>
      <c r="BB299" s="8" t="s">
        <v>770</v>
      </c>
      <c r="BC299" s="8" t="s">
        <v>770</v>
      </c>
      <c r="BD299" s="8" t="s">
        <v>770</v>
      </c>
      <c r="BE299" s="8" t="s">
        <v>770</v>
      </c>
      <c r="BF299" s="9" t="s">
        <v>770</v>
      </c>
      <c r="BG299" s="9" t="s">
        <v>770</v>
      </c>
      <c r="BH299" s="9" t="s">
        <v>770</v>
      </c>
    </row>
    <row r="300" spans="1:60" x14ac:dyDescent="0.25">
      <c r="A300" s="1" t="s">
        <v>393</v>
      </c>
      <c r="B300" s="1" t="s">
        <v>5</v>
      </c>
      <c r="C300" s="1" t="s">
        <v>668</v>
      </c>
      <c r="D300" s="1" t="s">
        <v>669</v>
      </c>
      <c r="E300" s="12">
        <v>309.89999999999998</v>
      </c>
      <c r="G300" s="10">
        <v>31</v>
      </c>
      <c r="H300" s="10">
        <v>0</v>
      </c>
      <c r="I300" s="10">
        <v>0</v>
      </c>
      <c r="K300" s="7">
        <v>1</v>
      </c>
      <c r="L300" s="7">
        <v>1</v>
      </c>
      <c r="N300" s="8">
        <v>49248.290322580644</v>
      </c>
      <c r="P300" s="8">
        <v>52863.774193548386</v>
      </c>
      <c r="Q300" s="8">
        <v>37473</v>
      </c>
      <c r="R300" s="8">
        <v>97611</v>
      </c>
      <c r="T300" s="10">
        <v>0</v>
      </c>
      <c r="U300" s="8" t="s">
        <v>770</v>
      </c>
      <c r="V300" s="8" t="s">
        <v>770</v>
      </c>
      <c r="X300" s="9">
        <v>15.483870967741936</v>
      </c>
      <c r="Y300" s="9">
        <v>12.03225806451613</v>
      </c>
      <c r="AA300" s="9">
        <v>42.70967741935484</v>
      </c>
      <c r="AC300" s="10">
        <v>4</v>
      </c>
      <c r="AD300" s="14">
        <v>0.12903225806451613</v>
      </c>
      <c r="AF300" s="10">
        <v>21</v>
      </c>
      <c r="AG300" s="14">
        <f t="shared" si="4"/>
        <v>0.67741935483870963</v>
      </c>
      <c r="AH300" s="8">
        <v>50564.095238095237</v>
      </c>
      <c r="AI300" s="8">
        <v>52183.571428571428</v>
      </c>
      <c r="AJ300" s="8">
        <v>37473</v>
      </c>
      <c r="AK300" s="8">
        <v>66432</v>
      </c>
      <c r="AL300" s="9">
        <v>15.761904761904763</v>
      </c>
      <c r="AM300" s="9">
        <v>13.095238095238095</v>
      </c>
      <c r="AN300" s="9">
        <v>43.80952380952381</v>
      </c>
      <c r="AP300" s="10">
        <v>11</v>
      </c>
      <c r="AQ300" s="14">
        <v>0.35483870967741937</v>
      </c>
      <c r="AR300" s="8">
        <v>44218.545454545456</v>
      </c>
      <c r="AS300" s="8">
        <v>46848.818181818184</v>
      </c>
      <c r="AT300" s="8">
        <v>37473</v>
      </c>
      <c r="AU300" s="8">
        <v>56520</v>
      </c>
      <c r="AV300" s="9">
        <v>11.909090909090908</v>
      </c>
      <c r="AW300" s="9">
        <v>8.545454545454545</v>
      </c>
      <c r="AX300" s="9">
        <v>42.272727272727273</v>
      </c>
      <c r="AZ300" s="10">
        <v>0</v>
      </c>
      <c r="BA300" s="14">
        <v>0</v>
      </c>
      <c r="BB300" s="8" t="s">
        <v>770</v>
      </c>
      <c r="BC300" s="8" t="s">
        <v>770</v>
      </c>
      <c r="BD300" s="8" t="s">
        <v>770</v>
      </c>
      <c r="BE300" s="8" t="s">
        <v>770</v>
      </c>
      <c r="BF300" s="9" t="s">
        <v>770</v>
      </c>
      <c r="BG300" s="9" t="s">
        <v>770</v>
      </c>
      <c r="BH300" s="9" t="s">
        <v>770</v>
      </c>
    </row>
    <row r="301" spans="1:60" x14ac:dyDescent="0.25">
      <c r="A301" s="1" t="s">
        <v>308</v>
      </c>
      <c r="B301" s="1" t="s">
        <v>15</v>
      </c>
      <c r="C301" s="1" t="s">
        <v>670</v>
      </c>
      <c r="D301" s="1" t="s">
        <v>671</v>
      </c>
      <c r="E301" s="12">
        <v>159</v>
      </c>
      <c r="G301" s="10">
        <v>8</v>
      </c>
      <c r="H301" s="10">
        <v>3</v>
      </c>
      <c r="I301" s="10">
        <v>0</v>
      </c>
      <c r="K301" s="7">
        <v>1</v>
      </c>
      <c r="L301" s="7">
        <v>1</v>
      </c>
      <c r="N301" s="8">
        <v>48429.375</v>
      </c>
      <c r="P301" s="8">
        <v>48429.375</v>
      </c>
      <c r="Q301" s="8">
        <v>41025</v>
      </c>
      <c r="R301" s="8">
        <v>61740</v>
      </c>
      <c r="T301" s="10">
        <v>0</v>
      </c>
      <c r="U301" s="8" t="s">
        <v>770</v>
      </c>
      <c r="V301" s="8" t="s">
        <v>770</v>
      </c>
      <c r="X301" s="9">
        <v>9.5</v>
      </c>
      <c r="Y301" s="9">
        <v>7.875</v>
      </c>
      <c r="AA301" s="9">
        <v>38.25</v>
      </c>
      <c r="AC301" s="10">
        <v>2</v>
      </c>
      <c r="AD301" s="14">
        <v>0.25</v>
      </c>
      <c r="AF301" s="10">
        <v>8</v>
      </c>
      <c r="AG301" s="14">
        <f t="shared" si="4"/>
        <v>1</v>
      </c>
      <c r="AH301" s="8">
        <v>48429.375</v>
      </c>
      <c r="AI301" s="8">
        <v>48429.375</v>
      </c>
      <c r="AJ301" s="8">
        <v>41025</v>
      </c>
      <c r="AK301" s="8">
        <v>61740</v>
      </c>
      <c r="AL301" s="9">
        <v>9.5</v>
      </c>
      <c r="AM301" s="9">
        <v>7.875</v>
      </c>
      <c r="AN301" s="9">
        <v>38.25</v>
      </c>
      <c r="AP301" s="10">
        <v>6</v>
      </c>
      <c r="AQ301" s="14">
        <v>0.75</v>
      </c>
      <c r="AR301" s="8">
        <v>48325.833333333336</v>
      </c>
      <c r="AS301" s="8">
        <v>48325.833333333336</v>
      </c>
      <c r="AT301" s="8">
        <v>41025</v>
      </c>
      <c r="AU301" s="8">
        <v>61740</v>
      </c>
      <c r="AV301" s="9">
        <v>10.333333333333334</v>
      </c>
      <c r="AW301" s="9">
        <v>8.3333333333333339</v>
      </c>
      <c r="AX301" s="9">
        <v>40.5</v>
      </c>
      <c r="AZ301" s="10">
        <v>0</v>
      </c>
      <c r="BA301" s="14">
        <v>0</v>
      </c>
      <c r="BB301" s="8" t="s">
        <v>770</v>
      </c>
      <c r="BC301" s="8" t="s">
        <v>770</v>
      </c>
      <c r="BD301" s="8" t="s">
        <v>770</v>
      </c>
      <c r="BE301" s="8" t="s">
        <v>770</v>
      </c>
      <c r="BF301" s="9" t="s">
        <v>770</v>
      </c>
      <c r="BG301" s="9" t="s">
        <v>770</v>
      </c>
      <c r="BH301" s="9" t="s">
        <v>770</v>
      </c>
    </row>
    <row r="302" spans="1:60" x14ac:dyDescent="0.25">
      <c r="A302" s="1" t="s">
        <v>65</v>
      </c>
      <c r="B302" s="1" t="s">
        <v>60</v>
      </c>
      <c r="C302" s="1" t="s">
        <v>672</v>
      </c>
      <c r="D302" s="1" t="s">
        <v>673</v>
      </c>
      <c r="E302" s="12">
        <v>726.1</v>
      </c>
      <c r="G302" s="10">
        <v>53</v>
      </c>
      <c r="H302" s="10">
        <v>1</v>
      </c>
      <c r="I302" s="10">
        <v>0</v>
      </c>
      <c r="K302" s="7">
        <v>0</v>
      </c>
      <c r="L302" s="7">
        <v>0</v>
      </c>
      <c r="N302" s="8">
        <v>57240.584905660377</v>
      </c>
      <c r="P302" s="8">
        <v>58888.452830188682</v>
      </c>
      <c r="Q302" s="8">
        <v>36850</v>
      </c>
      <c r="R302" s="8">
        <v>154259</v>
      </c>
      <c r="T302" s="10">
        <v>0</v>
      </c>
      <c r="U302" s="8" t="s">
        <v>770</v>
      </c>
      <c r="V302" s="8" t="s">
        <v>770</v>
      </c>
      <c r="X302" s="9">
        <v>15.150943396226415</v>
      </c>
      <c r="Y302" s="9">
        <v>11.716981132075471</v>
      </c>
      <c r="AA302" s="9">
        <v>40.226415094339622</v>
      </c>
      <c r="AC302" s="10">
        <v>12</v>
      </c>
      <c r="AD302" s="14">
        <v>0.22641509433962265</v>
      </c>
      <c r="AF302" s="10">
        <v>29</v>
      </c>
      <c r="AG302" s="14">
        <f t="shared" si="4"/>
        <v>0.54716981132075471</v>
      </c>
      <c r="AH302" s="8">
        <v>55000.862068965514</v>
      </c>
      <c r="AI302" s="8">
        <v>55671.137931034486</v>
      </c>
      <c r="AJ302" s="8">
        <v>36850</v>
      </c>
      <c r="AK302" s="8">
        <v>73100</v>
      </c>
      <c r="AL302" s="9">
        <v>15.620689655172415</v>
      </c>
      <c r="AM302" s="9">
        <v>12.620689655172415</v>
      </c>
      <c r="AN302" s="9">
        <v>41.793103448275865</v>
      </c>
      <c r="AP302" s="10">
        <v>21</v>
      </c>
      <c r="AQ302" s="14">
        <v>0.39622641509433965</v>
      </c>
      <c r="AR302" s="8">
        <v>53338.095238095237</v>
      </c>
      <c r="AS302" s="8">
        <v>54001.619047619046</v>
      </c>
      <c r="AT302" s="8">
        <v>36850</v>
      </c>
      <c r="AU302" s="8">
        <v>68600</v>
      </c>
      <c r="AV302" s="9">
        <v>13.80952380952381</v>
      </c>
      <c r="AW302" s="9">
        <v>11.333333333333334</v>
      </c>
      <c r="AX302" s="9">
        <v>41.095238095238095</v>
      </c>
      <c r="AZ302" s="10">
        <v>0</v>
      </c>
      <c r="BA302" s="14">
        <v>0</v>
      </c>
      <c r="BB302" s="8" t="s">
        <v>770</v>
      </c>
      <c r="BC302" s="8" t="s">
        <v>770</v>
      </c>
      <c r="BD302" s="8" t="s">
        <v>770</v>
      </c>
      <c r="BE302" s="8" t="s">
        <v>770</v>
      </c>
      <c r="BF302" s="9" t="s">
        <v>770</v>
      </c>
      <c r="BG302" s="9" t="s">
        <v>770</v>
      </c>
      <c r="BH302" s="9" t="s">
        <v>770</v>
      </c>
    </row>
    <row r="303" spans="1:60" x14ac:dyDescent="0.25">
      <c r="A303" s="1" t="s">
        <v>1</v>
      </c>
      <c r="B303" s="1" t="s">
        <v>1</v>
      </c>
      <c r="C303" s="1" t="s">
        <v>674</v>
      </c>
      <c r="D303" s="1" t="s">
        <v>675</v>
      </c>
      <c r="E303" s="12">
        <v>992.8</v>
      </c>
      <c r="G303" s="10">
        <v>84</v>
      </c>
      <c r="H303" s="10">
        <v>5</v>
      </c>
      <c r="I303" s="10">
        <v>0</v>
      </c>
      <c r="K303" s="7">
        <v>0</v>
      </c>
      <c r="L303" s="7">
        <v>0</v>
      </c>
      <c r="N303" s="8">
        <v>53954.797619047618</v>
      </c>
      <c r="P303" s="8">
        <v>55394.880952380954</v>
      </c>
      <c r="Q303" s="8">
        <v>40632</v>
      </c>
      <c r="R303" s="8">
        <v>79481</v>
      </c>
      <c r="T303" s="10">
        <v>6</v>
      </c>
      <c r="U303" s="8">
        <v>41670</v>
      </c>
      <c r="V303" s="8">
        <v>41670</v>
      </c>
      <c r="X303" s="9">
        <v>15.976190476190476</v>
      </c>
      <c r="Y303" s="9">
        <v>12.773809523809524</v>
      </c>
      <c r="AA303" s="9">
        <v>42.511904761904759</v>
      </c>
      <c r="AC303" s="10">
        <v>20</v>
      </c>
      <c r="AD303" s="14">
        <v>0.23809523809523808</v>
      </c>
      <c r="AF303" s="10">
        <v>71</v>
      </c>
      <c r="AG303" s="14">
        <f t="shared" si="4"/>
        <v>0.84523809523809523</v>
      </c>
      <c r="AH303" s="8">
        <v>53583.549295774646</v>
      </c>
      <c r="AI303" s="8">
        <v>54382.380281690144</v>
      </c>
      <c r="AJ303" s="8">
        <v>40632</v>
      </c>
      <c r="AK303" s="8">
        <v>79481</v>
      </c>
      <c r="AL303" s="9">
        <v>15.619718309859154</v>
      </c>
      <c r="AM303" s="9">
        <v>12.225352112676056</v>
      </c>
      <c r="AN303" s="9">
        <v>42.380281690140848</v>
      </c>
      <c r="AP303" s="10">
        <v>51</v>
      </c>
      <c r="AQ303" s="14">
        <v>0.6071428571428571</v>
      </c>
      <c r="AR303" s="8">
        <v>51780.725490196077</v>
      </c>
      <c r="AS303" s="8">
        <v>52715.215686274511</v>
      </c>
      <c r="AT303" s="8">
        <v>40632</v>
      </c>
      <c r="AU303" s="8">
        <v>79481</v>
      </c>
      <c r="AV303" s="9">
        <v>14.156862745098039</v>
      </c>
      <c r="AW303" s="9">
        <v>11.03921568627451</v>
      </c>
      <c r="AX303" s="9">
        <v>40.588235294117645</v>
      </c>
      <c r="AZ303" s="10">
        <v>1</v>
      </c>
      <c r="BA303" s="14">
        <v>1.1904761904761904E-2</v>
      </c>
      <c r="BB303" s="8">
        <v>63373</v>
      </c>
      <c r="BC303" s="8">
        <v>63373</v>
      </c>
      <c r="BD303" s="8">
        <v>63373</v>
      </c>
      <c r="BE303" s="8">
        <v>63373</v>
      </c>
      <c r="BF303" s="9">
        <v>9</v>
      </c>
      <c r="BG303" s="9">
        <v>9</v>
      </c>
      <c r="BH303" s="9">
        <v>38</v>
      </c>
    </row>
    <row r="304" spans="1:60" x14ac:dyDescent="0.25">
      <c r="A304" s="1" t="s">
        <v>100</v>
      </c>
      <c r="B304" s="1" t="s">
        <v>5</v>
      </c>
      <c r="C304" s="1" t="s">
        <v>676</v>
      </c>
      <c r="D304" s="1" t="s">
        <v>677</v>
      </c>
      <c r="E304" s="12">
        <v>372</v>
      </c>
      <c r="G304" s="10">
        <v>24</v>
      </c>
      <c r="H304" s="10">
        <v>6</v>
      </c>
      <c r="I304" s="10">
        <v>0</v>
      </c>
      <c r="K304" s="7">
        <v>1</v>
      </c>
      <c r="L304" s="7">
        <v>1</v>
      </c>
      <c r="N304" s="8">
        <v>44549.333333333336</v>
      </c>
      <c r="P304" s="8">
        <v>44549.333333333336</v>
      </c>
      <c r="Q304" s="8">
        <v>35500</v>
      </c>
      <c r="R304" s="8">
        <v>69779</v>
      </c>
      <c r="T304" s="10">
        <v>0</v>
      </c>
      <c r="U304" s="8" t="s">
        <v>770</v>
      </c>
      <c r="V304" s="8" t="s">
        <v>770</v>
      </c>
      <c r="X304" s="9">
        <v>7.541666666666667</v>
      </c>
      <c r="Y304" s="9">
        <v>6</v>
      </c>
      <c r="AA304" s="9">
        <v>35.541666666666664</v>
      </c>
      <c r="AC304" s="10">
        <v>3</v>
      </c>
      <c r="AD304" s="14">
        <v>0.125</v>
      </c>
      <c r="AF304" s="10">
        <v>24</v>
      </c>
      <c r="AG304" s="14">
        <f t="shared" si="4"/>
        <v>1</v>
      </c>
      <c r="AH304" s="8">
        <v>44549.333333333336</v>
      </c>
      <c r="AI304" s="8">
        <v>44549.333333333336</v>
      </c>
      <c r="AJ304" s="8">
        <v>35500</v>
      </c>
      <c r="AK304" s="8">
        <v>69779</v>
      </c>
      <c r="AL304" s="9">
        <v>7.541666666666667</v>
      </c>
      <c r="AM304" s="9">
        <v>6</v>
      </c>
      <c r="AN304" s="9">
        <v>35.541666666666664</v>
      </c>
      <c r="AP304" s="10">
        <v>17</v>
      </c>
      <c r="AQ304" s="14">
        <v>0.70833333333333337</v>
      </c>
      <c r="AR304" s="8">
        <v>39710.647058823532</v>
      </c>
      <c r="AS304" s="8">
        <v>39710.647058823532</v>
      </c>
      <c r="AT304" s="8">
        <v>35500</v>
      </c>
      <c r="AU304" s="8">
        <v>53632</v>
      </c>
      <c r="AV304" s="9">
        <v>4.6470588235294121</v>
      </c>
      <c r="AW304" s="9">
        <v>3.4705882352941178</v>
      </c>
      <c r="AX304" s="9">
        <v>32.058823529411768</v>
      </c>
      <c r="AZ304" s="10">
        <v>0</v>
      </c>
      <c r="BA304" s="14">
        <v>0</v>
      </c>
      <c r="BB304" s="8" t="s">
        <v>770</v>
      </c>
      <c r="BC304" s="8" t="s">
        <v>770</v>
      </c>
      <c r="BD304" s="8" t="s">
        <v>770</v>
      </c>
      <c r="BE304" s="8" t="s">
        <v>770</v>
      </c>
      <c r="BF304" s="9" t="s">
        <v>770</v>
      </c>
      <c r="BG304" s="9" t="s">
        <v>770</v>
      </c>
      <c r="BH304" s="9" t="s">
        <v>770</v>
      </c>
    </row>
    <row r="305" spans="1:60" x14ac:dyDescent="0.25">
      <c r="A305" s="1" t="s">
        <v>49</v>
      </c>
      <c r="B305" s="1" t="s">
        <v>5</v>
      </c>
      <c r="C305" s="1" t="s">
        <v>678</v>
      </c>
      <c r="D305" s="1" t="s">
        <v>679</v>
      </c>
      <c r="E305" s="12">
        <v>3368</v>
      </c>
      <c r="G305" s="10">
        <v>305</v>
      </c>
      <c r="H305" s="10">
        <v>8</v>
      </c>
      <c r="I305" s="10">
        <v>0</v>
      </c>
      <c r="K305" s="7">
        <v>0</v>
      </c>
      <c r="L305" s="7">
        <v>0</v>
      </c>
      <c r="N305" s="8">
        <v>60544.390163934426</v>
      </c>
      <c r="P305" s="8">
        <v>61501.967213114753</v>
      </c>
      <c r="Q305" s="8">
        <v>49220</v>
      </c>
      <c r="R305" s="8">
        <v>90925</v>
      </c>
      <c r="T305" s="10">
        <v>12</v>
      </c>
      <c r="U305" s="8">
        <v>51128.333333333336</v>
      </c>
      <c r="V305" s="8">
        <v>51472.333333333336</v>
      </c>
      <c r="X305" s="9">
        <v>12.311475409836065</v>
      </c>
      <c r="Y305" s="9">
        <v>9.7704918032786878</v>
      </c>
      <c r="AA305" s="9">
        <v>39.20655737704918</v>
      </c>
      <c r="AC305" s="10">
        <v>143</v>
      </c>
      <c r="AD305" s="14">
        <v>0.46885245901639344</v>
      </c>
      <c r="AF305" s="10">
        <v>268</v>
      </c>
      <c r="AG305" s="14">
        <f t="shared" si="4"/>
        <v>0.87868852459016389</v>
      </c>
      <c r="AH305" s="8">
        <v>60141.705223880599</v>
      </c>
      <c r="AI305" s="8">
        <v>60534.858208955222</v>
      </c>
      <c r="AJ305" s="8">
        <v>49220</v>
      </c>
      <c r="AK305" s="8">
        <v>90925</v>
      </c>
      <c r="AL305" s="9">
        <v>11.742537313432836</v>
      </c>
      <c r="AM305" s="9">
        <v>9.5373134328358216</v>
      </c>
      <c r="AN305" s="9">
        <v>38.873134328358212</v>
      </c>
      <c r="AP305" s="10">
        <v>213</v>
      </c>
      <c r="AQ305" s="14">
        <v>0.69836065573770489</v>
      </c>
      <c r="AR305" s="8">
        <v>59297.183098591551</v>
      </c>
      <c r="AS305" s="8">
        <v>59741.80751173709</v>
      </c>
      <c r="AT305" s="8">
        <v>49220</v>
      </c>
      <c r="AU305" s="8">
        <v>89277</v>
      </c>
      <c r="AV305" s="9">
        <v>11.615023474178404</v>
      </c>
      <c r="AW305" s="9">
        <v>9.2300469483568079</v>
      </c>
      <c r="AX305" s="9">
        <v>39.159624413145536</v>
      </c>
      <c r="AZ305" s="10">
        <v>11</v>
      </c>
      <c r="BA305" s="14">
        <v>3.6065573770491806E-2</v>
      </c>
      <c r="BB305" s="8">
        <v>74403.454545454544</v>
      </c>
      <c r="BC305" s="8">
        <v>74403.454545454544</v>
      </c>
      <c r="BD305" s="8">
        <v>66238</v>
      </c>
      <c r="BE305" s="8">
        <v>90925</v>
      </c>
      <c r="BF305" s="9">
        <v>17.272727272727273</v>
      </c>
      <c r="BG305" s="9">
        <v>16</v>
      </c>
      <c r="BH305" s="9">
        <v>42.909090909090907</v>
      </c>
    </row>
    <row r="306" spans="1:60" x14ac:dyDescent="0.25">
      <c r="A306" s="1" t="s">
        <v>680</v>
      </c>
      <c r="B306" s="1" t="s">
        <v>19</v>
      </c>
      <c r="C306" s="1" t="s">
        <v>681</v>
      </c>
      <c r="D306" s="1" t="s">
        <v>682</v>
      </c>
      <c r="E306" s="12">
        <v>939.7</v>
      </c>
      <c r="G306" s="10">
        <v>74</v>
      </c>
      <c r="H306" s="10">
        <v>2</v>
      </c>
      <c r="I306" s="10">
        <v>0</v>
      </c>
      <c r="K306" s="7">
        <v>0</v>
      </c>
      <c r="L306" s="7">
        <v>0</v>
      </c>
      <c r="N306" s="8">
        <v>50292.75675675676</v>
      </c>
      <c r="P306" s="8">
        <v>50892.054054054053</v>
      </c>
      <c r="Q306" s="8">
        <v>33500</v>
      </c>
      <c r="R306" s="8">
        <v>76132</v>
      </c>
      <c r="T306" s="10">
        <v>3</v>
      </c>
      <c r="U306" s="8">
        <v>40455</v>
      </c>
      <c r="V306" s="8">
        <v>40721.666666666664</v>
      </c>
      <c r="X306" s="9">
        <v>14.243243243243244</v>
      </c>
      <c r="Y306" s="9">
        <v>9.3918918918918912</v>
      </c>
      <c r="AA306" s="9">
        <v>46.054054054054056</v>
      </c>
      <c r="AC306" s="10">
        <v>16</v>
      </c>
      <c r="AD306" s="14">
        <v>0.21621621621621623</v>
      </c>
      <c r="AF306" s="10">
        <v>67</v>
      </c>
      <c r="AG306" s="14">
        <f t="shared" si="4"/>
        <v>0.90540540540540537</v>
      </c>
      <c r="AH306" s="8">
        <v>50062.283582089549</v>
      </c>
      <c r="AI306" s="8">
        <v>50469</v>
      </c>
      <c r="AJ306" s="8">
        <v>33500</v>
      </c>
      <c r="AK306" s="8">
        <v>69143</v>
      </c>
      <c r="AL306" s="9">
        <v>14.343283582089553</v>
      </c>
      <c r="AM306" s="9">
        <v>9.3880597014925371</v>
      </c>
      <c r="AN306" s="9">
        <v>46.447761194029852</v>
      </c>
      <c r="AP306" s="10">
        <v>54</v>
      </c>
      <c r="AQ306" s="14">
        <v>0.72972972972972971</v>
      </c>
      <c r="AR306" s="8">
        <v>48246.555555555555</v>
      </c>
      <c r="AS306" s="8">
        <v>48635.592592592591</v>
      </c>
      <c r="AT306" s="8">
        <v>33500</v>
      </c>
      <c r="AU306" s="8">
        <v>69143</v>
      </c>
      <c r="AV306" s="9">
        <v>13.74074074074074</v>
      </c>
      <c r="AW306" s="9">
        <v>8.3518518518518512</v>
      </c>
      <c r="AX306" s="9">
        <v>46.111111111111114</v>
      </c>
      <c r="AZ306" s="10">
        <v>2</v>
      </c>
      <c r="BA306" s="14">
        <v>2.7027027027027029E-2</v>
      </c>
      <c r="BB306" s="8">
        <v>61290.5</v>
      </c>
      <c r="BC306" s="8">
        <v>61290.5</v>
      </c>
      <c r="BD306" s="8">
        <v>55198</v>
      </c>
      <c r="BE306" s="8">
        <v>67383</v>
      </c>
      <c r="BF306" s="9">
        <v>17</v>
      </c>
      <c r="BG306" s="9">
        <v>17</v>
      </c>
      <c r="BH306" s="9">
        <v>44</v>
      </c>
    </row>
    <row r="307" spans="1:60" x14ac:dyDescent="0.25">
      <c r="A307" s="1" t="s">
        <v>8</v>
      </c>
      <c r="B307" s="1" t="s">
        <v>5</v>
      </c>
      <c r="C307" s="1" t="s">
        <v>683</v>
      </c>
      <c r="D307" s="1" t="s">
        <v>684</v>
      </c>
      <c r="E307" s="12">
        <v>779.3</v>
      </c>
      <c r="G307" s="10">
        <v>64</v>
      </c>
      <c r="H307" s="10">
        <v>2</v>
      </c>
      <c r="I307" s="10">
        <v>0</v>
      </c>
      <c r="K307" s="7">
        <v>0</v>
      </c>
      <c r="L307" s="7">
        <v>0</v>
      </c>
      <c r="N307" s="8">
        <v>55278.4375</v>
      </c>
      <c r="P307" s="8">
        <v>60191.265625</v>
      </c>
      <c r="Q307" s="8">
        <v>44000</v>
      </c>
      <c r="R307" s="8">
        <v>85158</v>
      </c>
      <c r="T307" s="10">
        <v>1</v>
      </c>
      <c r="U307" s="8">
        <v>47500</v>
      </c>
      <c r="V307" s="8">
        <v>53944</v>
      </c>
      <c r="X307" s="9">
        <v>13.90625</v>
      </c>
      <c r="Y307" s="9">
        <v>8.625</v>
      </c>
      <c r="AA307" s="9">
        <v>39.796875</v>
      </c>
      <c r="AC307" s="10">
        <v>17</v>
      </c>
      <c r="AD307" s="14">
        <v>0.265625</v>
      </c>
      <c r="AF307" s="10">
        <v>50</v>
      </c>
      <c r="AG307" s="14">
        <f t="shared" si="4"/>
        <v>0.78125</v>
      </c>
      <c r="AH307" s="8">
        <v>56050.78</v>
      </c>
      <c r="AI307" s="8">
        <v>59783.040000000001</v>
      </c>
      <c r="AJ307" s="8">
        <v>44000</v>
      </c>
      <c r="AK307" s="8">
        <v>85158</v>
      </c>
      <c r="AL307" s="9">
        <v>14.56</v>
      </c>
      <c r="AM307" s="9">
        <v>8.56</v>
      </c>
      <c r="AN307" s="9">
        <v>41.14</v>
      </c>
      <c r="AP307" s="10">
        <v>33</v>
      </c>
      <c r="AQ307" s="14">
        <v>0.515625</v>
      </c>
      <c r="AR307" s="8">
        <v>55458.21212121212</v>
      </c>
      <c r="AS307" s="8">
        <v>58756.969696969696</v>
      </c>
      <c r="AT307" s="8">
        <v>44000</v>
      </c>
      <c r="AU307" s="8">
        <v>85158</v>
      </c>
      <c r="AV307" s="9">
        <v>14.818181818181818</v>
      </c>
      <c r="AW307" s="9">
        <v>8.454545454545455</v>
      </c>
      <c r="AX307" s="9">
        <v>40.909090909090907</v>
      </c>
      <c r="AZ307" s="10">
        <v>1</v>
      </c>
      <c r="BA307" s="14">
        <v>1.5625E-2</v>
      </c>
      <c r="BB307" s="8">
        <v>61000</v>
      </c>
      <c r="BC307" s="8">
        <v>67444</v>
      </c>
      <c r="BD307" s="8">
        <v>67444</v>
      </c>
      <c r="BE307" s="8">
        <v>67444</v>
      </c>
      <c r="BF307" s="9">
        <v>12</v>
      </c>
      <c r="BG307" s="9">
        <v>8</v>
      </c>
      <c r="BH307" s="9">
        <v>34</v>
      </c>
    </row>
    <row r="308" spans="1:60" x14ac:dyDescent="0.25">
      <c r="A308" s="1" t="s">
        <v>568</v>
      </c>
      <c r="B308" s="1" t="s">
        <v>60</v>
      </c>
      <c r="C308" s="1" t="s">
        <v>685</v>
      </c>
      <c r="D308" s="1" t="s">
        <v>686</v>
      </c>
      <c r="E308" s="12">
        <v>273</v>
      </c>
      <c r="G308" s="10">
        <v>26</v>
      </c>
      <c r="H308" s="10">
        <v>0</v>
      </c>
      <c r="I308" s="10">
        <v>0</v>
      </c>
      <c r="K308" s="7">
        <v>5</v>
      </c>
      <c r="L308" s="7">
        <v>5</v>
      </c>
      <c r="N308" s="8">
        <v>48697.769230769234</v>
      </c>
      <c r="P308" s="8">
        <v>49716.384615384617</v>
      </c>
      <c r="Q308" s="8">
        <v>36042</v>
      </c>
      <c r="R308" s="8">
        <v>65236</v>
      </c>
      <c r="T308" s="10">
        <v>0</v>
      </c>
      <c r="U308" s="8" t="s">
        <v>770</v>
      </c>
      <c r="V308" s="8" t="s">
        <v>770</v>
      </c>
      <c r="X308" s="9">
        <v>12.538461538461538</v>
      </c>
      <c r="Y308" s="9">
        <v>7.9615384615384617</v>
      </c>
      <c r="AA308" s="9">
        <v>40.153846153846153</v>
      </c>
      <c r="AC308" s="10">
        <v>6</v>
      </c>
      <c r="AD308" s="14">
        <v>0.23076923076923078</v>
      </c>
      <c r="AF308" s="10">
        <v>21</v>
      </c>
      <c r="AG308" s="14">
        <f t="shared" si="4"/>
        <v>0.80769230769230771</v>
      </c>
      <c r="AH308" s="8">
        <v>48892.047619047618</v>
      </c>
      <c r="AI308" s="8">
        <v>49207.238095238092</v>
      </c>
      <c r="AJ308" s="8">
        <v>36042</v>
      </c>
      <c r="AK308" s="8">
        <v>65236</v>
      </c>
      <c r="AL308" s="9">
        <v>12.714285714285714</v>
      </c>
      <c r="AM308" s="9">
        <v>8.5714285714285712</v>
      </c>
      <c r="AN308" s="9">
        <v>39.523809523809526</v>
      </c>
      <c r="AP308" s="10">
        <v>14</v>
      </c>
      <c r="AQ308" s="14">
        <v>0.53846153846153844</v>
      </c>
      <c r="AR308" s="8">
        <v>45083.357142857145</v>
      </c>
      <c r="AS308" s="8">
        <v>45441.714285714283</v>
      </c>
      <c r="AT308" s="8">
        <v>36042</v>
      </c>
      <c r="AU308" s="8">
        <v>62436</v>
      </c>
      <c r="AV308" s="9">
        <v>7.5714285714285712</v>
      </c>
      <c r="AW308" s="9">
        <v>3.7857142857142856</v>
      </c>
      <c r="AX308" s="9">
        <v>34.071428571428569</v>
      </c>
      <c r="AZ308" s="10">
        <v>1</v>
      </c>
      <c r="BA308" s="14">
        <v>3.8461538461538464E-2</v>
      </c>
      <c r="BB308" s="8">
        <v>63940</v>
      </c>
      <c r="BC308" s="8">
        <v>63940</v>
      </c>
      <c r="BD308" s="8">
        <v>63940</v>
      </c>
      <c r="BE308" s="8">
        <v>63940</v>
      </c>
      <c r="BF308" s="9">
        <v>30</v>
      </c>
      <c r="BG308" s="9">
        <v>28</v>
      </c>
      <c r="BH308" s="9">
        <v>53</v>
      </c>
    </row>
    <row r="309" spans="1:60" x14ac:dyDescent="0.25">
      <c r="A309" s="1" t="s">
        <v>79</v>
      </c>
      <c r="B309" s="1" t="s">
        <v>23</v>
      </c>
      <c r="C309" s="1" t="s">
        <v>687</v>
      </c>
      <c r="D309" s="1" t="s">
        <v>688</v>
      </c>
      <c r="E309" s="12">
        <v>1547.4</v>
      </c>
      <c r="G309" s="10">
        <v>122</v>
      </c>
      <c r="H309" s="10">
        <v>2</v>
      </c>
      <c r="I309" s="10">
        <v>0</v>
      </c>
      <c r="K309" s="7">
        <v>6</v>
      </c>
      <c r="L309" s="7">
        <v>6</v>
      </c>
      <c r="N309" s="8">
        <v>57019.631147540982</v>
      </c>
      <c r="P309" s="8">
        <v>58691.885245901642</v>
      </c>
      <c r="Q309" s="8">
        <v>37134</v>
      </c>
      <c r="R309" s="8">
        <v>90398</v>
      </c>
      <c r="T309" s="10">
        <v>5</v>
      </c>
      <c r="U309" s="8">
        <v>37134</v>
      </c>
      <c r="V309" s="8">
        <v>38212.800000000003</v>
      </c>
      <c r="X309" s="9">
        <v>14.770491803278688</v>
      </c>
      <c r="Y309" s="9">
        <v>11.967213114754099</v>
      </c>
      <c r="AA309" s="9">
        <v>42.360655737704917</v>
      </c>
      <c r="AC309" s="10">
        <v>50</v>
      </c>
      <c r="AD309" s="14">
        <v>0.4098360655737705</v>
      </c>
      <c r="AF309" s="10">
        <v>108</v>
      </c>
      <c r="AG309" s="14">
        <f t="shared" si="4"/>
        <v>0.88524590163934425</v>
      </c>
      <c r="AH309" s="8">
        <v>56468.925925925927</v>
      </c>
      <c r="AI309" s="8">
        <v>57251.037037037036</v>
      </c>
      <c r="AJ309" s="8">
        <v>37134</v>
      </c>
      <c r="AK309" s="8">
        <v>90398</v>
      </c>
      <c r="AL309" s="9">
        <v>13.925925925925926</v>
      </c>
      <c r="AM309" s="9">
        <v>11.175925925925926</v>
      </c>
      <c r="AN309" s="9">
        <v>42</v>
      </c>
      <c r="AP309" s="10">
        <v>65</v>
      </c>
      <c r="AQ309" s="14">
        <v>0.53278688524590168</v>
      </c>
      <c r="AR309" s="8">
        <v>52802.630769230767</v>
      </c>
      <c r="AS309" s="8">
        <v>53624.092307692306</v>
      </c>
      <c r="AT309" s="8">
        <v>37134</v>
      </c>
      <c r="AU309" s="8">
        <v>71692</v>
      </c>
      <c r="AV309" s="9">
        <v>11.23076923076923</v>
      </c>
      <c r="AW309" s="9">
        <v>8.430769230769231</v>
      </c>
      <c r="AX309" s="9">
        <v>40.369230769230768</v>
      </c>
      <c r="AZ309" s="10">
        <v>6</v>
      </c>
      <c r="BA309" s="14">
        <v>4.9180327868852458E-2</v>
      </c>
      <c r="BB309" s="8">
        <v>67764.333333333328</v>
      </c>
      <c r="BC309" s="8">
        <v>69637.5</v>
      </c>
      <c r="BD309" s="8">
        <v>53663</v>
      </c>
      <c r="BE309" s="8">
        <v>90398</v>
      </c>
      <c r="BF309" s="9">
        <v>19.166666666666668</v>
      </c>
      <c r="BG309" s="9">
        <v>17.166666666666668</v>
      </c>
      <c r="BH309" s="9">
        <v>41.833333333333336</v>
      </c>
    </row>
    <row r="310" spans="1:60" x14ac:dyDescent="0.25">
      <c r="A310" s="1" t="s">
        <v>479</v>
      </c>
      <c r="B310" s="1" t="s">
        <v>19</v>
      </c>
      <c r="C310" s="1" t="s">
        <v>689</v>
      </c>
      <c r="D310" s="1" t="s">
        <v>690</v>
      </c>
      <c r="E310" s="12">
        <v>459</v>
      </c>
      <c r="G310" s="10">
        <v>46</v>
      </c>
      <c r="H310" s="10">
        <v>5</v>
      </c>
      <c r="I310" s="10">
        <v>0</v>
      </c>
      <c r="K310" s="7">
        <v>0</v>
      </c>
      <c r="L310" s="7">
        <v>0</v>
      </c>
      <c r="N310" s="8">
        <v>49443.934782608696</v>
      </c>
      <c r="P310" s="8">
        <v>50525.282608695656</v>
      </c>
      <c r="Q310" s="8">
        <v>33500</v>
      </c>
      <c r="R310" s="8">
        <v>67814</v>
      </c>
      <c r="T310" s="10">
        <v>2</v>
      </c>
      <c r="U310" s="8">
        <v>46182</v>
      </c>
      <c r="V310" s="8">
        <v>46182</v>
      </c>
      <c r="X310" s="9">
        <v>15</v>
      </c>
      <c r="Y310" s="9">
        <v>10.652173913043478</v>
      </c>
      <c r="AA310" s="9">
        <v>43.782608695652172</v>
      </c>
      <c r="AC310" s="10">
        <v>12</v>
      </c>
      <c r="AD310" s="14">
        <v>0.2608695652173913</v>
      </c>
      <c r="AF310" s="10">
        <v>41</v>
      </c>
      <c r="AG310" s="14">
        <f t="shared" si="4"/>
        <v>0.89130434782608692</v>
      </c>
      <c r="AH310" s="8">
        <v>48811.024390243903</v>
      </c>
      <c r="AI310" s="8">
        <v>49405.951219512193</v>
      </c>
      <c r="AJ310" s="8">
        <v>33500</v>
      </c>
      <c r="AK310" s="8">
        <v>67814</v>
      </c>
      <c r="AL310" s="9">
        <v>14.634146341463415</v>
      </c>
      <c r="AM310" s="9">
        <v>10.317073170731707</v>
      </c>
      <c r="AN310" s="9">
        <v>43.731707317073173</v>
      </c>
      <c r="AP310" s="10">
        <v>27</v>
      </c>
      <c r="AQ310" s="14">
        <v>0.58695652173913049</v>
      </c>
      <c r="AR310" s="8">
        <v>45427.925925925927</v>
      </c>
      <c r="AS310" s="8">
        <v>45957.111111111109</v>
      </c>
      <c r="AT310" s="8">
        <v>33500</v>
      </c>
      <c r="AU310" s="8">
        <v>67814</v>
      </c>
      <c r="AV310" s="9">
        <v>11.666666666666666</v>
      </c>
      <c r="AW310" s="9">
        <v>7.7037037037037033</v>
      </c>
      <c r="AX310" s="9">
        <v>42.333333333333336</v>
      </c>
      <c r="AZ310" s="10">
        <v>2</v>
      </c>
      <c r="BA310" s="14">
        <v>4.3478260869565216E-2</v>
      </c>
      <c r="BB310" s="8">
        <v>65202</v>
      </c>
      <c r="BC310" s="8">
        <v>65202</v>
      </c>
      <c r="BD310" s="8">
        <v>63146</v>
      </c>
      <c r="BE310" s="8">
        <v>67258</v>
      </c>
      <c r="BF310" s="9">
        <v>23.5</v>
      </c>
      <c r="BG310" s="9">
        <v>21</v>
      </c>
      <c r="BH310" s="9">
        <v>46.5</v>
      </c>
    </row>
    <row r="311" spans="1:60" x14ac:dyDescent="0.25">
      <c r="A311" s="1" t="s">
        <v>589</v>
      </c>
      <c r="B311" s="1" t="s">
        <v>15</v>
      </c>
      <c r="C311" s="1" t="s">
        <v>691</v>
      </c>
      <c r="D311" s="1" t="s">
        <v>692</v>
      </c>
      <c r="E311" s="12">
        <v>786.9</v>
      </c>
      <c r="G311" s="10">
        <v>67</v>
      </c>
      <c r="H311" s="10">
        <v>2</v>
      </c>
      <c r="I311" s="10">
        <v>0</v>
      </c>
      <c r="K311" s="7">
        <v>1</v>
      </c>
      <c r="L311" s="7">
        <v>0</v>
      </c>
      <c r="N311" s="8">
        <v>49197.626865671642</v>
      </c>
      <c r="P311" s="8">
        <v>50620.388059701494</v>
      </c>
      <c r="Q311" s="8">
        <v>37348</v>
      </c>
      <c r="R311" s="8">
        <v>78255</v>
      </c>
      <c r="T311" s="10">
        <v>0</v>
      </c>
      <c r="U311" s="8" t="s">
        <v>770</v>
      </c>
      <c r="V311" s="8" t="s">
        <v>770</v>
      </c>
      <c r="X311" s="9">
        <v>14.134328358208956</v>
      </c>
      <c r="Y311" s="9">
        <v>9.6268656716417915</v>
      </c>
      <c r="AA311" s="9">
        <v>41.910447761194028</v>
      </c>
      <c r="AC311" s="10">
        <v>14</v>
      </c>
      <c r="AD311" s="14">
        <v>0.20895522388059701</v>
      </c>
      <c r="AF311" s="10">
        <v>55</v>
      </c>
      <c r="AG311" s="14">
        <f t="shared" si="4"/>
        <v>0.82089552238805974</v>
      </c>
      <c r="AH311" s="8">
        <v>49259</v>
      </c>
      <c r="AI311" s="8">
        <v>49900.63636363636</v>
      </c>
      <c r="AJ311" s="8">
        <v>37348</v>
      </c>
      <c r="AK311" s="8">
        <v>78255</v>
      </c>
      <c r="AL311" s="9">
        <v>13.4</v>
      </c>
      <c r="AM311" s="9">
        <v>9.127272727272727</v>
      </c>
      <c r="AN311" s="9">
        <v>41.727272727272727</v>
      </c>
      <c r="AP311" s="10">
        <v>52</v>
      </c>
      <c r="AQ311" s="14">
        <v>0.77611940298507465</v>
      </c>
      <c r="AR311" s="8">
        <v>47824.692307692305</v>
      </c>
      <c r="AS311" s="8">
        <v>48503.346153846156</v>
      </c>
      <c r="AT311" s="8">
        <v>37348</v>
      </c>
      <c r="AU311" s="8">
        <v>67783</v>
      </c>
      <c r="AV311" s="9">
        <v>12.461538461538462</v>
      </c>
      <c r="AW311" s="9">
        <v>8.5192307692307701</v>
      </c>
      <c r="AX311" s="9">
        <v>41.134615384615387</v>
      </c>
      <c r="AZ311" s="10">
        <v>2</v>
      </c>
      <c r="BA311" s="14">
        <v>2.9850746268656716E-2</v>
      </c>
      <c r="BB311" s="8">
        <v>73130</v>
      </c>
      <c r="BC311" s="8">
        <v>73130</v>
      </c>
      <c r="BD311" s="8">
        <v>68005</v>
      </c>
      <c r="BE311" s="8">
        <v>78255</v>
      </c>
      <c r="BF311" s="9">
        <v>24.5</v>
      </c>
      <c r="BG311" s="9">
        <v>23.5</v>
      </c>
      <c r="BH311" s="9">
        <v>46.5</v>
      </c>
    </row>
    <row r="312" spans="1:60" x14ac:dyDescent="0.25">
      <c r="A312" s="1" t="s">
        <v>201</v>
      </c>
      <c r="B312" s="1" t="s">
        <v>19</v>
      </c>
      <c r="C312" s="1" t="s">
        <v>693</v>
      </c>
      <c r="D312" s="1" t="s">
        <v>694</v>
      </c>
      <c r="E312" s="12">
        <v>557.29999999999995</v>
      </c>
      <c r="G312" s="10">
        <v>47</v>
      </c>
      <c r="H312" s="10">
        <v>1</v>
      </c>
      <c r="I312" s="10">
        <v>0</v>
      </c>
      <c r="K312" s="7">
        <v>0</v>
      </c>
      <c r="L312" s="7">
        <v>0</v>
      </c>
      <c r="N312" s="8">
        <v>54220.595744680853</v>
      </c>
      <c r="P312" s="8">
        <v>55575.808510638301</v>
      </c>
      <c r="Q312" s="8">
        <v>38321</v>
      </c>
      <c r="R312" s="8">
        <v>70396</v>
      </c>
      <c r="T312" s="10">
        <v>2</v>
      </c>
      <c r="U312" s="8">
        <v>47905.5</v>
      </c>
      <c r="V312" s="8">
        <v>47905.5</v>
      </c>
      <c r="X312" s="9">
        <v>15.553191489361701</v>
      </c>
      <c r="Y312" s="9">
        <v>12.702127659574469</v>
      </c>
      <c r="AA312" s="9">
        <v>42.574468085106382</v>
      </c>
      <c r="AC312" s="10">
        <v>16</v>
      </c>
      <c r="AD312" s="14">
        <v>0.34042553191489361</v>
      </c>
      <c r="AF312" s="10">
        <v>41</v>
      </c>
      <c r="AG312" s="14">
        <f t="shared" si="4"/>
        <v>0.87234042553191493</v>
      </c>
      <c r="AH312" s="8">
        <v>53596.878048780491</v>
      </c>
      <c r="AI312" s="8">
        <v>54005.609756097561</v>
      </c>
      <c r="AJ312" s="8">
        <v>38321</v>
      </c>
      <c r="AK312" s="8">
        <v>66580</v>
      </c>
      <c r="AL312" s="9">
        <v>15.24390243902439</v>
      </c>
      <c r="AM312" s="9">
        <v>12.268292682926829</v>
      </c>
      <c r="AN312" s="9">
        <v>42.731707317073173</v>
      </c>
      <c r="AP312" s="10">
        <v>29</v>
      </c>
      <c r="AQ312" s="14">
        <v>0.61702127659574468</v>
      </c>
      <c r="AR312" s="8">
        <v>51635.379310344826</v>
      </c>
      <c r="AS312" s="8">
        <v>51800.482758620688</v>
      </c>
      <c r="AT312" s="8">
        <v>38321</v>
      </c>
      <c r="AU312" s="8">
        <v>63611</v>
      </c>
      <c r="AV312" s="9">
        <v>13.482758620689655</v>
      </c>
      <c r="AW312" s="9">
        <v>10.275862068965518</v>
      </c>
      <c r="AX312" s="9">
        <v>41.586206896551722</v>
      </c>
      <c r="AZ312" s="10">
        <v>2</v>
      </c>
      <c r="BA312" s="14">
        <v>4.2553191489361701E-2</v>
      </c>
      <c r="BB312" s="8">
        <v>65326.5</v>
      </c>
      <c r="BC312" s="8">
        <v>65326.5</v>
      </c>
      <c r="BD312" s="8">
        <v>64073</v>
      </c>
      <c r="BE312" s="8">
        <v>66580</v>
      </c>
      <c r="BF312" s="9">
        <v>20</v>
      </c>
      <c r="BG312" s="9">
        <v>18.5</v>
      </c>
      <c r="BH312" s="9">
        <v>45.5</v>
      </c>
    </row>
    <row r="313" spans="1:60" x14ac:dyDescent="0.25">
      <c r="A313" s="1" t="s">
        <v>46</v>
      </c>
      <c r="B313" s="1" t="s">
        <v>1</v>
      </c>
      <c r="C313" s="1" t="s">
        <v>695</v>
      </c>
      <c r="D313" s="1" t="s">
        <v>696</v>
      </c>
      <c r="E313" s="12">
        <v>676.8</v>
      </c>
      <c r="G313" s="10">
        <v>59</v>
      </c>
      <c r="H313" s="10">
        <v>1</v>
      </c>
      <c r="I313" s="10">
        <v>0</v>
      </c>
      <c r="K313" s="7">
        <v>0</v>
      </c>
      <c r="L313" s="7">
        <v>0</v>
      </c>
      <c r="N313" s="8">
        <v>55001.389830508473</v>
      </c>
      <c r="P313" s="8">
        <v>55943.508474576272</v>
      </c>
      <c r="Q313" s="8">
        <v>39589</v>
      </c>
      <c r="R313" s="8">
        <v>76305</v>
      </c>
      <c r="T313" s="10">
        <v>4</v>
      </c>
      <c r="U313" s="8">
        <v>45568</v>
      </c>
      <c r="V313" s="8">
        <v>47420.5</v>
      </c>
      <c r="X313" s="9">
        <v>12.847457627118644</v>
      </c>
      <c r="Y313" s="9">
        <v>9.3389830508474585</v>
      </c>
      <c r="AA313" s="9">
        <v>38.084745762711862</v>
      </c>
      <c r="AC313" s="10">
        <v>7</v>
      </c>
      <c r="AD313" s="14">
        <v>0.11864406779661017</v>
      </c>
      <c r="AF313" s="10">
        <v>51</v>
      </c>
      <c r="AG313" s="14">
        <f t="shared" si="4"/>
        <v>0.86440677966101698</v>
      </c>
      <c r="AH313" s="8">
        <v>55003.411764705881</v>
      </c>
      <c r="AI313" s="8">
        <v>55361.156862745098</v>
      </c>
      <c r="AJ313" s="8">
        <v>39589</v>
      </c>
      <c r="AK313" s="8">
        <v>71700</v>
      </c>
      <c r="AL313" s="9">
        <v>12.745098039215685</v>
      </c>
      <c r="AM313" s="9">
        <v>9.0784313725490193</v>
      </c>
      <c r="AN313" s="9">
        <v>38.431372549019606</v>
      </c>
      <c r="AP313" s="10">
        <v>26</v>
      </c>
      <c r="AQ313" s="14">
        <v>0.44067796610169491</v>
      </c>
      <c r="AR313" s="8">
        <v>55081.576923076922</v>
      </c>
      <c r="AS313" s="8">
        <v>55227.538461538461</v>
      </c>
      <c r="AT313" s="8">
        <v>41793</v>
      </c>
      <c r="AU313" s="8">
        <v>67046</v>
      </c>
      <c r="AV313" s="9">
        <v>15.115384615384615</v>
      </c>
      <c r="AW313" s="9">
        <v>12.615384615384615</v>
      </c>
      <c r="AX313" s="9">
        <v>41.307692307692307</v>
      </c>
      <c r="AZ313" s="10">
        <v>3</v>
      </c>
      <c r="BA313" s="14">
        <v>5.0847457627118647E-2</v>
      </c>
      <c r="BB313" s="8">
        <v>67646</v>
      </c>
      <c r="BC313" s="8">
        <v>67992.666666666672</v>
      </c>
      <c r="BD313" s="8">
        <v>63296</v>
      </c>
      <c r="BE313" s="8">
        <v>71700</v>
      </c>
      <c r="BF313" s="9">
        <v>17.333333333333332</v>
      </c>
      <c r="BG313" s="9">
        <v>8.3333333333333339</v>
      </c>
      <c r="BH313" s="9">
        <v>41.333333333333336</v>
      </c>
    </row>
    <row r="314" spans="1:60" x14ac:dyDescent="0.25">
      <c r="A314" s="1" t="s">
        <v>349</v>
      </c>
      <c r="B314" s="1" t="s">
        <v>23</v>
      </c>
      <c r="C314" s="1" t="s">
        <v>697</v>
      </c>
      <c r="D314" s="1" t="s">
        <v>698</v>
      </c>
      <c r="E314" s="12">
        <v>1615.5</v>
      </c>
      <c r="G314" s="10">
        <v>137</v>
      </c>
      <c r="H314" s="10">
        <v>5</v>
      </c>
      <c r="I314" s="10">
        <v>0</v>
      </c>
      <c r="K314" s="7">
        <v>0</v>
      </c>
      <c r="L314" s="7">
        <v>0</v>
      </c>
      <c r="N314" s="8">
        <v>53109.459854014596</v>
      </c>
      <c r="P314" s="8">
        <v>54825.562043795624</v>
      </c>
      <c r="Q314" s="8">
        <v>35045</v>
      </c>
      <c r="R314" s="8">
        <v>80710</v>
      </c>
      <c r="T314" s="10">
        <v>6</v>
      </c>
      <c r="U314" s="8">
        <v>37381.666666666664</v>
      </c>
      <c r="V314" s="8">
        <v>37637.166666666664</v>
      </c>
      <c r="X314" s="9">
        <v>12.956204379562044</v>
      </c>
      <c r="Y314" s="9">
        <v>9.7445255474452548</v>
      </c>
      <c r="AA314" s="9">
        <v>39.642335766423358</v>
      </c>
      <c r="AC314" s="10">
        <v>28</v>
      </c>
      <c r="AD314" s="14">
        <v>0.20437956204379562</v>
      </c>
      <c r="AF314" s="10">
        <v>122</v>
      </c>
      <c r="AG314" s="14">
        <f t="shared" si="4"/>
        <v>0.89051094890510951</v>
      </c>
      <c r="AH314" s="8">
        <v>52409.040983606559</v>
      </c>
      <c r="AI314" s="8">
        <v>53901.008196721312</v>
      </c>
      <c r="AJ314" s="8">
        <v>35045</v>
      </c>
      <c r="AK314" s="8">
        <v>79436</v>
      </c>
      <c r="AL314" s="9">
        <v>12.155737704918034</v>
      </c>
      <c r="AM314" s="9">
        <v>8.8360655737704921</v>
      </c>
      <c r="AN314" s="9">
        <v>39.131147540983605</v>
      </c>
      <c r="AP314" s="10">
        <v>90</v>
      </c>
      <c r="AQ314" s="14">
        <v>0.65693430656934304</v>
      </c>
      <c r="AR314" s="8">
        <v>49545.26666666667</v>
      </c>
      <c r="AS314" s="8">
        <v>51018.133333333331</v>
      </c>
      <c r="AT314" s="8">
        <v>35045</v>
      </c>
      <c r="AU314" s="8">
        <v>75498</v>
      </c>
      <c r="AV314" s="9">
        <v>10.955555555555556</v>
      </c>
      <c r="AW314" s="9">
        <v>7.6555555555555559</v>
      </c>
      <c r="AX314" s="9">
        <v>38.355555555555554</v>
      </c>
      <c r="AZ314" s="10">
        <v>0</v>
      </c>
      <c r="BA314" s="14">
        <v>0</v>
      </c>
      <c r="BB314" s="8" t="s">
        <v>770</v>
      </c>
      <c r="BC314" s="8" t="s">
        <v>770</v>
      </c>
      <c r="BD314" s="8" t="s">
        <v>770</v>
      </c>
      <c r="BE314" s="8" t="s">
        <v>770</v>
      </c>
      <c r="BF314" s="9" t="s">
        <v>770</v>
      </c>
      <c r="BG314" s="9" t="s">
        <v>770</v>
      </c>
      <c r="BH314" s="9" t="s">
        <v>770</v>
      </c>
    </row>
    <row r="315" spans="1:60" x14ac:dyDescent="0.25">
      <c r="A315" s="1" t="s">
        <v>1</v>
      </c>
      <c r="B315" s="1" t="s">
        <v>1</v>
      </c>
      <c r="C315" s="1" t="s">
        <v>699</v>
      </c>
      <c r="D315" s="1" t="s">
        <v>700</v>
      </c>
      <c r="E315" s="12">
        <v>10626.6</v>
      </c>
      <c r="G315" s="10">
        <v>849</v>
      </c>
      <c r="H315" s="10">
        <v>18</v>
      </c>
      <c r="I315" s="10">
        <v>1</v>
      </c>
      <c r="K315" s="7">
        <v>0</v>
      </c>
      <c r="L315" s="7">
        <v>0</v>
      </c>
      <c r="N315" s="8">
        <v>58785.591283863367</v>
      </c>
      <c r="P315" s="8">
        <v>60169.6160188457</v>
      </c>
      <c r="Q315" s="8">
        <v>40666</v>
      </c>
      <c r="R315" s="8">
        <v>138056</v>
      </c>
      <c r="T315" s="10">
        <v>50</v>
      </c>
      <c r="U315" s="8">
        <v>44171.38</v>
      </c>
      <c r="V315" s="8">
        <v>44376.42</v>
      </c>
      <c r="X315" s="9">
        <v>10.772673733804476</v>
      </c>
      <c r="Y315" s="9">
        <v>8.7915194346289756</v>
      </c>
      <c r="AA315" s="9">
        <v>39.865724381625441</v>
      </c>
      <c r="AC315" s="10">
        <v>373</v>
      </c>
      <c r="AD315" s="14">
        <v>0.43934040047114253</v>
      </c>
      <c r="AF315" s="10">
        <v>845</v>
      </c>
      <c r="AG315" s="14">
        <f t="shared" si="4"/>
        <v>0.99528857479387511</v>
      </c>
      <c r="AH315" s="8">
        <v>58669.114792899411</v>
      </c>
      <c r="AI315" s="8">
        <v>60059.233136094677</v>
      </c>
      <c r="AJ315" s="8">
        <v>40666</v>
      </c>
      <c r="AK315" s="8">
        <v>138056</v>
      </c>
      <c r="AL315" s="9">
        <v>10.724260355029585</v>
      </c>
      <c r="AM315" s="9">
        <v>8.7455621301775146</v>
      </c>
      <c r="AN315" s="9">
        <v>39.826035502958582</v>
      </c>
      <c r="AP315" s="10">
        <v>625</v>
      </c>
      <c r="AQ315" s="14">
        <v>0.73616018845700826</v>
      </c>
      <c r="AR315" s="8">
        <v>57266.928</v>
      </c>
      <c r="AS315" s="8">
        <v>58130.278400000003</v>
      </c>
      <c r="AT315" s="8">
        <v>40666</v>
      </c>
      <c r="AU315" s="8">
        <v>88078</v>
      </c>
      <c r="AV315" s="9">
        <v>10.249599999999999</v>
      </c>
      <c r="AW315" s="9">
        <v>8.0703999999999994</v>
      </c>
      <c r="AX315" s="9">
        <v>39.808</v>
      </c>
      <c r="AZ315" s="10">
        <v>47</v>
      </c>
      <c r="BA315" s="14">
        <v>5.5359246171967018E-2</v>
      </c>
      <c r="BB315" s="8">
        <v>67863.382978723399</v>
      </c>
      <c r="BC315" s="8">
        <v>78332.97872340426</v>
      </c>
      <c r="BD315" s="8">
        <v>57680</v>
      </c>
      <c r="BE315" s="8">
        <v>138056</v>
      </c>
      <c r="BF315" s="9">
        <v>12.978723404255319</v>
      </c>
      <c r="BG315" s="9">
        <v>11.148936170212766</v>
      </c>
      <c r="BH315" s="9">
        <v>40.255319148936174</v>
      </c>
    </row>
    <row r="316" spans="1:60" x14ac:dyDescent="0.25">
      <c r="A316" s="1" t="s">
        <v>8</v>
      </c>
      <c r="B316" s="1" t="s">
        <v>5</v>
      </c>
      <c r="C316" s="1" t="s">
        <v>701</v>
      </c>
      <c r="D316" s="1" t="s">
        <v>702</v>
      </c>
      <c r="E316" s="12">
        <v>11994.7</v>
      </c>
      <c r="G316" s="10">
        <v>832</v>
      </c>
      <c r="H316" s="10">
        <v>12</v>
      </c>
      <c r="I316" s="10">
        <v>0</v>
      </c>
      <c r="K316" s="7">
        <v>0</v>
      </c>
      <c r="L316" s="7">
        <v>0</v>
      </c>
      <c r="N316" s="8">
        <v>65420.394230769234</v>
      </c>
      <c r="P316" s="8">
        <v>66649.682692307688</v>
      </c>
      <c r="Q316" s="8">
        <v>34264</v>
      </c>
      <c r="R316" s="8">
        <v>96867</v>
      </c>
      <c r="T316" s="10">
        <v>63</v>
      </c>
      <c r="U316" s="8">
        <v>54888.730158730155</v>
      </c>
      <c r="V316" s="8">
        <v>55287.634920634919</v>
      </c>
      <c r="X316" s="9">
        <v>11.462740384615385</v>
      </c>
      <c r="Y316" s="9">
        <v>7.7992788461538458</v>
      </c>
      <c r="AA316" s="9">
        <v>37.665865384615387</v>
      </c>
      <c r="AC316" s="10">
        <v>421</v>
      </c>
      <c r="AD316" s="14">
        <v>0.50600961538461542</v>
      </c>
      <c r="AF316" s="10">
        <v>802</v>
      </c>
      <c r="AG316" s="14">
        <f t="shared" si="4"/>
        <v>0.96394230769230771</v>
      </c>
      <c r="AH316" s="8">
        <v>65277.721945137157</v>
      </c>
      <c r="AI316" s="8">
        <v>66291.655860349128</v>
      </c>
      <c r="AJ316" s="8">
        <v>34264</v>
      </c>
      <c r="AK316" s="8">
        <v>95648</v>
      </c>
      <c r="AL316" s="9">
        <v>11.33790523690773</v>
      </c>
      <c r="AM316" s="9">
        <v>7.6708229426433912</v>
      </c>
      <c r="AN316" s="9">
        <v>37.584788029925186</v>
      </c>
      <c r="AP316" s="10">
        <v>573</v>
      </c>
      <c r="AQ316" s="14">
        <v>0.68870192307692313</v>
      </c>
      <c r="AR316" s="8">
        <v>63456.75741710297</v>
      </c>
      <c r="AS316" s="8">
        <v>64405.012216404888</v>
      </c>
      <c r="AT316" s="8">
        <v>36845</v>
      </c>
      <c r="AU316" s="8">
        <v>92611</v>
      </c>
      <c r="AV316" s="9">
        <v>10.570680628272251</v>
      </c>
      <c r="AW316" s="9">
        <v>6.9441535776614307</v>
      </c>
      <c r="AX316" s="9">
        <v>37.254799301919718</v>
      </c>
      <c r="AZ316" s="10">
        <v>36</v>
      </c>
      <c r="BA316" s="14">
        <v>4.3269230769230768E-2</v>
      </c>
      <c r="BB316" s="8">
        <v>75405.222222222219</v>
      </c>
      <c r="BC316" s="8">
        <v>80925.111111111109</v>
      </c>
      <c r="BD316" s="8">
        <v>64098</v>
      </c>
      <c r="BE316" s="8">
        <v>95648</v>
      </c>
      <c r="BF316" s="9">
        <v>15.027777777777779</v>
      </c>
      <c r="BG316" s="9">
        <v>11.555555555555555</v>
      </c>
      <c r="BH316" s="9">
        <v>39.361111111111114</v>
      </c>
    </row>
    <row r="317" spans="1:60" x14ac:dyDescent="0.25">
      <c r="A317" s="1" t="s">
        <v>46</v>
      </c>
      <c r="B317" s="1" t="s">
        <v>1</v>
      </c>
      <c r="C317" s="1" t="s">
        <v>703</v>
      </c>
      <c r="D317" s="1" t="s">
        <v>704</v>
      </c>
      <c r="E317" s="12">
        <v>2119.1</v>
      </c>
      <c r="G317" s="10">
        <v>166</v>
      </c>
      <c r="H317" s="10">
        <v>9</v>
      </c>
      <c r="I317" s="10">
        <v>0</v>
      </c>
      <c r="K317" s="7">
        <v>0</v>
      </c>
      <c r="L317" s="7">
        <v>0</v>
      </c>
      <c r="N317" s="8">
        <v>64072.48192771084</v>
      </c>
      <c r="P317" s="8">
        <v>64662.295180722889</v>
      </c>
      <c r="Q317" s="8">
        <v>41947</v>
      </c>
      <c r="R317" s="8">
        <v>86257</v>
      </c>
      <c r="T317" s="10">
        <v>3</v>
      </c>
      <c r="U317" s="8">
        <v>41913.666666666664</v>
      </c>
      <c r="V317" s="8">
        <v>42782.333333333336</v>
      </c>
      <c r="X317" s="9">
        <v>15.204819277108435</v>
      </c>
      <c r="Y317" s="9">
        <v>9.1084337349397586</v>
      </c>
      <c r="AA317" s="9">
        <v>41.933734939759034</v>
      </c>
      <c r="AC317" s="10">
        <v>88</v>
      </c>
      <c r="AD317" s="14">
        <v>0.53012048192771088</v>
      </c>
      <c r="AF317" s="10">
        <v>141</v>
      </c>
      <c r="AG317" s="14">
        <f t="shared" si="4"/>
        <v>0.8493975903614458</v>
      </c>
      <c r="AH317" s="8">
        <v>63815.900709219859</v>
      </c>
      <c r="AI317" s="8">
        <v>64149.631205673759</v>
      </c>
      <c r="AJ317" s="8">
        <v>41947</v>
      </c>
      <c r="AK317" s="8">
        <v>82583</v>
      </c>
      <c r="AL317" s="9">
        <v>15.141843971631205</v>
      </c>
      <c r="AM317" s="9">
        <v>8.5531914893617014</v>
      </c>
      <c r="AN317" s="9">
        <v>42.340425531914896</v>
      </c>
      <c r="AP317" s="10">
        <v>120</v>
      </c>
      <c r="AQ317" s="14">
        <v>0.72289156626506024</v>
      </c>
      <c r="AR317" s="8">
        <v>62824.633333333331</v>
      </c>
      <c r="AS317" s="8">
        <v>63156.4</v>
      </c>
      <c r="AT317" s="8">
        <v>41947</v>
      </c>
      <c r="AU317" s="8">
        <v>82583</v>
      </c>
      <c r="AV317" s="9">
        <v>14.883333333333333</v>
      </c>
      <c r="AW317" s="9">
        <v>8.0833333333333339</v>
      </c>
      <c r="AX317" s="9">
        <v>42.2</v>
      </c>
      <c r="AZ317" s="10">
        <v>5</v>
      </c>
      <c r="BA317" s="14">
        <v>3.0120481927710843E-2</v>
      </c>
      <c r="BB317" s="8">
        <v>73768.399999999994</v>
      </c>
      <c r="BC317" s="8">
        <v>73768.399999999994</v>
      </c>
      <c r="BD317" s="8">
        <v>66010</v>
      </c>
      <c r="BE317" s="8">
        <v>81565</v>
      </c>
      <c r="BF317" s="9">
        <v>18.2</v>
      </c>
      <c r="BG317" s="9">
        <v>12.8</v>
      </c>
      <c r="BH317" s="9">
        <v>45</v>
      </c>
    </row>
    <row r="318" spans="1:60" x14ac:dyDescent="0.25">
      <c r="A318" s="1" t="s">
        <v>470</v>
      </c>
      <c r="B318" s="1" t="s">
        <v>19</v>
      </c>
      <c r="C318" s="1" t="s">
        <v>705</v>
      </c>
      <c r="D318" s="1" t="s">
        <v>706</v>
      </c>
      <c r="E318" s="12">
        <v>545.20000000000005</v>
      </c>
      <c r="G318" s="10">
        <v>50</v>
      </c>
      <c r="H318" s="10">
        <v>0</v>
      </c>
      <c r="I318" s="10">
        <v>1</v>
      </c>
      <c r="K318" s="7">
        <v>1</v>
      </c>
      <c r="L318" s="7">
        <v>0</v>
      </c>
      <c r="N318" s="8">
        <v>50505.120000000003</v>
      </c>
      <c r="P318" s="8">
        <v>52231.68</v>
      </c>
      <c r="Q318" s="8">
        <v>37391</v>
      </c>
      <c r="R318" s="8">
        <v>83176</v>
      </c>
      <c r="T318" s="10">
        <v>0</v>
      </c>
      <c r="U318" s="8" t="s">
        <v>770</v>
      </c>
      <c r="V318" s="8" t="s">
        <v>770</v>
      </c>
      <c r="X318" s="9">
        <v>15.2</v>
      </c>
      <c r="Y318" s="9">
        <v>12.94</v>
      </c>
      <c r="AA318" s="9">
        <v>41.14</v>
      </c>
      <c r="AC318" s="10">
        <v>4</v>
      </c>
      <c r="AD318" s="14">
        <v>0.08</v>
      </c>
      <c r="AF318" s="10">
        <v>42</v>
      </c>
      <c r="AG318" s="14">
        <f t="shared" si="4"/>
        <v>0.84</v>
      </c>
      <c r="AH318" s="8">
        <v>49323.571428571428</v>
      </c>
      <c r="AI318" s="8">
        <v>50652.023809523809</v>
      </c>
      <c r="AJ318" s="8">
        <v>37391</v>
      </c>
      <c r="AK318" s="8">
        <v>83176</v>
      </c>
      <c r="AL318" s="9">
        <v>14.261904761904763</v>
      </c>
      <c r="AM318" s="9">
        <v>12.095238095238095</v>
      </c>
      <c r="AN318" s="9">
        <v>40.642857142857146</v>
      </c>
      <c r="AP318" s="10">
        <v>30</v>
      </c>
      <c r="AQ318" s="14">
        <v>0.6</v>
      </c>
      <c r="AR318" s="8">
        <v>46136.9</v>
      </c>
      <c r="AS318" s="8">
        <v>47215.26666666667</v>
      </c>
      <c r="AT318" s="8">
        <v>37391</v>
      </c>
      <c r="AU318" s="8">
        <v>63274</v>
      </c>
      <c r="AV318" s="9">
        <v>11.633333333333333</v>
      </c>
      <c r="AW318" s="9">
        <v>9.4</v>
      </c>
      <c r="AX318" s="9">
        <v>38.866666666666667</v>
      </c>
      <c r="AZ318" s="10">
        <v>0</v>
      </c>
      <c r="BA318" s="14">
        <v>0</v>
      </c>
      <c r="BB318" s="8" t="s">
        <v>770</v>
      </c>
      <c r="BC318" s="8" t="s">
        <v>770</v>
      </c>
      <c r="BD318" s="8" t="s">
        <v>770</v>
      </c>
      <c r="BE318" s="8" t="s">
        <v>770</v>
      </c>
      <c r="BF318" s="9" t="s">
        <v>770</v>
      </c>
      <c r="BG318" s="9" t="s">
        <v>770</v>
      </c>
      <c r="BH318" s="9" t="s">
        <v>770</v>
      </c>
    </row>
    <row r="319" spans="1:60" x14ac:dyDescent="0.25">
      <c r="A319" s="1" t="s">
        <v>623</v>
      </c>
      <c r="B319" s="1" t="s">
        <v>15</v>
      </c>
      <c r="C319" s="1" t="s">
        <v>707</v>
      </c>
      <c r="D319" s="1" t="s">
        <v>708</v>
      </c>
      <c r="E319" s="12">
        <v>1740</v>
      </c>
      <c r="G319" s="10">
        <v>132</v>
      </c>
      <c r="H319" s="10">
        <v>4</v>
      </c>
      <c r="I319" s="10">
        <v>0</v>
      </c>
      <c r="K319" s="7">
        <v>2</v>
      </c>
      <c r="L319" s="7">
        <v>2</v>
      </c>
      <c r="N319" s="8">
        <v>56590.818181818184</v>
      </c>
      <c r="P319" s="8">
        <v>58102.439393939392</v>
      </c>
      <c r="Q319" s="8">
        <v>37040</v>
      </c>
      <c r="R319" s="8">
        <v>80302</v>
      </c>
      <c r="T319" s="10">
        <v>6</v>
      </c>
      <c r="U319" s="8">
        <v>38274.666666666664</v>
      </c>
      <c r="V319" s="8">
        <v>39132.166666666664</v>
      </c>
      <c r="X319" s="9">
        <v>13.848484848484848</v>
      </c>
      <c r="Y319" s="9">
        <v>8.9318181818181817</v>
      </c>
      <c r="AA319" s="9">
        <v>42.446969696969695</v>
      </c>
      <c r="AC319" s="10">
        <v>34</v>
      </c>
      <c r="AD319" s="14">
        <v>0.25757575757575757</v>
      </c>
      <c r="AF319" s="10">
        <v>114</v>
      </c>
      <c r="AG319" s="14">
        <f t="shared" si="4"/>
        <v>0.86363636363636365</v>
      </c>
      <c r="AH319" s="8">
        <v>56441.333333333336</v>
      </c>
      <c r="AI319" s="8">
        <v>57008.412280701756</v>
      </c>
      <c r="AJ319" s="8">
        <v>37040</v>
      </c>
      <c r="AK319" s="8">
        <v>73710</v>
      </c>
      <c r="AL319" s="9">
        <v>13.728070175438596</v>
      </c>
      <c r="AM319" s="9">
        <v>8.5877192982456148</v>
      </c>
      <c r="AN319" s="9">
        <v>43.008771929824562</v>
      </c>
      <c r="AP319" s="10">
        <v>90</v>
      </c>
      <c r="AQ319" s="14">
        <v>0.68181818181818177</v>
      </c>
      <c r="AR319" s="8">
        <v>54447.444444444445</v>
      </c>
      <c r="AS319" s="8">
        <v>55025.777777777781</v>
      </c>
      <c r="AT319" s="8">
        <v>37040</v>
      </c>
      <c r="AU319" s="8">
        <v>71550</v>
      </c>
      <c r="AV319" s="9">
        <v>13.011111111111111</v>
      </c>
      <c r="AW319" s="9">
        <v>7.833333333333333</v>
      </c>
      <c r="AX319" s="9">
        <v>42.633333333333333</v>
      </c>
      <c r="AZ319" s="10">
        <v>5</v>
      </c>
      <c r="BA319" s="14">
        <v>3.787878787878788E-2</v>
      </c>
      <c r="BB319" s="8">
        <v>64934.400000000001</v>
      </c>
      <c r="BC319" s="8">
        <v>64934.400000000001</v>
      </c>
      <c r="BD319" s="8">
        <v>58078</v>
      </c>
      <c r="BE319" s="8">
        <v>71672</v>
      </c>
      <c r="BF319" s="9">
        <v>14.2</v>
      </c>
      <c r="BG319" s="9">
        <v>11.2</v>
      </c>
      <c r="BH319" s="9">
        <v>46.2</v>
      </c>
    </row>
    <row r="320" spans="1:60" x14ac:dyDescent="0.25">
      <c r="A320" s="1" t="s">
        <v>273</v>
      </c>
      <c r="B320" s="1" t="s">
        <v>15</v>
      </c>
      <c r="C320" s="1" t="s">
        <v>709</v>
      </c>
      <c r="D320" s="1" t="s">
        <v>710</v>
      </c>
      <c r="E320" s="12">
        <v>307</v>
      </c>
      <c r="G320" s="10">
        <v>30</v>
      </c>
      <c r="H320" s="10">
        <v>2</v>
      </c>
      <c r="I320" s="10">
        <v>0</v>
      </c>
      <c r="K320" s="7">
        <v>0</v>
      </c>
      <c r="L320" s="7">
        <v>0</v>
      </c>
      <c r="N320" s="8">
        <v>43357.133333333331</v>
      </c>
      <c r="P320" s="8">
        <v>45101.433333333334</v>
      </c>
      <c r="Q320" s="8">
        <v>34175</v>
      </c>
      <c r="R320" s="8">
        <v>59776</v>
      </c>
      <c r="T320" s="10">
        <v>2</v>
      </c>
      <c r="U320" s="8">
        <v>34175</v>
      </c>
      <c r="V320" s="8">
        <v>35617.5</v>
      </c>
      <c r="X320" s="9">
        <v>12.633333333333333</v>
      </c>
      <c r="Y320" s="9">
        <v>10.4</v>
      </c>
      <c r="AA320" s="9">
        <v>42.633333333333333</v>
      </c>
      <c r="AC320" s="10">
        <v>3</v>
      </c>
      <c r="AD320" s="14">
        <v>0.1</v>
      </c>
      <c r="AF320" s="10">
        <v>22</v>
      </c>
      <c r="AG320" s="14">
        <f t="shared" si="4"/>
        <v>0.73333333333333328</v>
      </c>
      <c r="AH320" s="8">
        <v>43024.5</v>
      </c>
      <c r="AI320" s="8">
        <v>44129.545454545456</v>
      </c>
      <c r="AJ320" s="8">
        <v>34175</v>
      </c>
      <c r="AK320" s="8">
        <v>56730</v>
      </c>
      <c r="AL320" s="9">
        <v>12.363636363636363</v>
      </c>
      <c r="AM320" s="9">
        <v>9.8636363636363633</v>
      </c>
      <c r="AN320" s="9">
        <v>43.545454545454547</v>
      </c>
      <c r="AP320" s="10">
        <v>18</v>
      </c>
      <c r="AQ320" s="14">
        <v>0.6</v>
      </c>
      <c r="AR320" s="8">
        <v>41836.888888888891</v>
      </c>
      <c r="AS320" s="8">
        <v>42573.666666666664</v>
      </c>
      <c r="AT320" s="8">
        <v>34175</v>
      </c>
      <c r="AU320" s="8">
        <v>55550</v>
      </c>
      <c r="AV320" s="9">
        <v>11.444444444444445</v>
      </c>
      <c r="AW320" s="9">
        <v>8.7777777777777786</v>
      </c>
      <c r="AX320" s="9">
        <v>43.166666666666664</v>
      </c>
      <c r="AZ320" s="10">
        <v>1</v>
      </c>
      <c r="BA320" s="14">
        <v>3.3333333333333333E-2</v>
      </c>
      <c r="BB320" s="8">
        <v>46350</v>
      </c>
      <c r="BC320" s="8">
        <v>56350</v>
      </c>
      <c r="BD320" s="8">
        <v>56350</v>
      </c>
      <c r="BE320" s="8">
        <v>56350</v>
      </c>
      <c r="BF320" s="9">
        <v>12</v>
      </c>
      <c r="BG320" s="9">
        <v>6</v>
      </c>
      <c r="BH320" s="9">
        <v>35</v>
      </c>
    </row>
    <row r="321" spans="1:60" x14ac:dyDescent="0.25">
      <c r="A321" s="1" t="s">
        <v>87</v>
      </c>
      <c r="B321" s="1" t="s">
        <v>23</v>
      </c>
      <c r="C321" s="1" t="s">
        <v>711</v>
      </c>
      <c r="D321" s="1" t="s">
        <v>712</v>
      </c>
      <c r="E321" s="12">
        <v>757.9</v>
      </c>
      <c r="G321" s="10">
        <v>66</v>
      </c>
      <c r="H321" s="10">
        <v>2</v>
      </c>
      <c r="I321" s="10">
        <v>0</v>
      </c>
      <c r="K321" s="7">
        <v>0</v>
      </c>
      <c r="L321" s="7">
        <v>0</v>
      </c>
      <c r="N321" s="8">
        <v>54549.196969696968</v>
      </c>
      <c r="P321" s="8">
        <v>56452.606060606064</v>
      </c>
      <c r="Q321" s="8">
        <v>38152</v>
      </c>
      <c r="R321" s="8">
        <v>73933</v>
      </c>
      <c r="T321" s="10">
        <v>0</v>
      </c>
      <c r="U321" s="8" t="s">
        <v>770</v>
      </c>
      <c r="V321" s="8" t="s">
        <v>770</v>
      </c>
      <c r="X321" s="9">
        <v>14.257575757575758</v>
      </c>
      <c r="Y321" s="9">
        <v>9.7424242424242422</v>
      </c>
      <c r="AA321" s="9">
        <v>41.454545454545453</v>
      </c>
      <c r="AC321" s="10">
        <v>26</v>
      </c>
      <c r="AD321" s="14">
        <v>0.39393939393939392</v>
      </c>
      <c r="AF321" s="10">
        <v>55</v>
      </c>
      <c r="AG321" s="14">
        <f t="shared" si="4"/>
        <v>0.83333333333333337</v>
      </c>
      <c r="AH321" s="8">
        <v>54126.381818181821</v>
      </c>
      <c r="AI321" s="8">
        <v>55133.890909090907</v>
      </c>
      <c r="AJ321" s="8">
        <v>38152</v>
      </c>
      <c r="AK321" s="8">
        <v>73015</v>
      </c>
      <c r="AL321" s="9">
        <v>13.50909090909091</v>
      </c>
      <c r="AM321" s="9">
        <v>9.2727272727272734</v>
      </c>
      <c r="AN321" s="9">
        <v>41.309090909090912</v>
      </c>
      <c r="AP321" s="10">
        <v>24</v>
      </c>
      <c r="AQ321" s="14">
        <v>0.36363636363636365</v>
      </c>
      <c r="AR321" s="8">
        <v>49565.75</v>
      </c>
      <c r="AS321" s="8">
        <v>50364.958333333336</v>
      </c>
      <c r="AT321" s="8">
        <v>38152</v>
      </c>
      <c r="AU321" s="8">
        <v>68231</v>
      </c>
      <c r="AV321" s="9">
        <v>11.458333333333334</v>
      </c>
      <c r="AW321" s="9">
        <v>6</v>
      </c>
      <c r="AX321" s="9">
        <v>38.666666666666664</v>
      </c>
      <c r="AZ321" s="10">
        <v>3</v>
      </c>
      <c r="BA321" s="14">
        <v>4.5454545454545456E-2</v>
      </c>
      <c r="BB321" s="8">
        <v>64881.666666666664</v>
      </c>
      <c r="BC321" s="8">
        <v>64881.666666666664</v>
      </c>
      <c r="BD321" s="8">
        <v>58212</v>
      </c>
      <c r="BE321" s="8">
        <v>73015</v>
      </c>
      <c r="BF321" s="9">
        <v>12</v>
      </c>
      <c r="BG321" s="9">
        <v>10</v>
      </c>
      <c r="BH321" s="9">
        <v>35.666666666666664</v>
      </c>
    </row>
    <row r="322" spans="1:60" x14ac:dyDescent="0.25">
      <c r="A322" s="1" t="s">
        <v>115</v>
      </c>
      <c r="B322" s="1" t="s">
        <v>19</v>
      </c>
      <c r="C322" s="1" t="s">
        <v>713</v>
      </c>
      <c r="D322" s="1" t="s">
        <v>714</v>
      </c>
      <c r="E322" s="12">
        <v>445</v>
      </c>
      <c r="G322" s="10">
        <v>63</v>
      </c>
      <c r="H322" s="10">
        <v>1</v>
      </c>
      <c r="I322" s="10">
        <v>0</v>
      </c>
      <c r="K322" s="7">
        <v>0</v>
      </c>
      <c r="L322" s="7">
        <v>0</v>
      </c>
      <c r="N322" s="8">
        <v>54242.5873015873</v>
      </c>
      <c r="P322" s="8">
        <v>57582.619047619046</v>
      </c>
      <c r="Q322" s="8">
        <v>37586</v>
      </c>
      <c r="R322" s="8">
        <v>80179</v>
      </c>
      <c r="T322" s="10">
        <v>1</v>
      </c>
      <c r="U322" s="8">
        <v>36323</v>
      </c>
      <c r="V322" s="8">
        <v>42648</v>
      </c>
      <c r="X322" s="9">
        <v>12.206349206349206</v>
      </c>
      <c r="Y322" s="9">
        <v>9.4920634920634921</v>
      </c>
      <c r="AA322" s="9">
        <v>41.936507936507937</v>
      </c>
      <c r="AC322" s="10">
        <v>20</v>
      </c>
      <c r="AD322" s="14">
        <v>0.31746031746031744</v>
      </c>
      <c r="AF322" s="10">
        <v>53</v>
      </c>
      <c r="AG322" s="14">
        <f t="shared" si="4"/>
        <v>0.84126984126984128</v>
      </c>
      <c r="AH322" s="8">
        <v>54276.24528301887</v>
      </c>
      <c r="AI322" s="8">
        <v>56593.377358490565</v>
      </c>
      <c r="AJ322" s="8">
        <v>37586</v>
      </c>
      <c r="AK322" s="8">
        <v>75008</v>
      </c>
      <c r="AL322" s="9">
        <v>12.962264150943396</v>
      </c>
      <c r="AM322" s="9">
        <v>10.283018867924529</v>
      </c>
      <c r="AN322" s="9">
        <v>42.169811320754718</v>
      </c>
      <c r="AP322" s="10">
        <v>38</v>
      </c>
      <c r="AQ322" s="14">
        <v>0.60317460317460314</v>
      </c>
      <c r="AR322" s="8">
        <v>50936.92105263158</v>
      </c>
      <c r="AS322" s="8">
        <v>52948.947368421053</v>
      </c>
      <c r="AT322" s="8">
        <v>37586</v>
      </c>
      <c r="AU322" s="8">
        <v>72280</v>
      </c>
      <c r="AV322" s="9">
        <v>11.105263157894736</v>
      </c>
      <c r="AW322" s="9">
        <v>8.6315789473684212</v>
      </c>
      <c r="AX322" s="9">
        <v>42.342105263157897</v>
      </c>
      <c r="AZ322" s="10">
        <v>1</v>
      </c>
      <c r="BA322" s="14">
        <v>1.5873015873015872E-2</v>
      </c>
      <c r="BB322" s="8">
        <v>75008</v>
      </c>
      <c r="BC322" s="8">
        <v>75008</v>
      </c>
      <c r="BD322" s="8">
        <v>75008</v>
      </c>
      <c r="BE322" s="8">
        <v>75008</v>
      </c>
      <c r="BF322" s="9">
        <v>25</v>
      </c>
      <c r="BG322" s="9">
        <v>25</v>
      </c>
      <c r="BH322" s="9">
        <v>49</v>
      </c>
    </row>
    <row r="323" spans="1:60" x14ac:dyDescent="0.25">
      <c r="A323" s="1" t="s">
        <v>507</v>
      </c>
      <c r="B323" s="1" t="s">
        <v>32</v>
      </c>
      <c r="C323" s="1" t="s">
        <v>715</v>
      </c>
      <c r="D323" s="1" t="s">
        <v>716</v>
      </c>
      <c r="E323" s="12">
        <v>262</v>
      </c>
      <c r="G323" s="10">
        <v>25</v>
      </c>
      <c r="H323" s="10">
        <v>2</v>
      </c>
      <c r="I323" s="10">
        <v>1</v>
      </c>
      <c r="K323" s="7">
        <v>0</v>
      </c>
      <c r="L323" s="7">
        <v>0</v>
      </c>
      <c r="N323" s="8">
        <v>44249.64</v>
      </c>
      <c r="P323" s="8">
        <v>49151.48</v>
      </c>
      <c r="Q323" s="8">
        <v>36511</v>
      </c>
      <c r="R323" s="8">
        <v>63312</v>
      </c>
      <c r="T323" s="10">
        <v>1</v>
      </c>
      <c r="U323" s="8">
        <v>36511</v>
      </c>
      <c r="V323" s="8">
        <v>36511</v>
      </c>
      <c r="X323" s="9">
        <v>10.6</v>
      </c>
      <c r="Y323" s="9">
        <v>7.96</v>
      </c>
      <c r="AA323" s="9">
        <v>41.64</v>
      </c>
      <c r="AC323" s="10">
        <v>4</v>
      </c>
      <c r="AD323" s="14">
        <v>0.16</v>
      </c>
      <c r="AF323" s="10">
        <v>23</v>
      </c>
      <c r="AG323" s="14">
        <f t="shared" si="4"/>
        <v>0.92</v>
      </c>
      <c r="AH323" s="8">
        <v>43731.695652173912</v>
      </c>
      <c r="AI323" s="8">
        <v>48299.695652173912</v>
      </c>
      <c r="AJ323" s="8">
        <v>36511</v>
      </c>
      <c r="AK323" s="8">
        <v>62162</v>
      </c>
      <c r="AL323" s="9">
        <v>10.565217391304348</v>
      </c>
      <c r="AM323" s="9">
        <v>7.7826086956521738</v>
      </c>
      <c r="AN323" s="9">
        <v>42.347826086956523</v>
      </c>
      <c r="AP323" s="10">
        <v>19</v>
      </c>
      <c r="AQ323" s="14">
        <v>0.76</v>
      </c>
      <c r="AR323" s="8">
        <v>42217.894736842107</v>
      </c>
      <c r="AS323" s="8">
        <v>46555.789473684214</v>
      </c>
      <c r="AT323" s="8">
        <v>36511</v>
      </c>
      <c r="AU323" s="8">
        <v>62162</v>
      </c>
      <c r="AV323" s="9">
        <v>8.7368421052631575</v>
      </c>
      <c r="AW323" s="9">
        <v>5.4736842105263159</v>
      </c>
      <c r="AX323" s="9">
        <v>40.210526315789473</v>
      </c>
      <c r="AZ323" s="10">
        <v>1</v>
      </c>
      <c r="BA323" s="14">
        <v>0.04</v>
      </c>
      <c r="BB323" s="8">
        <v>51271</v>
      </c>
      <c r="BC323" s="8">
        <v>56812</v>
      </c>
      <c r="BD323" s="8">
        <v>56812</v>
      </c>
      <c r="BE323" s="8">
        <v>56812</v>
      </c>
      <c r="BF323" s="9">
        <v>21</v>
      </c>
      <c r="BG323" s="9">
        <v>21</v>
      </c>
      <c r="BH323" s="9">
        <v>50</v>
      </c>
    </row>
    <row r="324" spans="1:60" x14ac:dyDescent="0.25">
      <c r="A324" s="1" t="s">
        <v>268</v>
      </c>
      <c r="B324" s="1" t="s">
        <v>32</v>
      </c>
      <c r="C324" s="1" t="s">
        <v>717</v>
      </c>
      <c r="D324" s="1" t="s">
        <v>718</v>
      </c>
      <c r="E324" s="12">
        <v>1399.3</v>
      </c>
      <c r="G324" s="10">
        <v>109</v>
      </c>
      <c r="H324" s="10">
        <v>1</v>
      </c>
      <c r="I324" s="10">
        <v>0</v>
      </c>
      <c r="K324" s="7">
        <v>0</v>
      </c>
      <c r="L324" s="7">
        <v>0</v>
      </c>
      <c r="N324" s="8">
        <v>61664.733944954125</v>
      </c>
      <c r="P324" s="8">
        <v>63180.816513761471</v>
      </c>
      <c r="Q324" s="8">
        <v>36432</v>
      </c>
      <c r="R324" s="8">
        <v>87239</v>
      </c>
      <c r="T324" s="10">
        <v>1</v>
      </c>
      <c r="U324" s="8">
        <v>36432</v>
      </c>
      <c r="V324" s="8">
        <v>36432</v>
      </c>
      <c r="X324" s="9">
        <v>18.110091743119266</v>
      </c>
      <c r="Y324" s="9">
        <v>13.807339449541285</v>
      </c>
      <c r="AA324" s="9">
        <v>43.990825688073393</v>
      </c>
      <c r="AC324" s="10">
        <v>49</v>
      </c>
      <c r="AD324" s="14">
        <v>0.44954128440366975</v>
      </c>
      <c r="AF324" s="10">
        <v>89</v>
      </c>
      <c r="AG324" s="14">
        <f t="shared" si="4"/>
        <v>0.8165137614678899</v>
      </c>
      <c r="AH324" s="8">
        <v>61197.606741573036</v>
      </c>
      <c r="AI324" s="8">
        <v>61957.8202247191</v>
      </c>
      <c r="AJ324" s="8">
        <v>36432</v>
      </c>
      <c r="AK324" s="8">
        <v>87239</v>
      </c>
      <c r="AL324" s="9">
        <v>17.415730337078653</v>
      </c>
      <c r="AM324" s="9">
        <v>13.146067415730338</v>
      </c>
      <c r="AN324" s="9">
        <v>43.662921348314605</v>
      </c>
      <c r="AP324" s="10">
        <v>55</v>
      </c>
      <c r="AQ324" s="14">
        <v>0.50458715596330272</v>
      </c>
      <c r="AR324" s="8">
        <v>57914.981818181819</v>
      </c>
      <c r="AS324" s="8">
        <v>58986.018181818181</v>
      </c>
      <c r="AT324" s="8">
        <v>36432</v>
      </c>
      <c r="AU324" s="8">
        <v>87239</v>
      </c>
      <c r="AV324" s="9">
        <v>16.818181818181817</v>
      </c>
      <c r="AW324" s="9">
        <v>12.272727272727273</v>
      </c>
      <c r="AX324" s="9">
        <v>42.745454545454542</v>
      </c>
      <c r="AZ324" s="10">
        <v>2</v>
      </c>
      <c r="BA324" s="14">
        <v>1.834862385321101E-2</v>
      </c>
      <c r="BB324" s="8">
        <v>73836.5</v>
      </c>
      <c r="BC324" s="8">
        <v>73836.5</v>
      </c>
      <c r="BD324" s="8">
        <v>70203</v>
      </c>
      <c r="BE324" s="8">
        <v>77470</v>
      </c>
      <c r="BF324" s="9">
        <v>13.5</v>
      </c>
      <c r="BG324" s="9">
        <v>11.5</v>
      </c>
      <c r="BH324" s="9">
        <v>50.5</v>
      </c>
    </row>
    <row r="325" spans="1:60" x14ac:dyDescent="0.25">
      <c r="A325" s="1" t="s">
        <v>49</v>
      </c>
      <c r="B325" s="1" t="s">
        <v>5</v>
      </c>
      <c r="C325" s="1" t="s">
        <v>719</v>
      </c>
      <c r="D325" s="1" t="s">
        <v>720</v>
      </c>
      <c r="E325" s="12">
        <v>8820.1</v>
      </c>
      <c r="G325" s="10">
        <v>633</v>
      </c>
      <c r="H325" s="10">
        <v>32</v>
      </c>
      <c r="I325" s="10">
        <v>7</v>
      </c>
      <c r="K325" s="7">
        <v>0</v>
      </c>
      <c r="L325" s="7">
        <v>0</v>
      </c>
      <c r="N325" s="8">
        <v>68119.011058451812</v>
      </c>
      <c r="P325" s="8">
        <v>69340.113744075832</v>
      </c>
      <c r="Q325" s="8">
        <v>38226</v>
      </c>
      <c r="R325" s="8">
        <v>107597</v>
      </c>
      <c r="T325" s="10">
        <v>26</v>
      </c>
      <c r="U325" s="8">
        <v>49086.384615384617</v>
      </c>
      <c r="V325" s="8">
        <v>49336.384615384617</v>
      </c>
      <c r="X325" s="9">
        <v>15.058451816745656</v>
      </c>
      <c r="Y325" s="9">
        <v>11.532385466034755</v>
      </c>
      <c r="AA325" s="9">
        <v>42.388625592417064</v>
      </c>
      <c r="AC325" s="10">
        <v>289</v>
      </c>
      <c r="AD325" s="14">
        <v>0.45655608214849919</v>
      </c>
      <c r="AF325" s="10">
        <v>563</v>
      </c>
      <c r="AG325" s="14">
        <f t="shared" si="4"/>
        <v>0.88941548183254349</v>
      </c>
      <c r="AH325" s="8">
        <v>67526.010657193605</v>
      </c>
      <c r="AI325" s="8">
        <v>68077.378330373002</v>
      </c>
      <c r="AJ325" s="8">
        <v>38226</v>
      </c>
      <c r="AK325" s="8">
        <v>102133</v>
      </c>
      <c r="AL325" s="9">
        <v>14.740674955595027</v>
      </c>
      <c r="AM325" s="9">
        <v>11.14031971580817</v>
      </c>
      <c r="AN325" s="9">
        <v>42.211367673179396</v>
      </c>
      <c r="AP325" s="10">
        <v>444</v>
      </c>
      <c r="AQ325" s="14">
        <v>0.70142180094786732</v>
      </c>
      <c r="AR325" s="8">
        <v>66695.729729729734</v>
      </c>
      <c r="AS325" s="8">
        <v>67301.533783783787</v>
      </c>
      <c r="AT325" s="8">
        <v>38226</v>
      </c>
      <c r="AU325" s="8">
        <v>102133</v>
      </c>
      <c r="AV325" s="9">
        <v>14.738738738738739</v>
      </c>
      <c r="AW325" s="9">
        <v>10.990990990990991</v>
      </c>
      <c r="AX325" s="9">
        <v>42.581081081081081</v>
      </c>
      <c r="AZ325" s="10">
        <v>30</v>
      </c>
      <c r="BA325" s="14">
        <v>4.7393364928909949E-2</v>
      </c>
      <c r="BB325" s="8">
        <v>74865.066666666666</v>
      </c>
      <c r="BC325" s="8">
        <v>74906.46666666666</v>
      </c>
      <c r="BD325" s="8">
        <v>59981</v>
      </c>
      <c r="BE325" s="8">
        <v>91776</v>
      </c>
      <c r="BF325" s="9">
        <v>16.2</v>
      </c>
      <c r="BG325" s="9">
        <v>13.333333333333334</v>
      </c>
      <c r="BH325" s="9">
        <v>41.2</v>
      </c>
    </row>
    <row r="326" spans="1:60" x14ac:dyDescent="0.25">
      <c r="A326" s="1" t="s">
        <v>239</v>
      </c>
      <c r="B326" s="1" t="s">
        <v>32</v>
      </c>
      <c r="C326" s="1" t="s">
        <v>721</v>
      </c>
      <c r="D326" s="1" t="s">
        <v>722</v>
      </c>
      <c r="E326" s="12">
        <v>3197.7</v>
      </c>
      <c r="G326" s="10">
        <v>251</v>
      </c>
      <c r="H326" s="10">
        <v>5</v>
      </c>
      <c r="I326" s="10">
        <v>13</v>
      </c>
      <c r="K326" s="7">
        <v>0</v>
      </c>
      <c r="L326" s="7">
        <v>0</v>
      </c>
      <c r="N326" s="8">
        <v>58170.729083665341</v>
      </c>
      <c r="P326" s="8">
        <v>59870.414342629483</v>
      </c>
      <c r="Q326" s="8">
        <v>36597</v>
      </c>
      <c r="R326" s="8">
        <v>83696</v>
      </c>
      <c r="T326" s="10">
        <v>3</v>
      </c>
      <c r="U326" s="8">
        <v>36795</v>
      </c>
      <c r="V326" s="8">
        <v>40126.666666666664</v>
      </c>
      <c r="X326" s="9">
        <v>12.900398406374501</v>
      </c>
      <c r="Y326" s="9">
        <v>10.884462151394422</v>
      </c>
      <c r="AA326" s="9">
        <v>39.219123505976093</v>
      </c>
      <c r="AC326" s="10">
        <v>139</v>
      </c>
      <c r="AD326" s="14">
        <v>0.55378486055776888</v>
      </c>
      <c r="AF326" s="10">
        <v>191</v>
      </c>
      <c r="AG326" s="14">
        <f t="shared" si="4"/>
        <v>0.76095617529880477</v>
      </c>
      <c r="AH326" s="8">
        <v>58382.319371727746</v>
      </c>
      <c r="AI326" s="8">
        <v>59004.565445026179</v>
      </c>
      <c r="AJ326" s="8">
        <v>36597</v>
      </c>
      <c r="AK326" s="8">
        <v>83696</v>
      </c>
      <c r="AL326" s="9">
        <v>13.162303664921465</v>
      </c>
      <c r="AM326" s="9">
        <v>11.115183246073299</v>
      </c>
      <c r="AN326" s="9">
        <v>39.968586387434556</v>
      </c>
      <c r="AP326" s="10">
        <v>161</v>
      </c>
      <c r="AQ326" s="14">
        <v>0.64143426294820716</v>
      </c>
      <c r="AR326" s="8">
        <v>57196.478260869568</v>
      </c>
      <c r="AS326" s="8">
        <v>57901.453416149066</v>
      </c>
      <c r="AT326" s="8">
        <v>36597</v>
      </c>
      <c r="AU326" s="8">
        <v>83696</v>
      </c>
      <c r="AV326" s="9">
        <v>12.732919254658386</v>
      </c>
      <c r="AW326" s="9">
        <v>10.51552795031056</v>
      </c>
      <c r="AX326" s="9">
        <v>39.894409937888199</v>
      </c>
      <c r="AZ326" s="10">
        <v>7</v>
      </c>
      <c r="BA326" s="14">
        <v>2.7888446215139442E-2</v>
      </c>
      <c r="BB326" s="8">
        <v>71470</v>
      </c>
      <c r="BC326" s="8">
        <v>71470</v>
      </c>
      <c r="BD326" s="8">
        <v>65108</v>
      </c>
      <c r="BE326" s="8">
        <v>81117</v>
      </c>
      <c r="BF326" s="9">
        <v>15</v>
      </c>
      <c r="BG326" s="9">
        <v>13.428571428571429</v>
      </c>
      <c r="BH326" s="9">
        <v>39.857142857142854</v>
      </c>
    </row>
    <row r="327" spans="1:60" x14ac:dyDescent="0.25">
      <c r="A327" s="1" t="s">
        <v>244</v>
      </c>
      <c r="B327" s="1" t="s">
        <v>60</v>
      </c>
      <c r="C327" s="1" t="s">
        <v>723</v>
      </c>
      <c r="D327" s="1" t="s">
        <v>724</v>
      </c>
      <c r="E327" s="12">
        <v>339.7</v>
      </c>
      <c r="G327" s="10">
        <v>24</v>
      </c>
      <c r="H327" s="10">
        <v>3</v>
      </c>
      <c r="I327" s="10">
        <v>0</v>
      </c>
      <c r="K327" s="7">
        <v>0</v>
      </c>
      <c r="L327" s="7">
        <v>0</v>
      </c>
      <c r="N327" s="8">
        <v>49912.5</v>
      </c>
      <c r="P327" s="8">
        <v>53611.041666666664</v>
      </c>
      <c r="Q327" s="8">
        <v>33500</v>
      </c>
      <c r="R327" s="8">
        <v>79096</v>
      </c>
      <c r="T327" s="10">
        <v>3</v>
      </c>
      <c r="U327" s="8">
        <v>33682.666666666664</v>
      </c>
      <c r="V327" s="8">
        <v>36897.666666666664</v>
      </c>
      <c r="X327" s="9">
        <v>14.416666666666666</v>
      </c>
      <c r="Y327" s="9">
        <v>11.166666666666666</v>
      </c>
      <c r="AA327" s="9">
        <v>42.083333333333336</v>
      </c>
      <c r="AC327" s="10">
        <v>9</v>
      </c>
      <c r="AD327" s="14">
        <v>0.375</v>
      </c>
      <c r="AF327" s="10">
        <v>20</v>
      </c>
      <c r="AG327" s="14">
        <f t="shared" si="4"/>
        <v>0.83333333333333337</v>
      </c>
      <c r="AH327" s="8">
        <v>47619.1</v>
      </c>
      <c r="AI327" s="8">
        <v>50191.85</v>
      </c>
      <c r="AJ327" s="8">
        <v>33500</v>
      </c>
      <c r="AK327" s="8">
        <v>65732</v>
      </c>
      <c r="AL327" s="9">
        <v>12.4</v>
      </c>
      <c r="AM327" s="9">
        <v>9.15</v>
      </c>
      <c r="AN327" s="9">
        <v>40.450000000000003</v>
      </c>
      <c r="AP327" s="10">
        <v>17</v>
      </c>
      <c r="AQ327" s="14">
        <v>0.70833333333333337</v>
      </c>
      <c r="AR327" s="8">
        <v>45572.117647058825</v>
      </c>
      <c r="AS327" s="8">
        <v>48475.352941176468</v>
      </c>
      <c r="AT327" s="8">
        <v>33500</v>
      </c>
      <c r="AU327" s="8">
        <v>65732</v>
      </c>
      <c r="AV327" s="9">
        <v>10.470588235294118</v>
      </c>
      <c r="AW327" s="9">
        <v>7.0588235294117645</v>
      </c>
      <c r="AX327" s="9">
        <v>38.058823529411768</v>
      </c>
      <c r="AZ327" s="10">
        <v>0</v>
      </c>
      <c r="BA327" s="14">
        <v>0</v>
      </c>
      <c r="BB327" s="8" t="s">
        <v>770</v>
      </c>
      <c r="BC327" s="8" t="s">
        <v>770</v>
      </c>
      <c r="BD327" s="8" t="s">
        <v>770</v>
      </c>
      <c r="BE327" s="8" t="s">
        <v>770</v>
      </c>
      <c r="BF327" s="9" t="s">
        <v>770</v>
      </c>
      <c r="BG327" s="9" t="s">
        <v>770</v>
      </c>
      <c r="BH327" s="9" t="s">
        <v>770</v>
      </c>
    </row>
    <row r="328" spans="1:60" x14ac:dyDescent="0.25">
      <c r="A328" s="1" t="s">
        <v>486</v>
      </c>
      <c r="B328" s="1" t="s">
        <v>46</v>
      </c>
      <c r="C328" s="1" t="s">
        <v>725</v>
      </c>
      <c r="D328" s="1" t="s">
        <v>726</v>
      </c>
      <c r="E328" s="12">
        <v>1238.5</v>
      </c>
      <c r="G328" s="10">
        <v>110</v>
      </c>
      <c r="H328" s="10">
        <v>1</v>
      </c>
      <c r="I328" s="10">
        <v>0</v>
      </c>
      <c r="K328" s="7">
        <v>0</v>
      </c>
      <c r="L328" s="7">
        <v>0</v>
      </c>
      <c r="N328" s="8">
        <v>49469.054545454543</v>
      </c>
      <c r="P328" s="8">
        <v>50830.063636363637</v>
      </c>
      <c r="Q328" s="8">
        <v>37135</v>
      </c>
      <c r="R328" s="8">
        <v>72895</v>
      </c>
      <c r="T328" s="10">
        <v>7</v>
      </c>
      <c r="U328" s="8">
        <v>38576.714285714283</v>
      </c>
      <c r="V328" s="8">
        <v>39977.285714285717</v>
      </c>
      <c r="X328" s="9">
        <v>9.7727272727272734</v>
      </c>
      <c r="Y328" s="9">
        <v>7.6909090909090905</v>
      </c>
      <c r="AA328" s="9">
        <v>38.1</v>
      </c>
      <c r="AC328" s="10">
        <v>35</v>
      </c>
      <c r="AD328" s="14">
        <v>0.31818181818181818</v>
      </c>
      <c r="AF328" s="10">
        <v>101</v>
      </c>
      <c r="AG328" s="14">
        <f t="shared" si="4"/>
        <v>0.91818181818181821</v>
      </c>
      <c r="AH328" s="8">
        <v>49410.455445544554</v>
      </c>
      <c r="AI328" s="8">
        <v>50334.039603960395</v>
      </c>
      <c r="AJ328" s="8">
        <v>37135</v>
      </c>
      <c r="AK328" s="8">
        <v>72895</v>
      </c>
      <c r="AL328" s="9">
        <v>9.782178217821782</v>
      </c>
      <c r="AM328" s="9">
        <v>7.7326732673267324</v>
      </c>
      <c r="AN328" s="9">
        <v>38.495049504950494</v>
      </c>
      <c r="AP328" s="10">
        <v>84</v>
      </c>
      <c r="AQ328" s="14">
        <v>0.76363636363636367</v>
      </c>
      <c r="AR328" s="8">
        <v>48180.392857142855</v>
      </c>
      <c r="AS328" s="8">
        <v>48838.654761904763</v>
      </c>
      <c r="AT328" s="8">
        <v>37135</v>
      </c>
      <c r="AU328" s="8">
        <v>72895</v>
      </c>
      <c r="AV328" s="9">
        <v>9.0476190476190474</v>
      </c>
      <c r="AW328" s="9">
        <v>7.1428571428571432</v>
      </c>
      <c r="AX328" s="9">
        <v>38.345238095238095</v>
      </c>
      <c r="AZ328" s="10">
        <v>4</v>
      </c>
      <c r="BA328" s="14">
        <v>3.6363636363636362E-2</v>
      </c>
      <c r="BB328" s="8">
        <v>60158.25</v>
      </c>
      <c r="BC328" s="8">
        <v>64676</v>
      </c>
      <c r="BD328" s="8">
        <v>63037</v>
      </c>
      <c r="BE328" s="8">
        <v>65486</v>
      </c>
      <c r="BF328" s="9">
        <v>17.75</v>
      </c>
      <c r="BG328" s="9">
        <v>14.75</v>
      </c>
      <c r="BH328" s="9">
        <v>47</v>
      </c>
    </row>
    <row r="329" spans="1:60" x14ac:dyDescent="0.25">
      <c r="A329" s="1" t="s">
        <v>158</v>
      </c>
      <c r="B329" s="1" t="s">
        <v>12</v>
      </c>
      <c r="C329" s="1" t="s">
        <v>727</v>
      </c>
      <c r="D329" s="1" t="s">
        <v>728</v>
      </c>
      <c r="E329" s="12">
        <v>940.6</v>
      </c>
      <c r="G329" s="10">
        <v>68</v>
      </c>
      <c r="H329" s="10">
        <v>2</v>
      </c>
      <c r="I329" s="10">
        <v>1</v>
      </c>
      <c r="K329" s="7">
        <v>0</v>
      </c>
      <c r="L329" s="7">
        <v>0</v>
      </c>
      <c r="N329" s="8">
        <v>56373.897058823532</v>
      </c>
      <c r="P329" s="8">
        <v>59334.955882352944</v>
      </c>
      <c r="Q329" s="8">
        <v>41790</v>
      </c>
      <c r="R329" s="8">
        <v>79559</v>
      </c>
      <c r="T329" s="10">
        <v>0</v>
      </c>
      <c r="U329" s="8" t="s">
        <v>770</v>
      </c>
      <c r="V329" s="8" t="s">
        <v>770</v>
      </c>
      <c r="X329" s="9">
        <v>16.514705882352942</v>
      </c>
      <c r="Y329" s="9">
        <v>13.647058823529411</v>
      </c>
      <c r="AA329" s="9">
        <v>40.867647058823529</v>
      </c>
      <c r="AC329" s="10">
        <v>14</v>
      </c>
      <c r="AD329" s="14">
        <v>0.20588235294117646</v>
      </c>
      <c r="AF329" s="10">
        <v>52</v>
      </c>
      <c r="AG329" s="14">
        <f t="shared" si="4"/>
        <v>0.76470588235294112</v>
      </c>
      <c r="AH329" s="8">
        <v>55610.461538461539</v>
      </c>
      <c r="AI329" s="8">
        <v>57930.980769230766</v>
      </c>
      <c r="AJ329" s="8">
        <v>41790</v>
      </c>
      <c r="AK329" s="8">
        <v>79076</v>
      </c>
      <c r="AL329" s="9">
        <v>15.365384615384615</v>
      </c>
      <c r="AM329" s="9">
        <v>12.26923076923077</v>
      </c>
      <c r="AN329" s="9">
        <v>39.67307692307692</v>
      </c>
      <c r="AP329" s="10">
        <v>36</v>
      </c>
      <c r="AQ329" s="14">
        <v>0.52941176470588236</v>
      </c>
      <c r="AR329" s="8">
        <v>52806.722222222219</v>
      </c>
      <c r="AS329" s="8">
        <v>55565.5</v>
      </c>
      <c r="AT329" s="8">
        <v>41790</v>
      </c>
      <c r="AU329" s="8">
        <v>79076</v>
      </c>
      <c r="AV329" s="9">
        <v>13.055555555555555</v>
      </c>
      <c r="AW329" s="9">
        <v>9.3888888888888893</v>
      </c>
      <c r="AX329" s="9">
        <v>37.916666666666664</v>
      </c>
      <c r="AZ329" s="10">
        <v>1</v>
      </c>
      <c r="BA329" s="14">
        <v>1.4705882352941176E-2</v>
      </c>
      <c r="BB329" s="8">
        <v>70238</v>
      </c>
      <c r="BC329" s="8">
        <v>70238</v>
      </c>
      <c r="BD329" s="8">
        <v>70238</v>
      </c>
      <c r="BE329" s="8">
        <v>70238</v>
      </c>
      <c r="BF329" s="9">
        <v>21</v>
      </c>
      <c r="BG329" s="9">
        <v>20</v>
      </c>
      <c r="BH329" s="9">
        <v>44</v>
      </c>
    </row>
    <row r="330" spans="1:60" x14ac:dyDescent="0.25">
      <c r="A330" s="1" t="s">
        <v>258</v>
      </c>
      <c r="B330" s="1" t="s">
        <v>1</v>
      </c>
      <c r="C330" s="1" t="s">
        <v>729</v>
      </c>
      <c r="D330" s="1" t="s">
        <v>730</v>
      </c>
      <c r="E330" s="12">
        <v>815.3</v>
      </c>
      <c r="G330" s="10">
        <v>70</v>
      </c>
      <c r="H330" s="10">
        <v>2</v>
      </c>
      <c r="I330" s="10">
        <v>0</v>
      </c>
      <c r="K330" s="7">
        <v>0</v>
      </c>
      <c r="L330" s="7">
        <v>0</v>
      </c>
      <c r="N330" s="8">
        <v>53008.342857142859</v>
      </c>
      <c r="P330" s="8">
        <v>54679.271428571432</v>
      </c>
      <c r="Q330" s="8">
        <v>41771</v>
      </c>
      <c r="R330" s="8">
        <v>76176</v>
      </c>
      <c r="T330" s="10">
        <v>0</v>
      </c>
      <c r="U330" s="8" t="s">
        <v>770</v>
      </c>
      <c r="V330" s="8" t="s">
        <v>770</v>
      </c>
      <c r="X330" s="9">
        <v>13.157142857142857</v>
      </c>
      <c r="Y330" s="9">
        <v>10.1</v>
      </c>
      <c r="AA330" s="9">
        <v>39.357142857142854</v>
      </c>
      <c r="AC330" s="10">
        <v>6</v>
      </c>
      <c r="AD330" s="14">
        <v>8.5714285714285715E-2</v>
      </c>
      <c r="AF330" s="10">
        <v>57</v>
      </c>
      <c r="AG330" s="14">
        <f t="shared" si="4"/>
        <v>0.81428571428571428</v>
      </c>
      <c r="AH330" s="8">
        <v>51991</v>
      </c>
      <c r="AI330" s="8">
        <v>52737.754385964916</v>
      </c>
      <c r="AJ330" s="8">
        <v>41771</v>
      </c>
      <c r="AK330" s="8">
        <v>74019</v>
      </c>
      <c r="AL330" s="9">
        <v>12.157894736842104</v>
      </c>
      <c r="AM330" s="9">
        <v>8.9473684210526319</v>
      </c>
      <c r="AN330" s="9">
        <v>38.719298245614034</v>
      </c>
      <c r="AP330" s="10">
        <v>48</v>
      </c>
      <c r="AQ330" s="14">
        <v>0.68571428571428572</v>
      </c>
      <c r="AR330" s="8">
        <v>50930.979166666664</v>
      </c>
      <c r="AS330" s="8">
        <v>51817.75</v>
      </c>
      <c r="AT330" s="8">
        <v>41771</v>
      </c>
      <c r="AU330" s="8">
        <v>74019</v>
      </c>
      <c r="AV330" s="9">
        <v>12.020833333333334</v>
      </c>
      <c r="AW330" s="9">
        <v>8.7708333333333339</v>
      </c>
      <c r="AX330" s="9">
        <v>39.020833333333336</v>
      </c>
      <c r="AZ330" s="10">
        <v>1</v>
      </c>
      <c r="BA330" s="14">
        <v>1.4285714285714285E-2</v>
      </c>
      <c r="BB330" s="8">
        <v>69574</v>
      </c>
      <c r="BC330" s="8">
        <v>69574</v>
      </c>
      <c r="BD330" s="8">
        <v>69574</v>
      </c>
      <c r="BE330" s="8">
        <v>69574</v>
      </c>
      <c r="BF330" s="9">
        <v>25</v>
      </c>
      <c r="BG330" s="9">
        <v>17</v>
      </c>
      <c r="BH330" s="9">
        <v>54</v>
      </c>
    </row>
    <row r="331" spans="1:60" x14ac:dyDescent="0.25">
      <c r="A331" s="1" t="s">
        <v>433</v>
      </c>
      <c r="B331" s="1" t="s">
        <v>12</v>
      </c>
      <c r="C331" s="1" t="s">
        <v>731</v>
      </c>
      <c r="D331" s="1" t="s">
        <v>732</v>
      </c>
      <c r="E331" s="12">
        <v>630.20000000000005</v>
      </c>
      <c r="G331" s="10">
        <v>54</v>
      </c>
      <c r="H331" s="10">
        <v>2</v>
      </c>
      <c r="I331" s="10">
        <v>0</v>
      </c>
      <c r="K331" s="7">
        <v>1</v>
      </c>
      <c r="L331" s="7">
        <v>1</v>
      </c>
      <c r="N331" s="8">
        <v>48573.314814814818</v>
      </c>
      <c r="P331" s="8">
        <v>50040</v>
      </c>
      <c r="Q331" s="8">
        <v>37956</v>
      </c>
      <c r="R331" s="8">
        <v>63756</v>
      </c>
      <c r="T331" s="10">
        <v>3</v>
      </c>
      <c r="U331" s="8">
        <v>38914</v>
      </c>
      <c r="V331" s="8">
        <v>42963</v>
      </c>
      <c r="X331" s="9">
        <v>12.518518518518519</v>
      </c>
      <c r="Y331" s="9">
        <v>9.3518518518518512</v>
      </c>
      <c r="AA331" s="9">
        <v>44.222222222222221</v>
      </c>
      <c r="AC331" s="10">
        <v>19</v>
      </c>
      <c r="AD331" s="14">
        <v>0.35185185185185186</v>
      </c>
      <c r="AF331" s="10">
        <v>45</v>
      </c>
      <c r="AG331" s="14">
        <f t="shared" si="4"/>
        <v>0.83333333333333337</v>
      </c>
      <c r="AH331" s="8">
        <v>48974.422222222223</v>
      </c>
      <c r="AI331" s="8">
        <v>49779.888888888891</v>
      </c>
      <c r="AJ331" s="8">
        <v>37956</v>
      </c>
      <c r="AK331" s="8">
        <v>63756</v>
      </c>
      <c r="AL331" s="9">
        <v>13.066666666666666</v>
      </c>
      <c r="AM331" s="9">
        <v>9.7555555555555564</v>
      </c>
      <c r="AN331" s="9">
        <v>45.62222222222222</v>
      </c>
      <c r="AP331" s="10">
        <v>35</v>
      </c>
      <c r="AQ331" s="14">
        <v>0.64814814814814814</v>
      </c>
      <c r="AR331" s="8">
        <v>47383.171428571426</v>
      </c>
      <c r="AS331" s="8">
        <v>48327.457142857143</v>
      </c>
      <c r="AT331" s="8">
        <v>37956</v>
      </c>
      <c r="AU331" s="8">
        <v>63756</v>
      </c>
      <c r="AV331" s="9">
        <v>12.742857142857142</v>
      </c>
      <c r="AW331" s="9">
        <v>9.8571428571428577</v>
      </c>
      <c r="AX331" s="9">
        <v>46.285714285714285</v>
      </c>
      <c r="AZ331" s="10">
        <v>1</v>
      </c>
      <c r="BA331" s="14">
        <v>1.8518518518518517E-2</v>
      </c>
      <c r="BB331" s="8">
        <v>60482</v>
      </c>
      <c r="BC331" s="8">
        <v>60482</v>
      </c>
      <c r="BD331" s="8">
        <v>60482</v>
      </c>
      <c r="BE331" s="8">
        <v>60482</v>
      </c>
      <c r="BF331" s="9">
        <v>17</v>
      </c>
      <c r="BG331" s="9">
        <v>6</v>
      </c>
      <c r="BH331" s="9">
        <v>62</v>
      </c>
    </row>
    <row r="332" spans="1:60" x14ac:dyDescent="0.25">
      <c r="A332" s="1" t="s">
        <v>103</v>
      </c>
      <c r="B332" s="1" t="s">
        <v>12</v>
      </c>
      <c r="C332" s="1" t="s">
        <v>733</v>
      </c>
      <c r="D332" s="1" t="s">
        <v>734</v>
      </c>
      <c r="E332" s="12">
        <v>829.8</v>
      </c>
      <c r="G332" s="10">
        <v>69</v>
      </c>
      <c r="H332" s="10">
        <v>2</v>
      </c>
      <c r="I332" s="10">
        <v>0</v>
      </c>
      <c r="K332" s="7">
        <v>0</v>
      </c>
      <c r="L332" s="7">
        <v>0</v>
      </c>
      <c r="N332" s="8">
        <v>52732.10144927536</v>
      </c>
      <c r="P332" s="8">
        <v>55046.231884057968</v>
      </c>
      <c r="Q332" s="8">
        <v>39556</v>
      </c>
      <c r="R332" s="8">
        <v>76595</v>
      </c>
      <c r="T332" s="10">
        <v>5</v>
      </c>
      <c r="U332" s="8">
        <v>43047.4</v>
      </c>
      <c r="V332" s="8">
        <v>46314.2</v>
      </c>
      <c r="X332" s="9">
        <v>10.594202898550725</v>
      </c>
      <c r="Y332" s="9">
        <v>7.4057971014492754</v>
      </c>
      <c r="AA332" s="9">
        <v>39.275362318840578</v>
      </c>
      <c r="AC332" s="10">
        <v>12</v>
      </c>
      <c r="AD332" s="14">
        <v>0.17391304347826086</v>
      </c>
      <c r="AF332" s="10">
        <v>60</v>
      </c>
      <c r="AG332" s="14">
        <f t="shared" si="4"/>
        <v>0.86956521739130432</v>
      </c>
      <c r="AH332" s="8">
        <v>51952.466666666667</v>
      </c>
      <c r="AI332" s="8">
        <v>53465.1</v>
      </c>
      <c r="AJ332" s="8">
        <v>39556</v>
      </c>
      <c r="AK332" s="8">
        <v>75453</v>
      </c>
      <c r="AL332" s="9">
        <v>10.166666666666666</v>
      </c>
      <c r="AM332" s="9">
        <v>6.9666666666666668</v>
      </c>
      <c r="AN332" s="9">
        <v>39.533333333333331</v>
      </c>
      <c r="AP332" s="10">
        <v>52</v>
      </c>
      <c r="AQ332" s="14">
        <v>0.75362318840579712</v>
      </c>
      <c r="AR332" s="8">
        <v>50298.596153846156</v>
      </c>
      <c r="AS332" s="8">
        <v>51961.192307692305</v>
      </c>
      <c r="AT332" s="8">
        <v>39556</v>
      </c>
      <c r="AU332" s="8">
        <v>69478</v>
      </c>
      <c r="AV332" s="9">
        <v>9.1538461538461533</v>
      </c>
      <c r="AW332" s="9">
        <v>5.8461538461538458</v>
      </c>
      <c r="AX332" s="9">
        <v>38.384615384615387</v>
      </c>
      <c r="AZ332" s="10">
        <v>1</v>
      </c>
      <c r="BA332" s="14">
        <v>1.4492753623188406E-2</v>
      </c>
      <c r="BB332" s="8">
        <v>61806</v>
      </c>
      <c r="BC332" s="8">
        <v>61806</v>
      </c>
      <c r="BD332" s="8">
        <v>61806</v>
      </c>
      <c r="BE332" s="8">
        <v>61806</v>
      </c>
      <c r="BF332" s="9">
        <v>30</v>
      </c>
      <c r="BG332" s="9">
        <v>23</v>
      </c>
      <c r="BH332" s="9">
        <v>53</v>
      </c>
    </row>
    <row r="333" spans="1:60" x14ac:dyDescent="0.25">
      <c r="A333" s="1" t="s">
        <v>265</v>
      </c>
      <c r="B333" s="1" t="s">
        <v>12</v>
      </c>
      <c r="C333" s="1" t="s">
        <v>735</v>
      </c>
      <c r="D333" s="1" t="s">
        <v>736</v>
      </c>
      <c r="E333" s="12">
        <v>532.4</v>
      </c>
      <c r="G333" s="10">
        <v>44</v>
      </c>
      <c r="H333" s="10">
        <v>3</v>
      </c>
      <c r="I333" s="10">
        <v>0</v>
      </c>
      <c r="K333" s="7">
        <v>0</v>
      </c>
      <c r="L333" s="7">
        <v>0</v>
      </c>
      <c r="N333" s="8">
        <v>51944.704545454544</v>
      </c>
      <c r="P333" s="8">
        <v>59180.022727272728</v>
      </c>
      <c r="Q333" s="8">
        <v>39658</v>
      </c>
      <c r="R333" s="8">
        <v>78931</v>
      </c>
      <c r="T333" s="10">
        <v>0</v>
      </c>
      <c r="U333" s="8" t="s">
        <v>770</v>
      </c>
      <c r="V333" s="8" t="s">
        <v>770</v>
      </c>
      <c r="X333" s="9">
        <v>13.977272727272727</v>
      </c>
      <c r="Y333" s="9">
        <v>11.431818181818182</v>
      </c>
      <c r="AA333" s="9">
        <v>40.25</v>
      </c>
      <c r="AC333" s="10">
        <v>15</v>
      </c>
      <c r="AD333" s="14">
        <v>0.34090909090909088</v>
      </c>
      <c r="AF333" s="10">
        <v>30</v>
      </c>
      <c r="AG333" s="14">
        <f t="shared" si="4"/>
        <v>0.68181818181818177</v>
      </c>
      <c r="AH333" s="8">
        <v>51983</v>
      </c>
      <c r="AI333" s="8">
        <v>57015.033333333333</v>
      </c>
      <c r="AJ333" s="8">
        <v>39658</v>
      </c>
      <c r="AK333" s="8">
        <v>76665</v>
      </c>
      <c r="AL333" s="9">
        <v>13.733333333333333</v>
      </c>
      <c r="AM333" s="9">
        <v>11.466666666666667</v>
      </c>
      <c r="AN333" s="9">
        <v>41.166666666666664</v>
      </c>
      <c r="AP333" s="10">
        <v>22</v>
      </c>
      <c r="AQ333" s="14">
        <v>0.5</v>
      </c>
      <c r="AR333" s="8">
        <v>50159</v>
      </c>
      <c r="AS333" s="8">
        <v>54363.909090909088</v>
      </c>
      <c r="AT333" s="8">
        <v>39658</v>
      </c>
      <c r="AU333" s="8">
        <v>74165</v>
      </c>
      <c r="AV333" s="9">
        <v>12.909090909090908</v>
      </c>
      <c r="AW333" s="9">
        <v>9.954545454545455</v>
      </c>
      <c r="AX333" s="9">
        <v>40.18181818181818</v>
      </c>
      <c r="AZ333" s="10">
        <v>0</v>
      </c>
      <c r="BA333" s="14">
        <v>0</v>
      </c>
      <c r="BB333" s="8" t="s">
        <v>770</v>
      </c>
      <c r="BC333" s="8" t="s">
        <v>770</v>
      </c>
      <c r="BD333" s="8" t="s">
        <v>770</v>
      </c>
      <c r="BE333" s="8" t="s">
        <v>770</v>
      </c>
      <c r="BF333" s="9" t="s">
        <v>770</v>
      </c>
      <c r="BG333" s="9" t="s">
        <v>770</v>
      </c>
      <c r="BH333" s="9" t="s">
        <v>770</v>
      </c>
    </row>
    <row r="334" spans="1:60" x14ac:dyDescent="0.25">
      <c r="A334" s="1" t="s">
        <v>433</v>
      </c>
      <c r="B334" s="1" t="s">
        <v>12</v>
      </c>
      <c r="C334" s="1" t="s">
        <v>737</v>
      </c>
      <c r="D334" s="1" t="s">
        <v>738</v>
      </c>
      <c r="E334" s="12">
        <v>187.1</v>
      </c>
      <c r="G334" s="10">
        <v>24</v>
      </c>
      <c r="H334" s="10">
        <v>0</v>
      </c>
      <c r="I334" s="10">
        <v>0</v>
      </c>
      <c r="K334" s="7">
        <v>1</v>
      </c>
      <c r="L334" s="7">
        <v>1</v>
      </c>
      <c r="N334" s="8">
        <v>40833.5</v>
      </c>
      <c r="P334" s="8">
        <v>42337.25</v>
      </c>
      <c r="Q334" s="8">
        <v>35746</v>
      </c>
      <c r="R334" s="8">
        <v>50321</v>
      </c>
      <c r="T334" s="10">
        <v>3</v>
      </c>
      <c r="U334" s="8">
        <v>37671</v>
      </c>
      <c r="V334" s="8">
        <v>37671</v>
      </c>
      <c r="X334" s="9">
        <v>8.7083333333333339</v>
      </c>
      <c r="Y334" s="9">
        <v>5.666666666666667</v>
      </c>
      <c r="AA334" s="9">
        <v>37.916666666666664</v>
      </c>
      <c r="AC334" s="10">
        <v>3</v>
      </c>
      <c r="AD334" s="14">
        <v>0.125</v>
      </c>
      <c r="AF334" s="10">
        <v>17</v>
      </c>
      <c r="AG334" s="14">
        <f t="shared" si="4"/>
        <v>0.70833333333333337</v>
      </c>
      <c r="AH334" s="8">
        <v>40673.941176470587</v>
      </c>
      <c r="AI334" s="8">
        <v>41171.117647058825</v>
      </c>
      <c r="AJ334" s="8">
        <v>35746</v>
      </c>
      <c r="AK334" s="8">
        <v>50321</v>
      </c>
      <c r="AL334" s="9">
        <v>6.9411764705882355</v>
      </c>
      <c r="AM334" s="9">
        <v>5.7058823529411766</v>
      </c>
      <c r="AN334" s="9">
        <v>36.470588235294116</v>
      </c>
      <c r="AP334" s="10">
        <v>12</v>
      </c>
      <c r="AQ334" s="14">
        <v>0.5</v>
      </c>
      <c r="AR334" s="8">
        <v>38152.25</v>
      </c>
      <c r="AS334" s="8">
        <v>38806.25</v>
      </c>
      <c r="AT334" s="8">
        <v>35746</v>
      </c>
      <c r="AU334" s="8">
        <v>45983</v>
      </c>
      <c r="AV334" s="9">
        <v>4</v>
      </c>
      <c r="AW334" s="9">
        <v>2.3333333333333335</v>
      </c>
      <c r="AX334" s="9">
        <v>33.583333333333336</v>
      </c>
      <c r="AZ334" s="10">
        <v>0</v>
      </c>
      <c r="BA334" s="14">
        <v>0</v>
      </c>
      <c r="BB334" s="8" t="s">
        <v>770</v>
      </c>
      <c r="BC334" s="8" t="s">
        <v>770</v>
      </c>
      <c r="BD334" s="8" t="s">
        <v>770</v>
      </c>
      <c r="BE334" s="8" t="s">
        <v>770</v>
      </c>
      <c r="BF334" s="9" t="s">
        <v>770</v>
      </c>
      <c r="BG334" s="9" t="s">
        <v>770</v>
      </c>
      <c r="BH334" s="9" t="s">
        <v>770</v>
      </c>
    </row>
    <row r="335" spans="1:60" x14ac:dyDescent="0.25">
      <c r="A335" s="1" t="s">
        <v>276</v>
      </c>
      <c r="B335" s="1" t="s">
        <v>23</v>
      </c>
      <c r="C335" s="1" t="s">
        <v>739</v>
      </c>
      <c r="D335" s="1" t="s">
        <v>740</v>
      </c>
      <c r="E335" s="12">
        <v>1142.5999999999999</v>
      </c>
      <c r="G335" s="10">
        <v>88</v>
      </c>
      <c r="H335" s="10">
        <v>4</v>
      </c>
      <c r="I335" s="10">
        <v>0</v>
      </c>
      <c r="K335" s="7">
        <v>0</v>
      </c>
      <c r="L335" s="7">
        <v>0</v>
      </c>
      <c r="N335" s="8">
        <v>57602.897727272728</v>
      </c>
      <c r="P335" s="8">
        <v>59184.159090909088</v>
      </c>
      <c r="Q335" s="8">
        <v>37978</v>
      </c>
      <c r="R335" s="8">
        <v>99138</v>
      </c>
      <c r="T335" s="10">
        <v>0</v>
      </c>
      <c r="U335" s="8" t="s">
        <v>770</v>
      </c>
      <c r="V335" s="8" t="s">
        <v>770</v>
      </c>
      <c r="X335" s="9">
        <v>14.375</v>
      </c>
      <c r="Y335" s="9">
        <v>10.590909090909092</v>
      </c>
      <c r="AA335" s="9">
        <v>39.852272727272727</v>
      </c>
      <c r="AC335" s="10">
        <v>18</v>
      </c>
      <c r="AD335" s="14">
        <v>0.20454545454545456</v>
      </c>
      <c r="AF335" s="10">
        <v>74</v>
      </c>
      <c r="AG335" s="14">
        <f t="shared" si="4"/>
        <v>0.84090909090909094</v>
      </c>
      <c r="AH335" s="8">
        <v>57047.864864864867</v>
      </c>
      <c r="AI335" s="8">
        <v>57885.783783783787</v>
      </c>
      <c r="AJ335" s="8">
        <v>37978</v>
      </c>
      <c r="AK335" s="8">
        <v>86763</v>
      </c>
      <c r="AL335" s="9">
        <v>13.554054054054054</v>
      </c>
      <c r="AM335" s="9">
        <v>10.04054054054054</v>
      </c>
      <c r="AN335" s="9">
        <v>39.445945945945944</v>
      </c>
      <c r="AP335" s="10">
        <v>49</v>
      </c>
      <c r="AQ335" s="14">
        <v>0.55681818181818177</v>
      </c>
      <c r="AR335" s="8">
        <v>53654.938775510207</v>
      </c>
      <c r="AS335" s="8">
        <v>54803.367346938772</v>
      </c>
      <c r="AT335" s="8">
        <v>37978</v>
      </c>
      <c r="AU335" s="8">
        <v>86385</v>
      </c>
      <c r="AV335" s="9">
        <v>12.877551020408163</v>
      </c>
      <c r="AW335" s="9">
        <v>9.387755102040817</v>
      </c>
      <c r="AX335" s="9">
        <v>39.448979591836732</v>
      </c>
      <c r="AZ335" s="10">
        <v>2</v>
      </c>
      <c r="BA335" s="14">
        <v>2.2727272727272728E-2</v>
      </c>
      <c r="BB335" s="8">
        <v>80520.5</v>
      </c>
      <c r="BC335" s="8">
        <v>80520.5</v>
      </c>
      <c r="BD335" s="8">
        <v>74278</v>
      </c>
      <c r="BE335" s="8">
        <v>86763</v>
      </c>
      <c r="BF335" s="9">
        <v>23.5</v>
      </c>
      <c r="BG335" s="9">
        <v>15.5</v>
      </c>
      <c r="BH335" s="9">
        <v>47.5</v>
      </c>
    </row>
    <row r="336" spans="1:60" x14ac:dyDescent="0.25">
      <c r="A336" s="1" t="s">
        <v>486</v>
      </c>
      <c r="B336" s="1" t="s">
        <v>46</v>
      </c>
      <c r="C336" s="1" t="s">
        <v>741</v>
      </c>
      <c r="D336" s="1" t="s">
        <v>742</v>
      </c>
      <c r="E336" s="12">
        <v>843.4</v>
      </c>
      <c r="G336" s="10">
        <v>64</v>
      </c>
      <c r="H336" s="10">
        <v>0</v>
      </c>
      <c r="I336" s="10">
        <v>0</v>
      </c>
      <c r="K336" s="7">
        <v>0</v>
      </c>
      <c r="L336" s="7">
        <v>0</v>
      </c>
      <c r="N336" s="8">
        <v>57483.421875</v>
      </c>
      <c r="P336" s="8">
        <v>61882.515625</v>
      </c>
      <c r="Q336" s="8">
        <v>44045</v>
      </c>
      <c r="R336" s="8">
        <v>83206</v>
      </c>
      <c r="T336" s="10">
        <v>3</v>
      </c>
      <c r="U336" s="8">
        <v>40545</v>
      </c>
      <c r="V336" s="8">
        <v>45706.666666666664</v>
      </c>
      <c r="X336" s="9">
        <v>13.625</v>
      </c>
      <c r="Y336" s="9">
        <v>10.3125</v>
      </c>
      <c r="AA336" s="9">
        <v>38.828125</v>
      </c>
      <c r="AC336" s="10">
        <v>25</v>
      </c>
      <c r="AD336" s="14">
        <v>0.390625</v>
      </c>
      <c r="AF336" s="10">
        <v>53</v>
      </c>
      <c r="AG336" s="14">
        <f t="shared" ref="AG336:AG356" si="5">AF336/G336</f>
        <v>0.828125</v>
      </c>
      <c r="AH336" s="8">
        <v>57194.283018867922</v>
      </c>
      <c r="AI336" s="8">
        <v>60370.603773584902</v>
      </c>
      <c r="AJ336" s="8">
        <v>44045</v>
      </c>
      <c r="AK336" s="8">
        <v>83206</v>
      </c>
      <c r="AL336" s="9">
        <v>13</v>
      </c>
      <c r="AM336" s="9">
        <v>9.9433962264150946</v>
      </c>
      <c r="AN336" s="9">
        <v>38.320754716981135</v>
      </c>
      <c r="AP336" s="10">
        <v>41</v>
      </c>
      <c r="AQ336" s="14">
        <v>0.640625</v>
      </c>
      <c r="AR336" s="8">
        <v>55442.829268292684</v>
      </c>
      <c r="AS336" s="8">
        <v>58521.536585365851</v>
      </c>
      <c r="AT336" s="8">
        <v>44045</v>
      </c>
      <c r="AU336" s="8">
        <v>83206</v>
      </c>
      <c r="AV336" s="9">
        <v>12.219512195121951</v>
      </c>
      <c r="AW336" s="9">
        <v>8.5853658536585371</v>
      </c>
      <c r="AX336" s="9">
        <v>38.073170731707314</v>
      </c>
      <c r="AZ336" s="10">
        <v>2</v>
      </c>
      <c r="BA336" s="14">
        <v>3.125E-2</v>
      </c>
      <c r="BB336" s="8">
        <v>71182.5</v>
      </c>
      <c r="BC336" s="8">
        <v>73682.5</v>
      </c>
      <c r="BD336" s="8">
        <v>71996</v>
      </c>
      <c r="BE336" s="8">
        <v>75369</v>
      </c>
      <c r="BF336" s="9">
        <v>30</v>
      </c>
      <c r="BG336" s="9">
        <v>27</v>
      </c>
      <c r="BH336" s="9">
        <v>52.5</v>
      </c>
    </row>
    <row r="337" spans="1:60" x14ac:dyDescent="0.25">
      <c r="A337" s="1" t="s">
        <v>479</v>
      </c>
      <c r="B337" s="1" t="s">
        <v>19</v>
      </c>
      <c r="C337" s="1" t="s">
        <v>743</v>
      </c>
      <c r="D337" s="1" t="s">
        <v>744</v>
      </c>
      <c r="E337" s="12">
        <v>314</v>
      </c>
      <c r="G337" s="10">
        <v>35</v>
      </c>
      <c r="H337" s="10">
        <v>2</v>
      </c>
      <c r="I337" s="10">
        <v>0</v>
      </c>
      <c r="K337" s="7">
        <v>0</v>
      </c>
      <c r="L337" s="7">
        <v>0</v>
      </c>
      <c r="N337" s="8">
        <v>48623.485714285714</v>
      </c>
      <c r="P337" s="8">
        <v>48814.542857142857</v>
      </c>
      <c r="Q337" s="8">
        <v>35010</v>
      </c>
      <c r="R337" s="8">
        <v>65474</v>
      </c>
      <c r="T337" s="10">
        <v>2</v>
      </c>
      <c r="U337" s="8">
        <v>35010</v>
      </c>
      <c r="V337" s="8">
        <v>35010</v>
      </c>
      <c r="X337" s="9">
        <v>13.428571428571429</v>
      </c>
      <c r="Y337" s="9">
        <v>11.114285714285714</v>
      </c>
      <c r="AA337" s="9">
        <v>39.228571428571428</v>
      </c>
      <c r="AC337" s="10">
        <v>9</v>
      </c>
      <c r="AD337" s="14">
        <v>0.25714285714285712</v>
      </c>
      <c r="AF337" s="10">
        <v>26</v>
      </c>
      <c r="AG337" s="14">
        <f t="shared" si="5"/>
        <v>0.74285714285714288</v>
      </c>
      <c r="AH337" s="8">
        <v>48869.807692307695</v>
      </c>
      <c r="AI337" s="8">
        <v>49127</v>
      </c>
      <c r="AJ337" s="8">
        <v>35010</v>
      </c>
      <c r="AK337" s="8">
        <v>65474</v>
      </c>
      <c r="AL337" s="9">
        <v>13.807692307692308</v>
      </c>
      <c r="AM337" s="9">
        <v>11.23076923076923</v>
      </c>
      <c r="AN337" s="9">
        <v>40.115384615384613</v>
      </c>
      <c r="AP337" s="10">
        <v>16</v>
      </c>
      <c r="AQ337" s="14">
        <v>0.45714285714285713</v>
      </c>
      <c r="AR337" s="8">
        <v>45390.4375</v>
      </c>
      <c r="AS337" s="8">
        <v>45390.4375</v>
      </c>
      <c r="AT337" s="8">
        <v>35010</v>
      </c>
      <c r="AU337" s="8">
        <v>59877</v>
      </c>
      <c r="AV337" s="9">
        <v>12.3125</v>
      </c>
      <c r="AW337" s="9">
        <v>8.8125</v>
      </c>
      <c r="AX337" s="9">
        <v>38.6875</v>
      </c>
      <c r="AZ337" s="10">
        <v>1</v>
      </c>
      <c r="BA337" s="14">
        <v>2.8571428571428571E-2</v>
      </c>
      <c r="BB337" s="8">
        <v>65474</v>
      </c>
      <c r="BC337" s="8">
        <v>65474</v>
      </c>
      <c r="BD337" s="8">
        <v>65474</v>
      </c>
      <c r="BE337" s="8">
        <v>65474</v>
      </c>
      <c r="BF337" s="9">
        <v>26</v>
      </c>
      <c r="BG337" s="9">
        <v>26</v>
      </c>
      <c r="BH337" s="9">
        <v>52</v>
      </c>
    </row>
    <row r="338" spans="1:60" x14ac:dyDescent="0.25">
      <c r="A338" s="1" t="s">
        <v>251</v>
      </c>
      <c r="B338" s="1" t="s">
        <v>5</v>
      </c>
      <c r="C338" s="1" t="s">
        <v>745</v>
      </c>
      <c r="D338" s="1" t="s">
        <v>746</v>
      </c>
      <c r="E338" s="12">
        <v>1669.6</v>
      </c>
      <c r="G338" s="10">
        <v>122</v>
      </c>
      <c r="H338" s="10">
        <v>1</v>
      </c>
      <c r="I338" s="10">
        <v>0</v>
      </c>
      <c r="K338" s="7">
        <v>0</v>
      </c>
      <c r="L338" s="7">
        <v>0</v>
      </c>
      <c r="N338" s="8">
        <v>56144.893442622953</v>
      </c>
      <c r="P338" s="8">
        <v>58118.073770491806</v>
      </c>
      <c r="Q338" s="8">
        <v>40262</v>
      </c>
      <c r="R338" s="8">
        <v>83063</v>
      </c>
      <c r="T338" s="10">
        <v>4</v>
      </c>
      <c r="U338" s="8">
        <v>41827.25</v>
      </c>
      <c r="V338" s="8">
        <v>42461</v>
      </c>
      <c r="X338" s="9">
        <v>13.475409836065573</v>
      </c>
      <c r="Y338" s="9">
        <v>8.778688524590164</v>
      </c>
      <c r="AA338" s="9">
        <v>39.385245901639344</v>
      </c>
      <c r="AC338" s="10">
        <v>38</v>
      </c>
      <c r="AD338" s="14">
        <v>0.31147540983606559</v>
      </c>
      <c r="AF338" s="10">
        <v>96</v>
      </c>
      <c r="AG338" s="14">
        <f t="shared" si="5"/>
        <v>0.78688524590163933</v>
      </c>
      <c r="AH338" s="8">
        <v>56092.427083333336</v>
      </c>
      <c r="AI338" s="8">
        <v>56866.927083333336</v>
      </c>
      <c r="AJ338" s="8">
        <v>40262</v>
      </c>
      <c r="AK338" s="8">
        <v>77194</v>
      </c>
      <c r="AL338" s="9">
        <v>13.270833333333334</v>
      </c>
      <c r="AM338" s="9">
        <v>8.6145833333333339</v>
      </c>
      <c r="AN338" s="9">
        <v>39.604166666666664</v>
      </c>
      <c r="AP338" s="10">
        <v>67</v>
      </c>
      <c r="AQ338" s="14">
        <v>0.54918032786885251</v>
      </c>
      <c r="AR338" s="8">
        <v>53740.776119402988</v>
      </c>
      <c r="AS338" s="8">
        <v>54507.13432835821</v>
      </c>
      <c r="AT338" s="8">
        <v>40262</v>
      </c>
      <c r="AU338" s="8">
        <v>74279</v>
      </c>
      <c r="AV338" s="9">
        <v>11.522388059701493</v>
      </c>
      <c r="AW338" s="9">
        <v>7.3582089552238807</v>
      </c>
      <c r="AX338" s="9">
        <v>37.940298507462686</v>
      </c>
      <c r="AZ338" s="10">
        <v>5</v>
      </c>
      <c r="BA338" s="14">
        <v>4.0983606557377046E-2</v>
      </c>
      <c r="BB338" s="8">
        <v>71004.2</v>
      </c>
      <c r="BC338" s="8">
        <v>71366.399999999994</v>
      </c>
      <c r="BD338" s="8">
        <v>66319</v>
      </c>
      <c r="BE338" s="8">
        <v>76025</v>
      </c>
      <c r="BF338" s="9">
        <v>20</v>
      </c>
      <c r="BG338" s="9">
        <v>8.4</v>
      </c>
      <c r="BH338" s="9">
        <v>43.2</v>
      </c>
    </row>
    <row r="339" spans="1:60" x14ac:dyDescent="0.25">
      <c r="A339" s="1" t="s">
        <v>244</v>
      </c>
      <c r="B339" s="1" t="s">
        <v>60</v>
      </c>
      <c r="C339" s="1" t="s">
        <v>747</v>
      </c>
      <c r="D339" s="1" t="s">
        <v>748</v>
      </c>
      <c r="E339" s="12">
        <v>470.3</v>
      </c>
      <c r="G339" s="10">
        <v>41</v>
      </c>
      <c r="H339" s="10">
        <v>3</v>
      </c>
      <c r="I339" s="10">
        <v>0</v>
      </c>
      <c r="K339" s="7">
        <v>3</v>
      </c>
      <c r="L339" s="7">
        <v>3</v>
      </c>
      <c r="N339" s="8">
        <v>47449.268292682929</v>
      </c>
      <c r="P339" s="8">
        <v>48990.414634146342</v>
      </c>
      <c r="Q339" s="8">
        <v>35566</v>
      </c>
      <c r="R339" s="8">
        <v>75815</v>
      </c>
      <c r="T339" s="10">
        <v>1</v>
      </c>
      <c r="U339" s="8">
        <v>35566</v>
      </c>
      <c r="V339" s="8">
        <v>35566</v>
      </c>
      <c r="X339" s="9">
        <v>11.439024390243903</v>
      </c>
      <c r="Y339" s="9">
        <v>8.0731707317073162</v>
      </c>
      <c r="AA339" s="9">
        <v>39.926829268292686</v>
      </c>
      <c r="AC339" s="10">
        <v>6</v>
      </c>
      <c r="AD339" s="14">
        <v>0.14634146341463414</v>
      </c>
      <c r="AF339" s="10">
        <v>27</v>
      </c>
      <c r="AG339" s="14">
        <f t="shared" si="5"/>
        <v>0.65853658536585369</v>
      </c>
      <c r="AH339" s="8">
        <v>45529.296296296299</v>
      </c>
      <c r="AI339" s="8">
        <v>45818.037037037036</v>
      </c>
      <c r="AJ339" s="8">
        <v>35566</v>
      </c>
      <c r="AK339" s="8">
        <v>64441</v>
      </c>
      <c r="AL339" s="9">
        <v>10.74074074074074</v>
      </c>
      <c r="AM339" s="9">
        <v>6.4814814814814818</v>
      </c>
      <c r="AN339" s="9">
        <v>40.333333333333336</v>
      </c>
      <c r="AP339" s="10">
        <v>24</v>
      </c>
      <c r="AQ339" s="14">
        <v>0.58536585365853655</v>
      </c>
      <c r="AR339" s="8">
        <v>45119.833333333336</v>
      </c>
      <c r="AS339" s="8">
        <v>45444.666666666664</v>
      </c>
      <c r="AT339" s="8">
        <v>35566</v>
      </c>
      <c r="AU339" s="8">
        <v>64441</v>
      </c>
      <c r="AV339" s="9">
        <v>10.833333333333334</v>
      </c>
      <c r="AW339" s="9">
        <v>6.75</v>
      </c>
      <c r="AX339" s="9">
        <v>41</v>
      </c>
      <c r="AZ339" s="10">
        <v>0</v>
      </c>
      <c r="BA339" s="14">
        <v>0</v>
      </c>
      <c r="BB339" s="8" t="s">
        <v>770</v>
      </c>
      <c r="BC339" s="8" t="s">
        <v>770</v>
      </c>
      <c r="BD339" s="8" t="s">
        <v>770</v>
      </c>
      <c r="BE339" s="8" t="s">
        <v>770</v>
      </c>
      <c r="BF339" s="9" t="s">
        <v>770</v>
      </c>
      <c r="BG339" s="9" t="s">
        <v>770</v>
      </c>
      <c r="BH339" s="9" t="s">
        <v>770</v>
      </c>
    </row>
    <row r="340" spans="1:60" x14ac:dyDescent="0.25">
      <c r="A340" s="1" t="s">
        <v>265</v>
      </c>
      <c r="B340" s="1" t="s">
        <v>12</v>
      </c>
      <c r="C340" s="1" t="s">
        <v>749</v>
      </c>
      <c r="D340" s="1" t="s">
        <v>750</v>
      </c>
      <c r="E340" s="12">
        <v>531</v>
      </c>
      <c r="G340" s="10">
        <v>47</v>
      </c>
      <c r="H340" s="10">
        <v>1</v>
      </c>
      <c r="I340" s="10">
        <v>0</v>
      </c>
      <c r="K340" s="7">
        <v>1</v>
      </c>
      <c r="L340" s="7">
        <v>0</v>
      </c>
      <c r="N340" s="8">
        <v>56265.723404255317</v>
      </c>
      <c r="P340" s="8">
        <v>58486.297872340423</v>
      </c>
      <c r="Q340" s="8">
        <v>37940</v>
      </c>
      <c r="R340" s="8">
        <v>89050</v>
      </c>
      <c r="T340" s="10">
        <v>0</v>
      </c>
      <c r="U340" s="8" t="s">
        <v>770</v>
      </c>
      <c r="V340" s="8" t="s">
        <v>770</v>
      </c>
      <c r="X340" s="9">
        <v>15.042553191489361</v>
      </c>
      <c r="Y340" s="9">
        <v>11.127659574468085</v>
      </c>
      <c r="AA340" s="9">
        <v>42.851063829787236</v>
      </c>
      <c r="AC340" s="10">
        <v>19</v>
      </c>
      <c r="AD340" s="14">
        <v>0.40425531914893614</v>
      </c>
      <c r="AF340" s="10">
        <v>42</v>
      </c>
      <c r="AG340" s="14">
        <f t="shared" si="5"/>
        <v>0.8936170212765957</v>
      </c>
      <c r="AH340" s="8">
        <v>56017.666666666664</v>
      </c>
      <c r="AI340" s="8">
        <v>57990.928571428572</v>
      </c>
      <c r="AJ340" s="8">
        <v>37940</v>
      </c>
      <c r="AK340" s="8">
        <v>89050</v>
      </c>
      <c r="AL340" s="9">
        <v>15.095238095238095</v>
      </c>
      <c r="AM340" s="9">
        <v>11.047619047619047</v>
      </c>
      <c r="AN340" s="9">
        <v>42.928571428571431</v>
      </c>
      <c r="AP340" s="10">
        <v>32</v>
      </c>
      <c r="AQ340" s="14">
        <v>0.68085106382978722</v>
      </c>
      <c r="AR340" s="8">
        <v>53349.9375</v>
      </c>
      <c r="AS340" s="8">
        <v>55364.0625</v>
      </c>
      <c r="AT340" s="8">
        <v>37940</v>
      </c>
      <c r="AU340" s="8">
        <v>82773</v>
      </c>
      <c r="AV340" s="9">
        <v>14.21875</v>
      </c>
      <c r="AW340" s="9">
        <v>9.75</v>
      </c>
      <c r="AX340" s="9">
        <v>42.4375</v>
      </c>
      <c r="AZ340" s="10">
        <v>0</v>
      </c>
      <c r="BA340" s="14">
        <v>0</v>
      </c>
      <c r="BB340" s="8" t="s">
        <v>770</v>
      </c>
      <c r="BC340" s="8" t="s">
        <v>770</v>
      </c>
      <c r="BD340" s="8" t="s">
        <v>770</v>
      </c>
      <c r="BE340" s="8" t="s">
        <v>770</v>
      </c>
      <c r="BF340" s="9" t="s">
        <v>770</v>
      </c>
      <c r="BG340" s="9" t="s">
        <v>770</v>
      </c>
      <c r="BH340" s="9" t="s">
        <v>770</v>
      </c>
    </row>
    <row r="341" spans="1:60" x14ac:dyDescent="0.25">
      <c r="A341" s="1" t="s">
        <v>8</v>
      </c>
      <c r="B341" s="1" t="s">
        <v>5</v>
      </c>
      <c r="C341" s="1" t="s">
        <v>751</v>
      </c>
      <c r="D341" s="1" t="s">
        <v>752</v>
      </c>
      <c r="E341" s="12">
        <v>1006.7</v>
      </c>
      <c r="G341" s="10">
        <v>105</v>
      </c>
      <c r="H341" s="10">
        <v>2</v>
      </c>
      <c r="I341" s="10">
        <v>0</v>
      </c>
      <c r="K341" s="7">
        <v>0</v>
      </c>
      <c r="L341" s="7">
        <v>0</v>
      </c>
      <c r="N341" s="8">
        <v>49479.295238095241</v>
      </c>
      <c r="P341" s="8">
        <v>50742.904761904763</v>
      </c>
      <c r="Q341" s="8">
        <v>37000</v>
      </c>
      <c r="R341" s="8">
        <v>77865</v>
      </c>
      <c r="T341" s="10">
        <v>9</v>
      </c>
      <c r="U341" s="8">
        <v>39695.555555555555</v>
      </c>
      <c r="V341" s="8">
        <v>39695.555555555555</v>
      </c>
      <c r="X341" s="9">
        <v>8.5809523809523807</v>
      </c>
      <c r="Y341" s="9">
        <v>5.4285714285714288</v>
      </c>
      <c r="AA341" s="9">
        <v>36.371428571428574</v>
      </c>
      <c r="AC341" s="10">
        <v>13</v>
      </c>
      <c r="AD341" s="14">
        <v>0.12380952380952381</v>
      </c>
      <c r="AF341" s="10">
        <v>92</v>
      </c>
      <c r="AG341" s="14">
        <f t="shared" si="5"/>
        <v>0.87619047619047619</v>
      </c>
      <c r="AH341" s="8">
        <v>48100.032608695656</v>
      </c>
      <c r="AI341" s="8">
        <v>48814.032608695656</v>
      </c>
      <c r="AJ341" s="8">
        <v>37000</v>
      </c>
      <c r="AK341" s="8">
        <v>73631</v>
      </c>
      <c r="AL341" s="9">
        <v>7.6195652173913047</v>
      </c>
      <c r="AM341" s="9">
        <v>4.6195652173913047</v>
      </c>
      <c r="AN341" s="9">
        <v>35.445652173913047</v>
      </c>
      <c r="AP341" s="10">
        <v>67</v>
      </c>
      <c r="AQ341" s="14">
        <v>0.63809523809523805</v>
      </c>
      <c r="AR341" s="8">
        <v>45785.477611940296</v>
      </c>
      <c r="AS341" s="8">
        <v>46500.328358208957</v>
      </c>
      <c r="AT341" s="8">
        <v>37000</v>
      </c>
      <c r="AU341" s="8">
        <v>69376</v>
      </c>
      <c r="AV341" s="9">
        <v>6.6119402985074629</v>
      </c>
      <c r="AW341" s="9">
        <v>3.5820895522388061</v>
      </c>
      <c r="AX341" s="9">
        <v>35.089552238805972</v>
      </c>
      <c r="AZ341" s="10">
        <v>4</v>
      </c>
      <c r="BA341" s="14">
        <v>3.8095238095238099E-2</v>
      </c>
      <c r="BB341" s="8">
        <v>58944</v>
      </c>
      <c r="BC341" s="8">
        <v>58944</v>
      </c>
      <c r="BD341" s="8">
        <v>54839</v>
      </c>
      <c r="BE341" s="8">
        <v>64261</v>
      </c>
      <c r="BF341" s="9">
        <v>15</v>
      </c>
      <c r="BG341" s="9">
        <v>11.75</v>
      </c>
      <c r="BH341" s="9">
        <v>38.5</v>
      </c>
    </row>
    <row r="343" spans="1:60" s="2" customFormat="1" x14ac:dyDescent="0.25">
      <c r="D343" s="2" t="s">
        <v>823</v>
      </c>
      <c r="E343" s="11">
        <f>SUM(E15:E342)</f>
        <v>484158.49999999965</v>
      </c>
      <c r="F343" s="3"/>
      <c r="G343" s="6">
        <f>SUM(G15:G342)</f>
        <v>37774</v>
      </c>
      <c r="H343" s="6">
        <f t="shared" ref="H343:L343" si="6">SUM(H15:H342)</f>
        <v>1079</v>
      </c>
      <c r="I343" s="6">
        <f t="shared" si="6"/>
        <v>130</v>
      </c>
      <c r="J343" s="6"/>
      <c r="K343" s="6">
        <f t="shared" si="6"/>
        <v>243</v>
      </c>
      <c r="L343" s="6">
        <f t="shared" si="6"/>
        <v>181</v>
      </c>
      <c r="M343" s="3"/>
      <c r="N343" s="4">
        <v>58712</v>
      </c>
      <c r="P343" s="4">
        <v>60603.55</v>
      </c>
      <c r="Q343" s="4">
        <v>33500</v>
      </c>
      <c r="R343" s="4">
        <v>164172</v>
      </c>
      <c r="S343" s="3"/>
      <c r="T343" s="6">
        <f>SUM(T15:T342)</f>
        <v>1504</v>
      </c>
      <c r="U343" s="4">
        <v>43742.5</v>
      </c>
      <c r="V343" s="4">
        <v>44627.57</v>
      </c>
      <c r="W343" s="4"/>
      <c r="X343" s="5">
        <v>13.5</v>
      </c>
      <c r="Y343" s="5">
        <v>10.29</v>
      </c>
      <c r="Z343" s="5"/>
      <c r="AA343" s="5">
        <v>40.743000000000002</v>
      </c>
      <c r="AB343" s="5"/>
      <c r="AC343" s="6">
        <f>SUM(AC15:AC342)</f>
        <v>14260</v>
      </c>
      <c r="AD343" s="13">
        <f>AC343/G343</f>
        <v>0.37750833906920106</v>
      </c>
      <c r="AE343" s="3"/>
      <c r="AF343" s="6">
        <f>SUM(AF15:AF342)</f>
        <v>32025</v>
      </c>
      <c r="AG343" s="13">
        <f>AF343/G343</f>
        <v>0.84780536877217139</v>
      </c>
      <c r="AH343" s="4">
        <v>58705.120000000003</v>
      </c>
      <c r="AI343" s="4">
        <v>59910.559999999998</v>
      </c>
      <c r="AJ343" s="4">
        <v>33500</v>
      </c>
      <c r="AK343" s="4">
        <v>164172</v>
      </c>
      <c r="AL343" s="5">
        <v>13.318</v>
      </c>
      <c r="AM343" s="5">
        <v>10.1</v>
      </c>
      <c r="AN343" s="5">
        <v>40.83</v>
      </c>
      <c r="AO343" s="3"/>
      <c r="AP343" s="6">
        <f>SUM(AP15:AP342)</f>
        <v>23437</v>
      </c>
      <c r="AQ343" s="13">
        <f>AP343/G343</f>
        <v>0.62045322179276752</v>
      </c>
      <c r="AR343" s="4">
        <v>56715.06</v>
      </c>
      <c r="AS343" s="4">
        <v>57939.09</v>
      </c>
      <c r="AT343" s="4">
        <v>33500</v>
      </c>
      <c r="AU343" s="4">
        <v>164172</v>
      </c>
      <c r="AV343" s="5">
        <v>12.548</v>
      </c>
      <c r="AW343" s="5">
        <v>9.2899999999999991</v>
      </c>
      <c r="AX343" s="5">
        <v>40.47</v>
      </c>
      <c r="AY343" s="3"/>
      <c r="AZ343" s="6">
        <f>SUM(AZ15:AZ342)</f>
        <v>1224</v>
      </c>
      <c r="BA343" s="13">
        <f>AZ343/G343</f>
        <v>3.2403240324032405E-2</v>
      </c>
      <c r="BB343" s="4">
        <v>72345.740000000005</v>
      </c>
      <c r="BC343" s="4">
        <v>74022</v>
      </c>
      <c r="BD343" s="4">
        <v>43265</v>
      </c>
      <c r="BE343" s="4">
        <v>148328</v>
      </c>
      <c r="BF343" s="5">
        <v>17.27</v>
      </c>
      <c r="BG343" s="5">
        <v>14.05</v>
      </c>
      <c r="BH343" s="5">
        <v>42.75</v>
      </c>
    </row>
    <row r="346" spans="1:60" ht="40.799999999999997" customHeight="1" x14ac:dyDescent="0.25">
      <c r="A346" s="7"/>
      <c r="B346" s="7"/>
      <c r="C346" s="7"/>
      <c r="F346" s="15"/>
      <c r="G346" s="16" t="s">
        <v>771</v>
      </c>
      <c r="H346" s="17"/>
      <c r="I346" s="17"/>
      <c r="J346" s="18"/>
      <c r="K346" s="18"/>
      <c r="L346" s="18"/>
      <c r="M346" s="19"/>
      <c r="N346" s="20"/>
      <c r="O346" s="20"/>
      <c r="P346" s="21"/>
      <c r="Q346" s="21"/>
      <c r="R346" s="21"/>
      <c r="S346" s="19"/>
      <c r="T346" s="22"/>
      <c r="U346" s="23"/>
      <c r="V346" s="23"/>
      <c r="W346" s="23"/>
      <c r="X346" s="18"/>
      <c r="Y346" s="24"/>
      <c r="Z346" s="24"/>
      <c r="AA346" s="19"/>
      <c r="AB346" s="25"/>
      <c r="AC346" s="17"/>
      <c r="AD346" s="22"/>
      <c r="AE346" s="15"/>
      <c r="AF346" s="26" t="s">
        <v>772</v>
      </c>
      <c r="AG346" s="27"/>
      <c r="AH346" s="28"/>
      <c r="AI346" s="28"/>
      <c r="AJ346" s="28"/>
      <c r="AK346" s="28"/>
      <c r="AL346" s="28"/>
      <c r="AM346" s="28"/>
      <c r="AN346" s="28"/>
      <c r="AO346" s="1"/>
      <c r="AP346" s="29" t="s">
        <v>773</v>
      </c>
      <c r="AQ346" s="30"/>
      <c r="AR346" s="31"/>
      <c r="AS346" s="31"/>
      <c r="AT346" s="31"/>
      <c r="AU346" s="31"/>
      <c r="AV346" s="30"/>
      <c r="AW346" s="30"/>
      <c r="AX346" s="30"/>
      <c r="AY346" s="1"/>
      <c r="AZ346" s="32" t="s">
        <v>774</v>
      </c>
      <c r="BA346" s="33"/>
      <c r="BB346" s="32"/>
      <c r="BC346" s="32"/>
      <c r="BD346" s="32"/>
      <c r="BE346" s="34"/>
      <c r="BF346" s="32"/>
      <c r="BG346" s="32"/>
      <c r="BH346" s="33"/>
    </row>
    <row r="347" spans="1:60" s="2" customFormat="1" ht="105.6" x14ac:dyDescent="0.25">
      <c r="A347" s="3" t="s">
        <v>775</v>
      </c>
      <c r="B347" s="3" t="s">
        <v>776</v>
      </c>
      <c r="C347" s="3" t="s">
        <v>777</v>
      </c>
      <c r="D347" s="2" t="s">
        <v>778</v>
      </c>
      <c r="E347" s="35" t="s">
        <v>779</v>
      </c>
      <c r="F347" s="36"/>
      <c r="G347" s="37" t="s">
        <v>780</v>
      </c>
      <c r="H347" s="37" t="s">
        <v>781</v>
      </c>
      <c r="I347" s="37" t="s">
        <v>782</v>
      </c>
      <c r="J347" s="38"/>
      <c r="K347" s="38" t="s">
        <v>783</v>
      </c>
      <c r="L347" s="38" t="s">
        <v>784</v>
      </c>
      <c r="M347" s="39"/>
      <c r="N347" s="40" t="s">
        <v>785</v>
      </c>
      <c r="O347" s="4"/>
      <c r="P347" s="40" t="s">
        <v>786</v>
      </c>
      <c r="Q347" s="40" t="s">
        <v>787</v>
      </c>
      <c r="R347" s="40" t="s">
        <v>788</v>
      </c>
      <c r="S347" s="39"/>
      <c r="T347" s="38" t="s">
        <v>789</v>
      </c>
      <c r="U347" s="41" t="s">
        <v>790</v>
      </c>
      <c r="V347" s="41" t="s">
        <v>791</v>
      </c>
      <c r="W347" s="41"/>
      <c r="X347" s="42" t="s">
        <v>792</v>
      </c>
      <c r="Y347" s="42" t="s">
        <v>793</v>
      </c>
      <c r="AA347" s="42" t="s">
        <v>794</v>
      </c>
      <c r="AB347" s="43"/>
      <c r="AC347" s="37" t="s">
        <v>795</v>
      </c>
      <c r="AD347" s="42" t="s">
        <v>796</v>
      </c>
      <c r="AE347" s="39"/>
      <c r="AF347" s="44" t="s">
        <v>797</v>
      </c>
      <c r="AG347" s="43" t="s">
        <v>798</v>
      </c>
      <c r="AH347" s="41" t="s">
        <v>799</v>
      </c>
      <c r="AI347" s="41" t="s">
        <v>800</v>
      </c>
      <c r="AJ347" s="41" t="s">
        <v>801</v>
      </c>
      <c r="AK347" s="41" t="s">
        <v>802</v>
      </c>
      <c r="AL347" s="43" t="s">
        <v>803</v>
      </c>
      <c r="AM347" s="43" t="s">
        <v>804</v>
      </c>
      <c r="AN347" s="43" t="s">
        <v>805</v>
      </c>
      <c r="AP347" s="44" t="s">
        <v>806</v>
      </c>
      <c r="AQ347" s="43" t="s">
        <v>798</v>
      </c>
      <c r="AR347" s="41" t="s">
        <v>807</v>
      </c>
      <c r="AS347" s="41" t="s">
        <v>808</v>
      </c>
      <c r="AT347" s="41" t="s">
        <v>809</v>
      </c>
      <c r="AU347" s="41" t="s">
        <v>810</v>
      </c>
      <c r="AV347" s="43" t="s">
        <v>811</v>
      </c>
      <c r="AW347" s="43" t="s">
        <v>812</v>
      </c>
      <c r="AX347" s="43" t="s">
        <v>813</v>
      </c>
      <c r="AZ347" s="44" t="s">
        <v>814</v>
      </c>
      <c r="BA347" s="43" t="s">
        <v>815</v>
      </c>
      <c r="BB347" s="41" t="s">
        <v>816</v>
      </c>
      <c r="BC347" s="41" t="s">
        <v>817</v>
      </c>
      <c r="BD347" s="41" t="s">
        <v>818</v>
      </c>
      <c r="BE347" s="41" t="s">
        <v>819</v>
      </c>
      <c r="BF347" s="43" t="s">
        <v>820</v>
      </c>
      <c r="BG347" s="43" t="s">
        <v>821</v>
      </c>
      <c r="BH347" s="43" t="s">
        <v>822</v>
      </c>
    </row>
    <row r="348" spans="1:60" x14ac:dyDescent="0.25">
      <c r="A348" s="1" t="s">
        <v>148</v>
      </c>
      <c r="B348" s="1" t="s">
        <v>32</v>
      </c>
      <c r="C348" s="1" t="s">
        <v>753</v>
      </c>
      <c r="D348" s="1" t="s">
        <v>754</v>
      </c>
      <c r="G348" s="10">
        <v>21</v>
      </c>
      <c r="H348" s="10">
        <v>0</v>
      </c>
      <c r="I348" s="10">
        <v>0</v>
      </c>
      <c r="K348" s="7">
        <v>0</v>
      </c>
      <c r="L348" s="7">
        <v>0</v>
      </c>
      <c r="N348" s="8">
        <v>69032.333333333328</v>
      </c>
      <c r="P348" s="8">
        <v>69032.333333333328</v>
      </c>
      <c r="Q348" s="8">
        <v>42510</v>
      </c>
      <c r="R348" s="8">
        <v>85671</v>
      </c>
      <c r="T348" s="10">
        <v>1</v>
      </c>
      <c r="U348" s="8">
        <v>42510</v>
      </c>
      <c r="V348" s="8">
        <v>42510</v>
      </c>
      <c r="X348" s="9">
        <v>17.476190476190474</v>
      </c>
      <c r="Y348" s="9">
        <v>7.3809523809523814</v>
      </c>
      <c r="AA348" s="9">
        <v>43.238095238095241</v>
      </c>
      <c r="AC348" s="10">
        <v>14</v>
      </c>
      <c r="AD348" s="14">
        <v>0.66666666666666663</v>
      </c>
      <c r="AF348" s="10">
        <v>21</v>
      </c>
      <c r="AG348" s="14">
        <f t="shared" si="5"/>
        <v>1</v>
      </c>
      <c r="AH348" s="8">
        <v>69032.333333333328</v>
      </c>
      <c r="AI348" s="8">
        <v>69032.333333333328</v>
      </c>
      <c r="AJ348" s="8">
        <v>42510</v>
      </c>
      <c r="AK348" s="8">
        <v>85671</v>
      </c>
      <c r="AL348" s="9">
        <v>17.476190476190474</v>
      </c>
      <c r="AM348" s="9">
        <v>7.3809523809523814</v>
      </c>
      <c r="AN348" s="9">
        <v>43.238095238095241</v>
      </c>
      <c r="AP348" s="10">
        <v>21</v>
      </c>
      <c r="AQ348" s="14">
        <v>1</v>
      </c>
      <c r="AR348" s="8">
        <v>69032.333333333328</v>
      </c>
      <c r="AS348" s="8">
        <v>69032.333333333328</v>
      </c>
      <c r="AT348" s="8">
        <v>42510</v>
      </c>
      <c r="AU348" s="8">
        <v>85671</v>
      </c>
      <c r="AV348" s="9">
        <v>17.476190476190474</v>
      </c>
      <c r="AW348" s="9">
        <v>7.3809523809523814</v>
      </c>
      <c r="AX348" s="9">
        <v>43.238095238095241</v>
      </c>
      <c r="AZ348" s="10">
        <v>0</v>
      </c>
      <c r="BA348" s="14">
        <v>0</v>
      </c>
      <c r="BB348" s="8" t="s">
        <v>770</v>
      </c>
      <c r="BC348" s="8" t="s">
        <v>770</v>
      </c>
      <c r="BD348" s="8" t="s">
        <v>770</v>
      </c>
      <c r="BE348" s="8" t="s">
        <v>770</v>
      </c>
      <c r="BF348" s="9" t="s">
        <v>770</v>
      </c>
      <c r="BG348" s="9" t="s">
        <v>770</v>
      </c>
      <c r="BH348" s="9" t="s">
        <v>770</v>
      </c>
    </row>
    <row r="349" spans="1:60" x14ac:dyDescent="0.25">
      <c r="A349" s="1" t="s">
        <v>400</v>
      </c>
      <c r="B349" s="1" t="s">
        <v>15</v>
      </c>
      <c r="C349" s="1" t="s">
        <v>755</v>
      </c>
      <c r="D349" s="1" t="s">
        <v>756</v>
      </c>
      <c r="G349" s="10">
        <v>26</v>
      </c>
      <c r="H349" s="10">
        <v>1</v>
      </c>
      <c r="I349" s="10">
        <v>1</v>
      </c>
      <c r="K349" s="7">
        <v>0</v>
      </c>
      <c r="L349" s="7">
        <v>0</v>
      </c>
      <c r="N349" s="8">
        <v>63817.807692307695</v>
      </c>
      <c r="P349" s="8">
        <v>64010.115384615383</v>
      </c>
      <c r="Q349" s="8">
        <v>51324</v>
      </c>
      <c r="R349" s="8">
        <v>90275</v>
      </c>
      <c r="T349" s="10">
        <v>0</v>
      </c>
      <c r="U349" s="8" t="s">
        <v>770</v>
      </c>
      <c r="V349" s="8" t="s">
        <v>770</v>
      </c>
      <c r="X349" s="9">
        <v>14.692307692307692</v>
      </c>
      <c r="Y349" s="9">
        <v>9.6923076923076916</v>
      </c>
      <c r="AA349" s="9">
        <v>43.42307692307692</v>
      </c>
      <c r="AC349" s="10">
        <v>9</v>
      </c>
      <c r="AD349" s="14">
        <v>0.34615384615384615</v>
      </c>
      <c r="AF349" s="10">
        <v>25</v>
      </c>
      <c r="AG349" s="14">
        <f t="shared" si="5"/>
        <v>0.96153846153846156</v>
      </c>
      <c r="AH349" s="8">
        <v>63989.120000000003</v>
      </c>
      <c r="AI349" s="8">
        <v>64189.120000000003</v>
      </c>
      <c r="AJ349" s="8">
        <v>51324</v>
      </c>
      <c r="AK349" s="8">
        <v>90275</v>
      </c>
      <c r="AL349" s="9">
        <v>14.84</v>
      </c>
      <c r="AM349" s="9">
        <v>10.039999999999999</v>
      </c>
      <c r="AN349" s="9">
        <v>43.68</v>
      </c>
      <c r="AP349" s="10">
        <v>25</v>
      </c>
      <c r="AQ349" s="14">
        <v>0.96153846153846156</v>
      </c>
      <c r="AR349" s="8">
        <v>63989.120000000003</v>
      </c>
      <c r="AS349" s="8">
        <v>64189.120000000003</v>
      </c>
      <c r="AT349" s="8">
        <v>51324</v>
      </c>
      <c r="AU349" s="8">
        <v>90275</v>
      </c>
      <c r="AV349" s="9">
        <v>14.84</v>
      </c>
      <c r="AW349" s="9">
        <v>10.039999999999999</v>
      </c>
      <c r="AX349" s="9">
        <v>43.68</v>
      </c>
      <c r="AZ349" s="10">
        <v>0</v>
      </c>
      <c r="BA349" s="14">
        <v>0</v>
      </c>
      <c r="BB349" s="8" t="s">
        <v>770</v>
      </c>
      <c r="BC349" s="8" t="s">
        <v>770</v>
      </c>
      <c r="BD349" s="8" t="s">
        <v>770</v>
      </c>
      <c r="BE349" s="8" t="s">
        <v>770</v>
      </c>
      <c r="BF349" s="9" t="s">
        <v>770</v>
      </c>
      <c r="BG349" s="9" t="s">
        <v>770</v>
      </c>
      <c r="BH349" s="9" t="s">
        <v>770</v>
      </c>
    </row>
    <row r="350" spans="1:60" x14ac:dyDescent="0.25">
      <c r="A350" s="1" t="s">
        <v>1</v>
      </c>
      <c r="B350" s="1" t="s">
        <v>1</v>
      </c>
      <c r="C350" s="1" t="s">
        <v>757</v>
      </c>
      <c r="D350" s="1" t="s">
        <v>758</v>
      </c>
      <c r="G350" s="10">
        <v>69</v>
      </c>
      <c r="H350" s="10">
        <v>2</v>
      </c>
      <c r="I350" s="10">
        <v>0</v>
      </c>
      <c r="K350" s="7">
        <v>0</v>
      </c>
      <c r="L350" s="7">
        <v>0</v>
      </c>
      <c r="N350" s="8">
        <v>63085.594202898552</v>
      </c>
      <c r="P350" s="8">
        <v>63879.289855072464</v>
      </c>
      <c r="Q350" s="8">
        <v>42762</v>
      </c>
      <c r="R350" s="8">
        <v>89634</v>
      </c>
      <c r="T350" s="10">
        <v>0</v>
      </c>
      <c r="U350" s="8" t="s">
        <v>770</v>
      </c>
      <c r="V350" s="8" t="s">
        <v>770</v>
      </c>
      <c r="X350" s="9">
        <v>17.289855072463769</v>
      </c>
      <c r="Y350" s="9">
        <v>11.318840579710145</v>
      </c>
      <c r="AA350" s="9">
        <v>45.289855072463766</v>
      </c>
      <c r="AC350" s="10">
        <v>34</v>
      </c>
      <c r="AD350" s="14">
        <v>0.49275362318840582</v>
      </c>
      <c r="AF350" s="10">
        <v>69</v>
      </c>
      <c r="AG350" s="14">
        <f t="shared" si="5"/>
        <v>1</v>
      </c>
      <c r="AH350" s="8">
        <v>63085.594202898552</v>
      </c>
      <c r="AI350" s="8">
        <v>63879.289855072464</v>
      </c>
      <c r="AJ350" s="8">
        <v>42762</v>
      </c>
      <c r="AK350" s="8">
        <v>89634</v>
      </c>
      <c r="AL350" s="9">
        <v>17.289855072463769</v>
      </c>
      <c r="AM350" s="9">
        <v>11.318840579710145</v>
      </c>
      <c r="AN350" s="9">
        <v>45.289855072463766</v>
      </c>
      <c r="AP350" s="10">
        <v>69</v>
      </c>
      <c r="AQ350" s="14">
        <v>1</v>
      </c>
      <c r="AR350" s="8">
        <v>63085.594202898552</v>
      </c>
      <c r="AS350" s="8">
        <v>63879.289855072464</v>
      </c>
      <c r="AT350" s="8">
        <v>42762</v>
      </c>
      <c r="AU350" s="8">
        <v>89634</v>
      </c>
      <c r="AV350" s="9">
        <v>17.289855072463769</v>
      </c>
      <c r="AW350" s="9">
        <v>11.318840579710145</v>
      </c>
      <c r="AX350" s="9">
        <v>45.289855072463766</v>
      </c>
      <c r="AZ350" s="10">
        <v>0</v>
      </c>
      <c r="BA350" s="14">
        <v>0</v>
      </c>
      <c r="BB350" s="8" t="s">
        <v>770</v>
      </c>
      <c r="BC350" s="8" t="s">
        <v>770</v>
      </c>
      <c r="BD350" s="8" t="s">
        <v>770</v>
      </c>
      <c r="BE350" s="8" t="s">
        <v>770</v>
      </c>
      <c r="BF350" s="9" t="s">
        <v>770</v>
      </c>
      <c r="BG350" s="9" t="s">
        <v>770</v>
      </c>
      <c r="BH350" s="9" t="s">
        <v>770</v>
      </c>
    </row>
    <row r="351" spans="1:60" x14ac:dyDescent="0.25">
      <c r="A351" s="1" t="s">
        <v>92</v>
      </c>
      <c r="B351" s="1" t="s">
        <v>46</v>
      </c>
      <c r="C351" s="1" t="s">
        <v>759</v>
      </c>
      <c r="D351" s="1" t="s">
        <v>760</v>
      </c>
      <c r="G351" s="10">
        <v>25</v>
      </c>
      <c r="H351" s="10">
        <v>1</v>
      </c>
      <c r="I351" s="10">
        <v>0</v>
      </c>
      <c r="K351" s="7">
        <v>0</v>
      </c>
      <c r="L351" s="7">
        <v>0</v>
      </c>
      <c r="N351" s="8">
        <v>73369.56</v>
      </c>
      <c r="P351" s="8">
        <v>73369.56</v>
      </c>
      <c r="Q351" s="8">
        <v>52068</v>
      </c>
      <c r="R351" s="8">
        <v>96856</v>
      </c>
      <c r="T351" s="10">
        <v>2</v>
      </c>
      <c r="U351" s="8">
        <v>54525</v>
      </c>
      <c r="V351" s="8">
        <v>54525</v>
      </c>
      <c r="X351" s="9">
        <v>15.44</v>
      </c>
      <c r="Y351" s="9">
        <v>9.7200000000000006</v>
      </c>
      <c r="AA351" s="9">
        <v>43.36</v>
      </c>
      <c r="AC351" s="10">
        <v>9</v>
      </c>
      <c r="AD351" s="14">
        <v>0.36</v>
      </c>
      <c r="AF351" s="10">
        <v>24</v>
      </c>
      <c r="AG351" s="14">
        <f t="shared" si="5"/>
        <v>0.96</v>
      </c>
      <c r="AH351" s="8">
        <v>72454.625</v>
      </c>
      <c r="AI351" s="8">
        <v>72454.625</v>
      </c>
      <c r="AJ351" s="8">
        <v>52068</v>
      </c>
      <c r="AK351" s="8">
        <v>96856</v>
      </c>
      <c r="AL351" s="9">
        <v>15.375</v>
      </c>
      <c r="AM351" s="9">
        <v>10.041666666666666</v>
      </c>
      <c r="AN351" s="9">
        <v>43.375</v>
      </c>
      <c r="AP351" s="10">
        <v>24</v>
      </c>
      <c r="AQ351" s="14">
        <v>0.96</v>
      </c>
      <c r="AR351" s="8">
        <v>72454.625</v>
      </c>
      <c r="AS351" s="8">
        <v>72454.625</v>
      </c>
      <c r="AT351" s="8">
        <v>52068</v>
      </c>
      <c r="AU351" s="8">
        <v>96856</v>
      </c>
      <c r="AV351" s="9">
        <v>15.375</v>
      </c>
      <c r="AW351" s="9">
        <v>10.041666666666666</v>
      </c>
      <c r="AX351" s="9">
        <v>43.375</v>
      </c>
      <c r="AZ351" s="10">
        <v>0</v>
      </c>
      <c r="BA351" s="14">
        <v>0</v>
      </c>
      <c r="BB351" s="8" t="s">
        <v>770</v>
      </c>
      <c r="BC351" s="8" t="s">
        <v>770</v>
      </c>
      <c r="BD351" s="8" t="s">
        <v>770</v>
      </c>
      <c r="BE351" s="8" t="s">
        <v>770</v>
      </c>
      <c r="BF351" s="9" t="s">
        <v>770</v>
      </c>
      <c r="BG351" s="9" t="s">
        <v>770</v>
      </c>
      <c r="BH351" s="9" t="s">
        <v>770</v>
      </c>
    </row>
    <row r="352" spans="1:60" x14ac:dyDescent="0.25">
      <c r="A352" s="1" t="s">
        <v>22</v>
      </c>
      <c r="B352" s="1" t="s">
        <v>23</v>
      </c>
      <c r="C352" s="1" t="s">
        <v>761</v>
      </c>
      <c r="D352" s="1" t="s">
        <v>762</v>
      </c>
      <c r="G352" s="10">
        <v>26</v>
      </c>
      <c r="H352" s="10">
        <v>0</v>
      </c>
      <c r="I352" s="10">
        <v>1</v>
      </c>
      <c r="K352" s="7">
        <v>16</v>
      </c>
      <c r="L352" s="7">
        <v>0</v>
      </c>
      <c r="N352" s="8">
        <v>68895.346153846156</v>
      </c>
      <c r="P352" s="8">
        <v>70495.346153846156</v>
      </c>
      <c r="Q352" s="8">
        <v>46077</v>
      </c>
      <c r="R352" s="8">
        <v>84562</v>
      </c>
      <c r="T352" s="10">
        <v>0</v>
      </c>
      <c r="U352" s="8" t="s">
        <v>770</v>
      </c>
      <c r="V352" s="8" t="s">
        <v>770</v>
      </c>
      <c r="X352" s="9">
        <v>18.576923076923077</v>
      </c>
      <c r="Y352" s="9">
        <v>11.461538461538462</v>
      </c>
      <c r="AA352" s="9">
        <v>49.42307692307692</v>
      </c>
      <c r="AC352" s="10">
        <v>16</v>
      </c>
      <c r="AD352" s="14">
        <v>0.61538461538461542</v>
      </c>
      <c r="AF352" s="10">
        <v>26</v>
      </c>
      <c r="AG352" s="14">
        <f t="shared" si="5"/>
        <v>1</v>
      </c>
      <c r="AH352" s="8">
        <v>68895.346153846156</v>
      </c>
      <c r="AI352" s="8">
        <v>70495.346153846156</v>
      </c>
      <c r="AJ352" s="8">
        <v>46077</v>
      </c>
      <c r="AK352" s="8">
        <v>84562</v>
      </c>
      <c r="AL352" s="9">
        <v>18.576923076923077</v>
      </c>
      <c r="AM352" s="9">
        <v>11.461538461538462</v>
      </c>
      <c r="AN352" s="9">
        <v>49.42307692307692</v>
      </c>
      <c r="AP352" s="10">
        <v>25</v>
      </c>
      <c r="AQ352" s="14">
        <v>0.96153846153846156</v>
      </c>
      <c r="AR352" s="8">
        <v>68967.88</v>
      </c>
      <c r="AS352" s="8">
        <v>70567.88</v>
      </c>
      <c r="AT352" s="8">
        <v>46077</v>
      </c>
      <c r="AU352" s="8">
        <v>84562</v>
      </c>
      <c r="AV352" s="9">
        <v>18.68</v>
      </c>
      <c r="AW352" s="9">
        <v>11.88</v>
      </c>
      <c r="AX352" s="9">
        <v>49.8</v>
      </c>
      <c r="AZ352" s="10">
        <v>1</v>
      </c>
      <c r="BA352" s="14">
        <v>3.8461538461538464E-2</v>
      </c>
      <c r="BB352" s="8">
        <v>67082</v>
      </c>
      <c r="BC352" s="8">
        <v>68682</v>
      </c>
      <c r="BD352" s="8">
        <v>68682</v>
      </c>
      <c r="BE352" s="8">
        <v>68682</v>
      </c>
      <c r="BF352" s="9">
        <v>16</v>
      </c>
      <c r="BG352" s="9">
        <v>1</v>
      </c>
      <c r="BH352" s="9">
        <v>40</v>
      </c>
    </row>
    <row r="353" spans="1:60" x14ac:dyDescent="0.25">
      <c r="A353" s="1" t="s">
        <v>49</v>
      </c>
      <c r="B353" s="1" t="s">
        <v>5</v>
      </c>
      <c r="C353" s="1" t="s">
        <v>763</v>
      </c>
      <c r="D353" s="1" t="s">
        <v>764</v>
      </c>
      <c r="G353" s="10">
        <v>18</v>
      </c>
      <c r="H353" s="10">
        <v>2</v>
      </c>
      <c r="I353" s="10">
        <v>0</v>
      </c>
      <c r="K353" s="7">
        <v>0</v>
      </c>
      <c r="L353" s="7">
        <v>0</v>
      </c>
      <c r="N353" s="8">
        <v>72589.111111111109</v>
      </c>
      <c r="P353" s="8">
        <v>72589.111111111109</v>
      </c>
      <c r="Q353" s="8">
        <v>52395</v>
      </c>
      <c r="R353" s="8">
        <v>88042</v>
      </c>
      <c r="T353" s="10">
        <v>0</v>
      </c>
      <c r="U353" s="8" t="s">
        <v>770</v>
      </c>
      <c r="V353" s="8" t="s">
        <v>770</v>
      </c>
      <c r="X353" s="9">
        <v>19.111111111111111</v>
      </c>
      <c r="Y353" s="9">
        <v>8</v>
      </c>
      <c r="AA353" s="9">
        <v>46.777777777777779</v>
      </c>
      <c r="AC353" s="10">
        <v>13</v>
      </c>
      <c r="AD353" s="14">
        <v>0.72222222222222221</v>
      </c>
      <c r="AF353" s="10">
        <v>18</v>
      </c>
      <c r="AG353" s="14">
        <f t="shared" si="5"/>
        <v>1</v>
      </c>
      <c r="AH353" s="8">
        <v>72589.111111111109</v>
      </c>
      <c r="AI353" s="8">
        <v>72589.111111111109</v>
      </c>
      <c r="AJ353" s="8">
        <v>52395</v>
      </c>
      <c r="AK353" s="8">
        <v>88042</v>
      </c>
      <c r="AL353" s="9">
        <v>19.111111111111111</v>
      </c>
      <c r="AM353" s="9">
        <v>8</v>
      </c>
      <c r="AN353" s="9">
        <v>46.777777777777779</v>
      </c>
      <c r="AP353" s="10">
        <v>18</v>
      </c>
      <c r="AQ353" s="14">
        <v>1</v>
      </c>
      <c r="AR353" s="8">
        <v>72589.111111111109</v>
      </c>
      <c r="AS353" s="8">
        <v>72589.111111111109</v>
      </c>
      <c r="AT353" s="8">
        <v>52395</v>
      </c>
      <c r="AU353" s="8">
        <v>88042</v>
      </c>
      <c r="AV353" s="9">
        <v>19.111111111111111</v>
      </c>
      <c r="AW353" s="9">
        <v>8</v>
      </c>
      <c r="AX353" s="9">
        <v>46.777777777777779</v>
      </c>
      <c r="AZ353" s="10">
        <v>0</v>
      </c>
      <c r="BA353" s="14">
        <v>0</v>
      </c>
      <c r="BB353" s="8" t="s">
        <v>770</v>
      </c>
      <c r="BC353" s="8" t="s">
        <v>770</v>
      </c>
      <c r="BD353" s="8" t="s">
        <v>770</v>
      </c>
      <c r="BE353" s="8" t="s">
        <v>770</v>
      </c>
      <c r="BF353" s="9" t="s">
        <v>770</v>
      </c>
      <c r="BG353" s="9" t="s">
        <v>770</v>
      </c>
      <c r="BH353" s="9" t="s">
        <v>770</v>
      </c>
    </row>
    <row r="354" spans="1:60" x14ac:dyDescent="0.25">
      <c r="A354" s="1" t="s">
        <v>265</v>
      </c>
      <c r="B354" s="1" t="s">
        <v>12</v>
      </c>
      <c r="C354" s="1" t="s">
        <v>765</v>
      </c>
      <c r="D354" s="1" t="s">
        <v>766</v>
      </c>
      <c r="G354" s="10">
        <v>24</v>
      </c>
      <c r="H354" s="10">
        <v>0</v>
      </c>
      <c r="I354" s="10">
        <v>1</v>
      </c>
      <c r="K354" s="7">
        <v>0</v>
      </c>
      <c r="L354" s="7">
        <v>0</v>
      </c>
      <c r="N354" s="8">
        <v>78016.583333333328</v>
      </c>
      <c r="P354" s="8">
        <v>78016.583333333328</v>
      </c>
      <c r="Q354" s="8">
        <v>62244</v>
      </c>
      <c r="R354" s="8">
        <v>85153</v>
      </c>
      <c r="T354" s="10">
        <v>0</v>
      </c>
      <c r="U354" s="8" t="s">
        <v>770</v>
      </c>
      <c r="V354" s="8" t="s">
        <v>770</v>
      </c>
      <c r="X354" s="9">
        <v>19.625</v>
      </c>
      <c r="Y354" s="9">
        <v>6.791666666666667</v>
      </c>
      <c r="AA354" s="9">
        <v>45.416666666666664</v>
      </c>
      <c r="AC354" s="10">
        <v>18</v>
      </c>
      <c r="AD354" s="14">
        <v>0.75</v>
      </c>
      <c r="AF354" s="10">
        <v>24</v>
      </c>
      <c r="AG354" s="14">
        <f t="shared" si="5"/>
        <v>1</v>
      </c>
      <c r="AH354" s="8">
        <v>78016.583333333328</v>
      </c>
      <c r="AI354" s="8">
        <v>78016.583333333328</v>
      </c>
      <c r="AJ354" s="8">
        <v>62244</v>
      </c>
      <c r="AK354" s="8">
        <v>85153</v>
      </c>
      <c r="AL354" s="9">
        <v>19.625</v>
      </c>
      <c r="AM354" s="9">
        <v>6.791666666666667</v>
      </c>
      <c r="AN354" s="9">
        <v>45.416666666666664</v>
      </c>
      <c r="AP354" s="10">
        <v>24</v>
      </c>
      <c r="AQ354" s="14">
        <v>1</v>
      </c>
      <c r="AR354" s="8">
        <v>78016.583333333328</v>
      </c>
      <c r="AS354" s="8">
        <v>78016.583333333328</v>
      </c>
      <c r="AT354" s="8">
        <v>62244</v>
      </c>
      <c r="AU354" s="8">
        <v>85153</v>
      </c>
      <c r="AV354" s="9">
        <v>19.625</v>
      </c>
      <c r="AW354" s="9">
        <v>6.791666666666667</v>
      </c>
      <c r="AX354" s="9">
        <v>45.416666666666664</v>
      </c>
      <c r="AZ354" s="10">
        <v>0</v>
      </c>
      <c r="BA354" s="14">
        <v>0</v>
      </c>
      <c r="BB354" s="8" t="s">
        <v>770</v>
      </c>
      <c r="BC354" s="8" t="s">
        <v>770</v>
      </c>
      <c r="BD354" s="8" t="s">
        <v>770</v>
      </c>
      <c r="BE354" s="8" t="s">
        <v>770</v>
      </c>
      <c r="BF354" s="9" t="s">
        <v>770</v>
      </c>
      <c r="BG354" s="9" t="s">
        <v>770</v>
      </c>
      <c r="BH354" s="9" t="s">
        <v>770</v>
      </c>
    </row>
    <row r="355" spans="1:60" x14ac:dyDescent="0.25">
      <c r="A355" s="1" t="s">
        <v>65</v>
      </c>
      <c r="B355" s="1" t="s">
        <v>60</v>
      </c>
      <c r="C355" s="1" t="s">
        <v>767</v>
      </c>
      <c r="D355" s="1" t="s">
        <v>836</v>
      </c>
      <c r="G355" s="10">
        <v>22</v>
      </c>
      <c r="H355" s="10">
        <v>1</v>
      </c>
      <c r="I355" s="10">
        <v>0</v>
      </c>
      <c r="K355" s="7">
        <v>0</v>
      </c>
      <c r="L355" s="7">
        <v>0</v>
      </c>
      <c r="N355" s="8">
        <v>68896.5</v>
      </c>
      <c r="P355" s="8">
        <v>69851.045454545456</v>
      </c>
      <c r="Q355" s="8">
        <v>52723</v>
      </c>
      <c r="R355" s="8">
        <v>84643</v>
      </c>
      <c r="T355" s="10">
        <v>0</v>
      </c>
      <c r="U355" s="8" t="s">
        <v>770</v>
      </c>
      <c r="V355" s="8" t="s">
        <v>770</v>
      </c>
      <c r="X355" s="9">
        <v>20.818181818181817</v>
      </c>
      <c r="Y355" s="9">
        <v>11.045454545454545</v>
      </c>
      <c r="AA355" s="9">
        <v>47.772727272727273</v>
      </c>
      <c r="AC355" s="10">
        <v>16</v>
      </c>
      <c r="AD355" s="14">
        <v>0.72727272727272729</v>
      </c>
      <c r="AF355" s="10">
        <v>22</v>
      </c>
      <c r="AG355" s="14">
        <f t="shared" si="5"/>
        <v>1</v>
      </c>
      <c r="AH355" s="8">
        <v>68896.5</v>
      </c>
      <c r="AI355" s="8">
        <v>69851.045454545456</v>
      </c>
      <c r="AJ355" s="8">
        <v>52723</v>
      </c>
      <c r="AK355" s="8">
        <v>84643</v>
      </c>
      <c r="AL355" s="9">
        <v>20.818181818181817</v>
      </c>
      <c r="AM355" s="9">
        <v>11.045454545454545</v>
      </c>
      <c r="AN355" s="9">
        <v>47.772727272727273</v>
      </c>
      <c r="AP355" s="10">
        <v>22</v>
      </c>
      <c r="AQ355" s="14">
        <v>1</v>
      </c>
      <c r="AR355" s="8">
        <v>68896.5</v>
      </c>
      <c r="AS355" s="8">
        <v>69851.045454545456</v>
      </c>
      <c r="AT355" s="8">
        <v>52723</v>
      </c>
      <c r="AU355" s="8">
        <v>84643</v>
      </c>
      <c r="AV355" s="9">
        <v>20.818181818181817</v>
      </c>
      <c r="AW355" s="9">
        <v>11.045454545454545</v>
      </c>
      <c r="AX355" s="9">
        <v>47.772727272727273</v>
      </c>
      <c r="AZ355" s="10">
        <v>0</v>
      </c>
      <c r="BA355" s="14">
        <v>0</v>
      </c>
      <c r="BB355" s="8" t="s">
        <v>770</v>
      </c>
      <c r="BC355" s="8" t="s">
        <v>770</v>
      </c>
      <c r="BD355" s="8" t="s">
        <v>770</v>
      </c>
      <c r="BE355" s="8" t="s">
        <v>770</v>
      </c>
      <c r="BF355" s="9" t="s">
        <v>770</v>
      </c>
      <c r="BG355" s="9" t="s">
        <v>770</v>
      </c>
      <c r="BH355" s="9" t="s">
        <v>770</v>
      </c>
    </row>
    <row r="356" spans="1:60" x14ac:dyDescent="0.25">
      <c r="A356" s="1" t="s">
        <v>95</v>
      </c>
      <c r="B356" s="1" t="s">
        <v>19</v>
      </c>
      <c r="C356" s="1" t="s">
        <v>768</v>
      </c>
      <c r="D356" s="1" t="s">
        <v>769</v>
      </c>
      <c r="G356" s="10">
        <v>17</v>
      </c>
      <c r="H356" s="10">
        <v>1</v>
      </c>
      <c r="I356" s="10">
        <v>0</v>
      </c>
      <c r="K356" s="7">
        <v>0</v>
      </c>
      <c r="L356" s="7">
        <v>0</v>
      </c>
      <c r="N356" s="8">
        <v>59906.058823529413</v>
      </c>
      <c r="P356" s="8">
        <v>65299.705882352944</v>
      </c>
      <c r="Q356" s="8">
        <v>53437</v>
      </c>
      <c r="R356" s="8">
        <v>77554</v>
      </c>
      <c r="T356" s="10">
        <v>0</v>
      </c>
      <c r="U356" s="8" t="s">
        <v>770</v>
      </c>
      <c r="V356" s="8" t="s">
        <v>770</v>
      </c>
      <c r="X356" s="9">
        <v>15.411764705882353</v>
      </c>
      <c r="Y356" s="9">
        <v>10.058823529411764</v>
      </c>
      <c r="AA356" s="9">
        <v>42.647058823529413</v>
      </c>
      <c r="AC356" s="10">
        <v>9</v>
      </c>
      <c r="AD356" s="14">
        <v>0.52941176470588236</v>
      </c>
      <c r="AF356" s="10">
        <v>17</v>
      </c>
      <c r="AG356" s="14">
        <f t="shared" si="5"/>
        <v>1</v>
      </c>
      <c r="AH356" s="8">
        <v>59906.058823529413</v>
      </c>
      <c r="AI356" s="8">
        <v>65299.705882352944</v>
      </c>
      <c r="AJ356" s="8">
        <v>53437</v>
      </c>
      <c r="AK356" s="8">
        <v>77554</v>
      </c>
      <c r="AL356" s="9">
        <v>15.411764705882353</v>
      </c>
      <c r="AM356" s="9">
        <v>10.058823529411764</v>
      </c>
      <c r="AN356" s="9">
        <v>42.647058823529413</v>
      </c>
      <c r="AP356" s="10">
        <v>17</v>
      </c>
      <c r="AQ356" s="14">
        <v>1</v>
      </c>
      <c r="AR356" s="8">
        <v>59906.058823529413</v>
      </c>
      <c r="AS356" s="8">
        <v>65299.705882352944</v>
      </c>
      <c r="AT356" s="8">
        <v>53437</v>
      </c>
      <c r="AU356" s="8">
        <v>77554</v>
      </c>
      <c r="AV356" s="9">
        <v>15.411764705882353</v>
      </c>
      <c r="AW356" s="9">
        <v>10.058823529411764</v>
      </c>
      <c r="AX356" s="9">
        <v>42.647058823529413</v>
      </c>
      <c r="AZ356" s="10">
        <v>0</v>
      </c>
      <c r="BA356" s="14">
        <v>0</v>
      </c>
      <c r="BB356" s="8" t="s">
        <v>770</v>
      </c>
      <c r="BC356" s="8" t="s">
        <v>770</v>
      </c>
      <c r="BD356" s="8" t="s">
        <v>770</v>
      </c>
      <c r="BE356" s="8" t="s">
        <v>770</v>
      </c>
      <c r="BF356" s="9" t="s">
        <v>770</v>
      </c>
      <c r="BG356" s="9" t="s">
        <v>770</v>
      </c>
      <c r="BH356" s="9" t="s">
        <v>770</v>
      </c>
    </row>
    <row r="358" spans="1:60" s="2" customFormat="1" x14ac:dyDescent="0.25">
      <c r="D358" s="2" t="s">
        <v>824</v>
      </c>
      <c r="E358" s="11"/>
      <c r="F358" s="3"/>
      <c r="G358" s="6">
        <f>SUM(G348:G357)</f>
        <v>248</v>
      </c>
      <c r="H358" s="6">
        <f t="shared" ref="H358:L358" si="7">SUM(H348:H357)</f>
        <v>8</v>
      </c>
      <c r="I358" s="6">
        <f t="shared" si="7"/>
        <v>3</v>
      </c>
      <c r="J358" s="6"/>
      <c r="K358" s="6">
        <f t="shared" si="7"/>
        <v>16</v>
      </c>
      <c r="L358" s="6">
        <f t="shared" si="7"/>
        <v>0</v>
      </c>
      <c r="M358" s="3"/>
      <c r="N358" s="4">
        <v>67743.929999999993</v>
      </c>
      <c r="O358" s="4"/>
      <c r="P358" s="4">
        <v>68607.06</v>
      </c>
      <c r="Q358" s="4">
        <v>42510</v>
      </c>
      <c r="R358" s="4">
        <v>96856</v>
      </c>
      <c r="S358" s="3"/>
      <c r="T358" s="6">
        <f>SUM(T348:T357)</f>
        <v>3</v>
      </c>
      <c r="U358" s="4">
        <v>50520</v>
      </c>
      <c r="V358" s="4">
        <v>50520</v>
      </c>
      <c r="W358" s="4"/>
      <c r="X358" s="5">
        <v>17.52</v>
      </c>
      <c r="Y358" s="5">
        <v>9.8789999999999996</v>
      </c>
      <c r="Z358" s="5"/>
      <c r="AA358" s="5">
        <v>45.317999999999998</v>
      </c>
      <c r="AB358" s="5"/>
      <c r="AC358" s="6">
        <f>SUM(AC348:AC357)</f>
        <v>138</v>
      </c>
      <c r="AD358" s="13">
        <f t="shared" ref="AD358" si="8">AC358/G358</f>
        <v>0.55645161290322576</v>
      </c>
      <c r="AE358" s="3"/>
      <c r="AF358" s="6">
        <f>SUM(AF348:AF357)</f>
        <v>246</v>
      </c>
      <c r="AG358" s="13">
        <f>AF358/G358</f>
        <v>0.99193548387096775</v>
      </c>
      <c r="AH358" s="4">
        <v>67665.17</v>
      </c>
      <c r="AI358" s="4">
        <v>68535.320000000007</v>
      </c>
      <c r="AJ358" s="4">
        <v>42510</v>
      </c>
      <c r="AK358" s="4">
        <v>96856</v>
      </c>
      <c r="AL358" s="5">
        <v>17.552</v>
      </c>
      <c r="AM358" s="5">
        <v>9.94</v>
      </c>
      <c r="AN358" s="5">
        <v>45.36</v>
      </c>
      <c r="AO358" s="3"/>
      <c r="AP358" s="6">
        <f>SUM(AP348:AP357)</f>
        <v>245</v>
      </c>
      <c r="AQ358" s="13">
        <f>AP358/G358</f>
        <v>0.98790322580645162</v>
      </c>
      <c r="AR358" s="4">
        <v>67667.55</v>
      </c>
      <c r="AS358" s="4">
        <v>68534.720000000001</v>
      </c>
      <c r="AT358" s="4">
        <v>42510</v>
      </c>
      <c r="AU358" s="4">
        <v>96856</v>
      </c>
      <c r="AV358" s="5">
        <v>17.559000000000001</v>
      </c>
      <c r="AW358" s="5">
        <v>9.9830000000000005</v>
      </c>
      <c r="AX358" s="5">
        <v>45.38</v>
      </c>
      <c r="AY358" s="3"/>
      <c r="AZ358" s="6">
        <f>SUM(AZ348:AZ357)</f>
        <v>1</v>
      </c>
      <c r="BA358" s="13">
        <f>AZ358/G358</f>
        <v>4.0322580645161289E-3</v>
      </c>
      <c r="BB358" s="4">
        <v>67082</v>
      </c>
      <c r="BC358" s="4">
        <v>68682</v>
      </c>
      <c r="BD358" s="4">
        <v>68682</v>
      </c>
      <c r="BE358" s="4">
        <v>68682</v>
      </c>
      <c r="BF358" s="5">
        <v>16</v>
      </c>
      <c r="BG358" s="5">
        <v>1</v>
      </c>
      <c r="BH358" s="5">
        <v>40</v>
      </c>
    </row>
    <row r="359" spans="1:60" x14ac:dyDescent="0.25">
      <c r="AD359" s="13"/>
      <c r="AG359" s="13"/>
      <c r="AQ359" s="13"/>
      <c r="BA359" s="13"/>
    </row>
    <row r="360" spans="1:60" s="2" customFormat="1" x14ac:dyDescent="0.25">
      <c r="D360" s="2" t="s">
        <v>825</v>
      </c>
      <c r="E360" s="11"/>
      <c r="F360" s="3"/>
      <c r="G360" s="6">
        <f>G343+G358</f>
        <v>38022</v>
      </c>
      <c r="H360" s="6">
        <f t="shared" ref="H360:L360" si="9">H343+H358</f>
        <v>1087</v>
      </c>
      <c r="I360" s="6">
        <f t="shared" si="9"/>
        <v>133</v>
      </c>
      <c r="J360" s="6"/>
      <c r="K360" s="6">
        <f t="shared" si="9"/>
        <v>259</v>
      </c>
      <c r="L360" s="6">
        <f t="shared" si="9"/>
        <v>181</v>
      </c>
      <c r="M360" s="3"/>
      <c r="N360" s="4">
        <v>58771</v>
      </c>
      <c r="O360" s="4"/>
      <c r="P360" s="4">
        <v>60655.75</v>
      </c>
      <c r="Q360" s="4">
        <v>33500</v>
      </c>
      <c r="R360" s="4">
        <v>164172</v>
      </c>
      <c r="S360" s="3"/>
      <c r="T360" s="6">
        <v>1507</v>
      </c>
      <c r="U360" s="4">
        <v>43756</v>
      </c>
      <c r="V360" s="4">
        <v>44639.3</v>
      </c>
      <c r="W360" s="4"/>
      <c r="X360" s="5">
        <v>13.53</v>
      </c>
      <c r="Y360" s="5">
        <v>10.288</v>
      </c>
      <c r="Z360" s="5"/>
      <c r="AA360" s="5">
        <v>40.773000000000003</v>
      </c>
      <c r="AB360" s="5"/>
      <c r="AC360" s="6">
        <f>AC343+AC358</f>
        <v>14398</v>
      </c>
      <c r="AD360" s="13">
        <f>AC360/G360</f>
        <v>0.37867550365577823</v>
      </c>
      <c r="AE360" s="3"/>
      <c r="AF360" s="6">
        <f>AF343+AF358</f>
        <v>32271</v>
      </c>
      <c r="AG360" s="13">
        <f t="shared" ref="AG360" si="10">AF360/G360</f>
        <v>0.84874546315291144</v>
      </c>
      <c r="AH360" s="4">
        <v>58773.42</v>
      </c>
      <c r="AI360" s="4">
        <v>59976.31</v>
      </c>
      <c r="AJ360" s="4">
        <v>33500</v>
      </c>
      <c r="AK360" s="4">
        <v>164172</v>
      </c>
      <c r="AL360" s="5">
        <v>13.35</v>
      </c>
      <c r="AM360" s="5">
        <v>10.099</v>
      </c>
      <c r="AN360" s="5">
        <v>40.866</v>
      </c>
      <c r="AO360" s="3"/>
      <c r="AP360" s="6">
        <f>AP343+AP358</f>
        <v>23682</v>
      </c>
      <c r="AQ360" s="13">
        <f t="shared" ref="AQ360" si="11">AP360/G360</f>
        <v>0.62284992898848035</v>
      </c>
      <c r="AR360" s="4">
        <v>56828.37</v>
      </c>
      <c r="AS360" s="4">
        <v>58048.7</v>
      </c>
      <c r="AT360" s="4">
        <v>33500</v>
      </c>
      <c r="AU360" s="4">
        <v>164172</v>
      </c>
      <c r="AV360" s="5">
        <v>12.6</v>
      </c>
      <c r="AW360" s="5">
        <v>9.3000000000000007</v>
      </c>
      <c r="AX360" s="5">
        <v>40.520000000000003</v>
      </c>
      <c r="AY360" s="3"/>
      <c r="AZ360" s="6">
        <v>1225</v>
      </c>
      <c r="BA360" s="13">
        <f t="shared" ref="BA360" si="12">AZ360/G360</f>
        <v>3.2218189469254643E-2</v>
      </c>
      <c r="BB360" s="4">
        <v>72341.45</v>
      </c>
      <c r="BC360" s="4">
        <v>74017.64</v>
      </c>
      <c r="BD360" s="4">
        <v>43265</v>
      </c>
      <c r="BE360" s="4">
        <v>148328</v>
      </c>
      <c r="BF360" s="5">
        <v>17.27</v>
      </c>
      <c r="BG360" s="5">
        <v>14.04</v>
      </c>
      <c r="BH360" s="5">
        <v>42.74</v>
      </c>
    </row>
  </sheetData>
  <printOptions gridLines="1"/>
  <pageMargins left="0.75" right="0.75" top="1" bottom="1" header="0.5" footer="0.5"/>
  <pageSetup scale="23" fitToHeight="0" orientation="landscape" r:id="rId1"/>
  <headerFooter alignWithMargins="0">
    <oddHeader>&amp;C2020-2021 Iowa Public School Teacher Information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Teachers</vt:lpstr>
      <vt:lpstr>Teachers!Print_Titles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Lundy, Betsy [IDOE]</dc:creator>
  <cp:lastModifiedBy>Lundy, Betsy [IDOE]</cp:lastModifiedBy>
  <dcterms:created xsi:type="dcterms:W3CDTF">2021-03-03T17:08:32Z</dcterms:created>
  <dcterms:modified xsi:type="dcterms:W3CDTF">2021-03-09T20:59:33Z</dcterms:modified>
</cp:coreProperties>
</file>