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/>
  <mc:AlternateContent xmlns:mc="http://schemas.openxmlformats.org/markup-compatibility/2006">
    <mc:Choice Requires="x15">
      <x15ac:absPath xmlns:x15ac="http://schemas.microsoft.com/office/spreadsheetml/2010/11/ac" url="S:\School Finance Team\FUNDING Allocations and Categorical\TAG\"/>
    </mc:Choice>
  </mc:AlternateContent>
  <xr:revisionPtr revIDLastSave="0" documentId="13_ncr:1_{7E8D5A3E-1E1B-40AC-A3C6-E9E1796000FF}" xr6:coauthVersionLast="36" xr6:coauthVersionMax="36" xr10:uidLastSave="{00000000-0000-0000-0000-000000000000}"/>
  <bookViews>
    <workbookView xWindow="0" yWindow="0" windowWidth="20340" windowHeight="8490" xr2:uid="{00000000-000D-0000-FFFF-FFFF00000000}"/>
  </bookViews>
  <sheets>
    <sheet name="2021-22" sheetId="1" r:id="rId1"/>
  </sheets>
  <definedNames>
    <definedName name="_xlnm.Print_Titles" localSheetId="0">'2021-22'!$6:$6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7" i="1"/>
  <c r="F89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7" i="1"/>
  <c r="E333" i="1" l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F334" i="1" l="1"/>
  <c r="E7" i="1"/>
  <c r="E334" i="1" s="1"/>
  <c r="D334" i="1"/>
</calcChain>
</file>

<file path=xl/sharedStrings.xml><?xml version="1.0" encoding="utf-8"?>
<sst xmlns="http://schemas.openxmlformats.org/spreadsheetml/2006/main" count="664" uniqueCount="664">
  <si>
    <t>TALENTED AND GIFTED PROGRAM</t>
  </si>
  <si>
    <t>PROGRAM ALLOCATIONS</t>
  </si>
  <si>
    <t>District Number</t>
  </si>
  <si>
    <t>District Name</t>
  </si>
  <si>
    <t>Budget Enrollment</t>
  </si>
  <si>
    <t>Required Local Match</t>
  </si>
  <si>
    <t>0009</t>
  </si>
  <si>
    <t>AGWSR</t>
  </si>
  <si>
    <t>0018</t>
  </si>
  <si>
    <t>Adair-Casey</t>
  </si>
  <si>
    <t>0027</t>
  </si>
  <si>
    <t>Adel DeSoto Minburn</t>
  </si>
  <si>
    <t>0063</t>
  </si>
  <si>
    <t>Akron Westfield</t>
  </si>
  <si>
    <t>0072</t>
  </si>
  <si>
    <t>Albert City-Truesdale</t>
  </si>
  <si>
    <t>0081</t>
  </si>
  <si>
    <t>Albia</t>
  </si>
  <si>
    <t>0099</t>
  </si>
  <si>
    <t>Alburnett</t>
  </si>
  <si>
    <t>0108</t>
  </si>
  <si>
    <t>Alden</t>
  </si>
  <si>
    <t>0126</t>
  </si>
  <si>
    <t>Algona</t>
  </si>
  <si>
    <t>0135</t>
  </si>
  <si>
    <t>Allamakee</t>
  </si>
  <si>
    <t>0153</t>
  </si>
  <si>
    <t>North Butler</t>
  </si>
  <si>
    <t>0171</t>
  </si>
  <si>
    <t>Alta-Aurelia</t>
  </si>
  <si>
    <t>0225</t>
  </si>
  <si>
    <t>Ames</t>
  </si>
  <si>
    <t>0234</t>
  </si>
  <si>
    <t>Anamosa</t>
  </si>
  <si>
    <t>0243</t>
  </si>
  <si>
    <t>Andrew</t>
  </si>
  <si>
    <t>0261</t>
  </si>
  <si>
    <t>Ankeny</t>
  </si>
  <si>
    <t>0279</t>
  </si>
  <si>
    <t>Aplington-Parkersburg</t>
  </si>
  <si>
    <t>0333</t>
  </si>
  <si>
    <t>North Union</t>
  </si>
  <si>
    <t>0355</t>
  </si>
  <si>
    <t>Ar-We-Va</t>
  </si>
  <si>
    <t>0387</t>
  </si>
  <si>
    <t>Atlantic</t>
  </si>
  <si>
    <t>0414</t>
  </si>
  <si>
    <t>Audubon</t>
  </si>
  <si>
    <t>0441</t>
  </si>
  <si>
    <t>0472</t>
  </si>
  <si>
    <t>Ballard</t>
  </si>
  <si>
    <t>0513</t>
  </si>
  <si>
    <t>Baxter</t>
  </si>
  <si>
    <t>0540</t>
  </si>
  <si>
    <t>BCLUW</t>
  </si>
  <si>
    <t>0549</t>
  </si>
  <si>
    <t>Bedford</t>
  </si>
  <si>
    <t>0576</t>
  </si>
  <si>
    <t>Belle Plaine</t>
  </si>
  <si>
    <t>0585</t>
  </si>
  <si>
    <t>Bellevue</t>
  </si>
  <si>
    <t>0594</t>
  </si>
  <si>
    <t>Belmond-Klemme</t>
  </si>
  <si>
    <t>0603</t>
  </si>
  <si>
    <t>Bennett</t>
  </si>
  <si>
    <t>0609</t>
  </si>
  <si>
    <t>Benton</t>
  </si>
  <si>
    <t>0621</t>
  </si>
  <si>
    <t>Bettendorf</t>
  </si>
  <si>
    <t>0657</t>
  </si>
  <si>
    <t>0720</t>
  </si>
  <si>
    <t>Bondurant-Farrar</t>
  </si>
  <si>
    <t>0729</t>
  </si>
  <si>
    <t>Boone</t>
  </si>
  <si>
    <t>0747</t>
  </si>
  <si>
    <t>Boyden-Hull</t>
  </si>
  <si>
    <t>0819</t>
  </si>
  <si>
    <t>West Hancock</t>
  </si>
  <si>
    <t>0846</t>
  </si>
  <si>
    <t>Brooklyn-Guernsey-Malcom</t>
  </si>
  <si>
    <t>0873</t>
  </si>
  <si>
    <t>North Iowa</t>
  </si>
  <si>
    <t>0882</t>
  </si>
  <si>
    <t>Burlington</t>
  </si>
  <si>
    <t>0914</t>
  </si>
  <si>
    <t>CAM</t>
  </si>
  <si>
    <t>0916</t>
  </si>
  <si>
    <t>CAL</t>
  </si>
  <si>
    <t>0918</t>
  </si>
  <si>
    <t>Calamus-Wheatland</t>
  </si>
  <si>
    <t>0936</t>
  </si>
  <si>
    <t>Camanche</t>
  </si>
  <si>
    <t>0977</t>
  </si>
  <si>
    <t>Cardinal</t>
  </si>
  <si>
    <t>0981</t>
  </si>
  <si>
    <t>Carlisle</t>
  </si>
  <si>
    <t>0999</t>
  </si>
  <si>
    <t>Carroll</t>
  </si>
  <si>
    <t>1044</t>
  </si>
  <si>
    <t>Cedar Falls</t>
  </si>
  <si>
    <t>1053</t>
  </si>
  <si>
    <t>Cedar Rapids</t>
  </si>
  <si>
    <t>1062</t>
  </si>
  <si>
    <t>Center Point-Urbana</t>
  </si>
  <si>
    <t>1071</t>
  </si>
  <si>
    <t>Centerville</t>
  </si>
  <si>
    <t>1079</t>
  </si>
  <si>
    <t>Central Lee</t>
  </si>
  <si>
    <t>1080</t>
  </si>
  <si>
    <t>Central</t>
  </si>
  <si>
    <t>1082</t>
  </si>
  <si>
    <t>Central DeWitt</t>
  </si>
  <si>
    <t>1089</t>
  </si>
  <si>
    <t>Central City</t>
  </si>
  <si>
    <t>1093</t>
  </si>
  <si>
    <t>Central Decatur</t>
  </si>
  <si>
    <t>1095</t>
  </si>
  <si>
    <t>Central Lyon</t>
  </si>
  <si>
    <t>1107</t>
  </si>
  <si>
    <t>Chariton</t>
  </si>
  <si>
    <t>1116</t>
  </si>
  <si>
    <t>Charles City</t>
  </si>
  <si>
    <t>1134</t>
  </si>
  <si>
    <t>Charter Oak-Ute</t>
  </si>
  <si>
    <t>1152</t>
  </si>
  <si>
    <t>Cherokee</t>
  </si>
  <si>
    <t>1197</t>
  </si>
  <si>
    <t>Clarinda</t>
  </si>
  <si>
    <t>1206</t>
  </si>
  <si>
    <t>Clarion-Goldfield-Dows</t>
  </si>
  <si>
    <t>1211</t>
  </si>
  <si>
    <t>Clarke</t>
  </si>
  <si>
    <t>1215</t>
  </si>
  <si>
    <t>Clarksville</t>
  </si>
  <si>
    <t>1218</t>
  </si>
  <si>
    <t>Clay Central-Everly</t>
  </si>
  <si>
    <t>1221</t>
  </si>
  <si>
    <t>Clear Creek Amana</t>
  </si>
  <si>
    <t>1233</t>
  </si>
  <si>
    <t>Clear Lake</t>
  </si>
  <si>
    <t>1278</t>
  </si>
  <si>
    <t>Clinton</t>
  </si>
  <si>
    <t>1332</t>
  </si>
  <si>
    <t>Colfax-Mingo</t>
  </si>
  <si>
    <t>1337</t>
  </si>
  <si>
    <t>College</t>
  </si>
  <si>
    <t>1350</t>
  </si>
  <si>
    <t>Collins-Maxwell</t>
  </si>
  <si>
    <t>1359</t>
  </si>
  <si>
    <t>Colo-NESCO</t>
  </si>
  <si>
    <t>1368</t>
  </si>
  <si>
    <t>Columbus</t>
  </si>
  <si>
    <t>1413</t>
  </si>
  <si>
    <t>Coon Rapids-Bayard</t>
  </si>
  <si>
    <t>1431</t>
  </si>
  <si>
    <t>Corning</t>
  </si>
  <si>
    <t>1476</t>
  </si>
  <si>
    <t>Council Bluffs</t>
  </si>
  <si>
    <t>1503</t>
  </si>
  <si>
    <t>Creston</t>
  </si>
  <si>
    <t>1576</t>
  </si>
  <si>
    <t>Dallas Center-Grimes</t>
  </si>
  <si>
    <t>1602</t>
  </si>
  <si>
    <t>Danville</t>
  </si>
  <si>
    <t>1611</t>
  </si>
  <si>
    <t>Davenport</t>
  </si>
  <si>
    <t>1619</t>
  </si>
  <si>
    <t>Davis County</t>
  </si>
  <si>
    <t>1638</t>
  </si>
  <si>
    <t>Decorah Community</t>
  </si>
  <si>
    <t>1675</t>
  </si>
  <si>
    <t>Delwood</t>
  </si>
  <si>
    <t>1701</t>
  </si>
  <si>
    <t>Denison</t>
  </si>
  <si>
    <t>1719</t>
  </si>
  <si>
    <t>Denver</t>
  </si>
  <si>
    <t>1737</t>
  </si>
  <si>
    <t>Des Moines Independent</t>
  </si>
  <si>
    <t>1782</t>
  </si>
  <si>
    <t>Diagonal</t>
  </si>
  <si>
    <t>1791</t>
  </si>
  <si>
    <t>Dike-New Hartford</t>
  </si>
  <si>
    <t>1863</t>
  </si>
  <si>
    <t>Dubuque</t>
  </si>
  <si>
    <t>1908</t>
  </si>
  <si>
    <t>Dunkerton</t>
  </si>
  <si>
    <t>1917</t>
  </si>
  <si>
    <t>Boyer Valley</t>
  </si>
  <si>
    <t>1926</t>
  </si>
  <si>
    <t>Durant</t>
  </si>
  <si>
    <t>1944</t>
  </si>
  <si>
    <t>Eagle Grove</t>
  </si>
  <si>
    <t>1953</t>
  </si>
  <si>
    <t>Earlham</t>
  </si>
  <si>
    <t>1963</t>
  </si>
  <si>
    <t>East Buchanan</t>
  </si>
  <si>
    <t>1965</t>
  </si>
  <si>
    <t>Easton Valley</t>
  </si>
  <si>
    <t>1968</t>
  </si>
  <si>
    <t>East Marshall</t>
  </si>
  <si>
    <t>1970</t>
  </si>
  <si>
    <t>East Union</t>
  </si>
  <si>
    <t>1972</t>
  </si>
  <si>
    <t>Eastern Allamakee</t>
  </si>
  <si>
    <t>1975</t>
  </si>
  <si>
    <t>River Valley</t>
  </si>
  <si>
    <t>1989</t>
  </si>
  <si>
    <t>Edgewood-Colesburg</t>
  </si>
  <si>
    <t>2007</t>
  </si>
  <si>
    <t>Eldora-New Providence</t>
  </si>
  <si>
    <t>2088</t>
  </si>
  <si>
    <t>Emmetsburg</t>
  </si>
  <si>
    <t>2097</t>
  </si>
  <si>
    <t>English Valleys</t>
  </si>
  <si>
    <t>2113</t>
  </si>
  <si>
    <t>Essex</t>
  </si>
  <si>
    <t>2124</t>
  </si>
  <si>
    <t>Estherville Lincoln</t>
  </si>
  <si>
    <t>2151</t>
  </si>
  <si>
    <t>2169</t>
  </si>
  <si>
    <t>Fairfield</t>
  </si>
  <si>
    <t>2295</t>
  </si>
  <si>
    <t>Forest City</t>
  </si>
  <si>
    <t>2313</t>
  </si>
  <si>
    <t>Fort Dodge</t>
  </si>
  <si>
    <t>2322</t>
  </si>
  <si>
    <t>Fort Madison</t>
  </si>
  <si>
    <t>2369</t>
  </si>
  <si>
    <t>Fremont-Mills</t>
  </si>
  <si>
    <t>2376</t>
  </si>
  <si>
    <t>Galva-Holstein</t>
  </si>
  <si>
    <t>2403</t>
  </si>
  <si>
    <t>Garner-Hayfield-Ventura</t>
  </si>
  <si>
    <t>2457</t>
  </si>
  <si>
    <t>George-Little Rock</t>
  </si>
  <si>
    <t>2466</t>
  </si>
  <si>
    <t>Gilbert</t>
  </si>
  <si>
    <t>2493</t>
  </si>
  <si>
    <t>Gilmore City-Bradgate</t>
  </si>
  <si>
    <t>2502</t>
  </si>
  <si>
    <t>Gladbrook-Reinbeck</t>
  </si>
  <si>
    <t>2511</t>
  </si>
  <si>
    <t>Glenwood</t>
  </si>
  <si>
    <t>2520</t>
  </si>
  <si>
    <t>Glidden-Ralston</t>
  </si>
  <si>
    <t>2556</t>
  </si>
  <si>
    <t>Graettinger-Terril</t>
  </si>
  <si>
    <t>2673</t>
  </si>
  <si>
    <t>Nodaway Valley</t>
  </si>
  <si>
    <t>2682</t>
  </si>
  <si>
    <t>GMG</t>
  </si>
  <si>
    <t>2709</t>
  </si>
  <si>
    <t>Grinnell-Newburg</t>
  </si>
  <si>
    <t>2718</t>
  </si>
  <si>
    <t>Griswold</t>
  </si>
  <si>
    <t>2727</t>
  </si>
  <si>
    <t>Grundy Center</t>
  </si>
  <si>
    <t>2754</t>
  </si>
  <si>
    <t>Guthrie Center</t>
  </si>
  <si>
    <t>2763</t>
  </si>
  <si>
    <t>Clayton Ridge</t>
  </si>
  <si>
    <t>2766</t>
  </si>
  <si>
    <t>H-L-V</t>
  </si>
  <si>
    <t>2772</t>
  </si>
  <si>
    <t>Hamburg</t>
  </si>
  <si>
    <t>2781</t>
  </si>
  <si>
    <t>Hampton-Dumont</t>
  </si>
  <si>
    <t>2826</t>
  </si>
  <si>
    <t>Harlan</t>
  </si>
  <si>
    <t>2846</t>
  </si>
  <si>
    <t>Harris-Lake Park</t>
  </si>
  <si>
    <t>2862</t>
  </si>
  <si>
    <t>Hartley-Melvin-Sanborn</t>
  </si>
  <si>
    <t>2977</t>
  </si>
  <si>
    <t>Highland</t>
  </si>
  <si>
    <t>2988</t>
  </si>
  <si>
    <t>Hinton</t>
  </si>
  <si>
    <t>3029</t>
  </si>
  <si>
    <t>Howard-Winneshiek</t>
  </si>
  <si>
    <t>3033</t>
  </si>
  <si>
    <t>Hubbard-Radcliffe</t>
  </si>
  <si>
    <t>3042</t>
  </si>
  <si>
    <t>Hudson</t>
  </si>
  <si>
    <t>3060</t>
  </si>
  <si>
    <t>Humboldt</t>
  </si>
  <si>
    <t>3105</t>
  </si>
  <si>
    <t>Independence</t>
  </si>
  <si>
    <t>3114</t>
  </si>
  <si>
    <t>Indianola</t>
  </si>
  <si>
    <t>3119</t>
  </si>
  <si>
    <t>Interstate 35</t>
  </si>
  <si>
    <t>3141</t>
  </si>
  <si>
    <t>Iowa City</t>
  </si>
  <si>
    <t>3150</t>
  </si>
  <si>
    <t>Iowa Falls</t>
  </si>
  <si>
    <t>3154</t>
  </si>
  <si>
    <t>Iowa Valley</t>
  </si>
  <si>
    <t>3168</t>
  </si>
  <si>
    <t>IKM-Manning</t>
  </si>
  <si>
    <t>3186</t>
  </si>
  <si>
    <t>Janesville Consolidated</t>
  </si>
  <si>
    <t>3195</t>
  </si>
  <si>
    <t>Greene County</t>
  </si>
  <si>
    <t>3204</t>
  </si>
  <si>
    <t>Jesup</t>
  </si>
  <si>
    <t>3231</t>
  </si>
  <si>
    <t>Johnston</t>
  </si>
  <si>
    <t>3312</t>
  </si>
  <si>
    <t>Keokuk</t>
  </si>
  <si>
    <t>3330</t>
  </si>
  <si>
    <t>Keota</t>
  </si>
  <si>
    <t>3348</t>
  </si>
  <si>
    <t>Kingsley-Pierson</t>
  </si>
  <si>
    <t>3375</t>
  </si>
  <si>
    <t>Knoxville</t>
  </si>
  <si>
    <t>3420</t>
  </si>
  <si>
    <t>Lake Mills</t>
  </si>
  <si>
    <t>3465</t>
  </si>
  <si>
    <t>Lamoni</t>
  </si>
  <si>
    <t>3537</t>
  </si>
  <si>
    <t>Laurens-Marathon</t>
  </si>
  <si>
    <t>3555</t>
  </si>
  <si>
    <t>Lawton-Bronson</t>
  </si>
  <si>
    <t>3600</t>
  </si>
  <si>
    <t>Le Mars</t>
  </si>
  <si>
    <t>3609</t>
  </si>
  <si>
    <t>Lenox</t>
  </si>
  <si>
    <t>3645</t>
  </si>
  <si>
    <t>Lewis Central</t>
  </si>
  <si>
    <t>3691</t>
  </si>
  <si>
    <t>North Cedar</t>
  </si>
  <si>
    <t>3715</t>
  </si>
  <si>
    <t>Linn-Mar</t>
  </si>
  <si>
    <t>3744</t>
  </si>
  <si>
    <t>Lisbon</t>
  </si>
  <si>
    <t>3798</t>
  </si>
  <si>
    <t>Logan-Magnolia</t>
  </si>
  <si>
    <t>3816</t>
  </si>
  <si>
    <t>Lone Tree</t>
  </si>
  <si>
    <t>3841</t>
  </si>
  <si>
    <t>Louisa-Muscatine</t>
  </si>
  <si>
    <t>3897</t>
  </si>
  <si>
    <t>LuVerne</t>
  </si>
  <si>
    <t>3906</t>
  </si>
  <si>
    <t>Lynnville-Sully</t>
  </si>
  <si>
    <t>3942</t>
  </si>
  <si>
    <t>Madrid</t>
  </si>
  <si>
    <t>3978</t>
  </si>
  <si>
    <t>East Mills</t>
  </si>
  <si>
    <t>4023</t>
  </si>
  <si>
    <t>Manson Northwest Webster</t>
  </si>
  <si>
    <t>4033</t>
  </si>
  <si>
    <t>Maple Valley-Anthon Oto</t>
  </si>
  <si>
    <t>4041</t>
  </si>
  <si>
    <t>Maquoketa</t>
  </si>
  <si>
    <t>4043</t>
  </si>
  <si>
    <t>Maquoketa Valley</t>
  </si>
  <si>
    <t>4068</t>
  </si>
  <si>
    <t>Marcus-Meriden-Cleghorn</t>
  </si>
  <si>
    <t>4086</t>
  </si>
  <si>
    <t>Marion Independent</t>
  </si>
  <si>
    <t>4104</t>
  </si>
  <si>
    <t>Marshalltown</t>
  </si>
  <si>
    <t>4122</t>
  </si>
  <si>
    <t>Martensdale-St Marys</t>
  </si>
  <si>
    <t>4131</t>
  </si>
  <si>
    <t>Mason City</t>
  </si>
  <si>
    <t>4149</t>
  </si>
  <si>
    <t>MOC-Floyd Valley</t>
  </si>
  <si>
    <t>4203</t>
  </si>
  <si>
    <t>Mediapolis</t>
  </si>
  <si>
    <t>4212</t>
  </si>
  <si>
    <t>Melcher-Dallas</t>
  </si>
  <si>
    <t>4269</t>
  </si>
  <si>
    <t>Midland</t>
  </si>
  <si>
    <t>4271</t>
  </si>
  <si>
    <t>Mid-Prairie</t>
  </si>
  <si>
    <t>4356</t>
  </si>
  <si>
    <t>Missouri Valley</t>
  </si>
  <si>
    <t>4419</t>
  </si>
  <si>
    <t>MFL MarMac</t>
  </si>
  <si>
    <t>4437</t>
  </si>
  <si>
    <t>Montezuma</t>
  </si>
  <si>
    <t>4446</t>
  </si>
  <si>
    <t>Monticello</t>
  </si>
  <si>
    <t>4491</t>
  </si>
  <si>
    <t>Moravia</t>
  </si>
  <si>
    <t>4505</t>
  </si>
  <si>
    <t>Mormon Trail</t>
  </si>
  <si>
    <t>4509</t>
  </si>
  <si>
    <t>Morning Sun</t>
  </si>
  <si>
    <t>4518</t>
  </si>
  <si>
    <t>Moulton-Udell</t>
  </si>
  <si>
    <t>4527</t>
  </si>
  <si>
    <t>Mount Ayr</t>
  </si>
  <si>
    <t>4536</t>
  </si>
  <si>
    <t>Mount Pleasant</t>
  </si>
  <si>
    <t>4554</t>
  </si>
  <si>
    <t>Mount Vernon</t>
  </si>
  <si>
    <t>4572</t>
  </si>
  <si>
    <t>Murray</t>
  </si>
  <si>
    <t>4581</t>
  </si>
  <si>
    <t>Muscatine</t>
  </si>
  <si>
    <t>4599</t>
  </si>
  <si>
    <t>Nashua-Plainfield</t>
  </si>
  <si>
    <t>4617</t>
  </si>
  <si>
    <t>Nevada</t>
  </si>
  <si>
    <t>4644</t>
  </si>
  <si>
    <t>Newell-Fonda</t>
  </si>
  <si>
    <t>4662</t>
  </si>
  <si>
    <t>New Hampton</t>
  </si>
  <si>
    <t>4689</t>
  </si>
  <si>
    <t>New London</t>
  </si>
  <si>
    <t>4725</t>
  </si>
  <si>
    <t>Newton</t>
  </si>
  <si>
    <t>4772</t>
  </si>
  <si>
    <t>Central Springs</t>
  </si>
  <si>
    <t>4773</t>
  </si>
  <si>
    <t>Northeast</t>
  </si>
  <si>
    <t>4774</t>
  </si>
  <si>
    <t>4776</t>
  </si>
  <si>
    <t>North Mahaska</t>
  </si>
  <si>
    <t>4777</t>
  </si>
  <si>
    <t>North Linn</t>
  </si>
  <si>
    <t>4778</t>
  </si>
  <si>
    <t>North Kossuth</t>
  </si>
  <si>
    <t>4779</t>
  </si>
  <si>
    <t>North Polk</t>
  </si>
  <si>
    <t>4784</t>
  </si>
  <si>
    <t>North Scott</t>
  </si>
  <si>
    <t>4785</t>
  </si>
  <si>
    <t>North Tama County</t>
  </si>
  <si>
    <t>4788</t>
  </si>
  <si>
    <t>Northwood-Kensett</t>
  </si>
  <si>
    <t>4797</t>
  </si>
  <si>
    <t>Norwalk</t>
  </si>
  <si>
    <t>4860</t>
  </si>
  <si>
    <t>Odebolt Arthur Battle Creek Ida Grove</t>
  </si>
  <si>
    <t>4869</t>
  </si>
  <si>
    <t>Oelwein</t>
  </si>
  <si>
    <t>4878</t>
  </si>
  <si>
    <t>Ogden</t>
  </si>
  <si>
    <t>4890</t>
  </si>
  <si>
    <t>Okoboji</t>
  </si>
  <si>
    <t>4905</t>
  </si>
  <si>
    <t>Olin Consolidated</t>
  </si>
  <si>
    <t>4978</t>
  </si>
  <si>
    <t>Orient-Macksburg</t>
  </si>
  <si>
    <t>4995</t>
  </si>
  <si>
    <t>Osage</t>
  </si>
  <si>
    <t>5013</t>
  </si>
  <si>
    <t>Oskaloosa</t>
  </si>
  <si>
    <t>5049</t>
  </si>
  <si>
    <t>Ottumwa</t>
  </si>
  <si>
    <t>5121</t>
  </si>
  <si>
    <t>Panorama</t>
  </si>
  <si>
    <t>5139</t>
  </si>
  <si>
    <t>Paton-Churdan</t>
  </si>
  <si>
    <t>5160</t>
  </si>
  <si>
    <t>PCM</t>
  </si>
  <si>
    <t>5163</t>
  </si>
  <si>
    <t>Pekin</t>
  </si>
  <si>
    <t>5166</t>
  </si>
  <si>
    <t>Pella</t>
  </si>
  <si>
    <t>5184</t>
  </si>
  <si>
    <t>Perry</t>
  </si>
  <si>
    <t>5250</t>
  </si>
  <si>
    <t>Pleasant Valley</t>
  </si>
  <si>
    <t>5256</t>
  </si>
  <si>
    <t>Pleasantville</t>
  </si>
  <si>
    <t>5283</t>
  </si>
  <si>
    <t>Pocahontas Area</t>
  </si>
  <si>
    <t>5310</t>
  </si>
  <si>
    <t>Postville</t>
  </si>
  <si>
    <t>5325</t>
  </si>
  <si>
    <t>Prairie Valley</t>
  </si>
  <si>
    <t>5463</t>
  </si>
  <si>
    <t>Red Oak</t>
  </si>
  <si>
    <t>5486</t>
  </si>
  <si>
    <t>Remsen-Union</t>
  </si>
  <si>
    <t>5508</t>
  </si>
  <si>
    <t>Riceville</t>
  </si>
  <si>
    <t>5510</t>
  </si>
  <si>
    <t>Riverside</t>
  </si>
  <si>
    <t>5607</t>
  </si>
  <si>
    <t>Rock Valley</t>
  </si>
  <si>
    <t>5643</t>
  </si>
  <si>
    <t>Roland-Story</t>
  </si>
  <si>
    <t>5697</t>
  </si>
  <si>
    <t>Rudd-Rockford-Marble Rk</t>
  </si>
  <si>
    <t>5724</t>
  </si>
  <si>
    <t>Ruthven-Ayrshire</t>
  </si>
  <si>
    <t>5751</t>
  </si>
  <si>
    <t>St Ansgar</t>
  </si>
  <si>
    <t>5805</t>
  </si>
  <si>
    <t>Saydel</t>
  </si>
  <si>
    <t>5823</t>
  </si>
  <si>
    <t>Schaller-Crestland</t>
  </si>
  <si>
    <t>5832</t>
  </si>
  <si>
    <t>Schleswig</t>
  </si>
  <si>
    <t>5877</t>
  </si>
  <si>
    <t>Sergeant Bluff-Luton</t>
  </si>
  <si>
    <t>5895</t>
  </si>
  <si>
    <t>Seymour</t>
  </si>
  <si>
    <t>5922</t>
  </si>
  <si>
    <t>5949</t>
  </si>
  <si>
    <t>Sheldon</t>
  </si>
  <si>
    <t>5976</t>
  </si>
  <si>
    <t>Shenandoah</t>
  </si>
  <si>
    <t>5994</t>
  </si>
  <si>
    <t>Sibley-Ocheyedan</t>
  </si>
  <si>
    <t>6003</t>
  </si>
  <si>
    <t>Sidney</t>
  </si>
  <si>
    <t>6012</t>
  </si>
  <si>
    <t>Sigourney</t>
  </si>
  <si>
    <t>6030</t>
  </si>
  <si>
    <t>Sioux Center</t>
  </si>
  <si>
    <t>6035</t>
  </si>
  <si>
    <t>Sioux Central</t>
  </si>
  <si>
    <t>6039</t>
  </si>
  <si>
    <t>Sioux City</t>
  </si>
  <si>
    <t>6091</t>
  </si>
  <si>
    <t>South Central Calhoun</t>
  </si>
  <si>
    <t>6093</t>
  </si>
  <si>
    <t>Solon</t>
  </si>
  <si>
    <t>6094</t>
  </si>
  <si>
    <t>Southeast Warren</t>
  </si>
  <si>
    <t>6095</t>
  </si>
  <si>
    <t>South Hamilton</t>
  </si>
  <si>
    <t>6096</t>
  </si>
  <si>
    <t>Southeast Webster Grand</t>
  </si>
  <si>
    <t>6097</t>
  </si>
  <si>
    <t>South Page</t>
  </si>
  <si>
    <t>6098</t>
  </si>
  <si>
    <t>South Tama County</t>
  </si>
  <si>
    <t>6099</t>
  </si>
  <si>
    <t>South O'Brien</t>
  </si>
  <si>
    <t>6100</t>
  </si>
  <si>
    <t>South Winneshiek</t>
  </si>
  <si>
    <t>6101</t>
  </si>
  <si>
    <t>Southeast Polk</t>
  </si>
  <si>
    <t>6102</t>
  </si>
  <si>
    <t>Spencer</t>
  </si>
  <si>
    <t>6120</t>
  </si>
  <si>
    <t>Spirit Lake</t>
  </si>
  <si>
    <t>6138</t>
  </si>
  <si>
    <t>Springville</t>
  </si>
  <si>
    <t>6165</t>
  </si>
  <si>
    <t>Stanton</t>
  </si>
  <si>
    <t>6175</t>
  </si>
  <si>
    <t>Starmont</t>
  </si>
  <si>
    <t>6219</t>
  </si>
  <si>
    <t>Storm Lake</t>
  </si>
  <si>
    <t>6246</t>
  </si>
  <si>
    <t>Stratford</t>
  </si>
  <si>
    <t>6264</t>
  </si>
  <si>
    <t>West Central Valley</t>
  </si>
  <si>
    <t>6273</t>
  </si>
  <si>
    <t>Sumner-Fredericksburg</t>
  </si>
  <si>
    <t>6408</t>
  </si>
  <si>
    <t>Tipton</t>
  </si>
  <si>
    <t>6453</t>
  </si>
  <si>
    <t>Treynor</t>
  </si>
  <si>
    <t>6460</t>
  </si>
  <si>
    <t>Tri-Center</t>
  </si>
  <si>
    <t>6462</t>
  </si>
  <si>
    <t>Tri-County</t>
  </si>
  <si>
    <t>6471</t>
  </si>
  <si>
    <t>Tripoli</t>
  </si>
  <si>
    <t>6509</t>
  </si>
  <si>
    <t>Turkey Valley</t>
  </si>
  <si>
    <t>6512</t>
  </si>
  <si>
    <t>Twin Cedars</t>
  </si>
  <si>
    <t>6516</t>
  </si>
  <si>
    <t>Twin Rivers</t>
  </si>
  <si>
    <t>6534</t>
  </si>
  <si>
    <t>Underwood</t>
  </si>
  <si>
    <t>6536</t>
  </si>
  <si>
    <t>Union</t>
  </si>
  <si>
    <t>6561</t>
  </si>
  <si>
    <t>United</t>
  </si>
  <si>
    <t>6579</t>
  </si>
  <si>
    <t>Urbandale</t>
  </si>
  <si>
    <t>6592</t>
  </si>
  <si>
    <t>6615</t>
  </si>
  <si>
    <t>Van Meter</t>
  </si>
  <si>
    <t>6651</t>
  </si>
  <si>
    <t>Villisca</t>
  </si>
  <si>
    <t>6660</t>
  </si>
  <si>
    <t>Vinton-Shellsburg</t>
  </si>
  <si>
    <t>6700</t>
  </si>
  <si>
    <t>Waco</t>
  </si>
  <si>
    <t>6741</t>
  </si>
  <si>
    <t>East Sac County</t>
  </si>
  <si>
    <t>6759</t>
  </si>
  <si>
    <t>Wapello</t>
  </si>
  <si>
    <t>6762</t>
  </si>
  <si>
    <t>Wapsie Valley</t>
  </si>
  <si>
    <t>6768</t>
  </si>
  <si>
    <t>Washington</t>
  </si>
  <si>
    <t>6795</t>
  </si>
  <si>
    <t>Waterloo</t>
  </si>
  <si>
    <t>6822</t>
  </si>
  <si>
    <t>Waukee</t>
  </si>
  <si>
    <t>6840</t>
  </si>
  <si>
    <t>Waverly-Shell Rock</t>
  </si>
  <si>
    <t>6854</t>
  </si>
  <si>
    <t>Wayne</t>
  </si>
  <si>
    <t>6867</t>
  </si>
  <si>
    <t>Webster City</t>
  </si>
  <si>
    <t>6921</t>
  </si>
  <si>
    <t>West Bend-Mallard</t>
  </si>
  <si>
    <t>6930</t>
  </si>
  <si>
    <t>West Branch</t>
  </si>
  <si>
    <t>6937</t>
  </si>
  <si>
    <t>West Burlington Ind</t>
  </si>
  <si>
    <t>6943</t>
  </si>
  <si>
    <t>West Central</t>
  </si>
  <si>
    <t>6950</t>
  </si>
  <si>
    <t>West Delaware County</t>
  </si>
  <si>
    <t>6957</t>
  </si>
  <si>
    <t>West Des Moines</t>
  </si>
  <si>
    <t>6961</t>
  </si>
  <si>
    <t>Western Dubuque</t>
  </si>
  <si>
    <t>6969</t>
  </si>
  <si>
    <t>West Harrison</t>
  </si>
  <si>
    <t>6975</t>
  </si>
  <si>
    <t>West Liberty</t>
  </si>
  <si>
    <t>6983</t>
  </si>
  <si>
    <t>West Lyon</t>
  </si>
  <si>
    <t>6985</t>
  </si>
  <si>
    <t>West Marshall</t>
  </si>
  <si>
    <t>6987</t>
  </si>
  <si>
    <t>West Monona</t>
  </si>
  <si>
    <t>6990</t>
  </si>
  <si>
    <t>West Sioux</t>
  </si>
  <si>
    <t>6992</t>
  </si>
  <si>
    <t>Westwood</t>
  </si>
  <si>
    <t>7002</t>
  </si>
  <si>
    <t>Whiting</t>
  </si>
  <si>
    <t>7029</t>
  </si>
  <si>
    <t>Williamsburg</t>
  </si>
  <si>
    <t>7038</t>
  </si>
  <si>
    <t>Wilton</t>
  </si>
  <si>
    <t>7047</t>
  </si>
  <si>
    <t>Winfield-Mt Union</t>
  </si>
  <si>
    <t>7056</t>
  </si>
  <si>
    <t>Winterset</t>
  </si>
  <si>
    <t>7092</t>
  </si>
  <si>
    <t>Woodbine</t>
  </si>
  <si>
    <t>7098</t>
  </si>
  <si>
    <t>Woodbury Central</t>
  </si>
  <si>
    <t>7110</t>
  </si>
  <si>
    <t>Woodward-Granger</t>
  </si>
  <si>
    <t>State Total</t>
  </si>
  <si>
    <t>AHSTW</t>
  </si>
  <si>
    <t>North Fayette Valley</t>
  </si>
  <si>
    <t>West Fork</t>
  </si>
  <si>
    <t>Eddyville-Blakesburg-</t>
  </si>
  <si>
    <t>Exira-Elk Horn-</t>
  </si>
  <si>
    <t>Van Buren County</t>
  </si>
  <si>
    <t>FOR FISCAL YEAR ENDING JUNE 30, 2022</t>
  </si>
  <si>
    <t>FY22 Total Allocation</t>
  </si>
  <si>
    <t>FY22 Finance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</si>
</sst>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2" fillId="0" borderId="0" xfId="0" applyNumberFormat="1" applyFont="1"/>
    <xf numFmtId="0" fontId="2" fillId="0" borderId="0" xfId="0" applyFont="1"/>
    <xf numFmtId="164" fontId="2" fillId="0" borderId="0" xfId="1" applyNumberFormat="1" applyFont="1"/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9" fontId="0" fillId="0" borderId="1" xfId="0" applyNumberFormat="1" applyBorder="1"/>
    <xf numFmtId="0" fontId="0" fillId="0" borderId="1" xfId="0" applyBorder="1"/>
    <xf numFmtId="164" fontId="0" fillId="0" borderId="1" xfId="1" applyNumberFormat="1" applyFont="1" applyBorder="1"/>
    <xf numFmtId="164" fontId="0" fillId="0" borderId="0" xfId="0" applyNumberFormat="1"/>
    <xf numFmtId="4" fontId="0" fillId="0" borderId="1" xfId="0" applyNumberFormat="1" applyBorder="1"/>
    <xf numFmtId="43" fontId="0" fillId="0" borderId="1" xfId="1" applyFont="1" applyBorder="1"/>
    <xf numFmtId="164" fontId="0" fillId="0" borderId="0" xfId="1" applyNumberFormat="1" applyFont="1" applyFill="1" applyBorder="1"/>
    <xf numFmtId="49" fontId="0" fillId="0" borderId="0" xfId="0" applyNumberFormat="1"/>
    <xf numFmtId="164" fontId="0" fillId="0" borderId="0" xfId="1" applyNumberFormat="1" applyFont="1"/>
    <xf numFmtId="43" fontId="0" fillId="0" borderId="0" xfId="0" applyNumberForma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8"/>
  <sheetViews>
    <sheetView tabSelected="1" zoomScaleNormal="100" workbookViewId="0">
      <pane ySplit="6" topLeftCell="A321" activePane="bottomLeft" state="frozen"/>
      <selection pane="bottomLeft" activeCell="A335" sqref="A335"/>
    </sheetView>
  </sheetViews>
  <sheetFormatPr defaultRowHeight="15" x14ac:dyDescent="0.25"/>
  <cols>
    <col min="1" max="1" width="7.85546875" style="15" bestFit="1" customWidth="1"/>
    <col min="2" max="2" width="32.42578125" bestFit="1" customWidth="1"/>
    <col min="3" max="3" width="13.7109375" customWidth="1"/>
    <col min="4" max="4" width="13.7109375" style="16" bestFit="1" customWidth="1"/>
    <col min="5" max="5" width="12.5703125" style="16" bestFit="1" customWidth="1"/>
    <col min="6" max="6" width="13.7109375" style="16" bestFit="1" customWidth="1"/>
    <col min="9" max="9" width="13.7109375" bestFit="1" customWidth="1"/>
  </cols>
  <sheetData>
    <row r="1" spans="1:10" x14ac:dyDescent="0.25">
      <c r="A1" s="18" t="s">
        <v>0</v>
      </c>
      <c r="B1" s="18"/>
      <c r="C1" s="18"/>
      <c r="D1" s="18"/>
      <c r="E1" s="18"/>
      <c r="F1" s="18"/>
    </row>
    <row r="2" spans="1:10" x14ac:dyDescent="0.25">
      <c r="A2" s="18" t="s">
        <v>1</v>
      </c>
      <c r="B2" s="18"/>
      <c r="C2" s="18"/>
      <c r="D2" s="18"/>
      <c r="E2" s="18"/>
      <c r="F2" s="18"/>
    </row>
    <row r="3" spans="1:10" x14ac:dyDescent="0.25">
      <c r="A3" s="18" t="s">
        <v>661</v>
      </c>
      <c r="B3" s="18"/>
      <c r="C3" s="18"/>
      <c r="D3" s="18"/>
      <c r="E3" s="18"/>
      <c r="F3" s="18"/>
    </row>
    <row r="4" spans="1:10" x14ac:dyDescent="0.25">
      <c r="A4" s="19"/>
      <c r="B4" s="19"/>
      <c r="C4" s="19"/>
      <c r="D4" s="19"/>
      <c r="E4" s="19"/>
      <c r="F4" s="19"/>
    </row>
    <row r="5" spans="1:10" x14ac:dyDescent="0.25">
      <c r="A5" s="1"/>
      <c r="B5" s="2"/>
      <c r="C5" s="2"/>
      <c r="D5" s="3"/>
      <c r="E5" s="3"/>
      <c r="F5" s="3"/>
    </row>
    <row r="6" spans="1:10" s="7" customFormat="1" ht="39" x14ac:dyDescent="0.25">
      <c r="A6" s="4" t="s">
        <v>2</v>
      </c>
      <c r="B6" s="5" t="s">
        <v>3</v>
      </c>
      <c r="C6" s="5" t="s">
        <v>4</v>
      </c>
      <c r="D6" s="6" t="s">
        <v>663</v>
      </c>
      <c r="E6" s="6" t="s">
        <v>5</v>
      </c>
      <c r="F6" s="6" t="s">
        <v>662</v>
      </c>
      <c r="H6"/>
      <c r="I6"/>
    </row>
    <row r="7" spans="1:10" x14ac:dyDescent="0.25">
      <c r="A7" s="8" t="s">
        <v>6</v>
      </c>
      <c r="B7" s="9" t="s">
        <v>7</v>
      </c>
      <c r="C7" s="9">
        <v>676.2</v>
      </c>
      <c r="D7" s="10">
        <f>ROUND(C7*67,0)</f>
        <v>45305</v>
      </c>
      <c r="E7" s="10">
        <f>F7-D7</f>
        <v>15102</v>
      </c>
      <c r="F7" s="10">
        <f>ROUND(D7/0.75,0)</f>
        <v>60407</v>
      </c>
      <c r="H7" s="11"/>
      <c r="I7" s="15"/>
      <c r="J7" s="11"/>
    </row>
    <row r="8" spans="1:10" x14ac:dyDescent="0.25">
      <c r="A8" s="8" t="s">
        <v>8</v>
      </c>
      <c r="B8" s="9" t="s">
        <v>9</v>
      </c>
      <c r="C8" s="9">
        <v>295.2</v>
      </c>
      <c r="D8" s="10">
        <f t="shared" ref="D8:D71" si="0">ROUND(C8*67,0)</f>
        <v>19778</v>
      </c>
      <c r="E8" s="10">
        <f t="shared" ref="E8:E71" si="1">F8-D8</f>
        <v>6593</v>
      </c>
      <c r="F8" s="10">
        <f t="shared" ref="F8:F71" si="2">ROUND(D8/0.75,0)</f>
        <v>26371</v>
      </c>
      <c r="H8" s="11"/>
      <c r="I8" s="15"/>
      <c r="J8" s="11"/>
    </row>
    <row r="9" spans="1:10" x14ac:dyDescent="0.25">
      <c r="A9" s="8" t="s">
        <v>10</v>
      </c>
      <c r="B9" s="9" t="s">
        <v>11</v>
      </c>
      <c r="C9" s="12">
        <v>2004.3</v>
      </c>
      <c r="D9" s="10">
        <f t="shared" si="0"/>
        <v>134288</v>
      </c>
      <c r="E9" s="10">
        <f t="shared" si="1"/>
        <v>44763</v>
      </c>
      <c r="F9" s="10">
        <f t="shared" si="2"/>
        <v>179051</v>
      </c>
      <c r="H9" s="11"/>
      <c r="I9" s="15"/>
      <c r="J9" s="11"/>
    </row>
    <row r="10" spans="1:10" x14ac:dyDescent="0.25">
      <c r="A10" s="8" t="s">
        <v>12</v>
      </c>
      <c r="B10" s="9" t="s">
        <v>13</v>
      </c>
      <c r="C10" s="9">
        <v>539.5</v>
      </c>
      <c r="D10" s="10">
        <f t="shared" si="0"/>
        <v>36147</v>
      </c>
      <c r="E10" s="10">
        <f t="shared" si="1"/>
        <v>12049</v>
      </c>
      <c r="F10" s="10">
        <f t="shared" si="2"/>
        <v>48196</v>
      </c>
      <c r="H10" s="11"/>
      <c r="I10" s="15"/>
      <c r="J10" s="11"/>
    </row>
    <row r="11" spans="1:10" x14ac:dyDescent="0.25">
      <c r="A11" s="8" t="s">
        <v>14</v>
      </c>
      <c r="B11" s="9" t="s">
        <v>15</v>
      </c>
      <c r="C11" s="9">
        <v>215.7</v>
      </c>
      <c r="D11" s="10">
        <f t="shared" si="0"/>
        <v>14452</v>
      </c>
      <c r="E11" s="10">
        <f t="shared" si="1"/>
        <v>4817</v>
      </c>
      <c r="F11" s="10">
        <f t="shared" si="2"/>
        <v>19269</v>
      </c>
      <c r="H11" s="11"/>
      <c r="I11" s="15"/>
      <c r="J11" s="11"/>
    </row>
    <row r="12" spans="1:10" x14ac:dyDescent="0.25">
      <c r="A12" s="8" t="s">
        <v>16</v>
      </c>
      <c r="B12" s="9" t="s">
        <v>17</v>
      </c>
      <c r="C12" s="12">
        <v>1149.9000000000001</v>
      </c>
      <c r="D12" s="10">
        <f t="shared" si="0"/>
        <v>77043</v>
      </c>
      <c r="E12" s="10">
        <f t="shared" si="1"/>
        <v>25681</v>
      </c>
      <c r="F12" s="10">
        <f t="shared" si="2"/>
        <v>102724</v>
      </c>
      <c r="H12" s="11"/>
      <c r="I12" s="15"/>
      <c r="J12" s="11"/>
    </row>
    <row r="13" spans="1:10" x14ac:dyDescent="0.25">
      <c r="A13" s="8" t="s">
        <v>18</v>
      </c>
      <c r="B13" s="9" t="s">
        <v>19</v>
      </c>
      <c r="C13" s="9">
        <v>516.1</v>
      </c>
      <c r="D13" s="10">
        <f t="shared" si="0"/>
        <v>34579</v>
      </c>
      <c r="E13" s="10">
        <f t="shared" si="1"/>
        <v>11526</v>
      </c>
      <c r="F13" s="10">
        <f t="shared" si="2"/>
        <v>46105</v>
      </c>
      <c r="H13" s="11"/>
      <c r="I13" s="15"/>
      <c r="J13" s="11"/>
    </row>
    <row r="14" spans="1:10" x14ac:dyDescent="0.25">
      <c r="A14" s="8" t="s">
        <v>20</v>
      </c>
      <c r="B14" s="9" t="s">
        <v>21</v>
      </c>
      <c r="C14" s="9">
        <v>253.3</v>
      </c>
      <c r="D14" s="10">
        <f t="shared" si="0"/>
        <v>16971</v>
      </c>
      <c r="E14" s="10">
        <f t="shared" si="1"/>
        <v>5657</v>
      </c>
      <c r="F14" s="10">
        <f t="shared" si="2"/>
        <v>22628</v>
      </c>
      <c r="H14" s="11"/>
      <c r="I14" s="15"/>
      <c r="J14" s="11"/>
    </row>
    <row r="15" spans="1:10" x14ac:dyDescent="0.25">
      <c r="A15" s="8" t="s">
        <v>22</v>
      </c>
      <c r="B15" s="9" t="s">
        <v>23</v>
      </c>
      <c r="C15" s="12">
        <v>1282.4000000000001</v>
      </c>
      <c r="D15" s="10">
        <f t="shared" si="0"/>
        <v>85921</v>
      </c>
      <c r="E15" s="10">
        <f t="shared" si="1"/>
        <v>28640</v>
      </c>
      <c r="F15" s="10">
        <f t="shared" si="2"/>
        <v>114561</v>
      </c>
      <c r="H15" s="11"/>
      <c r="I15" s="15"/>
      <c r="J15" s="11"/>
    </row>
    <row r="16" spans="1:10" x14ac:dyDescent="0.25">
      <c r="A16" s="8" t="s">
        <v>24</v>
      </c>
      <c r="B16" s="9" t="s">
        <v>25</v>
      </c>
      <c r="C16" s="12">
        <v>1070.9000000000001</v>
      </c>
      <c r="D16" s="10">
        <f t="shared" si="0"/>
        <v>71750</v>
      </c>
      <c r="E16" s="10">
        <f t="shared" si="1"/>
        <v>23917</v>
      </c>
      <c r="F16" s="10">
        <f t="shared" si="2"/>
        <v>95667</v>
      </c>
      <c r="H16" s="11"/>
      <c r="I16" s="15"/>
      <c r="J16" s="11"/>
    </row>
    <row r="17" spans="1:10" x14ac:dyDescent="0.25">
      <c r="A17" s="8" t="s">
        <v>26</v>
      </c>
      <c r="B17" s="9" t="s">
        <v>27</v>
      </c>
      <c r="C17" s="9">
        <v>561.4</v>
      </c>
      <c r="D17" s="10">
        <f t="shared" si="0"/>
        <v>37614</v>
      </c>
      <c r="E17" s="10">
        <f t="shared" si="1"/>
        <v>12538</v>
      </c>
      <c r="F17" s="10">
        <f t="shared" si="2"/>
        <v>50152</v>
      </c>
      <c r="H17" s="11"/>
      <c r="I17" s="15"/>
      <c r="J17" s="11"/>
    </row>
    <row r="18" spans="1:10" x14ac:dyDescent="0.25">
      <c r="A18" s="8" t="s">
        <v>28</v>
      </c>
      <c r="B18" s="9" t="s">
        <v>29</v>
      </c>
      <c r="C18" s="9">
        <v>826</v>
      </c>
      <c r="D18" s="10">
        <f t="shared" si="0"/>
        <v>55342</v>
      </c>
      <c r="E18" s="10">
        <f t="shared" si="1"/>
        <v>18447</v>
      </c>
      <c r="F18" s="10">
        <f t="shared" si="2"/>
        <v>73789</v>
      </c>
      <c r="H18" s="11"/>
      <c r="I18" s="15"/>
      <c r="J18" s="11"/>
    </row>
    <row r="19" spans="1:10" x14ac:dyDescent="0.25">
      <c r="A19" s="8" t="s">
        <v>30</v>
      </c>
      <c r="B19" s="9" t="s">
        <v>31</v>
      </c>
      <c r="C19" s="12">
        <v>4351.1000000000004</v>
      </c>
      <c r="D19" s="10">
        <f t="shared" si="0"/>
        <v>291524</v>
      </c>
      <c r="E19" s="10">
        <f t="shared" si="1"/>
        <v>97175</v>
      </c>
      <c r="F19" s="10">
        <f t="shared" si="2"/>
        <v>388699</v>
      </c>
      <c r="H19" s="11"/>
      <c r="I19" s="15"/>
      <c r="J19" s="11"/>
    </row>
    <row r="20" spans="1:10" x14ac:dyDescent="0.25">
      <c r="A20" s="8" t="s">
        <v>32</v>
      </c>
      <c r="B20" s="9" t="s">
        <v>33</v>
      </c>
      <c r="C20" s="12">
        <v>1285.4000000000001</v>
      </c>
      <c r="D20" s="10">
        <f t="shared" si="0"/>
        <v>86122</v>
      </c>
      <c r="E20" s="10">
        <f t="shared" si="1"/>
        <v>28707</v>
      </c>
      <c r="F20" s="10">
        <f t="shared" si="2"/>
        <v>114829</v>
      </c>
      <c r="H20" s="11"/>
      <c r="I20" s="15"/>
      <c r="J20" s="11"/>
    </row>
    <row r="21" spans="1:10" x14ac:dyDescent="0.25">
      <c r="A21" s="8" t="s">
        <v>34</v>
      </c>
      <c r="B21" s="9" t="s">
        <v>35</v>
      </c>
      <c r="C21" s="9">
        <v>216.9</v>
      </c>
      <c r="D21" s="10">
        <f t="shared" si="0"/>
        <v>14532</v>
      </c>
      <c r="E21" s="10">
        <f t="shared" si="1"/>
        <v>4844</v>
      </c>
      <c r="F21" s="10">
        <f t="shared" si="2"/>
        <v>19376</v>
      </c>
      <c r="H21" s="11"/>
      <c r="I21" s="15"/>
      <c r="J21" s="11"/>
    </row>
    <row r="22" spans="1:10" x14ac:dyDescent="0.25">
      <c r="A22" s="8" t="s">
        <v>36</v>
      </c>
      <c r="B22" s="9" t="s">
        <v>37</v>
      </c>
      <c r="C22" s="12">
        <v>12147.4</v>
      </c>
      <c r="D22" s="10">
        <f t="shared" si="0"/>
        <v>813876</v>
      </c>
      <c r="E22" s="10">
        <f t="shared" si="1"/>
        <v>271292</v>
      </c>
      <c r="F22" s="10">
        <f t="shared" si="2"/>
        <v>1085168</v>
      </c>
      <c r="H22" s="11"/>
      <c r="I22" s="15"/>
      <c r="J22" s="11"/>
    </row>
    <row r="23" spans="1:10" x14ac:dyDescent="0.25">
      <c r="A23" s="8" t="s">
        <v>38</v>
      </c>
      <c r="B23" s="9" t="s">
        <v>39</v>
      </c>
      <c r="C23" s="9">
        <v>795.2</v>
      </c>
      <c r="D23" s="10">
        <f t="shared" si="0"/>
        <v>53278</v>
      </c>
      <c r="E23" s="10">
        <f t="shared" si="1"/>
        <v>17759</v>
      </c>
      <c r="F23" s="10">
        <f t="shared" si="2"/>
        <v>71037</v>
      </c>
      <c r="H23" s="11"/>
      <c r="I23" s="15"/>
      <c r="J23" s="11"/>
    </row>
    <row r="24" spans="1:10" x14ac:dyDescent="0.25">
      <c r="A24" s="8" t="s">
        <v>40</v>
      </c>
      <c r="B24" s="9" t="s">
        <v>41</v>
      </c>
      <c r="C24" s="9">
        <v>401</v>
      </c>
      <c r="D24" s="10">
        <f t="shared" si="0"/>
        <v>26867</v>
      </c>
      <c r="E24" s="10">
        <f t="shared" si="1"/>
        <v>8956</v>
      </c>
      <c r="F24" s="10">
        <f t="shared" si="2"/>
        <v>35823</v>
      </c>
      <c r="H24" s="11"/>
      <c r="I24" s="15"/>
      <c r="J24" s="11"/>
    </row>
    <row r="25" spans="1:10" x14ac:dyDescent="0.25">
      <c r="A25" s="8" t="s">
        <v>42</v>
      </c>
      <c r="B25" s="9" t="s">
        <v>43</v>
      </c>
      <c r="C25" s="9">
        <v>278</v>
      </c>
      <c r="D25" s="10">
        <f t="shared" si="0"/>
        <v>18626</v>
      </c>
      <c r="E25" s="10">
        <f t="shared" si="1"/>
        <v>6209</v>
      </c>
      <c r="F25" s="10">
        <f t="shared" si="2"/>
        <v>24835</v>
      </c>
      <c r="H25" s="11"/>
      <c r="I25" s="15"/>
      <c r="J25" s="11"/>
    </row>
    <row r="26" spans="1:10" x14ac:dyDescent="0.25">
      <c r="A26" s="8" t="s">
        <v>44</v>
      </c>
      <c r="B26" s="9" t="s">
        <v>45</v>
      </c>
      <c r="C26" s="12">
        <v>1333.3</v>
      </c>
      <c r="D26" s="10">
        <f t="shared" si="0"/>
        <v>89331</v>
      </c>
      <c r="E26" s="10">
        <f t="shared" si="1"/>
        <v>29777</v>
      </c>
      <c r="F26" s="10">
        <f t="shared" si="2"/>
        <v>119108</v>
      </c>
      <c r="H26" s="11"/>
      <c r="I26" s="15"/>
      <c r="J26" s="11"/>
    </row>
    <row r="27" spans="1:10" x14ac:dyDescent="0.25">
      <c r="A27" s="8" t="s">
        <v>46</v>
      </c>
      <c r="B27" s="9" t="s">
        <v>47</v>
      </c>
      <c r="C27" s="9">
        <v>502.1</v>
      </c>
      <c r="D27" s="10">
        <f t="shared" si="0"/>
        <v>33641</v>
      </c>
      <c r="E27" s="10">
        <f t="shared" si="1"/>
        <v>11214</v>
      </c>
      <c r="F27" s="10">
        <f t="shared" si="2"/>
        <v>44855</v>
      </c>
      <c r="H27" s="11"/>
      <c r="I27" s="15"/>
      <c r="J27" s="11"/>
    </row>
    <row r="28" spans="1:10" x14ac:dyDescent="0.25">
      <c r="A28" s="8" t="s">
        <v>48</v>
      </c>
      <c r="B28" s="9" t="s">
        <v>655</v>
      </c>
      <c r="C28" s="9">
        <v>755</v>
      </c>
      <c r="D28" s="10">
        <f t="shared" si="0"/>
        <v>50585</v>
      </c>
      <c r="E28" s="10">
        <f t="shared" si="1"/>
        <v>16862</v>
      </c>
      <c r="F28" s="10">
        <f t="shared" si="2"/>
        <v>67447</v>
      </c>
      <c r="H28" s="11"/>
      <c r="I28" s="15"/>
      <c r="J28" s="11"/>
    </row>
    <row r="29" spans="1:10" x14ac:dyDescent="0.25">
      <c r="A29" s="8" t="s">
        <v>49</v>
      </c>
      <c r="B29" s="9" t="s">
        <v>50</v>
      </c>
      <c r="C29" s="12">
        <v>1644.9</v>
      </c>
      <c r="D29" s="10">
        <f t="shared" si="0"/>
        <v>110208</v>
      </c>
      <c r="E29" s="10">
        <f t="shared" si="1"/>
        <v>36736</v>
      </c>
      <c r="F29" s="10">
        <f t="shared" si="2"/>
        <v>146944</v>
      </c>
      <c r="H29" s="11"/>
      <c r="I29" s="15"/>
      <c r="J29" s="11"/>
    </row>
    <row r="30" spans="1:10" x14ac:dyDescent="0.25">
      <c r="A30" s="8" t="s">
        <v>51</v>
      </c>
      <c r="B30" s="9" t="s">
        <v>52</v>
      </c>
      <c r="C30" s="9">
        <v>341.3</v>
      </c>
      <c r="D30" s="10">
        <f t="shared" si="0"/>
        <v>22867</v>
      </c>
      <c r="E30" s="10">
        <f t="shared" si="1"/>
        <v>7622</v>
      </c>
      <c r="F30" s="10">
        <f t="shared" si="2"/>
        <v>30489</v>
      </c>
      <c r="H30" s="11"/>
      <c r="I30" s="15"/>
      <c r="J30" s="11"/>
    </row>
    <row r="31" spans="1:10" x14ac:dyDescent="0.25">
      <c r="A31" s="8" t="s">
        <v>53</v>
      </c>
      <c r="B31" s="9" t="s">
        <v>54</v>
      </c>
      <c r="C31" s="9">
        <v>492.1</v>
      </c>
      <c r="D31" s="10">
        <f t="shared" si="0"/>
        <v>32971</v>
      </c>
      <c r="E31" s="10">
        <f t="shared" si="1"/>
        <v>10990</v>
      </c>
      <c r="F31" s="10">
        <f t="shared" si="2"/>
        <v>43961</v>
      </c>
      <c r="H31" s="11"/>
      <c r="I31" s="15"/>
      <c r="J31" s="11"/>
    </row>
    <row r="32" spans="1:10" x14ac:dyDescent="0.25">
      <c r="A32" s="8" t="s">
        <v>55</v>
      </c>
      <c r="B32" s="9" t="s">
        <v>56</v>
      </c>
      <c r="C32" s="9">
        <v>489.5</v>
      </c>
      <c r="D32" s="10">
        <f t="shared" si="0"/>
        <v>32797</v>
      </c>
      <c r="E32" s="10">
        <f t="shared" si="1"/>
        <v>10932</v>
      </c>
      <c r="F32" s="10">
        <f t="shared" si="2"/>
        <v>43729</v>
      </c>
      <c r="H32" s="11"/>
      <c r="I32" s="15"/>
      <c r="J32" s="11"/>
    </row>
    <row r="33" spans="1:10" x14ac:dyDescent="0.25">
      <c r="A33" s="8" t="s">
        <v>57</v>
      </c>
      <c r="B33" s="9" t="s">
        <v>58</v>
      </c>
      <c r="C33" s="9">
        <v>468.1</v>
      </c>
      <c r="D33" s="10">
        <f t="shared" si="0"/>
        <v>31363</v>
      </c>
      <c r="E33" s="10">
        <f t="shared" si="1"/>
        <v>10454</v>
      </c>
      <c r="F33" s="10">
        <f t="shared" si="2"/>
        <v>41817</v>
      </c>
      <c r="H33" s="11"/>
      <c r="I33" s="15"/>
      <c r="J33" s="11"/>
    </row>
    <row r="34" spans="1:10" x14ac:dyDescent="0.25">
      <c r="A34" s="8" t="s">
        <v>59</v>
      </c>
      <c r="B34" s="9" t="s">
        <v>60</v>
      </c>
      <c r="C34" s="9">
        <v>590.70000000000005</v>
      </c>
      <c r="D34" s="10">
        <f t="shared" si="0"/>
        <v>39577</v>
      </c>
      <c r="E34" s="10">
        <f t="shared" si="1"/>
        <v>13192</v>
      </c>
      <c r="F34" s="10">
        <f t="shared" si="2"/>
        <v>52769</v>
      </c>
      <c r="H34" s="11"/>
      <c r="I34" s="15"/>
      <c r="J34" s="11"/>
    </row>
    <row r="35" spans="1:10" x14ac:dyDescent="0.25">
      <c r="A35" s="8" t="s">
        <v>61</v>
      </c>
      <c r="B35" s="9" t="s">
        <v>62</v>
      </c>
      <c r="C35" s="9">
        <v>766</v>
      </c>
      <c r="D35" s="10">
        <f t="shared" si="0"/>
        <v>51322</v>
      </c>
      <c r="E35" s="10">
        <f t="shared" si="1"/>
        <v>17107</v>
      </c>
      <c r="F35" s="10">
        <f t="shared" si="2"/>
        <v>68429</v>
      </c>
      <c r="H35" s="11"/>
      <c r="I35" s="15"/>
      <c r="J35" s="11"/>
    </row>
    <row r="36" spans="1:10" x14ac:dyDescent="0.25">
      <c r="A36" s="8" t="s">
        <v>63</v>
      </c>
      <c r="B36" s="9" t="s">
        <v>64</v>
      </c>
      <c r="C36" s="9">
        <v>202.1</v>
      </c>
      <c r="D36" s="10">
        <f t="shared" si="0"/>
        <v>13541</v>
      </c>
      <c r="E36" s="10">
        <f t="shared" si="1"/>
        <v>4514</v>
      </c>
      <c r="F36" s="10">
        <f t="shared" si="2"/>
        <v>18055</v>
      </c>
      <c r="H36" s="11"/>
      <c r="I36" s="15"/>
      <c r="J36" s="11"/>
    </row>
    <row r="37" spans="1:10" x14ac:dyDescent="0.25">
      <c r="A37" s="8" t="s">
        <v>65</v>
      </c>
      <c r="B37" s="9" t="s">
        <v>66</v>
      </c>
      <c r="C37" s="12">
        <v>1500.9</v>
      </c>
      <c r="D37" s="10">
        <f t="shared" si="0"/>
        <v>100560</v>
      </c>
      <c r="E37" s="10">
        <f t="shared" si="1"/>
        <v>33520</v>
      </c>
      <c r="F37" s="10">
        <f t="shared" si="2"/>
        <v>134080</v>
      </c>
      <c r="H37" s="11"/>
      <c r="I37" s="15"/>
      <c r="J37" s="11"/>
    </row>
    <row r="38" spans="1:10" x14ac:dyDescent="0.25">
      <c r="A38" s="8" t="s">
        <v>67</v>
      </c>
      <c r="B38" s="9" t="s">
        <v>68</v>
      </c>
      <c r="C38" s="12">
        <v>4071.1</v>
      </c>
      <c r="D38" s="10">
        <f t="shared" si="0"/>
        <v>272764</v>
      </c>
      <c r="E38" s="10">
        <f t="shared" si="1"/>
        <v>90921</v>
      </c>
      <c r="F38" s="10">
        <f t="shared" si="2"/>
        <v>363685</v>
      </c>
      <c r="H38" s="11"/>
      <c r="I38" s="15"/>
      <c r="J38" s="11"/>
    </row>
    <row r="39" spans="1:10" x14ac:dyDescent="0.25">
      <c r="A39" s="8" t="s">
        <v>69</v>
      </c>
      <c r="B39" s="9" t="s">
        <v>658</v>
      </c>
      <c r="C39" s="9">
        <v>870.9</v>
      </c>
      <c r="D39" s="10">
        <f t="shared" si="0"/>
        <v>58350</v>
      </c>
      <c r="E39" s="10">
        <f t="shared" si="1"/>
        <v>19450</v>
      </c>
      <c r="F39" s="10">
        <f t="shared" si="2"/>
        <v>77800</v>
      </c>
      <c r="H39" s="11"/>
      <c r="I39" s="15"/>
      <c r="J39" s="11"/>
    </row>
    <row r="40" spans="1:10" x14ac:dyDescent="0.25">
      <c r="A40" s="8" t="s">
        <v>70</v>
      </c>
      <c r="B40" s="9" t="s">
        <v>71</v>
      </c>
      <c r="C40" s="12">
        <v>2311.3000000000002</v>
      </c>
      <c r="D40" s="10">
        <f t="shared" si="0"/>
        <v>154857</v>
      </c>
      <c r="E40" s="10">
        <f t="shared" si="1"/>
        <v>51619</v>
      </c>
      <c r="F40" s="10">
        <f t="shared" si="2"/>
        <v>206476</v>
      </c>
      <c r="H40" s="11"/>
      <c r="I40" s="15"/>
      <c r="J40" s="11"/>
    </row>
    <row r="41" spans="1:10" x14ac:dyDescent="0.25">
      <c r="A41" s="8" t="s">
        <v>72</v>
      </c>
      <c r="B41" s="9" t="s">
        <v>73</v>
      </c>
      <c r="C41" s="12">
        <v>2021</v>
      </c>
      <c r="D41" s="10">
        <f t="shared" si="0"/>
        <v>135407</v>
      </c>
      <c r="E41" s="10">
        <f t="shared" si="1"/>
        <v>45136</v>
      </c>
      <c r="F41" s="10">
        <f t="shared" si="2"/>
        <v>180543</v>
      </c>
      <c r="H41" s="11"/>
      <c r="I41" s="15"/>
      <c r="J41" s="11"/>
    </row>
    <row r="42" spans="1:10" x14ac:dyDescent="0.25">
      <c r="A42" s="8" t="s">
        <v>74</v>
      </c>
      <c r="B42" s="9" t="s">
        <v>75</v>
      </c>
      <c r="C42" s="9">
        <v>594.29999999999995</v>
      </c>
      <c r="D42" s="10">
        <f t="shared" si="0"/>
        <v>39818</v>
      </c>
      <c r="E42" s="10">
        <f t="shared" si="1"/>
        <v>13273</v>
      </c>
      <c r="F42" s="10">
        <f t="shared" si="2"/>
        <v>53091</v>
      </c>
      <c r="H42" s="11"/>
      <c r="I42" s="15"/>
      <c r="J42" s="11"/>
    </row>
    <row r="43" spans="1:10" x14ac:dyDescent="0.25">
      <c r="A43" s="8" t="s">
        <v>76</v>
      </c>
      <c r="B43" s="9" t="s">
        <v>77</v>
      </c>
      <c r="C43" s="9">
        <v>566.4</v>
      </c>
      <c r="D43" s="10">
        <f t="shared" si="0"/>
        <v>37949</v>
      </c>
      <c r="E43" s="10">
        <f t="shared" si="1"/>
        <v>12650</v>
      </c>
      <c r="F43" s="10">
        <f t="shared" si="2"/>
        <v>50599</v>
      </c>
      <c r="H43" s="11"/>
      <c r="I43" s="15"/>
      <c r="J43" s="11"/>
    </row>
    <row r="44" spans="1:10" x14ac:dyDescent="0.25">
      <c r="A44" s="8" t="s">
        <v>78</v>
      </c>
      <c r="B44" s="9" t="s">
        <v>79</v>
      </c>
      <c r="C44" s="9">
        <v>536.70000000000005</v>
      </c>
      <c r="D44" s="10">
        <f t="shared" si="0"/>
        <v>35959</v>
      </c>
      <c r="E44" s="10">
        <f t="shared" si="1"/>
        <v>11986</v>
      </c>
      <c r="F44" s="10">
        <f t="shared" si="2"/>
        <v>47945</v>
      </c>
      <c r="H44" s="11"/>
      <c r="I44" s="15"/>
      <c r="J44" s="11"/>
    </row>
    <row r="45" spans="1:10" x14ac:dyDescent="0.25">
      <c r="A45" s="8" t="s">
        <v>80</v>
      </c>
      <c r="B45" s="9" t="s">
        <v>81</v>
      </c>
      <c r="C45" s="9">
        <v>414.6</v>
      </c>
      <c r="D45" s="10">
        <f t="shared" si="0"/>
        <v>27778</v>
      </c>
      <c r="E45" s="10">
        <f t="shared" si="1"/>
        <v>9259</v>
      </c>
      <c r="F45" s="10">
        <f t="shared" si="2"/>
        <v>37037</v>
      </c>
      <c r="H45" s="11"/>
      <c r="I45" s="15"/>
      <c r="J45" s="11"/>
    </row>
    <row r="46" spans="1:10" x14ac:dyDescent="0.25">
      <c r="A46" s="8" t="s">
        <v>82</v>
      </c>
      <c r="B46" s="9" t="s">
        <v>83</v>
      </c>
      <c r="C46" s="12">
        <v>3913.1</v>
      </c>
      <c r="D46" s="10">
        <f t="shared" si="0"/>
        <v>262178</v>
      </c>
      <c r="E46" s="10">
        <f t="shared" si="1"/>
        <v>87393</v>
      </c>
      <c r="F46" s="10">
        <f t="shared" si="2"/>
        <v>349571</v>
      </c>
      <c r="H46" s="11"/>
      <c r="I46" s="15"/>
      <c r="J46" s="11"/>
    </row>
    <row r="47" spans="1:10" x14ac:dyDescent="0.25">
      <c r="A47" s="8" t="s">
        <v>84</v>
      </c>
      <c r="B47" s="9" t="s">
        <v>85</v>
      </c>
      <c r="C47" s="9">
        <v>494.2</v>
      </c>
      <c r="D47" s="10">
        <f t="shared" si="0"/>
        <v>33111</v>
      </c>
      <c r="E47" s="10">
        <f t="shared" si="1"/>
        <v>11037</v>
      </c>
      <c r="F47" s="10">
        <f t="shared" si="2"/>
        <v>44148</v>
      </c>
      <c r="H47" s="11"/>
      <c r="I47" s="15"/>
      <c r="J47" s="11"/>
    </row>
    <row r="48" spans="1:10" x14ac:dyDescent="0.25">
      <c r="A48" s="8" t="s">
        <v>86</v>
      </c>
      <c r="B48" s="9" t="s">
        <v>87</v>
      </c>
      <c r="C48" s="9">
        <v>248.8</v>
      </c>
      <c r="D48" s="10">
        <f t="shared" si="0"/>
        <v>16670</v>
      </c>
      <c r="E48" s="10">
        <f t="shared" si="1"/>
        <v>5557</v>
      </c>
      <c r="F48" s="10">
        <f t="shared" si="2"/>
        <v>22227</v>
      </c>
      <c r="H48" s="11"/>
      <c r="I48" s="15"/>
      <c r="J48" s="11"/>
    </row>
    <row r="49" spans="1:10" x14ac:dyDescent="0.25">
      <c r="A49" s="8" t="s">
        <v>88</v>
      </c>
      <c r="B49" s="9" t="s">
        <v>89</v>
      </c>
      <c r="C49" s="9">
        <v>392.2</v>
      </c>
      <c r="D49" s="10">
        <f t="shared" si="0"/>
        <v>26277</v>
      </c>
      <c r="E49" s="10">
        <f t="shared" si="1"/>
        <v>8759</v>
      </c>
      <c r="F49" s="10">
        <f t="shared" si="2"/>
        <v>35036</v>
      </c>
      <c r="H49" s="11"/>
      <c r="I49" s="15"/>
      <c r="J49" s="11"/>
    </row>
    <row r="50" spans="1:10" x14ac:dyDescent="0.25">
      <c r="A50" s="8" t="s">
        <v>90</v>
      </c>
      <c r="B50" s="9" t="s">
        <v>91</v>
      </c>
      <c r="C50" s="9">
        <v>812.1</v>
      </c>
      <c r="D50" s="10">
        <f t="shared" si="0"/>
        <v>54411</v>
      </c>
      <c r="E50" s="10">
        <f t="shared" si="1"/>
        <v>18137</v>
      </c>
      <c r="F50" s="10">
        <f t="shared" si="2"/>
        <v>72548</v>
      </c>
      <c r="H50" s="11"/>
      <c r="I50" s="15"/>
      <c r="J50" s="11"/>
    </row>
    <row r="51" spans="1:10" x14ac:dyDescent="0.25">
      <c r="A51" s="8" t="s">
        <v>92</v>
      </c>
      <c r="B51" s="9" t="s">
        <v>93</v>
      </c>
      <c r="C51" s="9">
        <v>591</v>
      </c>
      <c r="D51" s="10">
        <f t="shared" si="0"/>
        <v>39597</v>
      </c>
      <c r="E51" s="10">
        <f t="shared" si="1"/>
        <v>13199</v>
      </c>
      <c r="F51" s="10">
        <f t="shared" si="2"/>
        <v>52796</v>
      </c>
      <c r="H51" s="11"/>
      <c r="I51" s="15"/>
      <c r="J51" s="11"/>
    </row>
    <row r="52" spans="1:10" x14ac:dyDescent="0.25">
      <c r="A52" s="8" t="s">
        <v>94</v>
      </c>
      <c r="B52" s="9" t="s">
        <v>95</v>
      </c>
      <c r="C52" s="12">
        <v>1952.4</v>
      </c>
      <c r="D52" s="10">
        <f t="shared" si="0"/>
        <v>130811</v>
      </c>
      <c r="E52" s="10">
        <f t="shared" si="1"/>
        <v>43604</v>
      </c>
      <c r="F52" s="10">
        <f t="shared" si="2"/>
        <v>174415</v>
      </c>
      <c r="H52" s="11"/>
      <c r="I52" s="15"/>
      <c r="J52" s="11"/>
    </row>
    <row r="53" spans="1:10" x14ac:dyDescent="0.25">
      <c r="A53" s="8" t="s">
        <v>96</v>
      </c>
      <c r="B53" s="9" t="s">
        <v>97</v>
      </c>
      <c r="C53" s="12">
        <v>1707.1</v>
      </c>
      <c r="D53" s="10">
        <f t="shared" si="0"/>
        <v>114376</v>
      </c>
      <c r="E53" s="10">
        <f t="shared" si="1"/>
        <v>38125</v>
      </c>
      <c r="F53" s="10">
        <f t="shared" si="2"/>
        <v>152501</v>
      </c>
      <c r="H53" s="11"/>
      <c r="I53" s="15"/>
      <c r="J53" s="11"/>
    </row>
    <row r="54" spans="1:10" x14ac:dyDescent="0.25">
      <c r="A54" s="8" t="s">
        <v>98</v>
      </c>
      <c r="B54" s="9" t="s">
        <v>99</v>
      </c>
      <c r="C54" s="12">
        <v>5456.4</v>
      </c>
      <c r="D54" s="10">
        <f t="shared" si="0"/>
        <v>365579</v>
      </c>
      <c r="E54" s="10">
        <f t="shared" si="1"/>
        <v>121860</v>
      </c>
      <c r="F54" s="10">
        <f t="shared" si="2"/>
        <v>487439</v>
      </c>
      <c r="H54" s="11"/>
      <c r="I54" s="15"/>
      <c r="J54" s="11"/>
    </row>
    <row r="55" spans="1:10" x14ac:dyDescent="0.25">
      <c r="A55" s="8" t="s">
        <v>100</v>
      </c>
      <c r="B55" s="9" t="s">
        <v>101</v>
      </c>
      <c r="C55" s="12">
        <v>16236.8</v>
      </c>
      <c r="D55" s="10">
        <f t="shared" si="0"/>
        <v>1087866</v>
      </c>
      <c r="E55" s="10">
        <f t="shared" si="1"/>
        <v>362622</v>
      </c>
      <c r="F55" s="10">
        <f t="shared" si="2"/>
        <v>1450488</v>
      </c>
      <c r="H55" s="11"/>
      <c r="I55" s="15"/>
      <c r="J55" s="11"/>
    </row>
    <row r="56" spans="1:10" x14ac:dyDescent="0.25">
      <c r="A56" s="8" t="s">
        <v>102</v>
      </c>
      <c r="B56" s="9" t="s">
        <v>103</v>
      </c>
      <c r="C56" s="12">
        <v>1280.9000000000001</v>
      </c>
      <c r="D56" s="10">
        <f t="shared" si="0"/>
        <v>85820</v>
      </c>
      <c r="E56" s="10">
        <f t="shared" si="1"/>
        <v>28607</v>
      </c>
      <c r="F56" s="10">
        <f t="shared" si="2"/>
        <v>114427</v>
      </c>
      <c r="H56" s="11"/>
      <c r="I56" s="15"/>
      <c r="J56" s="11"/>
    </row>
    <row r="57" spans="1:10" x14ac:dyDescent="0.25">
      <c r="A57" s="8" t="s">
        <v>104</v>
      </c>
      <c r="B57" s="9" t="s">
        <v>105</v>
      </c>
      <c r="C57" s="12">
        <v>1352.4</v>
      </c>
      <c r="D57" s="10">
        <f t="shared" si="0"/>
        <v>90611</v>
      </c>
      <c r="E57" s="10">
        <f t="shared" si="1"/>
        <v>30204</v>
      </c>
      <c r="F57" s="10">
        <f t="shared" si="2"/>
        <v>120815</v>
      </c>
      <c r="H57" s="11"/>
      <c r="I57" s="15"/>
      <c r="J57" s="11"/>
    </row>
    <row r="58" spans="1:10" x14ac:dyDescent="0.25">
      <c r="A58" s="8" t="s">
        <v>106</v>
      </c>
      <c r="B58" s="9" t="s">
        <v>107</v>
      </c>
      <c r="C58" s="9">
        <v>771</v>
      </c>
      <c r="D58" s="10">
        <f t="shared" si="0"/>
        <v>51657</v>
      </c>
      <c r="E58" s="10">
        <f t="shared" si="1"/>
        <v>17219</v>
      </c>
      <c r="F58" s="10">
        <f t="shared" si="2"/>
        <v>68876</v>
      </c>
      <c r="H58" s="11"/>
      <c r="I58" s="15"/>
      <c r="J58" s="11"/>
    </row>
    <row r="59" spans="1:10" x14ac:dyDescent="0.25">
      <c r="A59" s="8" t="s">
        <v>108</v>
      </c>
      <c r="B59" s="9" t="s">
        <v>109</v>
      </c>
      <c r="C59" s="9">
        <v>425</v>
      </c>
      <c r="D59" s="10">
        <f t="shared" si="0"/>
        <v>28475</v>
      </c>
      <c r="E59" s="10">
        <f t="shared" si="1"/>
        <v>9492</v>
      </c>
      <c r="F59" s="10">
        <f t="shared" si="2"/>
        <v>37967</v>
      </c>
      <c r="H59" s="11"/>
      <c r="I59" s="15"/>
      <c r="J59" s="11"/>
    </row>
    <row r="60" spans="1:10" x14ac:dyDescent="0.25">
      <c r="A60" s="8" t="s">
        <v>110</v>
      </c>
      <c r="B60" s="9" t="s">
        <v>111</v>
      </c>
      <c r="C60" s="12">
        <v>1462.3</v>
      </c>
      <c r="D60" s="10">
        <f t="shared" si="0"/>
        <v>97974</v>
      </c>
      <c r="E60" s="10">
        <f t="shared" si="1"/>
        <v>32658</v>
      </c>
      <c r="F60" s="10">
        <f t="shared" si="2"/>
        <v>130632</v>
      </c>
      <c r="H60" s="11"/>
      <c r="I60" s="15"/>
      <c r="J60" s="11"/>
    </row>
    <row r="61" spans="1:10" x14ac:dyDescent="0.25">
      <c r="A61" s="8" t="s">
        <v>112</v>
      </c>
      <c r="B61" s="9" t="s">
        <v>113</v>
      </c>
      <c r="C61" s="9">
        <v>481</v>
      </c>
      <c r="D61" s="10">
        <f t="shared" si="0"/>
        <v>32227</v>
      </c>
      <c r="E61" s="10">
        <f t="shared" si="1"/>
        <v>10742</v>
      </c>
      <c r="F61" s="10">
        <f t="shared" si="2"/>
        <v>42969</v>
      </c>
      <c r="H61" s="11"/>
      <c r="I61" s="15"/>
      <c r="J61" s="11"/>
    </row>
    <row r="62" spans="1:10" x14ac:dyDescent="0.25">
      <c r="A62" s="8" t="s">
        <v>114</v>
      </c>
      <c r="B62" s="9" t="s">
        <v>115</v>
      </c>
      <c r="C62" s="9">
        <v>648.20000000000005</v>
      </c>
      <c r="D62" s="10">
        <f t="shared" si="0"/>
        <v>43429</v>
      </c>
      <c r="E62" s="10">
        <f t="shared" si="1"/>
        <v>14476</v>
      </c>
      <c r="F62" s="10">
        <f t="shared" si="2"/>
        <v>57905</v>
      </c>
      <c r="H62" s="11"/>
      <c r="I62" s="15"/>
      <c r="J62" s="11"/>
    </row>
    <row r="63" spans="1:10" x14ac:dyDescent="0.25">
      <c r="A63" s="8" t="s">
        <v>116</v>
      </c>
      <c r="B63" s="9" t="s">
        <v>117</v>
      </c>
      <c r="C63" s="9">
        <v>748.6</v>
      </c>
      <c r="D63" s="10">
        <f t="shared" si="0"/>
        <v>50156</v>
      </c>
      <c r="E63" s="10">
        <f t="shared" si="1"/>
        <v>16719</v>
      </c>
      <c r="F63" s="10">
        <f t="shared" si="2"/>
        <v>66875</v>
      </c>
      <c r="H63" s="11"/>
      <c r="I63" s="15"/>
      <c r="J63" s="11"/>
    </row>
    <row r="64" spans="1:10" x14ac:dyDescent="0.25">
      <c r="A64" s="8" t="s">
        <v>118</v>
      </c>
      <c r="B64" s="9" t="s">
        <v>119</v>
      </c>
      <c r="C64" s="12">
        <v>1255</v>
      </c>
      <c r="D64" s="10">
        <f t="shared" si="0"/>
        <v>84085</v>
      </c>
      <c r="E64" s="10">
        <f t="shared" si="1"/>
        <v>28028</v>
      </c>
      <c r="F64" s="10">
        <f t="shared" si="2"/>
        <v>112113</v>
      </c>
      <c r="H64" s="11"/>
      <c r="I64" s="15"/>
      <c r="J64" s="11"/>
    </row>
    <row r="65" spans="1:10" x14ac:dyDescent="0.25">
      <c r="A65" s="8" t="s">
        <v>120</v>
      </c>
      <c r="B65" s="9" t="s">
        <v>121</v>
      </c>
      <c r="C65" s="12">
        <v>1563.1</v>
      </c>
      <c r="D65" s="10">
        <f t="shared" si="0"/>
        <v>104728</v>
      </c>
      <c r="E65" s="10">
        <f t="shared" si="1"/>
        <v>34909</v>
      </c>
      <c r="F65" s="10">
        <f t="shared" si="2"/>
        <v>139637</v>
      </c>
      <c r="H65" s="11"/>
      <c r="I65" s="15"/>
      <c r="J65" s="11"/>
    </row>
    <row r="66" spans="1:10" x14ac:dyDescent="0.25">
      <c r="A66" s="8" t="s">
        <v>122</v>
      </c>
      <c r="B66" s="9" t="s">
        <v>123</v>
      </c>
      <c r="C66" s="9">
        <v>265</v>
      </c>
      <c r="D66" s="10">
        <f t="shared" si="0"/>
        <v>17755</v>
      </c>
      <c r="E66" s="10">
        <f t="shared" si="1"/>
        <v>5918</v>
      </c>
      <c r="F66" s="10">
        <f t="shared" si="2"/>
        <v>23673</v>
      </c>
      <c r="H66" s="11"/>
      <c r="I66" s="15"/>
      <c r="J66" s="11"/>
    </row>
    <row r="67" spans="1:10" x14ac:dyDescent="0.25">
      <c r="A67" s="8" t="s">
        <v>124</v>
      </c>
      <c r="B67" s="9" t="s">
        <v>125</v>
      </c>
      <c r="C67" s="12">
        <v>1028.7</v>
      </c>
      <c r="D67" s="10">
        <f t="shared" si="0"/>
        <v>68923</v>
      </c>
      <c r="E67" s="10">
        <f t="shared" si="1"/>
        <v>22974</v>
      </c>
      <c r="F67" s="10">
        <f t="shared" si="2"/>
        <v>91897</v>
      </c>
      <c r="H67" s="11"/>
      <c r="I67" s="15"/>
      <c r="J67" s="11"/>
    </row>
    <row r="68" spans="1:10" x14ac:dyDescent="0.25">
      <c r="A68" s="8" t="s">
        <v>126</v>
      </c>
      <c r="B68" s="9" t="s">
        <v>127</v>
      </c>
      <c r="C68" s="9">
        <v>944.3</v>
      </c>
      <c r="D68" s="10">
        <f t="shared" si="0"/>
        <v>63268</v>
      </c>
      <c r="E68" s="10">
        <f t="shared" si="1"/>
        <v>21089</v>
      </c>
      <c r="F68" s="10">
        <f t="shared" si="2"/>
        <v>84357</v>
      </c>
      <c r="H68" s="11"/>
      <c r="I68" s="15"/>
      <c r="J68" s="11"/>
    </row>
    <row r="69" spans="1:10" x14ac:dyDescent="0.25">
      <c r="A69" s="8" t="s">
        <v>128</v>
      </c>
      <c r="B69" s="9" t="s">
        <v>129</v>
      </c>
      <c r="C69" s="9">
        <v>946.2</v>
      </c>
      <c r="D69" s="10">
        <f t="shared" si="0"/>
        <v>63395</v>
      </c>
      <c r="E69" s="10">
        <f t="shared" si="1"/>
        <v>21132</v>
      </c>
      <c r="F69" s="10">
        <f t="shared" si="2"/>
        <v>84527</v>
      </c>
      <c r="H69" s="11"/>
      <c r="I69" s="15"/>
      <c r="J69" s="11"/>
    </row>
    <row r="70" spans="1:10" x14ac:dyDescent="0.25">
      <c r="A70" s="8" t="s">
        <v>130</v>
      </c>
      <c r="B70" s="9" t="s">
        <v>131</v>
      </c>
      <c r="C70" s="12">
        <v>1413.6</v>
      </c>
      <c r="D70" s="10">
        <f t="shared" si="0"/>
        <v>94711</v>
      </c>
      <c r="E70" s="10">
        <f t="shared" si="1"/>
        <v>31570</v>
      </c>
      <c r="F70" s="10">
        <f t="shared" si="2"/>
        <v>126281</v>
      </c>
      <c r="H70" s="11"/>
      <c r="I70" s="15"/>
      <c r="J70" s="11"/>
    </row>
    <row r="71" spans="1:10" x14ac:dyDescent="0.25">
      <c r="A71" s="8" t="s">
        <v>132</v>
      </c>
      <c r="B71" s="9" t="s">
        <v>133</v>
      </c>
      <c r="C71" s="9">
        <v>299.60000000000002</v>
      </c>
      <c r="D71" s="10">
        <f t="shared" si="0"/>
        <v>20073</v>
      </c>
      <c r="E71" s="10">
        <f t="shared" si="1"/>
        <v>6691</v>
      </c>
      <c r="F71" s="10">
        <f t="shared" si="2"/>
        <v>26764</v>
      </c>
      <c r="H71" s="11"/>
      <c r="I71" s="15"/>
      <c r="J71" s="11"/>
    </row>
    <row r="72" spans="1:10" x14ac:dyDescent="0.25">
      <c r="A72" s="8" t="s">
        <v>134</v>
      </c>
      <c r="B72" s="9" t="s">
        <v>135</v>
      </c>
      <c r="C72" s="9">
        <v>314</v>
      </c>
      <c r="D72" s="10">
        <f t="shared" ref="D72:D135" si="3">ROUND(C72*67,0)</f>
        <v>21038</v>
      </c>
      <c r="E72" s="10">
        <f t="shared" ref="E72:E135" si="4">F72-D72</f>
        <v>7013</v>
      </c>
      <c r="F72" s="10">
        <f t="shared" ref="F72:F135" si="5">ROUND(D72/0.75,0)</f>
        <v>28051</v>
      </c>
      <c r="H72" s="11"/>
      <c r="I72" s="15"/>
      <c r="J72" s="11"/>
    </row>
    <row r="73" spans="1:10" x14ac:dyDescent="0.25">
      <c r="A73" s="8" t="s">
        <v>136</v>
      </c>
      <c r="B73" s="9" t="s">
        <v>137</v>
      </c>
      <c r="C73" s="12">
        <v>2624.4</v>
      </c>
      <c r="D73" s="10">
        <f t="shared" si="3"/>
        <v>175835</v>
      </c>
      <c r="E73" s="10">
        <f t="shared" si="4"/>
        <v>58612</v>
      </c>
      <c r="F73" s="10">
        <f t="shared" si="5"/>
        <v>234447</v>
      </c>
      <c r="H73" s="11"/>
      <c r="I73" s="15"/>
      <c r="J73" s="11"/>
    </row>
    <row r="74" spans="1:10" x14ac:dyDescent="0.25">
      <c r="A74" s="8" t="s">
        <v>138</v>
      </c>
      <c r="B74" s="9" t="s">
        <v>139</v>
      </c>
      <c r="C74" s="12">
        <v>1216.5</v>
      </c>
      <c r="D74" s="10">
        <f t="shared" si="3"/>
        <v>81506</v>
      </c>
      <c r="E74" s="10">
        <f t="shared" si="4"/>
        <v>27169</v>
      </c>
      <c r="F74" s="10">
        <f t="shared" si="5"/>
        <v>108675</v>
      </c>
      <c r="H74" s="11"/>
      <c r="I74" s="15"/>
      <c r="J74" s="11"/>
    </row>
    <row r="75" spans="1:10" x14ac:dyDescent="0.25">
      <c r="A75" s="8" t="s">
        <v>140</v>
      </c>
      <c r="B75" s="9" t="s">
        <v>141</v>
      </c>
      <c r="C75" s="12">
        <v>3652.7</v>
      </c>
      <c r="D75" s="10">
        <f t="shared" si="3"/>
        <v>244731</v>
      </c>
      <c r="E75" s="10">
        <f t="shared" si="4"/>
        <v>81577</v>
      </c>
      <c r="F75" s="10">
        <f t="shared" si="5"/>
        <v>326308</v>
      </c>
      <c r="H75" s="11"/>
      <c r="I75" s="15"/>
      <c r="J75" s="11"/>
    </row>
    <row r="76" spans="1:10" x14ac:dyDescent="0.25">
      <c r="A76" s="8" t="s">
        <v>142</v>
      </c>
      <c r="B76" s="9" t="s">
        <v>143</v>
      </c>
      <c r="C76" s="9">
        <v>729.8</v>
      </c>
      <c r="D76" s="10">
        <f t="shared" si="3"/>
        <v>48897</v>
      </c>
      <c r="E76" s="10">
        <f t="shared" si="4"/>
        <v>16299</v>
      </c>
      <c r="F76" s="10">
        <f t="shared" si="5"/>
        <v>65196</v>
      </c>
      <c r="H76" s="11"/>
      <c r="I76" s="15"/>
      <c r="J76" s="11"/>
    </row>
    <row r="77" spans="1:10" x14ac:dyDescent="0.25">
      <c r="A77" s="8" t="s">
        <v>144</v>
      </c>
      <c r="B77" s="9" t="s">
        <v>145</v>
      </c>
      <c r="C77" s="12">
        <v>5089.3</v>
      </c>
      <c r="D77" s="10">
        <f t="shared" si="3"/>
        <v>340983</v>
      </c>
      <c r="E77" s="10">
        <f t="shared" si="4"/>
        <v>113661</v>
      </c>
      <c r="F77" s="10">
        <f t="shared" si="5"/>
        <v>454644</v>
      </c>
      <c r="H77" s="11"/>
      <c r="I77" s="15"/>
      <c r="J77" s="11"/>
    </row>
    <row r="78" spans="1:10" x14ac:dyDescent="0.25">
      <c r="A78" s="8" t="s">
        <v>146</v>
      </c>
      <c r="B78" s="9" t="s">
        <v>147</v>
      </c>
      <c r="C78" s="9">
        <v>439.2</v>
      </c>
      <c r="D78" s="10">
        <f t="shared" si="3"/>
        <v>29426</v>
      </c>
      <c r="E78" s="10">
        <f t="shared" si="4"/>
        <v>9809</v>
      </c>
      <c r="F78" s="10">
        <f t="shared" si="5"/>
        <v>39235</v>
      </c>
      <c r="H78" s="11"/>
      <c r="I78" s="15"/>
      <c r="J78" s="11"/>
    </row>
    <row r="79" spans="1:10" x14ac:dyDescent="0.25">
      <c r="A79" s="8" t="s">
        <v>148</v>
      </c>
      <c r="B79" s="9" t="s">
        <v>149</v>
      </c>
      <c r="C79" s="9">
        <v>487.2</v>
      </c>
      <c r="D79" s="10">
        <f t="shared" si="3"/>
        <v>32642</v>
      </c>
      <c r="E79" s="10">
        <f t="shared" si="4"/>
        <v>10881</v>
      </c>
      <c r="F79" s="10">
        <f t="shared" si="5"/>
        <v>43523</v>
      </c>
      <c r="H79" s="11"/>
      <c r="I79" s="15"/>
      <c r="J79" s="11"/>
    </row>
    <row r="80" spans="1:10" x14ac:dyDescent="0.25">
      <c r="A80" s="8" t="s">
        <v>150</v>
      </c>
      <c r="B80" s="9" t="s">
        <v>151</v>
      </c>
      <c r="C80" s="9">
        <v>745</v>
      </c>
      <c r="D80" s="10">
        <f t="shared" si="3"/>
        <v>49915</v>
      </c>
      <c r="E80" s="10">
        <f t="shared" si="4"/>
        <v>16638</v>
      </c>
      <c r="F80" s="10">
        <f t="shared" si="5"/>
        <v>66553</v>
      </c>
      <c r="H80" s="11"/>
      <c r="I80" s="15"/>
      <c r="J80" s="11"/>
    </row>
    <row r="81" spans="1:10" x14ac:dyDescent="0.25">
      <c r="A81" s="8" t="s">
        <v>152</v>
      </c>
      <c r="B81" s="9" t="s">
        <v>153</v>
      </c>
      <c r="C81" s="9">
        <v>424.9</v>
      </c>
      <c r="D81" s="10">
        <f t="shared" si="3"/>
        <v>28468</v>
      </c>
      <c r="E81" s="10">
        <f t="shared" si="4"/>
        <v>9489</v>
      </c>
      <c r="F81" s="10">
        <f t="shared" si="5"/>
        <v>37957</v>
      </c>
      <c r="H81" s="11"/>
      <c r="I81" s="15"/>
      <c r="J81" s="11"/>
    </row>
    <row r="82" spans="1:10" x14ac:dyDescent="0.25">
      <c r="A82" s="8" t="s">
        <v>154</v>
      </c>
      <c r="B82" s="9" t="s">
        <v>155</v>
      </c>
      <c r="C82" s="9">
        <v>408.4</v>
      </c>
      <c r="D82" s="10">
        <f t="shared" si="3"/>
        <v>27363</v>
      </c>
      <c r="E82" s="10">
        <f t="shared" si="4"/>
        <v>9121</v>
      </c>
      <c r="F82" s="10">
        <f t="shared" si="5"/>
        <v>36484</v>
      </c>
      <c r="H82" s="11"/>
      <c r="I82" s="15"/>
      <c r="J82" s="11"/>
    </row>
    <row r="83" spans="1:10" x14ac:dyDescent="0.25">
      <c r="A83" s="8" t="s">
        <v>156</v>
      </c>
      <c r="B83" s="9" t="s">
        <v>157</v>
      </c>
      <c r="C83" s="12">
        <v>8884.7999999999993</v>
      </c>
      <c r="D83" s="10">
        <f t="shared" si="3"/>
        <v>595282</v>
      </c>
      <c r="E83" s="10">
        <f t="shared" si="4"/>
        <v>198427</v>
      </c>
      <c r="F83" s="10">
        <f t="shared" si="5"/>
        <v>793709</v>
      </c>
      <c r="H83" s="11"/>
      <c r="I83" s="15"/>
      <c r="J83" s="11"/>
    </row>
    <row r="84" spans="1:10" x14ac:dyDescent="0.25">
      <c r="A84" s="8" t="s">
        <v>158</v>
      </c>
      <c r="B84" s="9" t="s">
        <v>159</v>
      </c>
      <c r="C84" s="12">
        <v>1462</v>
      </c>
      <c r="D84" s="10">
        <f t="shared" si="3"/>
        <v>97954</v>
      </c>
      <c r="E84" s="10">
        <f t="shared" si="4"/>
        <v>32651</v>
      </c>
      <c r="F84" s="10">
        <f t="shared" si="5"/>
        <v>130605</v>
      </c>
      <c r="H84" s="11"/>
      <c r="I84" s="15"/>
      <c r="J84" s="11"/>
    </row>
    <row r="85" spans="1:10" x14ac:dyDescent="0.25">
      <c r="A85" s="8" t="s">
        <v>160</v>
      </c>
      <c r="B85" s="9" t="s">
        <v>161</v>
      </c>
      <c r="C85" s="12">
        <v>3223.6</v>
      </c>
      <c r="D85" s="10">
        <f t="shared" si="3"/>
        <v>215981</v>
      </c>
      <c r="E85" s="10">
        <f t="shared" si="4"/>
        <v>71994</v>
      </c>
      <c r="F85" s="10">
        <f t="shared" si="5"/>
        <v>287975</v>
      </c>
      <c r="H85" s="11"/>
      <c r="I85" s="15"/>
      <c r="J85" s="11"/>
    </row>
    <row r="86" spans="1:10" x14ac:dyDescent="0.25">
      <c r="A86" s="8" t="s">
        <v>162</v>
      </c>
      <c r="B86" s="9" t="s">
        <v>163</v>
      </c>
      <c r="C86" s="9">
        <v>483.9</v>
      </c>
      <c r="D86" s="10">
        <f t="shared" si="3"/>
        <v>32421</v>
      </c>
      <c r="E86" s="10">
        <f t="shared" si="4"/>
        <v>10807</v>
      </c>
      <c r="F86" s="10">
        <f t="shared" si="5"/>
        <v>43228</v>
      </c>
      <c r="H86" s="11"/>
      <c r="I86" s="15"/>
      <c r="J86" s="11"/>
    </row>
    <row r="87" spans="1:10" x14ac:dyDescent="0.25">
      <c r="A87" s="8" t="s">
        <v>164</v>
      </c>
      <c r="B87" s="9" t="s">
        <v>165</v>
      </c>
      <c r="C87" s="12">
        <v>14470.6</v>
      </c>
      <c r="D87" s="10">
        <f t="shared" si="3"/>
        <v>969530</v>
      </c>
      <c r="E87" s="10">
        <f t="shared" si="4"/>
        <v>323177</v>
      </c>
      <c r="F87" s="10">
        <f t="shared" si="5"/>
        <v>1292707</v>
      </c>
      <c r="H87" s="11"/>
      <c r="I87" s="15"/>
      <c r="J87" s="11"/>
    </row>
    <row r="88" spans="1:10" x14ac:dyDescent="0.25">
      <c r="A88" s="8" t="s">
        <v>166</v>
      </c>
      <c r="B88" s="9" t="s">
        <v>167</v>
      </c>
      <c r="C88" s="12">
        <v>1168.5999999999999</v>
      </c>
      <c r="D88" s="10">
        <f t="shared" si="3"/>
        <v>78296</v>
      </c>
      <c r="E88" s="10">
        <f t="shared" si="4"/>
        <v>26099</v>
      </c>
      <c r="F88" s="10">
        <f t="shared" si="5"/>
        <v>104395</v>
      </c>
      <c r="H88" s="11"/>
      <c r="I88" s="15"/>
      <c r="J88" s="11"/>
    </row>
    <row r="89" spans="1:10" x14ac:dyDescent="0.25">
      <c r="A89" s="8" t="s">
        <v>168</v>
      </c>
      <c r="B89" s="9" t="s">
        <v>169</v>
      </c>
      <c r="C89" s="12">
        <v>1547.5</v>
      </c>
      <c r="D89" s="10">
        <f t="shared" si="3"/>
        <v>103683</v>
      </c>
      <c r="E89" s="10">
        <f t="shared" si="4"/>
        <v>34561</v>
      </c>
      <c r="F89" s="10">
        <f t="shared" si="5"/>
        <v>138244</v>
      </c>
      <c r="H89" s="11"/>
      <c r="I89" s="15"/>
      <c r="J89" s="11"/>
    </row>
    <row r="90" spans="1:10" x14ac:dyDescent="0.25">
      <c r="A90" s="8" t="s">
        <v>170</v>
      </c>
      <c r="B90" s="9" t="s">
        <v>171</v>
      </c>
      <c r="C90" s="9">
        <v>211.7</v>
      </c>
      <c r="D90" s="10">
        <f t="shared" si="3"/>
        <v>14184</v>
      </c>
      <c r="E90" s="10">
        <f t="shared" si="4"/>
        <v>4728</v>
      </c>
      <c r="F90" s="10">
        <f t="shared" si="5"/>
        <v>18912</v>
      </c>
      <c r="H90" s="11"/>
      <c r="I90" s="15"/>
      <c r="J90" s="11"/>
    </row>
    <row r="91" spans="1:10" x14ac:dyDescent="0.25">
      <c r="A91" s="8" t="s">
        <v>172</v>
      </c>
      <c r="B91" s="9" t="s">
        <v>173</v>
      </c>
      <c r="C91" s="12">
        <v>2068.6</v>
      </c>
      <c r="D91" s="10">
        <f t="shared" si="3"/>
        <v>138596</v>
      </c>
      <c r="E91" s="10">
        <f t="shared" si="4"/>
        <v>46199</v>
      </c>
      <c r="F91" s="10">
        <f t="shared" si="5"/>
        <v>184795</v>
      </c>
      <c r="H91" s="11"/>
      <c r="I91" s="15"/>
      <c r="J91" s="11"/>
    </row>
    <row r="92" spans="1:10" x14ac:dyDescent="0.25">
      <c r="A92" s="8" t="s">
        <v>174</v>
      </c>
      <c r="B92" s="9" t="s">
        <v>175</v>
      </c>
      <c r="C92" s="9">
        <v>846.1</v>
      </c>
      <c r="D92" s="10">
        <f t="shared" si="3"/>
        <v>56689</v>
      </c>
      <c r="E92" s="10">
        <f t="shared" si="4"/>
        <v>18896</v>
      </c>
      <c r="F92" s="10">
        <f t="shared" si="5"/>
        <v>75585</v>
      </c>
      <c r="H92" s="11"/>
      <c r="I92" s="15"/>
      <c r="J92" s="11"/>
    </row>
    <row r="93" spans="1:10" x14ac:dyDescent="0.25">
      <c r="A93" s="8" t="s">
        <v>176</v>
      </c>
      <c r="B93" s="9" t="s">
        <v>177</v>
      </c>
      <c r="C93" s="12">
        <v>31621.5</v>
      </c>
      <c r="D93" s="10">
        <f t="shared" si="3"/>
        <v>2118641</v>
      </c>
      <c r="E93" s="10">
        <f t="shared" si="4"/>
        <v>706214</v>
      </c>
      <c r="F93" s="10">
        <f t="shared" si="5"/>
        <v>2824855</v>
      </c>
      <c r="H93" s="11"/>
      <c r="I93" s="15"/>
      <c r="J93" s="11"/>
    </row>
    <row r="94" spans="1:10" x14ac:dyDescent="0.25">
      <c r="A94" s="8" t="s">
        <v>178</v>
      </c>
      <c r="B94" s="9" t="s">
        <v>179</v>
      </c>
      <c r="C94" s="9">
        <v>102</v>
      </c>
      <c r="D94" s="10">
        <f t="shared" si="3"/>
        <v>6834</v>
      </c>
      <c r="E94" s="10">
        <f t="shared" si="4"/>
        <v>2278</v>
      </c>
      <c r="F94" s="10">
        <f t="shared" si="5"/>
        <v>9112</v>
      </c>
      <c r="H94" s="11"/>
      <c r="I94" s="15"/>
      <c r="J94" s="11"/>
    </row>
    <row r="95" spans="1:10" x14ac:dyDescent="0.25">
      <c r="A95" s="8" t="s">
        <v>180</v>
      </c>
      <c r="B95" s="9" t="s">
        <v>181</v>
      </c>
      <c r="C95" s="9">
        <v>868.7</v>
      </c>
      <c r="D95" s="10">
        <f t="shared" si="3"/>
        <v>58203</v>
      </c>
      <c r="E95" s="10">
        <f t="shared" si="4"/>
        <v>19401</v>
      </c>
      <c r="F95" s="10">
        <f t="shared" si="5"/>
        <v>77604</v>
      </c>
      <c r="H95" s="11"/>
      <c r="I95" s="15"/>
      <c r="J95" s="11"/>
    </row>
    <row r="96" spans="1:10" x14ac:dyDescent="0.25">
      <c r="A96" s="8" t="s">
        <v>182</v>
      </c>
      <c r="B96" s="9" t="s">
        <v>183</v>
      </c>
      <c r="C96" s="12">
        <v>10309.799999999999</v>
      </c>
      <c r="D96" s="10">
        <f t="shared" si="3"/>
        <v>690757</v>
      </c>
      <c r="E96" s="10">
        <f t="shared" si="4"/>
        <v>230252</v>
      </c>
      <c r="F96" s="10">
        <f t="shared" si="5"/>
        <v>921009</v>
      </c>
      <c r="H96" s="11"/>
      <c r="I96" s="15"/>
      <c r="J96" s="11"/>
    </row>
    <row r="97" spans="1:10" x14ac:dyDescent="0.25">
      <c r="A97" s="8" t="s">
        <v>184</v>
      </c>
      <c r="B97" s="9" t="s">
        <v>185</v>
      </c>
      <c r="C97" s="9">
        <v>378.5</v>
      </c>
      <c r="D97" s="10">
        <f t="shared" si="3"/>
        <v>25360</v>
      </c>
      <c r="E97" s="10">
        <f t="shared" si="4"/>
        <v>8453</v>
      </c>
      <c r="F97" s="10">
        <f t="shared" si="5"/>
        <v>33813</v>
      </c>
      <c r="H97" s="11"/>
      <c r="I97" s="15"/>
      <c r="J97" s="11"/>
    </row>
    <row r="98" spans="1:10" x14ac:dyDescent="0.25">
      <c r="A98" s="8" t="s">
        <v>186</v>
      </c>
      <c r="B98" s="9" t="s">
        <v>187</v>
      </c>
      <c r="C98" s="9">
        <v>386.6</v>
      </c>
      <c r="D98" s="10">
        <f t="shared" si="3"/>
        <v>25902</v>
      </c>
      <c r="E98" s="10">
        <f t="shared" si="4"/>
        <v>8634</v>
      </c>
      <c r="F98" s="10">
        <f t="shared" si="5"/>
        <v>34536</v>
      </c>
      <c r="H98" s="11"/>
      <c r="I98" s="15"/>
      <c r="J98" s="11"/>
    </row>
    <row r="99" spans="1:10" x14ac:dyDescent="0.25">
      <c r="A99" s="8" t="s">
        <v>188</v>
      </c>
      <c r="B99" s="9" t="s">
        <v>189</v>
      </c>
      <c r="C99" s="9">
        <v>530.79999999999995</v>
      </c>
      <c r="D99" s="10">
        <f t="shared" si="3"/>
        <v>35564</v>
      </c>
      <c r="E99" s="10">
        <f t="shared" si="4"/>
        <v>11855</v>
      </c>
      <c r="F99" s="10">
        <f t="shared" si="5"/>
        <v>47419</v>
      </c>
      <c r="H99" s="11"/>
      <c r="I99" s="15"/>
      <c r="J99" s="11"/>
    </row>
    <row r="100" spans="1:10" x14ac:dyDescent="0.25">
      <c r="A100" s="8" t="s">
        <v>190</v>
      </c>
      <c r="B100" s="9" t="s">
        <v>191</v>
      </c>
      <c r="C100" s="9">
        <v>946.6</v>
      </c>
      <c r="D100" s="10">
        <f t="shared" si="3"/>
        <v>63422</v>
      </c>
      <c r="E100" s="10">
        <f t="shared" si="4"/>
        <v>21141</v>
      </c>
      <c r="F100" s="10">
        <f t="shared" si="5"/>
        <v>84563</v>
      </c>
      <c r="H100" s="11"/>
      <c r="I100" s="15"/>
      <c r="J100" s="11"/>
    </row>
    <row r="101" spans="1:10" x14ac:dyDescent="0.25">
      <c r="A101" s="8" t="s">
        <v>192</v>
      </c>
      <c r="B101" s="9" t="s">
        <v>193</v>
      </c>
      <c r="C101" s="9">
        <v>577.1</v>
      </c>
      <c r="D101" s="10">
        <f t="shared" si="3"/>
        <v>38666</v>
      </c>
      <c r="E101" s="10">
        <f t="shared" si="4"/>
        <v>12889</v>
      </c>
      <c r="F101" s="10">
        <f t="shared" si="5"/>
        <v>51555</v>
      </c>
      <c r="H101" s="11"/>
      <c r="I101" s="15"/>
      <c r="J101" s="11"/>
    </row>
    <row r="102" spans="1:10" x14ac:dyDescent="0.25">
      <c r="A102" s="8" t="s">
        <v>194</v>
      </c>
      <c r="B102" s="9" t="s">
        <v>195</v>
      </c>
      <c r="C102" s="9">
        <v>553.4</v>
      </c>
      <c r="D102" s="10">
        <f t="shared" si="3"/>
        <v>37078</v>
      </c>
      <c r="E102" s="10">
        <f t="shared" si="4"/>
        <v>12359</v>
      </c>
      <c r="F102" s="10">
        <f t="shared" si="5"/>
        <v>49437</v>
      </c>
      <c r="H102" s="11"/>
      <c r="I102" s="15"/>
      <c r="J102" s="11"/>
    </row>
    <row r="103" spans="1:10" x14ac:dyDescent="0.25">
      <c r="A103" s="8" t="s">
        <v>196</v>
      </c>
      <c r="B103" s="9" t="s">
        <v>197</v>
      </c>
      <c r="C103" s="9">
        <v>563</v>
      </c>
      <c r="D103" s="10">
        <f t="shared" si="3"/>
        <v>37721</v>
      </c>
      <c r="E103" s="10">
        <f t="shared" si="4"/>
        <v>12574</v>
      </c>
      <c r="F103" s="10">
        <f t="shared" si="5"/>
        <v>50295</v>
      </c>
      <c r="H103" s="11"/>
      <c r="I103" s="15"/>
      <c r="J103" s="11"/>
    </row>
    <row r="104" spans="1:10" x14ac:dyDescent="0.25">
      <c r="A104" s="8" t="s">
        <v>198</v>
      </c>
      <c r="B104" s="9" t="s">
        <v>199</v>
      </c>
      <c r="C104" s="9">
        <v>576.29999999999995</v>
      </c>
      <c r="D104" s="10">
        <f t="shared" si="3"/>
        <v>38612</v>
      </c>
      <c r="E104" s="10">
        <f t="shared" si="4"/>
        <v>12871</v>
      </c>
      <c r="F104" s="10">
        <f t="shared" si="5"/>
        <v>51483</v>
      </c>
      <c r="H104" s="11"/>
      <c r="I104" s="15"/>
      <c r="J104" s="11"/>
    </row>
    <row r="105" spans="1:10" x14ac:dyDescent="0.25">
      <c r="A105" s="8" t="s">
        <v>200</v>
      </c>
      <c r="B105" s="9" t="s">
        <v>201</v>
      </c>
      <c r="C105" s="9">
        <v>505</v>
      </c>
      <c r="D105" s="10">
        <f t="shared" si="3"/>
        <v>33835</v>
      </c>
      <c r="E105" s="10">
        <f t="shared" si="4"/>
        <v>11278</v>
      </c>
      <c r="F105" s="10">
        <f t="shared" si="5"/>
        <v>45113</v>
      </c>
      <c r="H105" s="11"/>
      <c r="I105" s="15"/>
      <c r="J105" s="11"/>
    </row>
    <row r="106" spans="1:10" x14ac:dyDescent="0.25">
      <c r="A106" s="8" t="s">
        <v>202</v>
      </c>
      <c r="B106" s="9" t="s">
        <v>203</v>
      </c>
      <c r="C106" s="9">
        <v>322</v>
      </c>
      <c r="D106" s="10">
        <f t="shared" si="3"/>
        <v>21574</v>
      </c>
      <c r="E106" s="10">
        <f t="shared" si="4"/>
        <v>7191</v>
      </c>
      <c r="F106" s="10">
        <f t="shared" si="5"/>
        <v>28765</v>
      </c>
      <c r="H106" s="11"/>
      <c r="I106" s="15"/>
      <c r="J106" s="11"/>
    </row>
    <row r="107" spans="1:10" x14ac:dyDescent="0.25">
      <c r="A107" s="8" t="s">
        <v>204</v>
      </c>
      <c r="B107" s="9" t="s">
        <v>205</v>
      </c>
      <c r="C107" s="9">
        <v>407.1</v>
      </c>
      <c r="D107" s="10">
        <f t="shared" si="3"/>
        <v>27276</v>
      </c>
      <c r="E107" s="10">
        <f t="shared" si="4"/>
        <v>9092</v>
      </c>
      <c r="F107" s="10">
        <f t="shared" si="5"/>
        <v>36368</v>
      </c>
      <c r="H107" s="11"/>
      <c r="I107" s="15"/>
      <c r="J107" s="11"/>
    </row>
    <row r="108" spans="1:10" x14ac:dyDescent="0.25">
      <c r="A108" s="8" t="s">
        <v>206</v>
      </c>
      <c r="B108" s="9" t="s">
        <v>207</v>
      </c>
      <c r="C108" s="9">
        <v>401</v>
      </c>
      <c r="D108" s="10">
        <f t="shared" si="3"/>
        <v>26867</v>
      </c>
      <c r="E108" s="10">
        <f t="shared" si="4"/>
        <v>8956</v>
      </c>
      <c r="F108" s="10">
        <f t="shared" si="5"/>
        <v>35823</v>
      </c>
      <c r="H108" s="11"/>
      <c r="I108" s="15"/>
      <c r="J108" s="11"/>
    </row>
    <row r="109" spans="1:10" x14ac:dyDescent="0.25">
      <c r="A109" s="8" t="s">
        <v>208</v>
      </c>
      <c r="B109" s="9" t="s">
        <v>209</v>
      </c>
      <c r="C109" s="9">
        <v>572.70000000000005</v>
      </c>
      <c r="D109" s="10">
        <f t="shared" si="3"/>
        <v>38371</v>
      </c>
      <c r="E109" s="10">
        <f t="shared" si="4"/>
        <v>12790</v>
      </c>
      <c r="F109" s="10">
        <f t="shared" si="5"/>
        <v>51161</v>
      </c>
      <c r="H109" s="11"/>
      <c r="I109" s="15"/>
      <c r="J109" s="11"/>
    </row>
    <row r="110" spans="1:10" x14ac:dyDescent="0.25">
      <c r="A110" s="8" t="s">
        <v>210</v>
      </c>
      <c r="B110" s="9" t="s">
        <v>211</v>
      </c>
      <c r="C110" s="9">
        <v>652.79999999999995</v>
      </c>
      <c r="D110" s="10">
        <f t="shared" si="3"/>
        <v>43738</v>
      </c>
      <c r="E110" s="10">
        <f t="shared" si="4"/>
        <v>14579</v>
      </c>
      <c r="F110" s="10">
        <f t="shared" si="5"/>
        <v>58317</v>
      </c>
      <c r="H110" s="11"/>
      <c r="I110" s="15"/>
      <c r="J110" s="11"/>
    </row>
    <row r="111" spans="1:10" x14ac:dyDescent="0.25">
      <c r="A111" s="8" t="s">
        <v>212</v>
      </c>
      <c r="B111" s="9" t="s">
        <v>213</v>
      </c>
      <c r="C111" s="9">
        <v>473</v>
      </c>
      <c r="D111" s="10">
        <f t="shared" si="3"/>
        <v>31691</v>
      </c>
      <c r="E111" s="10">
        <f t="shared" si="4"/>
        <v>10564</v>
      </c>
      <c r="F111" s="10">
        <f t="shared" si="5"/>
        <v>42255</v>
      </c>
      <c r="H111" s="11"/>
      <c r="I111" s="15"/>
      <c r="J111" s="11"/>
    </row>
    <row r="112" spans="1:10" x14ac:dyDescent="0.25">
      <c r="A112" s="8" t="s">
        <v>214</v>
      </c>
      <c r="B112" s="9" t="s">
        <v>215</v>
      </c>
      <c r="C112" s="9">
        <v>192.3</v>
      </c>
      <c r="D112" s="10">
        <f t="shared" si="3"/>
        <v>12884</v>
      </c>
      <c r="E112" s="10">
        <f t="shared" si="4"/>
        <v>4295</v>
      </c>
      <c r="F112" s="10">
        <f t="shared" si="5"/>
        <v>17179</v>
      </c>
      <c r="H112" s="11"/>
      <c r="I112" s="15"/>
      <c r="J112" s="11"/>
    </row>
    <row r="113" spans="1:10" x14ac:dyDescent="0.25">
      <c r="A113" s="8" t="s">
        <v>216</v>
      </c>
      <c r="B113" s="9" t="s">
        <v>217</v>
      </c>
      <c r="C113" s="12">
        <v>1228.4000000000001</v>
      </c>
      <c r="D113" s="10">
        <f t="shared" si="3"/>
        <v>82303</v>
      </c>
      <c r="E113" s="10">
        <f t="shared" si="4"/>
        <v>27434</v>
      </c>
      <c r="F113" s="10">
        <f t="shared" si="5"/>
        <v>109737</v>
      </c>
      <c r="H113" s="11"/>
      <c r="I113" s="15"/>
      <c r="J113" s="11"/>
    </row>
    <row r="114" spans="1:10" x14ac:dyDescent="0.25">
      <c r="A114" s="8" t="s">
        <v>218</v>
      </c>
      <c r="B114" s="9" t="s">
        <v>659</v>
      </c>
      <c r="C114" s="9">
        <v>401.2</v>
      </c>
      <c r="D114" s="10">
        <f t="shared" si="3"/>
        <v>26880</v>
      </c>
      <c r="E114" s="10">
        <f t="shared" si="4"/>
        <v>8960</v>
      </c>
      <c r="F114" s="10">
        <f t="shared" si="5"/>
        <v>35840</v>
      </c>
      <c r="H114" s="11"/>
      <c r="I114" s="15"/>
      <c r="J114" s="11"/>
    </row>
    <row r="115" spans="1:10" x14ac:dyDescent="0.25">
      <c r="A115" s="8" t="s">
        <v>219</v>
      </c>
      <c r="B115" s="9" t="s">
        <v>220</v>
      </c>
      <c r="C115" s="12">
        <v>1602.7</v>
      </c>
      <c r="D115" s="10">
        <f t="shared" si="3"/>
        <v>107381</v>
      </c>
      <c r="E115" s="10">
        <f t="shared" si="4"/>
        <v>35794</v>
      </c>
      <c r="F115" s="10">
        <f t="shared" si="5"/>
        <v>143175</v>
      </c>
      <c r="H115" s="11"/>
      <c r="I115" s="15"/>
      <c r="J115" s="11"/>
    </row>
    <row r="116" spans="1:10" x14ac:dyDescent="0.25">
      <c r="A116" s="8" t="s">
        <v>221</v>
      </c>
      <c r="B116" s="9" t="s">
        <v>222</v>
      </c>
      <c r="C116" s="12">
        <v>1045.9000000000001</v>
      </c>
      <c r="D116" s="10">
        <f t="shared" si="3"/>
        <v>70075</v>
      </c>
      <c r="E116" s="10">
        <f t="shared" si="4"/>
        <v>23358</v>
      </c>
      <c r="F116" s="10">
        <f t="shared" si="5"/>
        <v>93433</v>
      </c>
      <c r="H116" s="11"/>
      <c r="I116" s="15"/>
      <c r="J116" s="11"/>
    </row>
    <row r="117" spans="1:10" x14ac:dyDescent="0.25">
      <c r="A117" s="8" t="s">
        <v>223</v>
      </c>
      <c r="B117" s="9" t="s">
        <v>224</v>
      </c>
      <c r="C117" s="12">
        <v>3674.6</v>
      </c>
      <c r="D117" s="10">
        <f t="shared" si="3"/>
        <v>246198</v>
      </c>
      <c r="E117" s="10">
        <f t="shared" si="4"/>
        <v>82066</v>
      </c>
      <c r="F117" s="10">
        <f t="shared" si="5"/>
        <v>328264</v>
      </c>
      <c r="H117" s="11"/>
      <c r="I117" s="15"/>
      <c r="J117" s="11"/>
    </row>
    <row r="118" spans="1:10" x14ac:dyDescent="0.25">
      <c r="A118" s="8" t="s">
        <v>225</v>
      </c>
      <c r="B118" s="9" t="s">
        <v>226</v>
      </c>
      <c r="C118" s="12">
        <v>2079.5</v>
      </c>
      <c r="D118" s="10">
        <f t="shared" si="3"/>
        <v>139327</v>
      </c>
      <c r="E118" s="10">
        <f t="shared" si="4"/>
        <v>46442</v>
      </c>
      <c r="F118" s="10">
        <f t="shared" si="5"/>
        <v>185769</v>
      </c>
      <c r="H118" s="11"/>
      <c r="I118" s="15"/>
      <c r="J118" s="11"/>
    </row>
    <row r="119" spans="1:10" x14ac:dyDescent="0.25">
      <c r="A119" s="8" t="s">
        <v>227</v>
      </c>
      <c r="B119" s="9" t="s">
        <v>228</v>
      </c>
      <c r="C119" s="9">
        <v>446.1</v>
      </c>
      <c r="D119" s="10">
        <f t="shared" si="3"/>
        <v>29889</v>
      </c>
      <c r="E119" s="10">
        <f t="shared" si="4"/>
        <v>9963</v>
      </c>
      <c r="F119" s="10">
        <f t="shared" si="5"/>
        <v>39852</v>
      </c>
      <c r="H119" s="11"/>
      <c r="I119" s="15"/>
      <c r="J119" s="11"/>
    </row>
    <row r="120" spans="1:10" x14ac:dyDescent="0.25">
      <c r="A120" s="8" t="s">
        <v>229</v>
      </c>
      <c r="B120" s="9" t="s">
        <v>230</v>
      </c>
      <c r="C120" s="9">
        <v>468</v>
      </c>
      <c r="D120" s="10">
        <f t="shared" si="3"/>
        <v>31356</v>
      </c>
      <c r="E120" s="10">
        <f t="shared" si="4"/>
        <v>10452</v>
      </c>
      <c r="F120" s="10">
        <f t="shared" si="5"/>
        <v>41808</v>
      </c>
      <c r="H120" s="11"/>
      <c r="I120" s="15"/>
      <c r="J120" s="11"/>
    </row>
    <row r="121" spans="1:10" x14ac:dyDescent="0.25">
      <c r="A121" s="8" t="s">
        <v>231</v>
      </c>
      <c r="B121" s="9" t="s">
        <v>232</v>
      </c>
      <c r="C121" s="9">
        <v>839</v>
      </c>
      <c r="D121" s="10">
        <f t="shared" si="3"/>
        <v>56213</v>
      </c>
      <c r="E121" s="10">
        <f t="shared" si="4"/>
        <v>18738</v>
      </c>
      <c r="F121" s="10">
        <f t="shared" si="5"/>
        <v>74951</v>
      </c>
      <c r="H121" s="11"/>
      <c r="I121" s="15"/>
      <c r="J121" s="11"/>
    </row>
    <row r="122" spans="1:10" x14ac:dyDescent="0.25">
      <c r="A122" s="8" t="s">
        <v>233</v>
      </c>
      <c r="B122" s="9" t="s">
        <v>234</v>
      </c>
      <c r="C122" s="9">
        <v>425</v>
      </c>
      <c r="D122" s="10">
        <f t="shared" si="3"/>
        <v>28475</v>
      </c>
      <c r="E122" s="10">
        <f t="shared" si="4"/>
        <v>9492</v>
      </c>
      <c r="F122" s="10">
        <f t="shared" si="5"/>
        <v>37967</v>
      </c>
      <c r="H122" s="11"/>
      <c r="I122" s="15"/>
      <c r="J122" s="11"/>
    </row>
    <row r="123" spans="1:10" x14ac:dyDescent="0.25">
      <c r="A123" s="8" t="s">
        <v>235</v>
      </c>
      <c r="B123" s="9" t="s">
        <v>236</v>
      </c>
      <c r="C123" s="12">
        <v>1534</v>
      </c>
      <c r="D123" s="10">
        <f t="shared" si="3"/>
        <v>102778</v>
      </c>
      <c r="E123" s="10">
        <f t="shared" si="4"/>
        <v>34259</v>
      </c>
      <c r="F123" s="10">
        <f t="shared" si="5"/>
        <v>137037</v>
      </c>
      <c r="H123" s="11"/>
      <c r="I123" s="15"/>
      <c r="J123" s="11"/>
    </row>
    <row r="124" spans="1:10" x14ac:dyDescent="0.25">
      <c r="A124" s="8" t="s">
        <v>237</v>
      </c>
      <c r="B124" s="9" t="s">
        <v>238</v>
      </c>
      <c r="C124" s="9">
        <v>166</v>
      </c>
      <c r="D124" s="10">
        <f t="shared" si="3"/>
        <v>11122</v>
      </c>
      <c r="E124" s="10">
        <f t="shared" si="4"/>
        <v>3707</v>
      </c>
      <c r="F124" s="10">
        <f t="shared" si="5"/>
        <v>14829</v>
      </c>
      <c r="H124" s="11"/>
      <c r="I124" s="15"/>
      <c r="J124" s="11"/>
    </row>
    <row r="125" spans="1:10" x14ac:dyDescent="0.25">
      <c r="A125" s="8" t="s">
        <v>239</v>
      </c>
      <c r="B125" s="9" t="s">
        <v>240</v>
      </c>
      <c r="C125" s="9">
        <v>588.9</v>
      </c>
      <c r="D125" s="10">
        <f t="shared" si="3"/>
        <v>39456</v>
      </c>
      <c r="E125" s="10">
        <f t="shared" si="4"/>
        <v>13152</v>
      </c>
      <c r="F125" s="10">
        <f t="shared" si="5"/>
        <v>52608</v>
      </c>
      <c r="H125" s="11"/>
      <c r="I125" s="15"/>
      <c r="J125" s="11"/>
    </row>
    <row r="126" spans="1:10" x14ac:dyDescent="0.25">
      <c r="A126" s="8" t="s">
        <v>241</v>
      </c>
      <c r="B126" s="9" t="s">
        <v>242</v>
      </c>
      <c r="C126" s="12">
        <v>1926.9</v>
      </c>
      <c r="D126" s="10">
        <f t="shared" si="3"/>
        <v>129102</v>
      </c>
      <c r="E126" s="10">
        <f t="shared" si="4"/>
        <v>43034</v>
      </c>
      <c r="F126" s="10">
        <f t="shared" si="5"/>
        <v>172136</v>
      </c>
      <c r="H126" s="11"/>
      <c r="I126" s="15"/>
      <c r="J126" s="11"/>
    </row>
    <row r="127" spans="1:10" x14ac:dyDescent="0.25">
      <c r="A127" s="8" t="s">
        <v>243</v>
      </c>
      <c r="B127" s="9" t="s">
        <v>244</v>
      </c>
      <c r="C127" s="9">
        <v>279.2</v>
      </c>
      <c r="D127" s="10">
        <f t="shared" si="3"/>
        <v>18706</v>
      </c>
      <c r="E127" s="10">
        <f t="shared" si="4"/>
        <v>6235</v>
      </c>
      <c r="F127" s="10">
        <f t="shared" si="5"/>
        <v>24941</v>
      </c>
      <c r="H127" s="11"/>
      <c r="I127" s="15"/>
      <c r="J127" s="11"/>
    </row>
    <row r="128" spans="1:10" x14ac:dyDescent="0.25">
      <c r="A128" s="8" t="s">
        <v>245</v>
      </c>
      <c r="B128" s="9" t="s">
        <v>246</v>
      </c>
      <c r="C128" s="9">
        <v>387</v>
      </c>
      <c r="D128" s="10">
        <f t="shared" si="3"/>
        <v>25929</v>
      </c>
      <c r="E128" s="10">
        <f t="shared" si="4"/>
        <v>8643</v>
      </c>
      <c r="F128" s="10">
        <f t="shared" si="5"/>
        <v>34572</v>
      </c>
      <c r="H128" s="11"/>
      <c r="I128" s="15"/>
      <c r="J128" s="11"/>
    </row>
    <row r="129" spans="1:10" x14ac:dyDescent="0.25">
      <c r="A129" s="8" t="s">
        <v>247</v>
      </c>
      <c r="B129" s="9" t="s">
        <v>248</v>
      </c>
      <c r="C129" s="9">
        <v>626.4</v>
      </c>
      <c r="D129" s="10">
        <f t="shared" si="3"/>
        <v>41969</v>
      </c>
      <c r="E129" s="10">
        <f t="shared" si="4"/>
        <v>13990</v>
      </c>
      <c r="F129" s="10">
        <f t="shared" si="5"/>
        <v>55959</v>
      </c>
      <c r="H129" s="11"/>
      <c r="I129" s="15"/>
      <c r="J129" s="11"/>
    </row>
    <row r="130" spans="1:10" x14ac:dyDescent="0.25">
      <c r="A130" s="8" t="s">
        <v>249</v>
      </c>
      <c r="B130" s="9" t="s">
        <v>250</v>
      </c>
      <c r="C130" s="9">
        <v>250.4</v>
      </c>
      <c r="D130" s="10">
        <f t="shared" si="3"/>
        <v>16777</v>
      </c>
      <c r="E130" s="10">
        <f t="shared" si="4"/>
        <v>5592</v>
      </c>
      <c r="F130" s="10">
        <f t="shared" si="5"/>
        <v>22369</v>
      </c>
      <c r="H130" s="11"/>
      <c r="I130" s="15"/>
      <c r="J130" s="11"/>
    </row>
    <row r="131" spans="1:10" x14ac:dyDescent="0.25">
      <c r="A131" s="8" t="s">
        <v>251</v>
      </c>
      <c r="B131" s="9" t="s">
        <v>252</v>
      </c>
      <c r="C131" s="12">
        <v>1571.6</v>
      </c>
      <c r="D131" s="10">
        <f t="shared" si="3"/>
        <v>105297</v>
      </c>
      <c r="E131" s="10">
        <f t="shared" si="4"/>
        <v>35099</v>
      </c>
      <c r="F131" s="10">
        <f t="shared" si="5"/>
        <v>140396</v>
      </c>
      <c r="H131" s="11"/>
      <c r="I131" s="15"/>
      <c r="J131" s="11"/>
    </row>
    <row r="132" spans="1:10" x14ac:dyDescent="0.25">
      <c r="A132" s="8" t="s">
        <v>253</v>
      </c>
      <c r="B132" s="9" t="s">
        <v>254</v>
      </c>
      <c r="C132" s="9">
        <v>452.2</v>
      </c>
      <c r="D132" s="10">
        <f t="shared" si="3"/>
        <v>30297</v>
      </c>
      <c r="E132" s="10">
        <f t="shared" si="4"/>
        <v>10099</v>
      </c>
      <c r="F132" s="10">
        <f t="shared" si="5"/>
        <v>40396</v>
      </c>
      <c r="H132" s="11"/>
      <c r="I132" s="15"/>
      <c r="J132" s="11"/>
    </row>
    <row r="133" spans="1:10" x14ac:dyDescent="0.25">
      <c r="A133" s="8" t="s">
        <v>255</v>
      </c>
      <c r="B133" s="9" t="s">
        <v>256</v>
      </c>
      <c r="C133" s="9">
        <v>659.1</v>
      </c>
      <c r="D133" s="10">
        <f t="shared" si="3"/>
        <v>44160</v>
      </c>
      <c r="E133" s="10">
        <f t="shared" si="4"/>
        <v>14720</v>
      </c>
      <c r="F133" s="10">
        <f t="shared" si="5"/>
        <v>58880</v>
      </c>
      <c r="H133" s="11"/>
      <c r="I133" s="15"/>
      <c r="J133" s="11"/>
    </row>
    <row r="134" spans="1:10" x14ac:dyDescent="0.25">
      <c r="A134" s="8" t="s">
        <v>257</v>
      </c>
      <c r="B134" s="9" t="s">
        <v>258</v>
      </c>
      <c r="C134" s="9">
        <v>406.1</v>
      </c>
      <c r="D134" s="10">
        <f t="shared" si="3"/>
        <v>27209</v>
      </c>
      <c r="E134" s="10">
        <f t="shared" si="4"/>
        <v>9070</v>
      </c>
      <c r="F134" s="10">
        <f t="shared" si="5"/>
        <v>36279</v>
      </c>
      <c r="H134" s="11"/>
      <c r="I134" s="15"/>
      <c r="J134" s="11"/>
    </row>
    <row r="135" spans="1:10" x14ac:dyDescent="0.25">
      <c r="A135" s="8" t="s">
        <v>259</v>
      </c>
      <c r="B135" s="9" t="s">
        <v>260</v>
      </c>
      <c r="C135" s="9">
        <v>594.6</v>
      </c>
      <c r="D135" s="10">
        <f t="shared" si="3"/>
        <v>39838</v>
      </c>
      <c r="E135" s="10">
        <f t="shared" si="4"/>
        <v>13279</v>
      </c>
      <c r="F135" s="10">
        <f t="shared" si="5"/>
        <v>53117</v>
      </c>
      <c r="H135" s="11"/>
      <c r="I135" s="15"/>
      <c r="J135" s="11"/>
    </row>
    <row r="136" spans="1:10" x14ac:dyDescent="0.25">
      <c r="A136" s="8" t="s">
        <v>261</v>
      </c>
      <c r="B136" s="9" t="s">
        <v>262</v>
      </c>
      <c r="C136" s="9">
        <v>335.7</v>
      </c>
      <c r="D136" s="10">
        <f t="shared" ref="D136:D199" si="6">ROUND(C136*67,0)</f>
        <v>22492</v>
      </c>
      <c r="E136" s="10">
        <f t="shared" ref="E136:E198" si="7">F136-D136</f>
        <v>7497</v>
      </c>
      <c r="F136" s="10">
        <f t="shared" ref="F136:F199" si="8">ROUND(D136/0.75,0)</f>
        <v>29989</v>
      </c>
      <c r="H136" s="11"/>
      <c r="I136" s="15"/>
      <c r="J136" s="11"/>
    </row>
    <row r="137" spans="1:10" x14ac:dyDescent="0.25">
      <c r="A137" s="8" t="s">
        <v>263</v>
      </c>
      <c r="B137" s="9" t="s">
        <v>264</v>
      </c>
      <c r="C137" s="9">
        <v>196</v>
      </c>
      <c r="D137" s="10">
        <f t="shared" si="6"/>
        <v>13132</v>
      </c>
      <c r="E137" s="10">
        <f t="shared" si="7"/>
        <v>4377</v>
      </c>
      <c r="F137" s="10">
        <f t="shared" si="8"/>
        <v>17509</v>
      </c>
      <c r="H137" s="11"/>
      <c r="I137" s="15"/>
      <c r="J137" s="11"/>
    </row>
    <row r="138" spans="1:10" x14ac:dyDescent="0.25">
      <c r="A138" s="8" t="s">
        <v>265</v>
      </c>
      <c r="B138" s="9" t="s">
        <v>266</v>
      </c>
      <c r="C138" s="12">
        <v>1120.7</v>
      </c>
      <c r="D138" s="10">
        <f t="shared" si="6"/>
        <v>75087</v>
      </c>
      <c r="E138" s="10">
        <f t="shared" si="7"/>
        <v>25029</v>
      </c>
      <c r="F138" s="10">
        <f t="shared" si="8"/>
        <v>100116</v>
      </c>
      <c r="H138" s="11"/>
      <c r="I138" s="15"/>
      <c r="J138" s="11"/>
    </row>
    <row r="139" spans="1:10" x14ac:dyDescent="0.25">
      <c r="A139" s="8" t="s">
        <v>267</v>
      </c>
      <c r="B139" s="9" t="s">
        <v>268</v>
      </c>
      <c r="C139" s="12">
        <v>1354.7</v>
      </c>
      <c r="D139" s="10">
        <f t="shared" si="6"/>
        <v>90765</v>
      </c>
      <c r="E139" s="10">
        <f t="shared" si="7"/>
        <v>30255</v>
      </c>
      <c r="F139" s="10">
        <f t="shared" si="8"/>
        <v>121020</v>
      </c>
      <c r="H139" s="11"/>
      <c r="I139" s="15"/>
      <c r="J139" s="11"/>
    </row>
    <row r="140" spans="1:10" x14ac:dyDescent="0.25">
      <c r="A140" s="8" t="s">
        <v>269</v>
      </c>
      <c r="B140" s="9" t="s">
        <v>270</v>
      </c>
      <c r="C140" s="9">
        <v>295</v>
      </c>
      <c r="D140" s="10">
        <f t="shared" si="6"/>
        <v>19765</v>
      </c>
      <c r="E140" s="10">
        <f t="shared" si="7"/>
        <v>6588</v>
      </c>
      <c r="F140" s="10">
        <f t="shared" si="8"/>
        <v>26353</v>
      </c>
      <c r="H140" s="11"/>
      <c r="I140" s="15"/>
      <c r="J140" s="11"/>
    </row>
    <row r="141" spans="1:10" x14ac:dyDescent="0.25">
      <c r="A141" s="8" t="s">
        <v>271</v>
      </c>
      <c r="B141" s="9" t="s">
        <v>272</v>
      </c>
      <c r="C141" s="9">
        <v>612.20000000000005</v>
      </c>
      <c r="D141" s="10">
        <f t="shared" si="6"/>
        <v>41017</v>
      </c>
      <c r="E141" s="10">
        <f t="shared" si="7"/>
        <v>13672</v>
      </c>
      <c r="F141" s="10">
        <f t="shared" si="8"/>
        <v>54689</v>
      </c>
      <c r="H141" s="11"/>
      <c r="I141" s="15"/>
      <c r="J141" s="11"/>
    </row>
    <row r="142" spans="1:10" x14ac:dyDescent="0.25">
      <c r="A142" s="8" t="s">
        <v>273</v>
      </c>
      <c r="B142" s="9" t="s">
        <v>274</v>
      </c>
      <c r="C142" s="9">
        <v>609.1</v>
      </c>
      <c r="D142" s="10">
        <f t="shared" si="6"/>
        <v>40810</v>
      </c>
      <c r="E142" s="10">
        <f t="shared" si="7"/>
        <v>13603</v>
      </c>
      <c r="F142" s="10">
        <f t="shared" si="8"/>
        <v>54413</v>
      </c>
      <c r="H142" s="11"/>
      <c r="I142" s="15"/>
      <c r="J142" s="11"/>
    </row>
    <row r="143" spans="1:10" x14ac:dyDescent="0.25">
      <c r="A143" s="8" t="s">
        <v>275</v>
      </c>
      <c r="B143" s="9" t="s">
        <v>276</v>
      </c>
      <c r="C143" s="9">
        <v>521</v>
      </c>
      <c r="D143" s="10">
        <f t="shared" si="6"/>
        <v>34907</v>
      </c>
      <c r="E143" s="10">
        <f t="shared" si="7"/>
        <v>11636</v>
      </c>
      <c r="F143" s="10">
        <f t="shared" si="8"/>
        <v>46543</v>
      </c>
      <c r="H143" s="11"/>
      <c r="I143" s="15"/>
      <c r="J143" s="11"/>
    </row>
    <row r="144" spans="1:10" x14ac:dyDescent="0.25">
      <c r="A144" s="8" t="s">
        <v>277</v>
      </c>
      <c r="B144" s="9" t="s">
        <v>278</v>
      </c>
      <c r="C144" s="12">
        <v>1124.5</v>
      </c>
      <c r="D144" s="10">
        <f t="shared" si="6"/>
        <v>75342</v>
      </c>
      <c r="E144" s="10">
        <f t="shared" si="7"/>
        <v>25114</v>
      </c>
      <c r="F144" s="10">
        <f t="shared" si="8"/>
        <v>100456</v>
      </c>
      <c r="H144" s="11"/>
      <c r="I144" s="15"/>
      <c r="J144" s="11"/>
    </row>
    <row r="145" spans="1:10" x14ac:dyDescent="0.25">
      <c r="A145" s="8" t="s">
        <v>279</v>
      </c>
      <c r="B145" s="9" t="s">
        <v>280</v>
      </c>
      <c r="C145" s="9">
        <v>419.6</v>
      </c>
      <c r="D145" s="10">
        <f t="shared" si="6"/>
        <v>28113</v>
      </c>
      <c r="E145" s="10">
        <f t="shared" si="7"/>
        <v>9371</v>
      </c>
      <c r="F145" s="10">
        <f t="shared" si="8"/>
        <v>37484</v>
      </c>
      <c r="H145" s="11"/>
      <c r="I145" s="15"/>
      <c r="J145" s="11"/>
    </row>
    <row r="146" spans="1:10" x14ac:dyDescent="0.25">
      <c r="A146" s="8" t="s">
        <v>281</v>
      </c>
      <c r="B146" s="9" t="s">
        <v>282</v>
      </c>
      <c r="C146" s="9">
        <v>681.9</v>
      </c>
      <c r="D146" s="10">
        <f t="shared" si="6"/>
        <v>45687</v>
      </c>
      <c r="E146" s="10">
        <f t="shared" si="7"/>
        <v>15229</v>
      </c>
      <c r="F146" s="10">
        <f t="shared" si="8"/>
        <v>60916</v>
      </c>
      <c r="H146" s="11"/>
      <c r="I146" s="15"/>
      <c r="J146" s="11"/>
    </row>
    <row r="147" spans="1:10" x14ac:dyDescent="0.25">
      <c r="A147" s="8" t="s">
        <v>283</v>
      </c>
      <c r="B147" s="9" t="s">
        <v>284</v>
      </c>
      <c r="C147" s="12">
        <v>1242.0999999999999</v>
      </c>
      <c r="D147" s="10">
        <f t="shared" si="6"/>
        <v>83221</v>
      </c>
      <c r="E147" s="10">
        <f t="shared" si="7"/>
        <v>27740</v>
      </c>
      <c r="F147" s="10">
        <f t="shared" si="8"/>
        <v>110961</v>
      </c>
      <c r="H147" s="11"/>
      <c r="I147" s="15"/>
      <c r="J147" s="11"/>
    </row>
    <row r="148" spans="1:10" x14ac:dyDescent="0.25">
      <c r="A148" s="8" t="s">
        <v>285</v>
      </c>
      <c r="B148" s="9" t="s">
        <v>286</v>
      </c>
      <c r="C148" s="12">
        <v>1390.7</v>
      </c>
      <c r="D148" s="10">
        <f t="shared" si="6"/>
        <v>93177</v>
      </c>
      <c r="E148" s="10">
        <f t="shared" si="7"/>
        <v>31059</v>
      </c>
      <c r="F148" s="10">
        <f t="shared" si="8"/>
        <v>124236</v>
      </c>
      <c r="H148" s="11"/>
      <c r="I148" s="15"/>
      <c r="J148" s="11"/>
    </row>
    <row r="149" spans="1:10" x14ac:dyDescent="0.25">
      <c r="A149" s="8" t="s">
        <v>287</v>
      </c>
      <c r="B149" s="9" t="s">
        <v>288</v>
      </c>
      <c r="C149" s="12">
        <v>3475.9</v>
      </c>
      <c r="D149" s="10">
        <f t="shared" si="6"/>
        <v>232885</v>
      </c>
      <c r="E149" s="10">
        <f t="shared" si="7"/>
        <v>77628</v>
      </c>
      <c r="F149" s="10">
        <f t="shared" si="8"/>
        <v>310513</v>
      </c>
      <c r="H149" s="11"/>
      <c r="I149" s="15"/>
      <c r="J149" s="11"/>
    </row>
    <row r="150" spans="1:10" x14ac:dyDescent="0.25">
      <c r="A150" s="8" t="s">
        <v>289</v>
      </c>
      <c r="B150" s="9" t="s">
        <v>290</v>
      </c>
      <c r="C150" s="9">
        <v>812.1</v>
      </c>
      <c r="D150" s="10">
        <f t="shared" si="6"/>
        <v>54411</v>
      </c>
      <c r="E150" s="10">
        <f t="shared" si="7"/>
        <v>18137</v>
      </c>
      <c r="F150" s="10">
        <f t="shared" si="8"/>
        <v>72548</v>
      </c>
      <c r="H150" s="11"/>
      <c r="I150" s="15"/>
      <c r="J150" s="11"/>
    </row>
    <row r="151" spans="1:10" x14ac:dyDescent="0.25">
      <c r="A151" s="8" t="s">
        <v>291</v>
      </c>
      <c r="B151" s="9" t="s">
        <v>292</v>
      </c>
      <c r="C151" s="12">
        <v>14283.8</v>
      </c>
      <c r="D151" s="10">
        <f t="shared" si="6"/>
        <v>957015</v>
      </c>
      <c r="E151" s="10">
        <f t="shared" si="7"/>
        <v>319005</v>
      </c>
      <c r="F151" s="10">
        <f t="shared" si="8"/>
        <v>1276020</v>
      </c>
      <c r="H151" s="11"/>
      <c r="I151" s="15"/>
      <c r="J151" s="11"/>
    </row>
    <row r="152" spans="1:10" x14ac:dyDescent="0.25">
      <c r="A152" s="8" t="s">
        <v>293</v>
      </c>
      <c r="B152" s="9" t="s">
        <v>294</v>
      </c>
      <c r="C152" s="12">
        <v>1035.0999999999999</v>
      </c>
      <c r="D152" s="10">
        <f t="shared" si="6"/>
        <v>69352</v>
      </c>
      <c r="E152" s="10">
        <f t="shared" si="7"/>
        <v>23117</v>
      </c>
      <c r="F152" s="10">
        <f t="shared" si="8"/>
        <v>92469</v>
      </c>
      <c r="H152" s="11"/>
      <c r="I152" s="15"/>
      <c r="J152" s="11"/>
    </row>
    <row r="153" spans="1:10" x14ac:dyDescent="0.25">
      <c r="A153" s="8" t="s">
        <v>295</v>
      </c>
      <c r="B153" s="9" t="s">
        <v>296</v>
      </c>
      <c r="C153" s="9">
        <v>519.4</v>
      </c>
      <c r="D153" s="10">
        <f t="shared" si="6"/>
        <v>34800</v>
      </c>
      <c r="E153" s="10">
        <f t="shared" si="7"/>
        <v>11600</v>
      </c>
      <c r="F153" s="10">
        <f t="shared" si="8"/>
        <v>46400</v>
      </c>
      <c r="H153" s="11"/>
      <c r="I153" s="15"/>
      <c r="J153" s="11"/>
    </row>
    <row r="154" spans="1:10" x14ac:dyDescent="0.25">
      <c r="A154" s="8" t="s">
        <v>297</v>
      </c>
      <c r="B154" s="9" t="s">
        <v>298</v>
      </c>
      <c r="C154" s="9">
        <v>677.9</v>
      </c>
      <c r="D154" s="10">
        <f t="shared" si="6"/>
        <v>45419</v>
      </c>
      <c r="E154" s="10">
        <f t="shared" si="7"/>
        <v>15140</v>
      </c>
      <c r="F154" s="10">
        <f t="shared" si="8"/>
        <v>60559</v>
      </c>
      <c r="H154" s="11"/>
      <c r="I154" s="15"/>
      <c r="J154" s="11"/>
    </row>
    <row r="155" spans="1:10" x14ac:dyDescent="0.25">
      <c r="A155" s="8" t="s">
        <v>299</v>
      </c>
      <c r="B155" s="9" t="s">
        <v>300</v>
      </c>
      <c r="C155" s="9">
        <v>442</v>
      </c>
      <c r="D155" s="10">
        <f t="shared" si="6"/>
        <v>29614</v>
      </c>
      <c r="E155" s="10">
        <f t="shared" si="7"/>
        <v>9871</v>
      </c>
      <c r="F155" s="10">
        <f t="shared" si="8"/>
        <v>39485</v>
      </c>
      <c r="H155" s="11"/>
      <c r="I155" s="15"/>
      <c r="J155" s="11"/>
    </row>
    <row r="156" spans="1:10" x14ac:dyDescent="0.25">
      <c r="A156" s="8" t="s">
        <v>301</v>
      </c>
      <c r="B156" s="9" t="s">
        <v>302</v>
      </c>
      <c r="C156" s="12">
        <v>1159.5999999999999</v>
      </c>
      <c r="D156" s="10">
        <f t="shared" si="6"/>
        <v>77693</v>
      </c>
      <c r="E156" s="10">
        <f t="shared" si="7"/>
        <v>25898</v>
      </c>
      <c r="F156" s="10">
        <f t="shared" si="8"/>
        <v>103591</v>
      </c>
      <c r="H156" s="11"/>
      <c r="I156" s="15"/>
      <c r="J156" s="11"/>
    </row>
    <row r="157" spans="1:10" x14ac:dyDescent="0.25">
      <c r="A157" s="8" t="s">
        <v>303</v>
      </c>
      <c r="B157" s="9" t="s">
        <v>304</v>
      </c>
      <c r="C157" s="9">
        <v>897.8</v>
      </c>
      <c r="D157" s="10">
        <f t="shared" si="6"/>
        <v>60153</v>
      </c>
      <c r="E157" s="10">
        <f t="shared" si="7"/>
        <v>20051</v>
      </c>
      <c r="F157" s="10">
        <f t="shared" si="8"/>
        <v>80204</v>
      </c>
      <c r="H157" s="11"/>
      <c r="I157" s="15"/>
      <c r="J157" s="11"/>
    </row>
    <row r="158" spans="1:10" x14ac:dyDescent="0.25">
      <c r="A158" s="8" t="s">
        <v>305</v>
      </c>
      <c r="B158" s="9" t="s">
        <v>306</v>
      </c>
      <c r="C158" s="12">
        <v>7004.2</v>
      </c>
      <c r="D158" s="10">
        <f t="shared" si="6"/>
        <v>469281</v>
      </c>
      <c r="E158" s="10">
        <f t="shared" si="7"/>
        <v>156427</v>
      </c>
      <c r="F158" s="10">
        <f t="shared" si="8"/>
        <v>625708</v>
      </c>
      <c r="H158" s="11"/>
      <c r="I158" s="15"/>
      <c r="J158" s="11"/>
    </row>
    <row r="159" spans="1:10" x14ac:dyDescent="0.25">
      <c r="A159" s="8" t="s">
        <v>307</v>
      </c>
      <c r="B159" s="9" t="s">
        <v>308</v>
      </c>
      <c r="C159" s="12">
        <v>1902.8</v>
      </c>
      <c r="D159" s="10">
        <f t="shared" si="6"/>
        <v>127488</v>
      </c>
      <c r="E159" s="10">
        <f t="shared" si="7"/>
        <v>42496</v>
      </c>
      <c r="F159" s="10">
        <f t="shared" si="8"/>
        <v>169984</v>
      </c>
      <c r="H159" s="11"/>
      <c r="I159" s="15"/>
      <c r="J159" s="11"/>
    </row>
    <row r="160" spans="1:10" x14ac:dyDescent="0.25">
      <c r="A160" s="8" t="s">
        <v>309</v>
      </c>
      <c r="B160" s="9" t="s">
        <v>310</v>
      </c>
      <c r="C160" s="9">
        <v>350.4</v>
      </c>
      <c r="D160" s="10">
        <f t="shared" si="6"/>
        <v>23477</v>
      </c>
      <c r="E160" s="10">
        <f t="shared" si="7"/>
        <v>7826</v>
      </c>
      <c r="F160" s="10">
        <f t="shared" si="8"/>
        <v>31303</v>
      </c>
      <c r="H160" s="11"/>
      <c r="I160" s="15"/>
      <c r="J160" s="11"/>
    </row>
    <row r="161" spans="1:10" x14ac:dyDescent="0.25">
      <c r="A161" s="8" t="s">
        <v>311</v>
      </c>
      <c r="B161" s="9" t="s">
        <v>312</v>
      </c>
      <c r="C161" s="9">
        <v>466.7</v>
      </c>
      <c r="D161" s="10">
        <f t="shared" si="6"/>
        <v>31269</v>
      </c>
      <c r="E161" s="10">
        <f t="shared" si="7"/>
        <v>10423</v>
      </c>
      <c r="F161" s="10">
        <f t="shared" si="8"/>
        <v>41692</v>
      </c>
      <c r="H161" s="11"/>
      <c r="I161" s="15"/>
      <c r="J161" s="11"/>
    </row>
    <row r="162" spans="1:10" x14ac:dyDescent="0.25">
      <c r="A162" s="8" t="s">
        <v>313</v>
      </c>
      <c r="B162" s="9" t="s">
        <v>314</v>
      </c>
      <c r="C162" s="12">
        <v>1752.6</v>
      </c>
      <c r="D162" s="10">
        <f t="shared" si="6"/>
        <v>117424</v>
      </c>
      <c r="E162" s="10">
        <f t="shared" si="7"/>
        <v>39141</v>
      </c>
      <c r="F162" s="10">
        <f t="shared" si="8"/>
        <v>156565</v>
      </c>
      <c r="H162" s="11"/>
      <c r="I162" s="15"/>
      <c r="J162" s="11"/>
    </row>
    <row r="163" spans="1:10" x14ac:dyDescent="0.25">
      <c r="A163" s="8" t="s">
        <v>315</v>
      </c>
      <c r="B163" s="9" t="s">
        <v>316</v>
      </c>
      <c r="C163" s="9">
        <v>577.70000000000005</v>
      </c>
      <c r="D163" s="10">
        <f t="shared" si="6"/>
        <v>38706</v>
      </c>
      <c r="E163" s="10">
        <f t="shared" si="7"/>
        <v>12902</v>
      </c>
      <c r="F163" s="10">
        <f t="shared" si="8"/>
        <v>51608</v>
      </c>
      <c r="H163" s="11"/>
      <c r="I163" s="15"/>
      <c r="J163" s="11"/>
    </row>
    <row r="164" spans="1:10" x14ac:dyDescent="0.25">
      <c r="A164" s="8" t="s">
        <v>317</v>
      </c>
      <c r="B164" s="9" t="s">
        <v>318</v>
      </c>
      <c r="C164" s="9">
        <v>300.8</v>
      </c>
      <c r="D164" s="10">
        <f t="shared" si="6"/>
        <v>20154</v>
      </c>
      <c r="E164" s="10">
        <f t="shared" si="7"/>
        <v>6718</v>
      </c>
      <c r="F164" s="10">
        <f t="shared" si="8"/>
        <v>26872</v>
      </c>
      <c r="H164" s="11"/>
      <c r="I164" s="15"/>
      <c r="J164" s="11"/>
    </row>
    <row r="165" spans="1:10" x14ac:dyDescent="0.25">
      <c r="A165" s="8" t="s">
        <v>319</v>
      </c>
      <c r="B165" s="9" t="s">
        <v>320</v>
      </c>
      <c r="C165" s="9">
        <v>268</v>
      </c>
      <c r="D165" s="10">
        <f t="shared" si="6"/>
        <v>17956</v>
      </c>
      <c r="E165" s="10">
        <f t="shared" si="7"/>
        <v>5985</v>
      </c>
      <c r="F165" s="10">
        <f t="shared" si="8"/>
        <v>23941</v>
      </c>
      <c r="H165" s="11"/>
      <c r="I165" s="15"/>
      <c r="J165" s="11"/>
    </row>
    <row r="166" spans="1:10" x14ac:dyDescent="0.25">
      <c r="A166" s="8" t="s">
        <v>321</v>
      </c>
      <c r="B166" s="9" t="s">
        <v>322</v>
      </c>
      <c r="C166" s="9">
        <v>607.9</v>
      </c>
      <c r="D166" s="10">
        <f t="shared" si="6"/>
        <v>40729</v>
      </c>
      <c r="E166" s="10">
        <f t="shared" si="7"/>
        <v>13576</v>
      </c>
      <c r="F166" s="10">
        <f t="shared" si="8"/>
        <v>54305</v>
      </c>
      <c r="H166" s="11"/>
      <c r="I166" s="15"/>
      <c r="J166" s="11"/>
    </row>
    <row r="167" spans="1:10" x14ac:dyDescent="0.25">
      <c r="A167" s="8" t="s">
        <v>323</v>
      </c>
      <c r="B167" s="9" t="s">
        <v>324</v>
      </c>
      <c r="C167" s="12">
        <v>2232.3000000000002</v>
      </c>
      <c r="D167" s="10">
        <f t="shared" si="6"/>
        <v>149564</v>
      </c>
      <c r="E167" s="10">
        <f t="shared" si="7"/>
        <v>49855</v>
      </c>
      <c r="F167" s="10">
        <f t="shared" si="8"/>
        <v>199419</v>
      </c>
      <c r="H167" s="11"/>
      <c r="I167" s="15"/>
      <c r="J167" s="11"/>
    </row>
    <row r="168" spans="1:10" x14ac:dyDescent="0.25">
      <c r="A168" s="8" t="s">
        <v>325</v>
      </c>
      <c r="B168" s="9" t="s">
        <v>326</v>
      </c>
      <c r="C168" s="9">
        <v>453.7</v>
      </c>
      <c r="D168" s="10">
        <f t="shared" si="6"/>
        <v>30398</v>
      </c>
      <c r="E168" s="10">
        <f t="shared" si="7"/>
        <v>10133</v>
      </c>
      <c r="F168" s="10">
        <f t="shared" si="8"/>
        <v>40531</v>
      </c>
      <c r="H168" s="11"/>
      <c r="I168" s="15"/>
      <c r="J168" s="11"/>
    </row>
    <row r="169" spans="1:10" x14ac:dyDescent="0.25">
      <c r="A169" s="8" t="s">
        <v>327</v>
      </c>
      <c r="B169" s="9" t="s">
        <v>328</v>
      </c>
      <c r="C169" s="12">
        <v>2608.5</v>
      </c>
      <c r="D169" s="10">
        <f t="shared" si="6"/>
        <v>174770</v>
      </c>
      <c r="E169" s="10">
        <f t="shared" si="7"/>
        <v>58257</v>
      </c>
      <c r="F169" s="10">
        <f t="shared" si="8"/>
        <v>233027</v>
      </c>
      <c r="H169" s="11"/>
      <c r="I169" s="15"/>
      <c r="J169" s="11"/>
    </row>
    <row r="170" spans="1:10" x14ac:dyDescent="0.25">
      <c r="A170" s="8" t="s">
        <v>329</v>
      </c>
      <c r="B170" s="9" t="s">
        <v>330</v>
      </c>
      <c r="C170" s="9">
        <v>735.3</v>
      </c>
      <c r="D170" s="10">
        <f t="shared" si="6"/>
        <v>49265</v>
      </c>
      <c r="E170" s="10">
        <f t="shared" si="7"/>
        <v>16422</v>
      </c>
      <c r="F170" s="10">
        <f t="shared" si="8"/>
        <v>65687</v>
      </c>
      <c r="H170" s="11"/>
      <c r="I170" s="15"/>
      <c r="J170" s="11"/>
    </row>
    <row r="171" spans="1:10" x14ac:dyDescent="0.25">
      <c r="A171" s="8" t="s">
        <v>331</v>
      </c>
      <c r="B171" s="9" t="s">
        <v>332</v>
      </c>
      <c r="C171" s="12">
        <v>7597.9</v>
      </c>
      <c r="D171" s="10">
        <f t="shared" si="6"/>
        <v>509059</v>
      </c>
      <c r="E171" s="10">
        <f t="shared" si="7"/>
        <v>169686</v>
      </c>
      <c r="F171" s="10">
        <f t="shared" si="8"/>
        <v>678745</v>
      </c>
      <c r="H171" s="11"/>
      <c r="I171" s="15"/>
      <c r="J171" s="11"/>
    </row>
    <row r="172" spans="1:10" x14ac:dyDescent="0.25">
      <c r="A172" s="8" t="s">
        <v>333</v>
      </c>
      <c r="B172" s="9" t="s">
        <v>334</v>
      </c>
      <c r="C172" s="9">
        <v>653.70000000000005</v>
      </c>
      <c r="D172" s="10">
        <f t="shared" si="6"/>
        <v>43798</v>
      </c>
      <c r="E172" s="10">
        <f t="shared" si="7"/>
        <v>14599</v>
      </c>
      <c r="F172" s="10">
        <f t="shared" si="8"/>
        <v>58397</v>
      </c>
      <c r="H172" s="11"/>
      <c r="I172" s="15"/>
      <c r="J172" s="11"/>
    </row>
    <row r="173" spans="1:10" x14ac:dyDescent="0.25">
      <c r="A173" s="8" t="s">
        <v>335</v>
      </c>
      <c r="B173" s="9" t="s">
        <v>336</v>
      </c>
      <c r="C173" s="9">
        <v>544.1</v>
      </c>
      <c r="D173" s="10">
        <f t="shared" si="6"/>
        <v>36455</v>
      </c>
      <c r="E173" s="10">
        <f t="shared" si="7"/>
        <v>12152</v>
      </c>
      <c r="F173" s="10">
        <f t="shared" si="8"/>
        <v>48607</v>
      </c>
      <c r="H173" s="11"/>
      <c r="I173" s="15"/>
      <c r="J173" s="11"/>
    </row>
    <row r="174" spans="1:10" x14ac:dyDescent="0.25">
      <c r="A174" s="8" t="s">
        <v>337</v>
      </c>
      <c r="B174" s="9" t="s">
        <v>338</v>
      </c>
      <c r="C174" s="9">
        <v>369.7</v>
      </c>
      <c r="D174" s="10">
        <f t="shared" si="6"/>
        <v>24770</v>
      </c>
      <c r="E174" s="10">
        <f t="shared" si="7"/>
        <v>8257</v>
      </c>
      <c r="F174" s="10">
        <f t="shared" si="8"/>
        <v>33027</v>
      </c>
      <c r="H174" s="11"/>
      <c r="I174" s="15"/>
      <c r="J174" s="11"/>
    </row>
    <row r="175" spans="1:10" x14ac:dyDescent="0.25">
      <c r="A175" s="8" t="s">
        <v>339</v>
      </c>
      <c r="B175" s="9" t="s">
        <v>340</v>
      </c>
      <c r="C175" s="9">
        <v>707</v>
      </c>
      <c r="D175" s="10">
        <f t="shared" si="6"/>
        <v>47369</v>
      </c>
      <c r="E175" s="10">
        <f t="shared" si="7"/>
        <v>15790</v>
      </c>
      <c r="F175" s="10">
        <f t="shared" si="8"/>
        <v>63159</v>
      </c>
      <c r="H175" s="11"/>
      <c r="I175" s="15"/>
      <c r="J175" s="11"/>
    </row>
    <row r="176" spans="1:10" x14ac:dyDescent="0.25">
      <c r="A176" s="8" t="s">
        <v>341</v>
      </c>
      <c r="B176" s="9" t="s">
        <v>342</v>
      </c>
      <c r="C176" s="9">
        <v>158.30000000000001</v>
      </c>
      <c r="D176" s="10">
        <f t="shared" si="6"/>
        <v>10606</v>
      </c>
      <c r="E176" s="10">
        <f t="shared" si="7"/>
        <v>3535</v>
      </c>
      <c r="F176" s="10">
        <f t="shared" si="8"/>
        <v>14141</v>
      </c>
      <c r="H176" s="11"/>
      <c r="I176" s="15"/>
      <c r="J176" s="11"/>
    </row>
    <row r="177" spans="1:10" x14ac:dyDescent="0.25">
      <c r="A177" s="8" t="s">
        <v>343</v>
      </c>
      <c r="B177" s="9" t="s">
        <v>344</v>
      </c>
      <c r="C177" s="9">
        <v>434.6</v>
      </c>
      <c r="D177" s="10">
        <f t="shared" si="6"/>
        <v>29118</v>
      </c>
      <c r="E177" s="10">
        <f t="shared" si="7"/>
        <v>9706</v>
      </c>
      <c r="F177" s="10">
        <f t="shared" si="8"/>
        <v>38824</v>
      </c>
      <c r="H177" s="11"/>
      <c r="I177" s="15"/>
      <c r="J177" s="11"/>
    </row>
    <row r="178" spans="1:10" x14ac:dyDescent="0.25">
      <c r="A178" s="8" t="s">
        <v>345</v>
      </c>
      <c r="B178" s="9" t="s">
        <v>346</v>
      </c>
      <c r="C178" s="9">
        <v>675.7</v>
      </c>
      <c r="D178" s="10">
        <f t="shared" si="6"/>
        <v>45272</v>
      </c>
      <c r="E178" s="10">
        <f t="shared" si="7"/>
        <v>15091</v>
      </c>
      <c r="F178" s="10">
        <f t="shared" si="8"/>
        <v>60363</v>
      </c>
      <c r="H178" s="11"/>
      <c r="I178" s="15"/>
      <c r="J178" s="11"/>
    </row>
    <row r="179" spans="1:10" x14ac:dyDescent="0.25">
      <c r="A179" s="8" t="s">
        <v>347</v>
      </c>
      <c r="B179" s="9" t="s">
        <v>348</v>
      </c>
      <c r="C179" s="9">
        <v>546.1</v>
      </c>
      <c r="D179" s="10">
        <f t="shared" si="6"/>
        <v>36589</v>
      </c>
      <c r="E179" s="10">
        <f t="shared" si="7"/>
        <v>12196</v>
      </c>
      <c r="F179" s="10">
        <f t="shared" si="8"/>
        <v>48785</v>
      </c>
      <c r="H179" s="11"/>
      <c r="I179" s="15"/>
      <c r="J179" s="11"/>
    </row>
    <row r="180" spans="1:10" x14ac:dyDescent="0.25">
      <c r="A180" s="8" t="s">
        <v>349</v>
      </c>
      <c r="B180" s="9" t="s">
        <v>350</v>
      </c>
      <c r="C180" s="9">
        <v>652</v>
      </c>
      <c r="D180" s="10">
        <f t="shared" si="6"/>
        <v>43684</v>
      </c>
      <c r="E180" s="10">
        <f t="shared" si="7"/>
        <v>14561</v>
      </c>
      <c r="F180" s="10">
        <f t="shared" si="8"/>
        <v>58245</v>
      </c>
      <c r="H180" s="11"/>
      <c r="I180" s="15"/>
      <c r="J180" s="11"/>
    </row>
    <row r="181" spans="1:10" x14ac:dyDescent="0.25">
      <c r="A181" s="8" t="s">
        <v>351</v>
      </c>
      <c r="B181" s="9" t="s">
        <v>352</v>
      </c>
      <c r="C181" s="9">
        <v>599.20000000000005</v>
      </c>
      <c r="D181" s="10">
        <f t="shared" si="6"/>
        <v>40146</v>
      </c>
      <c r="E181" s="10">
        <f t="shared" si="7"/>
        <v>13382</v>
      </c>
      <c r="F181" s="10">
        <f t="shared" si="8"/>
        <v>53528</v>
      </c>
      <c r="H181" s="11"/>
      <c r="I181" s="15"/>
      <c r="J181" s="11"/>
    </row>
    <row r="182" spans="1:10" x14ac:dyDescent="0.25">
      <c r="A182" s="8" t="s">
        <v>353</v>
      </c>
      <c r="B182" s="9" t="s">
        <v>354</v>
      </c>
      <c r="C182" s="12">
        <v>1260.3</v>
      </c>
      <c r="D182" s="10">
        <f t="shared" si="6"/>
        <v>84440</v>
      </c>
      <c r="E182" s="10">
        <f t="shared" si="7"/>
        <v>28147</v>
      </c>
      <c r="F182" s="10">
        <f t="shared" si="8"/>
        <v>112587</v>
      </c>
      <c r="H182" s="11"/>
      <c r="I182" s="15"/>
      <c r="J182" s="11"/>
    </row>
    <row r="183" spans="1:10" x14ac:dyDescent="0.25">
      <c r="A183" s="8" t="s">
        <v>355</v>
      </c>
      <c r="B183" s="9" t="s">
        <v>356</v>
      </c>
      <c r="C183" s="9">
        <v>676.6</v>
      </c>
      <c r="D183" s="10">
        <f t="shared" si="6"/>
        <v>45332</v>
      </c>
      <c r="E183" s="10">
        <f t="shared" si="7"/>
        <v>15111</v>
      </c>
      <c r="F183" s="10">
        <f t="shared" si="8"/>
        <v>60443</v>
      </c>
      <c r="H183" s="11"/>
      <c r="I183" s="15"/>
      <c r="J183" s="11"/>
    </row>
    <row r="184" spans="1:10" x14ac:dyDescent="0.25">
      <c r="A184" s="8" t="s">
        <v>357</v>
      </c>
      <c r="B184" s="9" t="s">
        <v>358</v>
      </c>
      <c r="C184" s="9">
        <v>436.1</v>
      </c>
      <c r="D184" s="10">
        <f t="shared" si="6"/>
        <v>29219</v>
      </c>
      <c r="E184" s="10">
        <f t="shared" si="7"/>
        <v>9740</v>
      </c>
      <c r="F184" s="10">
        <f t="shared" si="8"/>
        <v>38959</v>
      </c>
      <c r="H184" s="11"/>
      <c r="I184" s="15"/>
      <c r="J184" s="11"/>
    </row>
    <row r="185" spans="1:10" x14ac:dyDescent="0.25">
      <c r="A185" s="8" t="s">
        <v>359</v>
      </c>
      <c r="B185" s="9" t="s">
        <v>360</v>
      </c>
      <c r="C185" s="12">
        <v>1912.1</v>
      </c>
      <c r="D185" s="10">
        <f t="shared" si="6"/>
        <v>128111</v>
      </c>
      <c r="E185" s="10">
        <f t="shared" si="7"/>
        <v>42704</v>
      </c>
      <c r="F185" s="10">
        <f t="shared" si="8"/>
        <v>170815</v>
      </c>
      <c r="H185" s="11"/>
      <c r="I185" s="15"/>
      <c r="J185" s="11"/>
    </row>
    <row r="186" spans="1:10" x14ac:dyDescent="0.25">
      <c r="A186" s="8" t="s">
        <v>361</v>
      </c>
      <c r="B186" s="9" t="s">
        <v>362</v>
      </c>
      <c r="C186" s="12">
        <v>5332.3</v>
      </c>
      <c r="D186" s="10">
        <f t="shared" si="6"/>
        <v>357264</v>
      </c>
      <c r="E186" s="10">
        <f t="shared" si="7"/>
        <v>119088</v>
      </c>
      <c r="F186" s="10">
        <f t="shared" si="8"/>
        <v>476352</v>
      </c>
      <c r="H186" s="11"/>
      <c r="I186" s="15"/>
      <c r="J186" s="11"/>
    </row>
    <row r="187" spans="1:10" x14ac:dyDescent="0.25">
      <c r="A187" s="8" t="s">
        <v>363</v>
      </c>
      <c r="B187" s="9" t="s">
        <v>364</v>
      </c>
      <c r="C187" s="9">
        <v>515.29999999999995</v>
      </c>
      <c r="D187" s="10">
        <f t="shared" si="6"/>
        <v>34525</v>
      </c>
      <c r="E187" s="10">
        <f t="shared" si="7"/>
        <v>11508</v>
      </c>
      <c r="F187" s="10">
        <f t="shared" si="8"/>
        <v>46033</v>
      </c>
      <c r="H187" s="11"/>
      <c r="I187" s="15"/>
      <c r="J187" s="11"/>
    </row>
    <row r="188" spans="1:10" x14ac:dyDescent="0.25">
      <c r="A188" s="8" t="s">
        <v>365</v>
      </c>
      <c r="B188" s="9" t="s">
        <v>366</v>
      </c>
      <c r="C188" s="12">
        <v>3493.9</v>
      </c>
      <c r="D188" s="10">
        <f t="shared" si="6"/>
        <v>234091</v>
      </c>
      <c r="E188" s="10">
        <f t="shared" si="7"/>
        <v>78030</v>
      </c>
      <c r="F188" s="10">
        <f t="shared" si="8"/>
        <v>312121</v>
      </c>
      <c r="H188" s="11"/>
      <c r="I188" s="15"/>
      <c r="J188" s="11"/>
    </row>
    <row r="189" spans="1:10" x14ac:dyDescent="0.25">
      <c r="A189" s="8" t="s">
        <v>367</v>
      </c>
      <c r="B189" s="9" t="s">
        <v>368</v>
      </c>
      <c r="C189" s="12">
        <v>1498</v>
      </c>
      <c r="D189" s="10">
        <f t="shared" si="6"/>
        <v>100366</v>
      </c>
      <c r="E189" s="10">
        <f t="shared" si="7"/>
        <v>33455</v>
      </c>
      <c r="F189" s="10">
        <f t="shared" si="8"/>
        <v>133821</v>
      </c>
      <c r="H189" s="11"/>
      <c r="I189" s="15"/>
      <c r="J189" s="11"/>
    </row>
    <row r="190" spans="1:10" x14ac:dyDescent="0.25">
      <c r="A190" s="8" t="s">
        <v>369</v>
      </c>
      <c r="B190" s="9" t="s">
        <v>370</v>
      </c>
      <c r="C190" s="9">
        <v>823.5</v>
      </c>
      <c r="D190" s="10">
        <f t="shared" si="6"/>
        <v>55175</v>
      </c>
      <c r="E190" s="10">
        <f t="shared" si="7"/>
        <v>18392</v>
      </c>
      <c r="F190" s="10">
        <f t="shared" si="8"/>
        <v>73567</v>
      </c>
      <c r="H190" s="11"/>
      <c r="I190" s="15"/>
      <c r="J190" s="11"/>
    </row>
    <row r="191" spans="1:10" x14ac:dyDescent="0.25">
      <c r="A191" s="8" t="s">
        <v>371</v>
      </c>
      <c r="B191" s="9" t="s">
        <v>372</v>
      </c>
      <c r="C191" s="9">
        <v>328</v>
      </c>
      <c r="D191" s="10">
        <f t="shared" si="6"/>
        <v>21976</v>
      </c>
      <c r="E191" s="10">
        <f t="shared" si="7"/>
        <v>7325</v>
      </c>
      <c r="F191" s="10">
        <f t="shared" si="8"/>
        <v>29301</v>
      </c>
      <c r="H191" s="11"/>
      <c r="I191" s="15"/>
      <c r="J191" s="11"/>
    </row>
    <row r="192" spans="1:10" x14ac:dyDescent="0.25">
      <c r="A192" s="8" t="s">
        <v>373</v>
      </c>
      <c r="B192" s="9" t="s">
        <v>374</v>
      </c>
      <c r="C192" s="9">
        <v>511.9</v>
      </c>
      <c r="D192" s="10">
        <f t="shared" si="6"/>
        <v>34297</v>
      </c>
      <c r="E192" s="10">
        <f t="shared" si="7"/>
        <v>11432</v>
      </c>
      <c r="F192" s="10">
        <f t="shared" si="8"/>
        <v>45729</v>
      </c>
      <c r="H192" s="11"/>
      <c r="I192" s="15"/>
      <c r="J192" s="11"/>
    </row>
    <row r="193" spans="1:10" x14ac:dyDescent="0.25">
      <c r="A193" s="8" t="s">
        <v>375</v>
      </c>
      <c r="B193" s="9" t="s">
        <v>376</v>
      </c>
      <c r="C193" s="12">
        <v>1275.2</v>
      </c>
      <c r="D193" s="10">
        <f t="shared" si="6"/>
        <v>85438</v>
      </c>
      <c r="E193" s="10">
        <f t="shared" si="7"/>
        <v>28479</v>
      </c>
      <c r="F193" s="10">
        <f t="shared" si="8"/>
        <v>113917</v>
      </c>
      <c r="H193" s="11"/>
      <c r="I193" s="15"/>
      <c r="J193" s="11"/>
    </row>
    <row r="194" spans="1:10" x14ac:dyDescent="0.25">
      <c r="A194" s="8" t="s">
        <v>377</v>
      </c>
      <c r="B194" s="9" t="s">
        <v>378</v>
      </c>
      <c r="C194" s="9">
        <v>771.7</v>
      </c>
      <c r="D194" s="10">
        <f t="shared" si="6"/>
        <v>51704</v>
      </c>
      <c r="E194" s="10">
        <f t="shared" si="7"/>
        <v>17235</v>
      </c>
      <c r="F194" s="10">
        <f t="shared" si="8"/>
        <v>68939</v>
      </c>
      <c r="H194" s="11"/>
      <c r="I194" s="15"/>
      <c r="J194" s="11"/>
    </row>
    <row r="195" spans="1:10" x14ac:dyDescent="0.25">
      <c r="A195" s="8" t="s">
        <v>379</v>
      </c>
      <c r="B195" s="9" t="s">
        <v>380</v>
      </c>
      <c r="C195" s="9">
        <v>793.7</v>
      </c>
      <c r="D195" s="10">
        <f t="shared" si="6"/>
        <v>53178</v>
      </c>
      <c r="E195" s="10">
        <f t="shared" si="7"/>
        <v>17726</v>
      </c>
      <c r="F195" s="10">
        <f t="shared" si="8"/>
        <v>70904</v>
      </c>
      <c r="H195" s="11"/>
      <c r="I195" s="15"/>
      <c r="J195" s="11"/>
    </row>
    <row r="196" spans="1:10" x14ac:dyDescent="0.25">
      <c r="A196" s="8" t="s">
        <v>381</v>
      </c>
      <c r="B196" s="9" t="s">
        <v>382</v>
      </c>
      <c r="C196" s="9">
        <v>472.8</v>
      </c>
      <c r="D196" s="10">
        <f t="shared" si="6"/>
        <v>31678</v>
      </c>
      <c r="E196" s="10">
        <f t="shared" si="7"/>
        <v>10559</v>
      </c>
      <c r="F196" s="10">
        <f t="shared" si="8"/>
        <v>42237</v>
      </c>
      <c r="H196" s="11"/>
      <c r="I196" s="15"/>
      <c r="J196" s="11"/>
    </row>
    <row r="197" spans="1:10" x14ac:dyDescent="0.25">
      <c r="A197" s="8" t="s">
        <v>383</v>
      </c>
      <c r="B197" s="9" t="s">
        <v>384</v>
      </c>
      <c r="C197" s="12">
        <v>953.7</v>
      </c>
      <c r="D197" s="10">
        <f t="shared" si="6"/>
        <v>63898</v>
      </c>
      <c r="E197" s="10">
        <f t="shared" si="7"/>
        <v>21299</v>
      </c>
      <c r="F197" s="10">
        <f t="shared" si="8"/>
        <v>85197</v>
      </c>
      <c r="H197" s="11"/>
      <c r="I197" s="15"/>
      <c r="J197" s="11"/>
    </row>
    <row r="198" spans="1:10" x14ac:dyDescent="0.25">
      <c r="A198" s="8" t="s">
        <v>385</v>
      </c>
      <c r="B198" s="9" t="s">
        <v>386</v>
      </c>
      <c r="C198" s="9">
        <v>348.8</v>
      </c>
      <c r="D198" s="10">
        <f t="shared" si="6"/>
        <v>23370</v>
      </c>
      <c r="E198" s="10">
        <f t="shared" si="7"/>
        <v>7790</v>
      </c>
      <c r="F198" s="10">
        <f t="shared" si="8"/>
        <v>31160</v>
      </c>
      <c r="H198" s="11"/>
      <c r="I198" s="15"/>
      <c r="J198" s="11"/>
    </row>
    <row r="199" spans="1:10" x14ac:dyDescent="0.25">
      <c r="A199" s="8" t="s">
        <v>387</v>
      </c>
      <c r="B199" s="9" t="s">
        <v>388</v>
      </c>
      <c r="C199" s="9">
        <v>223</v>
      </c>
      <c r="D199" s="10">
        <f t="shared" si="6"/>
        <v>14941</v>
      </c>
      <c r="E199" s="10">
        <f t="shared" ref="E199:E260" si="9">F199-D199</f>
        <v>4980</v>
      </c>
      <c r="F199" s="10">
        <f t="shared" si="8"/>
        <v>19921</v>
      </c>
      <c r="H199" s="11"/>
      <c r="I199" s="15"/>
      <c r="J199" s="11"/>
    </row>
    <row r="200" spans="1:10" x14ac:dyDescent="0.25">
      <c r="A200" s="8" t="s">
        <v>389</v>
      </c>
      <c r="B200" s="9" t="s">
        <v>390</v>
      </c>
      <c r="C200" s="9">
        <v>190</v>
      </c>
      <c r="D200" s="10">
        <f t="shared" ref="D200:D263" si="10">ROUND(C200*67,0)</f>
        <v>12730</v>
      </c>
      <c r="E200" s="10">
        <f t="shared" si="9"/>
        <v>4243</v>
      </c>
      <c r="F200" s="10">
        <f t="shared" ref="F200:F263" si="11">ROUND(D200/0.75,0)</f>
        <v>16973</v>
      </c>
      <c r="H200" s="11"/>
      <c r="I200" s="15"/>
      <c r="J200" s="11"/>
    </row>
    <row r="201" spans="1:10" x14ac:dyDescent="0.25">
      <c r="A201" s="8" t="s">
        <v>391</v>
      </c>
      <c r="B201" s="9" t="s">
        <v>392</v>
      </c>
      <c r="C201" s="9">
        <v>206.3</v>
      </c>
      <c r="D201" s="10">
        <f t="shared" si="10"/>
        <v>13822</v>
      </c>
      <c r="E201" s="10">
        <f t="shared" si="9"/>
        <v>4607</v>
      </c>
      <c r="F201" s="10">
        <f t="shared" si="11"/>
        <v>18429</v>
      </c>
      <c r="H201" s="11"/>
      <c r="I201" s="15"/>
      <c r="J201" s="11"/>
    </row>
    <row r="202" spans="1:10" x14ac:dyDescent="0.25">
      <c r="A202" s="8" t="s">
        <v>393</v>
      </c>
      <c r="B202" s="9" t="s">
        <v>394</v>
      </c>
      <c r="C202" s="9">
        <v>576.4</v>
      </c>
      <c r="D202" s="10">
        <f t="shared" si="10"/>
        <v>38619</v>
      </c>
      <c r="E202" s="10">
        <f t="shared" si="9"/>
        <v>12873</v>
      </c>
      <c r="F202" s="10">
        <f t="shared" si="11"/>
        <v>51492</v>
      </c>
      <c r="H202" s="11"/>
      <c r="I202" s="15"/>
      <c r="J202" s="11"/>
    </row>
    <row r="203" spans="1:10" x14ac:dyDescent="0.25">
      <c r="A203" s="8" t="s">
        <v>395</v>
      </c>
      <c r="B203" s="9" t="s">
        <v>396</v>
      </c>
      <c r="C203" s="12">
        <v>1858.4</v>
      </c>
      <c r="D203" s="10">
        <f t="shared" si="10"/>
        <v>124513</v>
      </c>
      <c r="E203" s="10">
        <f t="shared" si="9"/>
        <v>41504</v>
      </c>
      <c r="F203" s="10">
        <f t="shared" si="11"/>
        <v>166017</v>
      </c>
      <c r="H203" s="11"/>
      <c r="I203" s="15"/>
      <c r="J203" s="11"/>
    </row>
    <row r="204" spans="1:10" x14ac:dyDescent="0.25">
      <c r="A204" s="8" t="s">
        <v>397</v>
      </c>
      <c r="B204" s="9" t="s">
        <v>398</v>
      </c>
      <c r="C204" s="12">
        <v>1122.4000000000001</v>
      </c>
      <c r="D204" s="10">
        <f t="shared" si="10"/>
        <v>75201</v>
      </c>
      <c r="E204" s="10">
        <f t="shared" si="9"/>
        <v>25067</v>
      </c>
      <c r="F204" s="10">
        <f t="shared" si="11"/>
        <v>100268</v>
      </c>
      <c r="H204" s="11"/>
      <c r="I204" s="15"/>
      <c r="J204" s="11"/>
    </row>
    <row r="205" spans="1:10" x14ac:dyDescent="0.25">
      <c r="A205" s="8" t="s">
        <v>399</v>
      </c>
      <c r="B205" s="9" t="s">
        <v>400</v>
      </c>
      <c r="C205" s="9">
        <v>221.2</v>
      </c>
      <c r="D205" s="10">
        <f t="shared" si="10"/>
        <v>14820</v>
      </c>
      <c r="E205" s="10">
        <f t="shared" si="9"/>
        <v>4940</v>
      </c>
      <c r="F205" s="10">
        <f t="shared" si="11"/>
        <v>19760</v>
      </c>
      <c r="H205" s="11"/>
      <c r="I205" s="15"/>
      <c r="J205" s="11"/>
    </row>
    <row r="206" spans="1:10" x14ac:dyDescent="0.25">
      <c r="A206" s="8" t="s">
        <v>401</v>
      </c>
      <c r="B206" s="9" t="s">
        <v>402</v>
      </c>
      <c r="C206" s="12">
        <v>4690</v>
      </c>
      <c r="D206" s="10">
        <f t="shared" si="10"/>
        <v>314230</v>
      </c>
      <c r="E206" s="10">
        <f t="shared" si="9"/>
        <v>104743</v>
      </c>
      <c r="F206" s="10">
        <f t="shared" si="11"/>
        <v>418973</v>
      </c>
      <c r="H206" s="11"/>
      <c r="I206" s="15"/>
      <c r="J206" s="11"/>
    </row>
    <row r="207" spans="1:10" x14ac:dyDescent="0.25">
      <c r="A207" s="8" t="s">
        <v>403</v>
      </c>
      <c r="B207" s="9" t="s">
        <v>404</v>
      </c>
      <c r="C207" s="9">
        <v>595.6</v>
      </c>
      <c r="D207" s="10">
        <f t="shared" si="10"/>
        <v>39905</v>
      </c>
      <c r="E207" s="10">
        <f t="shared" si="9"/>
        <v>13302</v>
      </c>
      <c r="F207" s="10">
        <f t="shared" si="11"/>
        <v>53207</v>
      </c>
      <c r="H207" s="11"/>
      <c r="I207" s="15"/>
      <c r="J207" s="11"/>
    </row>
    <row r="208" spans="1:10" x14ac:dyDescent="0.25">
      <c r="A208" s="8" t="s">
        <v>405</v>
      </c>
      <c r="B208" s="9" t="s">
        <v>406</v>
      </c>
      <c r="C208" s="12">
        <v>1470.9</v>
      </c>
      <c r="D208" s="10">
        <f t="shared" si="10"/>
        <v>98550</v>
      </c>
      <c r="E208" s="10">
        <f t="shared" si="9"/>
        <v>32850</v>
      </c>
      <c r="F208" s="10">
        <f t="shared" si="11"/>
        <v>131400</v>
      </c>
      <c r="H208" s="11"/>
      <c r="I208" s="15"/>
      <c r="J208" s="11"/>
    </row>
    <row r="209" spans="1:10" x14ac:dyDescent="0.25">
      <c r="A209" s="8" t="s">
        <v>407</v>
      </c>
      <c r="B209" s="9" t="s">
        <v>408</v>
      </c>
      <c r="C209" s="9">
        <v>469.2</v>
      </c>
      <c r="D209" s="10">
        <f t="shared" si="10"/>
        <v>31436</v>
      </c>
      <c r="E209" s="10">
        <f t="shared" si="9"/>
        <v>10479</v>
      </c>
      <c r="F209" s="10">
        <f t="shared" si="11"/>
        <v>41915</v>
      </c>
      <c r="H209" s="11"/>
      <c r="I209" s="15"/>
      <c r="J209" s="11"/>
    </row>
    <row r="210" spans="1:10" x14ac:dyDescent="0.25">
      <c r="A210" s="8" t="s">
        <v>409</v>
      </c>
      <c r="B210" s="9" t="s">
        <v>410</v>
      </c>
      <c r="C210" s="9">
        <v>928.1</v>
      </c>
      <c r="D210" s="10">
        <f t="shared" si="10"/>
        <v>62183</v>
      </c>
      <c r="E210" s="10">
        <f t="shared" si="9"/>
        <v>20728</v>
      </c>
      <c r="F210" s="10">
        <f t="shared" si="11"/>
        <v>82911</v>
      </c>
      <c r="H210" s="11"/>
      <c r="I210" s="15"/>
      <c r="J210" s="11"/>
    </row>
    <row r="211" spans="1:10" x14ac:dyDescent="0.25">
      <c r="A211" s="8" t="s">
        <v>411</v>
      </c>
      <c r="B211" s="9" t="s">
        <v>412</v>
      </c>
      <c r="C211" s="9">
        <v>502.1</v>
      </c>
      <c r="D211" s="10">
        <f t="shared" si="10"/>
        <v>33641</v>
      </c>
      <c r="E211" s="10">
        <f t="shared" si="9"/>
        <v>11214</v>
      </c>
      <c r="F211" s="10">
        <f t="shared" si="11"/>
        <v>44855</v>
      </c>
      <c r="H211" s="11"/>
      <c r="I211" s="15"/>
      <c r="J211" s="11"/>
    </row>
    <row r="212" spans="1:10" x14ac:dyDescent="0.25">
      <c r="A212" s="8" t="s">
        <v>413</v>
      </c>
      <c r="B212" s="9" t="s">
        <v>414</v>
      </c>
      <c r="C212" s="12">
        <v>2947.9</v>
      </c>
      <c r="D212" s="10">
        <f t="shared" si="10"/>
        <v>197509</v>
      </c>
      <c r="E212" s="10">
        <f t="shared" si="9"/>
        <v>65836</v>
      </c>
      <c r="F212" s="10">
        <f t="shared" si="11"/>
        <v>263345</v>
      </c>
      <c r="H212" s="11"/>
      <c r="I212" s="15"/>
      <c r="J212" s="11"/>
    </row>
    <row r="213" spans="1:10" x14ac:dyDescent="0.25">
      <c r="A213" s="8" t="s">
        <v>415</v>
      </c>
      <c r="B213" s="9" t="s">
        <v>416</v>
      </c>
      <c r="C213" s="9">
        <v>771.1</v>
      </c>
      <c r="D213" s="10">
        <f t="shared" si="10"/>
        <v>51664</v>
      </c>
      <c r="E213" s="10">
        <f t="shared" si="9"/>
        <v>17221</v>
      </c>
      <c r="F213" s="10">
        <f t="shared" si="11"/>
        <v>68885</v>
      </c>
      <c r="H213" s="11"/>
      <c r="I213" s="15"/>
      <c r="J213" s="11"/>
    </row>
    <row r="214" spans="1:10" x14ac:dyDescent="0.25">
      <c r="A214" s="8" t="s">
        <v>417</v>
      </c>
      <c r="B214" s="9" t="s">
        <v>418</v>
      </c>
      <c r="C214" s="9">
        <v>523.5</v>
      </c>
      <c r="D214" s="10">
        <f t="shared" si="10"/>
        <v>35075</v>
      </c>
      <c r="E214" s="10">
        <f t="shared" si="9"/>
        <v>11692</v>
      </c>
      <c r="F214" s="10">
        <f t="shared" si="11"/>
        <v>46767</v>
      </c>
      <c r="H214" s="11"/>
      <c r="I214" s="15"/>
      <c r="J214" s="11"/>
    </row>
    <row r="215" spans="1:10" x14ac:dyDescent="0.25">
      <c r="A215" s="8" t="s">
        <v>419</v>
      </c>
      <c r="B215" s="9" t="s">
        <v>656</v>
      </c>
      <c r="C215" s="12">
        <v>1098.4000000000001</v>
      </c>
      <c r="D215" s="10">
        <f t="shared" si="10"/>
        <v>73593</v>
      </c>
      <c r="E215" s="10">
        <f t="shared" si="9"/>
        <v>24531</v>
      </c>
      <c r="F215" s="10">
        <f t="shared" si="11"/>
        <v>98124</v>
      </c>
      <c r="H215" s="11"/>
      <c r="I215" s="15"/>
      <c r="J215" s="11"/>
    </row>
    <row r="216" spans="1:10" x14ac:dyDescent="0.25">
      <c r="A216" s="8" t="s">
        <v>420</v>
      </c>
      <c r="B216" s="9" t="s">
        <v>421</v>
      </c>
      <c r="C216" s="9">
        <v>486.8</v>
      </c>
      <c r="D216" s="10">
        <f t="shared" si="10"/>
        <v>32616</v>
      </c>
      <c r="E216" s="10">
        <f t="shared" si="9"/>
        <v>10872</v>
      </c>
      <c r="F216" s="10">
        <f t="shared" si="11"/>
        <v>43488</v>
      </c>
      <c r="H216" s="11"/>
      <c r="I216" s="15"/>
      <c r="J216" s="11"/>
    </row>
    <row r="217" spans="1:10" x14ac:dyDescent="0.25">
      <c r="A217" s="8" t="s">
        <v>422</v>
      </c>
      <c r="B217" s="9" t="s">
        <v>423</v>
      </c>
      <c r="C217" s="9">
        <v>585.29999999999995</v>
      </c>
      <c r="D217" s="10">
        <f t="shared" si="10"/>
        <v>39215</v>
      </c>
      <c r="E217" s="10">
        <f t="shared" si="9"/>
        <v>13072</v>
      </c>
      <c r="F217" s="10">
        <f t="shared" si="11"/>
        <v>52287</v>
      </c>
      <c r="H217" s="11"/>
      <c r="I217" s="15"/>
      <c r="J217" s="11"/>
    </row>
    <row r="218" spans="1:10" x14ac:dyDescent="0.25">
      <c r="A218" s="8" t="s">
        <v>424</v>
      </c>
      <c r="B218" s="9" t="s">
        <v>425</v>
      </c>
      <c r="C218" s="9">
        <v>265.8</v>
      </c>
      <c r="D218" s="10">
        <f t="shared" si="10"/>
        <v>17809</v>
      </c>
      <c r="E218" s="10">
        <f t="shared" si="9"/>
        <v>5936</v>
      </c>
      <c r="F218" s="10">
        <f t="shared" si="11"/>
        <v>23745</v>
      </c>
      <c r="H218" s="11"/>
      <c r="I218" s="15"/>
      <c r="J218" s="11"/>
    </row>
    <row r="219" spans="1:10" x14ac:dyDescent="0.25">
      <c r="A219" s="8" t="s">
        <v>426</v>
      </c>
      <c r="B219" s="9" t="s">
        <v>427</v>
      </c>
      <c r="C219" s="12">
        <v>1896.9</v>
      </c>
      <c r="D219" s="10">
        <f t="shared" si="10"/>
        <v>127092</v>
      </c>
      <c r="E219" s="10">
        <f t="shared" si="9"/>
        <v>42364</v>
      </c>
      <c r="F219" s="10">
        <f t="shared" si="11"/>
        <v>169456</v>
      </c>
      <c r="H219" s="11"/>
      <c r="I219" s="15"/>
      <c r="J219" s="11"/>
    </row>
    <row r="220" spans="1:10" x14ac:dyDescent="0.25">
      <c r="A220" s="8" t="s">
        <v>428</v>
      </c>
      <c r="B220" s="9" t="s">
        <v>429</v>
      </c>
      <c r="C220" s="12">
        <v>3071</v>
      </c>
      <c r="D220" s="10">
        <f t="shared" si="10"/>
        <v>205757</v>
      </c>
      <c r="E220" s="10">
        <f t="shared" si="9"/>
        <v>68586</v>
      </c>
      <c r="F220" s="10">
        <f t="shared" si="11"/>
        <v>274343</v>
      </c>
      <c r="H220" s="11"/>
      <c r="I220" s="15"/>
      <c r="J220" s="11"/>
    </row>
    <row r="221" spans="1:10" x14ac:dyDescent="0.25">
      <c r="A221" s="8" t="s">
        <v>430</v>
      </c>
      <c r="B221" s="9" t="s">
        <v>431</v>
      </c>
      <c r="C221" s="9">
        <v>435.1</v>
      </c>
      <c r="D221" s="10">
        <f t="shared" si="10"/>
        <v>29152</v>
      </c>
      <c r="E221" s="10">
        <f t="shared" si="9"/>
        <v>9717</v>
      </c>
      <c r="F221" s="10">
        <f t="shared" si="11"/>
        <v>38869</v>
      </c>
      <c r="H221" s="11"/>
      <c r="I221" s="15"/>
      <c r="J221" s="11"/>
    </row>
    <row r="222" spans="1:10" x14ac:dyDescent="0.25">
      <c r="A222" s="8" t="s">
        <v>432</v>
      </c>
      <c r="B222" s="9" t="s">
        <v>433</v>
      </c>
      <c r="C222" s="9">
        <v>503.8</v>
      </c>
      <c r="D222" s="10">
        <f t="shared" si="10"/>
        <v>33755</v>
      </c>
      <c r="E222" s="10">
        <f t="shared" si="9"/>
        <v>11252</v>
      </c>
      <c r="F222" s="10">
        <f t="shared" si="11"/>
        <v>45007</v>
      </c>
      <c r="H222" s="11"/>
      <c r="I222" s="15"/>
      <c r="J222" s="11"/>
    </row>
    <row r="223" spans="1:10" x14ac:dyDescent="0.25">
      <c r="A223" s="8" t="s">
        <v>434</v>
      </c>
      <c r="B223" s="9" t="s">
        <v>435</v>
      </c>
      <c r="C223" s="12">
        <v>3190</v>
      </c>
      <c r="D223" s="10">
        <f t="shared" si="10"/>
        <v>213730</v>
      </c>
      <c r="E223" s="10">
        <f t="shared" si="9"/>
        <v>71243</v>
      </c>
      <c r="F223" s="10">
        <f t="shared" si="11"/>
        <v>284973</v>
      </c>
      <c r="H223" s="11"/>
      <c r="I223" s="15"/>
      <c r="J223" s="11"/>
    </row>
    <row r="224" spans="1:10" x14ac:dyDescent="0.25">
      <c r="A224" s="8" t="s">
        <v>436</v>
      </c>
      <c r="B224" s="9" t="s">
        <v>437</v>
      </c>
      <c r="C224" s="9">
        <v>966.6</v>
      </c>
      <c r="D224" s="10">
        <f t="shared" si="10"/>
        <v>64762</v>
      </c>
      <c r="E224" s="10">
        <f t="shared" si="9"/>
        <v>21587</v>
      </c>
      <c r="F224" s="10">
        <f t="shared" si="11"/>
        <v>86349</v>
      </c>
      <c r="H224" s="11"/>
      <c r="I224" s="15"/>
      <c r="J224" s="11"/>
    </row>
    <row r="225" spans="1:10" x14ac:dyDescent="0.25">
      <c r="A225" s="8" t="s">
        <v>438</v>
      </c>
      <c r="B225" s="9" t="s">
        <v>439</v>
      </c>
      <c r="C225" s="12">
        <v>1326.5</v>
      </c>
      <c r="D225" s="10">
        <f t="shared" si="10"/>
        <v>88876</v>
      </c>
      <c r="E225" s="10">
        <f t="shared" si="9"/>
        <v>29625</v>
      </c>
      <c r="F225" s="10">
        <f t="shared" si="11"/>
        <v>118501</v>
      </c>
      <c r="H225" s="11"/>
      <c r="I225" s="15"/>
      <c r="J225" s="11"/>
    </row>
    <row r="226" spans="1:10" x14ac:dyDescent="0.25">
      <c r="A226" s="8" t="s">
        <v>440</v>
      </c>
      <c r="B226" s="9" t="s">
        <v>441</v>
      </c>
      <c r="C226" s="9">
        <v>607.79999999999995</v>
      </c>
      <c r="D226" s="10">
        <f t="shared" si="10"/>
        <v>40723</v>
      </c>
      <c r="E226" s="10">
        <f t="shared" si="9"/>
        <v>13574</v>
      </c>
      <c r="F226" s="10">
        <f t="shared" si="11"/>
        <v>54297</v>
      </c>
      <c r="H226" s="11"/>
      <c r="I226" s="15"/>
      <c r="J226" s="11"/>
    </row>
    <row r="227" spans="1:10" x14ac:dyDescent="0.25">
      <c r="A227" s="8" t="s">
        <v>442</v>
      </c>
      <c r="B227" s="9" t="s">
        <v>443</v>
      </c>
      <c r="C227" s="12">
        <v>1033</v>
      </c>
      <c r="D227" s="10">
        <f t="shared" si="10"/>
        <v>69211</v>
      </c>
      <c r="E227" s="10">
        <f t="shared" si="9"/>
        <v>23070</v>
      </c>
      <c r="F227" s="10">
        <f t="shared" si="11"/>
        <v>92281</v>
      </c>
      <c r="H227" s="11"/>
      <c r="I227" s="15"/>
      <c r="J227" s="11"/>
    </row>
    <row r="228" spans="1:10" x14ac:dyDescent="0.25">
      <c r="A228" s="8" t="s">
        <v>444</v>
      </c>
      <c r="B228" s="9" t="s">
        <v>445</v>
      </c>
      <c r="C228" s="9">
        <v>218</v>
      </c>
      <c r="D228" s="10">
        <f t="shared" si="10"/>
        <v>14606</v>
      </c>
      <c r="E228" s="10">
        <f t="shared" si="9"/>
        <v>4869</v>
      </c>
      <c r="F228" s="10">
        <f t="shared" si="11"/>
        <v>19475</v>
      </c>
      <c r="H228" s="11"/>
      <c r="I228" s="15"/>
      <c r="J228" s="11"/>
    </row>
    <row r="229" spans="1:10" x14ac:dyDescent="0.25">
      <c r="A229" s="8" t="s">
        <v>446</v>
      </c>
      <c r="B229" s="9" t="s">
        <v>447</v>
      </c>
      <c r="C229" s="9">
        <v>170.1</v>
      </c>
      <c r="D229" s="10">
        <f t="shared" si="10"/>
        <v>11397</v>
      </c>
      <c r="E229" s="10">
        <f t="shared" si="9"/>
        <v>3799</v>
      </c>
      <c r="F229" s="10">
        <f t="shared" si="11"/>
        <v>15196</v>
      </c>
      <c r="H229" s="11"/>
      <c r="I229" s="15"/>
      <c r="J229" s="11"/>
    </row>
    <row r="230" spans="1:10" x14ac:dyDescent="0.25">
      <c r="A230" s="8" t="s">
        <v>448</v>
      </c>
      <c r="B230" s="9" t="s">
        <v>449</v>
      </c>
      <c r="C230" s="9">
        <v>887.1</v>
      </c>
      <c r="D230" s="10">
        <f t="shared" si="10"/>
        <v>59436</v>
      </c>
      <c r="E230" s="10">
        <f t="shared" si="9"/>
        <v>19812</v>
      </c>
      <c r="F230" s="10">
        <f t="shared" si="11"/>
        <v>79248</v>
      </c>
      <c r="H230" s="11"/>
      <c r="I230" s="15"/>
      <c r="J230" s="11"/>
    </row>
    <row r="231" spans="1:10" x14ac:dyDescent="0.25">
      <c r="A231" s="8" t="s">
        <v>450</v>
      </c>
      <c r="B231" s="9" t="s">
        <v>451</v>
      </c>
      <c r="C231" s="12">
        <v>2245</v>
      </c>
      <c r="D231" s="10">
        <f t="shared" si="10"/>
        <v>150415</v>
      </c>
      <c r="E231" s="10">
        <f t="shared" si="9"/>
        <v>50138</v>
      </c>
      <c r="F231" s="10">
        <f t="shared" si="11"/>
        <v>200553</v>
      </c>
      <c r="H231" s="11"/>
      <c r="I231" s="15"/>
      <c r="J231" s="11"/>
    </row>
    <row r="232" spans="1:10" x14ac:dyDescent="0.25">
      <c r="A232" s="8" t="s">
        <v>452</v>
      </c>
      <c r="B232" s="9" t="s">
        <v>453</v>
      </c>
      <c r="C232" s="12">
        <v>4784</v>
      </c>
      <c r="D232" s="10">
        <f t="shared" si="10"/>
        <v>320528</v>
      </c>
      <c r="E232" s="10">
        <f t="shared" si="9"/>
        <v>106843</v>
      </c>
      <c r="F232" s="10">
        <f t="shared" si="11"/>
        <v>427371</v>
      </c>
      <c r="H232" s="11"/>
      <c r="I232" s="15"/>
      <c r="J232" s="11"/>
    </row>
    <row r="233" spans="1:10" x14ac:dyDescent="0.25">
      <c r="A233" s="8" t="s">
        <v>454</v>
      </c>
      <c r="B233" s="9" t="s">
        <v>455</v>
      </c>
      <c r="C233" s="9">
        <v>692.3</v>
      </c>
      <c r="D233" s="10">
        <f t="shared" si="10"/>
        <v>46384</v>
      </c>
      <c r="E233" s="10">
        <f t="shared" si="9"/>
        <v>15461</v>
      </c>
      <c r="F233" s="10">
        <f t="shared" si="11"/>
        <v>61845</v>
      </c>
      <c r="H233" s="11"/>
      <c r="I233" s="15"/>
      <c r="J233" s="11"/>
    </row>
    <row r="234" spans="1:10" x14ac:dyDescent="0.25">
      <c r="A234" s="8" t="s">
        <v>456</v>
      </c>
      <c r="B234" s="9" t="s">
        <v>457</v>
      </c>
      <c r="C234" s="9">
        <v>204</v>
      </c>
      <c r="D234" s="10">
        <f t="shared" si="10"/>
        <v>13668</v>
      </c>
      <c r="E234" s="10">
        <f t="shared" si="9"/>
        <v>4556</v>
      </c>
      <c r="F234" s="10">
        <f t="shared" si="11"/>
        <v>18224</v>
      </c>
      <c r="H234" s="11"/>
      <c r="I234" s="15"/>
      <c r="J234" s="11"/>
    </row>
    <row r="235" spans="1:10" x14ac:dyDescent="0.25">
      <c r="A235" s="8" t="s">
        <v>458</v>
      </c>
      <c r="B235" s="9" t="s">
        <v>459</v>
      </c>
      <c r="C235" s="12">
        <v>1023.6</v>
      </c>
      <c r="D235" s="10">
        <f t="shared" si="10"/>
        <v>68581</v>
      </c>
      <c r="E235" s="10">
        <f t="shared" si="9"/>
        <v>22860</v>
      </c>
      <c r="F235" s="10">
        <f t="shared" si="11"/>
        <v>91441</v>
      </c>
      <c r="H235" s="11"/>
      <c r="I235" s="15"/>
      <c r="J235" s="11"/>
    </row>
    <row r="236" spans="1:10" x14ac:dyDescent="0.25">
      <c r="A236" s="8" t="s">
        <v>460</v>
      </c>
      <c r="B236" s="9" t="s">
        <v>461</v>
      </c>
      <c r="C236" s="9">
        <v>590.29999999999995</v>
      </c>
      <c r="D236" s="10">
        <f t="shared" si="10"/>
        <v>39550</v>
      </c>
      <c r="E236" s="10">
        <f t="shared" si="9"/>
        <v>13183</v>
      </c>
      <c r="F236" s="10">
        <f t="shared" si="11"/>
        <v>52733</v>
      </c>
      <c r="H236" s="11"/>
      <c r="I236" s="15"/>
      <c r="J236" s="11"/>
    </row>
    <row r="237" spans="1:10" x14ac:dyDescent="0.25">
      <c r="A237" s="8" t="s">
        <v>462</v>
      </c>
      <c r="B237" s="9" t="s">
        <v>463</v>
      </c>
      <c r="C237" s="12">
        <v>2139.1999999999998</v>
      </c>
      <c r="D237" s="10">
        <f t="shared" si="10"/>
        <v>143326</v>
      </c>
      <c r="E237" s="10">
        <f t="shared" si="9"/>
        <v>47775</v>
      </c>
      <c r="F237" s="10">
        <f t="shared" si="11"/>
        <v>191101</v>
      </c>
      <c r="H237" s="11"/>
      <c r="I237" s="15"/>
      <c r="J237" s="11"/>
    </row>
    <row r="238" spans="1:10" x14ac:dyDescent="0.25">
      <c r="A238" s="8" t="s">
        <v>464</v>
      </c>
      <c r="B238" s="9" t="s">
        <v>465</v>
      </c>
      <c r="C238" s="12">
        <v>1818.4</v>
      </c>
      <c r="D238" s="10">
        <f t="shared" si="10"/>
        <v>121833</v>
      </c>
      <c r="E238" s="10">
        <f t="shared" si="9"/>
        <v>40611</v>
      </c>
      <c r="F238" s="10">
        <f t="shared" si="11"/>
        <v>162444</v>
      </c>
      <c r="H238" s="11"/>
      <c r="I238" s="15"/>
      <c r="J238" s="11"/>
    </row>
    <row r="239" spans="1:10" x14ac:dyDescent="0.25">
      <c r="A239" s="8" t="s">
        <v>466</v>
      </c>
      <c r="B239" s="9" t="s">
        <v>467</v>
      </c>
      <c r="C239" s="12">
        <v>5244.2</v>
      </c>
      <c r="D239" s="10">
        <f t="shared" si="10"/>
        <v>351361</v>
      </c>
      <c r="E239" s="10">
        <f t="shared" si="9"/>
        <v>117120</v>
      </c>
      <c r="F239" s="10">
        <f t="shared" si="11"/>
        <v>468481</v>
      </c>
      <c r="H239" s="11"/>
      <c r="I239" s="15"/>
      <c r="J239" s="11"/>
    </row>
    <row r="240" spans="1:10" x14ac:dyDescent="0.25">
      <c r="A240" s="8" t="s">
        <v>468</v>
      </c>
      <c r="B240" s="9" t="s">
        <v>469</v>
      </c>
      <c r="C240" s="9">
        <v>650</v>
      </c>
      <c r="D240" s="10">
        <f t="shared" si="10"/>
        <v>43550</v>
      </c>
      <c r="E240" s="10">
        <f t="shared" si="9"/>
        <v>14517</v>
      </c>
      <c r="F240" s="10">
        <f t="shared" si="11"/>
        <v>58067</v>
      </c>
      <c r="H240" s="11"/>
      <c r="I240" s="15"/>
      <c r="J240" s="11"/>
    </row>
    <row r="241" spans="1:10" x14ac:dyDescent="0.25">
      <c r="A241" s="8" t="s">
        <v>470</v>
      </c>
      <c r="B241" s="9" t="s">
        <v>471</v>
      </c>
      <c r="C241" s="9">
        <v>660.1</v>
      </c>
      <c r="D241" s="10">
        <f t="shared" si="10"/>
        <v>44227</v>
      </c>
      <c r="E241" s="10">
        <f t="shared" si="9"/>
        <v>14742</v>
      </c>
      <c r="F241" s="10">
        <f t="shared" si="11"/>
        <v>58969</v>
      </c>
      <c r="H241" s="11"/>
      <c r="I241" s="15"/>
      <c r="J241" s="11"/>
    </row>
    <row r="242" spans="1:10" x14ac:dyDescent="0.25">
      <c r="A242" s="8" t="s">
        <v>472</v>
      </c>
      <c r="B242" s="9" t="s">
        <v>473</v>
      </c>
      <c r="C242" s="9">
        <v>727.8</v>
      </c>
      <c r="D242" s="10">
        <f t="shared" si="10"/>
        <v>48763</v>
      </c>
      <c r="E242" s="10">
        <f t="shared" si="9"/>
        <v>16254</v>
      </c>
      <c r="F242" s="10">
        <f t="shared" si="11"/>
        <v>65017</v>
      </c>
      <c r="H242" s="11"/>
      <c r="I242" s="15"/>
      <c r="J242" s="11"/>
    </row>
    <row r="243" spans="1:10" x14ac:dyDescent="0.25">
      <c r="A243" s="8" t="s">
        <v>474</v>
      </c>
      <c r="B243" s="9" t="s">
        <v>475</v>
      </c>
      <c r="C243" s="9">
        <v>575.70000000000005</v>
      </c>
      <c r="D243" s="10">
        <f t="shared" si="10"/>
        <v>38572</v>
      </c>
      <c r="E243" s="10">
        <f t="shared" si="9"/>
        <v>12857</v>
      </c>
      <c r="F243" s="10">
        <f t="shared" si="11"/>
        <v>51429</v>
      </c>
      <c r="H243" s="11"/>
      <c r="I243" s="15"/>
      <c r="J243" s="11"/>
    </row>
    <row r="244" spans="1:10" x14ac:dyDescent="0.25">
      <c r="A244" s="8" t="s">
        <v>476</v>
      </c>
      <c r="B244" s="9" t="s">
        <v>477</v>
      </c>
      <c r="C244" s="12">
        <v>1036.5999999999999</v>
      </c>
      <c r="D244" s="10">
        <f t="shared" si="10"/>
        <v>69452</v>
      </c>
      <c r="E244" s="10">
        <f t="shared" si="9"/>
        <v>23151</v>
      </c>
      <c r="F244" s="10">
        <f t="shared" si="11"/>
        <v>92603</v>
      </c>
      <c r="H244" s="11"/>
      <c r="I244" s="15"/>
      <c r="J244" s="11"/>
    </row>
    <row r="245" spans="1:10" x14ac:dyDescent="0.25">
      <c r="A245" s="8" t="s">
        <v>478</v>
      </c>
      <c r="B245" s="9" t="s">
        <v>479</v>
      </c>
      <c r="C245" s="9">
        <v>307.5</v>
      </c>
      <c r="D245" s="10">
        <f t="shared" si="10"/>
        <v>20603</v>
      </c>
      <c r="E245" s="10">
        <f t="shared" si="9"/>
        <v>6868</v>
      </c>
      <c r="F245" s="10">
        <f t="shared" si="11"/>
        <v>27471</v>
      </c>
      <c r="H245" s="11"/>
      <c r="I245" s="15"/>
      <c r="J245" s="11"/>
    </row>
    <row r="246" spans="1:10" x14ac:dyDescent="0.25">
      <c r="A246" s="8" t="s">
        <v>480</v>
      </c>
      <c r="B246" s="9" t="s">
        <v>481</v>
      </c>
      <c r="C246" s="9">
        <v>333.6</v>
      </c>
      <c r="D246" s="10">
        <f t="shared" si="10"/>
        <v>22351</v>
      </c>
      <c r="E246" s="10">
        <f t="shared" si="9"/>
        <v>7450</v>
      </c>
      <c r="F246" s="10">
        <f t="shared" si="11"/>
        <v>29801</v>
      </c>
      <c r="H246" s="11"/>
      <c r="I246" s="15"/>
      <c r="J246" s="11"/>
    </row>
    <row r="247" spans="1:10" x14ac:dyDescent="0.25">
      <c r="A247" s="8" t="s">
        <v>482</v>
      </c>
      <c r="B247" s="9" t="s">
        <v>483</v>
      </c>
      <c r="C247" s="9">
        <v>685.2</v>
      </c>
      <c r="D247" s="10">
        <f t="shared" si="10"/>
        <v>45908</v>
      </c>
      <c r="E247" s="10">
        <f t="shared" si="9"/>
        <v>15303</v>
      </c>
      <c r="F247" s="10">
        <f t="shared" si="11"/>
        <v>61211</v>
      </c>
      <c r="H247" s="11"/>
      <c r="I247" s="15"/>
      <c r="J247" s="11"/>
    </row>
    <row r="248" spans="1:10" x14ac:dyDescent="0.25">
      <c r="A248" s="8" t="s">
        <v>484</v>
      </c>
      <c r="B248" s="9" t="s">
        <v>485</v>
      </c>
      <c r="C248" s="9">
        <v>823.8</v>
      </c>
      <c r="D248" s="10">
        <f t="shared" si="10"/>
        <v>55195</v>
      </c>
      <c r="E248" s="10">
        <f t="shared" si="9"/>
        <v>18398</v>
      </c>
      <c r="F248" s="10">
        <f t="shared" si="11"/>
        <v>73593</v>
      </c>
      <c r="H248" s="11"/>
      <c r="I248" s="15"/>
      <c r="J248" s="11"/>
    </row>
    <row r="249" spans="1:10" x14ac:dyDescent="0.25">
      <c r="A249" s="8" t="s">
        <v>486</v>
      </c>
      <c r="B249" s="9" t="s">
        <v>487</v>
      </c>
      <c r="C249" s="12">
        <v>969</v>
      </c>
      <c r="D249" s="10">
        <f t="shared" si="10"/>
        <v>64923</v>
      </c>
      <c r="E249" s="10">
        <f t="shared" si="9"/>
        <v>21641</v>
      </c>
      <c r="F249" s="10">
        <f t="shared" si="11"/>
        <v>86564</v>
      </c>
      <c r="H249" s="11"/>
      <c r="I249" s="15"/>
      <c r="J249" s="11"/>
    </row>
    <row r="250" spans="1:10" x14ac:dyDescent="0.25">
      <c r="A250" s="8" t="s">
        <v>488</v>
      </c>
      <c r="B250" s="9" t="s">
        <v>489</v>
      </c>
      <c r="C250" s="9">
        <v>402</v>
      </c>
      <c r="D250" s="10">
        <f t="shared" si="10"/>
        <v>26934</v>
      </c>
      <c r="E250" s="10">
        <f t="shared" si="9"/>
        <v>8978</v>
      </c>
      <c r="F250" s="10">
        <f t="shared" si="11"/>
        <v>35912</v>
      </c>
      <c r="H250" s="11"/>
      <c r="I250" s="15"/>
      <c r="J250" s="11"/>
    </row>
    <row r="251" spans="1:10" x14ac:dyDescent="0.25">
      <c r="A251" s="8" t="s">
        <v>490</v>
      </c>
      <c r="B251" s="9" t="s">
        <v>491</v>
      </c>
      <c r="C251" s="9">
        <v>224</v>
      </c>
      <c r="D251" s="10">
        <f t="shared" si="10"/>
        <v>15008</v>
      </c>
      <c r="E251" s="10">
        <f t="shared" si="9"/>
        <v>5003</v>
      </c>
      <c r="F251" s="10">
        <f t="shared" si="11"/>
        <v>20011</v>
      </c>
      <c r="H251" s="11"/>
      <c r="I251" s="15"/>
      <c r="J251" s="11"/>
    </row>
    <row r="252" spans="1:10" x14ac:dyDescent="0.25">
      <c r="A252" s="8" t="s">
        <v>492</v>
      </c>
      <c r="B252" s="9" t="s">
        <v>493</v>
      </c>
      <c r="C252" s="9">
        <v>585.6</v>
      </c>
      <c r="D252" s="10">
        <f t="shared" si="10"/>
        <v>39235</v>
      </c>
      <c r="E252" s="10">
        <f t="shared" si="9"/>
        <v>13078</v>
      </c>
      <c r="F252" s="10">
        <f t="shared" si="11"/>
        <v>52313</v>
      </c>
      <c r="H252" s="11"/>
      <c r="I252" s="15"/>
      <c r="J252" s="11"/>
    </row>
    <row r="253" spans="1:10" x14ac:dyDescent="0.25">
      <c r="A253" s="8" t="s">
        <v>494</v>
      </c>
      <c r="B253" s="9" t="s">
        <v>495</v>
      </c>
      <c r="C253" s="12">
        <v>1075.4000000000001</v>
      </c>
      <c r="D253" s="10">
        <f t="shared" si="10"/>
        <v>72052</v>
      </c>
      <c r="E253" s="10">
        <f t="shared" si="9"/>
        <v>24017</v>
      </c>
      <c r="F253" s="10">
        <f t="shared" si="11"/>
        <v>96069</v>
      </c>
      <c r="H253" s="11"/>
      <c r="I253" s="15"/>
      <c r="J253" s="11"/>
    </row>
    <row r="254" spans="1:10" x14ac:dyDescent="0.25">
      <c r="A254" s="8" t="s">
        <v>496</v>
      </c>
      <c r="B254" s="9" t="s">
        <v>497</v>
      </c>
      <c r="C254" s="9">
        <v>370</v>
      </c>
      <c r="D254" s="10">
        <f t="shared" si="10"/>
        <v>24790</v>
      </c>
      <c r="E254" s="10">
        <f t="shared" si="9"/>
        <v>8263</v>
      </c>
      <c r="F254" s="10">
        <f t="shared" si="11"/>
        <v>33053</v>
      </c>
      <c r="H254" s="11"/>
      <c r="I254" s="15"/>
      <c r="J254" s="11"/>
    </row>
    <row r="255" spans="1:10" x14ac:dyDescent="0.25">
      <c r="A255" s="8" t="s">
        <v>498</v>
      </c>
      <c r="B255" s="9" t="s">
        <v>499</v>
      </c>
      <c r="C255" s="9">
        <v>249</v>
      </c>
      <c r="D255" s="10">
        <f t="shared" si="10"/>
        <v>16683</v>
      </c>
      <c r="E255" s="10">
        <f t="shared" si="9"/>
        <v>5561</v>
      </c>
      <c r="F255" s="10">
        <f t="shared" si="11"/>
        <v>22244</v>
      </c>
      <c r="H255" s="11"/>
      <c r="I255" s="15"/>
      <c r="J255" s="11"/>
    </row>
    <row r="256" spans="1:10" x14ac:dyDescent="0.25">
      <c r="A256" s="8" t="s">
        <v>500</v>
      </c>
      <c r="B256" s="9" t="s">
        <v>501</v>
      </c>
      <c r="C256" s="12">
        <v>1385.4</v>
      </c>
      <c r="D256" s="10">
        <f t="shared" si="10"/>
        <v>92822</v>
      </c>
      <c r="E256" s="10">
        <f t="shared" si="9"/>
        <v>30941</v>
      </c>
      <c r="F256" s="10">
        <f t="shared" si="11"/>
        <v>123763</v>
      </c>
      <c r="H256" s="11"/>
      <c r="I256" s="15"/>
      <c r="J256" s="11"/>
    </row>
    <row r="257" spans="1:10" x14ac:dyDescent="0.25">
      <c r="A257" s="8" t="s">
        <v>502</v>
      </c>
      <c r="B257" s="9" t="s">
        <v>503</v>
      </c>
      <c r="C257" s="9">
        <v>255.6</v>
      </c>
      <c r="D257" s="10">
        <f t="shared" si="10"/>
        <v>17125</v>
      </c>
      <c r="E257" s="10">
        <f t="shared" si="9"/>
        <v>5708</v>
      </c>
      <c r="F257" s="10">
        <f t="shared" si="11"/>
        <v>22833</v>
      </c>
      <c r="H257" s="11"/>
      <c r="I257" s="15"/>
      <c r="J257" s="11"/>
    </row>
    <row r="258" spans="1:10" x14ac:dyDescent="0.25">
      <c r="A258" s="8" t="s">
        <v>504</v>
      </c>
      <c r="B258" s="9" t="s">
        <v>657</v>
      </c>
      <c r="C258" s="9">
        <v>726.7</v>
      </c>
      <c r="D258" s="10">
        <f t="shared" si="10"/>
        <v>48689</v>
      </c>
      <c r="E258" s="10">
        <f t="shared" si="9"/>
        <v>16230</v>
      </c>
      <c r="F258" s="10">
        <f t="shared" si="11"/>
        <v>64919</v>
      </c>
      <c r="H258" s="11"/>
      <c r="I258" s="15"/>
      <c r="J258" s="11"/>
    </row>
    <row r="259" spans="1:10" x14ac:dyDescent="0.25">
      <c r="A259" s="8" t="s">
        <v>505</v>
      </c>
      <c r="B259" s="9" t="s">
        <v>506</v>
      </c>
      <c r="C259" s="12">
        <v>1096</v>
      </c>
      <c r="D259" s="10">
        <f t="shared" si="10"/>
        <v>73432</v>
      </c>
      <c r="E259" s="10">
        <f t="shared" si="9"/>
        <v>24477</v>
      </c>
      <c r="F259" s="10">
        <f t="shared" si="11"/>
        <v>97909</v>
      </c>
      <c r="H259" s="11"/>
      <c r="I259" s="15"/>
      <c r="J259" s="11"/>
    </row>
    <row r="260" spans="1:10" x14ac:dyDescent="0.25">
      <c r="A260" s="8" t="s">
        <v>507</v>
      </c>
      <c r="B260" s="9" t="s">
        <v>508</v>
      </c>
      <c r="C260" s="12">
        <v>1016.3</v>
      </c>
      <c r="D260" s="10">
        <f t="shared" si="10"/>
        <v>68092</v>
      </c>
      <c r="E260" s="10">
        <f t="shared" si="9"/>
        <v>22697</v>
      </c>
      <c r="F260" s="10">
        <f t="shared" si="11"/>
        <v>90789</v>
      </c>
      <c r="H260" s="11"/>
      <c r="I260" s="15"/>
      <c r="J260" s="11"/>
    </row>
    <row r="261" spans="1:10" x14ac:dyDescent="0.25">
      <c r="A261" s="8" t="s">
        <v>509</v>
      </c>
      <c r="B261" s="9" t="s">
        <v>510</v>
      </c>
      <c r="C261" s="9">
        <v>708.7</v>
      </c>
      <c r="D261" s="10">
        <f t="shared" si="10"/>
        <v>47483</v>
      </c>
      <c r="E261" s="10">
        <f t="shared" ref="E261:E324" si="12">F261-D261</f>
        <v>15828</v>
      </c>
      <c r="F261" s="10">
        <f t="shared" si="11"/>
        <v>63311</v>
      </c>
      <c r="H261" s="11"/>
      <c r="I261" s="15"/>
      <c r="J261" s="11"/>
    </row>
    <row r="262" spans="1:10" x14ac:dyDescent="0.25">
      <c r="A262" s="8" t="s">
        <v>511</v>
      </c>
      <c r="B262" s="9" t="s">
        <v>512</v>
      </c>
      <c r="C262" s="9">
        <v>369.8</v>
      </c>
      <c r="D262" s="10">
        <f t="shared" si="10"/>
        <v>24777</v>
      </c>
      <c r="E262" s="10">
        <f t="shared" si="12"/>
        <v>8259</v>
      </c>
      <c r="F262" s="10">
        <f t="shared" si="11"/>
        <v>33036</v>
      </c>
      <c r="H262" s="11"/>
      <c r="I262" s="15"/>
      <c r="J262" s="11"/>
    </row>
    <row r="263" spans="1:10" x14ac:dyDescent="0.25">
      <c r="A263" s="8" t="s">
        <v>513</v>
      </c>
      <c r="B263" s="9" t="s">
        <v>514</v>
      </c>
      <c r="C263" s="9">
        <v>550.4</v>
      </c>
      <c r="D263" s="10">
        <f t="shared" si="10"/>
        <v>36877</v>
      </c>
      <c r="E263" s="10">
        <f t="shared" si="12"/>
        <v>12292</v>
      </c>
      <c r="F263" s="10">
        <f t="shared" si="11"/>
        <v>49169</v>
      </c>
      <c r="H263" s="11"/>
      <c r="I263" s="15"/>
      <c r="J263" s="11"/>
    </row>
    <row r="264" spans="1:10" x14ac:dyDescent="0.25">
      <c r="A264" s="8" t="s">
        <v>515</v>
      </c>
      <c r="B264" s="9" t="s">
        <v>516</v>
      </c>
      <c r="C264" s="12">
        <v>1418.8</v>
      </c>
      <c r="D264" s="10">
        <f t="shared" ref="D264:D327" si="13">ROUND(C264*67,0)</f>
        <v>95060</v>
      </c>
      <c r="E264" s="10">
        <f t="shared" si="12"/>
        <v>31687</v>
      </c>
      <c r="F264" s="10">
        <f t="shared" ref="F264:F327" si="14">ROUND(D264/0.75,0)</f>
        <v>126747</v>
      </c>
      <c r="H264" s="11"/>
      <c r="I264" s="15"/>
      <c r="J264" s="11"/>
    </row>
    <row r="265" spans="1:10" x14ac:dyDescent="0.25">
      <c r="A265" s="8" t="s">
        <v>517</v>
      </c>
      <c r="B265" s="9" t="s">
        <v>518</v>
      </c>
      <c r="C265" s="9">
        <v>463.1</v>
      </c>
      <c r="D265" s="10">
        <f t="shared" si="13"/>
        <v>31028</v>
      </c>
      <c r="E265" s="10">
        <f t="shared" si="12"/>
        <v>10343</v>
      </c>
      <c r="F265" s="10">
        <f t="shared" si="14"/>
        <v>41371</v>
      </c>
      <c r="H265" s="11"/>
      <c r="I265" s="15"/>
      <c r="J265" s="11"/>
    </row>
    <row r="266" spans="1:10" x14ac:dyDescent="0.25">
      <c r="A266" s="8" t="s">
        <v>519</v>
      </c>
      <c r="B266" s="9" t="s">
        <v>520</v>
      </c>
      <c r="C266" s="12">
        <v>14815.2</v>
      </c>
      <c r="D266" s="10">
        <f t="shared" si="13"/>
        <v>992618</v>
      </c>
      <c r="E266" s="10">
        <f t="shared" si="12"/>
        <v>330873</v>
      </c>
      <c r="F266" s="10">
        <f t="shared" si="14"/>
        <v>1323491</v>
      </c>
      <c r="H266" s="11"/>
      <c r="I266" s="15"/>
      <c r="J266" s="11"/>
    </row>
    <row r="267" spans="1:10" x14ac:dyDescent="0.25">
      <c r="A267" s="8" t="s">
        <v>521</v>
      </c>
      <c r="B267" s="9" t="s">
        <v>522</v>
      </c>
      <c r="C267" s="9">
        <v>930.9</v>
      </c>
      <c r="D267" s="10">
        <f t="shared" si="13"/>
        <v>62370</v>
      </c>
      <c r="E267" s="10">
        <f t="shared" si="12"/>
        <v>20790</v>
      </c>
      <c r="F267" s="10">
        <f t="shared" si="14"/>
        <v>83160</v>
      </c>
      <c r="H267" s="11"/>
      <c r="I267" s="15"/>
      <c r="J267" s="11"/>
    </row>
    <row r="268" spans="1:10" x14ac:dyDescent="0.25">
      <c r="A268" s="8" t="s">
        <v>523</v>
      </c>
      <c r="B268" s="9" t="s">
        <v>524</v>
      </c>
      <c r="C268" s="12">
        <v>1414.1</v>
      </c>
      <c r="D268" s="10">
        <f t="shared" si="13"/>
        <v>94745</v>
      </c>
      <c r="E268" s="10">
        <f t="shared" si="12"/>
        <v>31582</v>
      </c>
      <c r="F268" s="10">
        <f t="shared" si="14"/>
        <v>126327</v>
      </c>
      <c r="H268" s="11"/>
      <c r="I268" s="15"/>
      <c r="J268" s="11"/>
    </row>
    <row r="269" spans="1:10" x14ac:dyDescent="0.25">
      <c r="A269" s="8" t="s">
        <v>525</v>
      </c>
      <c r="B269" s="9" t="s">
        <v>526</v>
      </c>
      <c r="C269" s="9">
        <v>536.79999999999995</v>
      </c>
      <c r="D269" s="10">
        <f t="shared" si="13"/>
        <v>35966</v>
      </c>
      <c r="E269" s="10">
        <f t="shared" si="12"/>
        <v>11989</v>
      </c>
      <c r="F269" s="10">
        <f t="shared" si="14"/>
        <v>47955</v>
      </c>
      <c r="H269" s="11"/>
      <c r="I269" s="15"/>
      <c r="J269" s="11"/>
    </row>
    <row r="270" spans="1:10" x14ac:dyDescent="0.25">
      <c r="A270" s="8" t="s">
        <v>527</v>
      </c>
      <c r="B270" s="9" t="s">
        <v>528</v>
      </c>
      <c r="C270" s="9">
        <v>620.6</v>
      </c>
      <c r="D270" s="10">
        <f t="shared" si="13"/>
        <v>41580</v>
      </c>
      <c r="E270" s="10">
        <f t="shared" si="12"/>
        <v>13860</v>
      </c>
      <c r="F270" s="10">
        <f t="shared" si="14"/>
        <v>55440</v>
      </c>
      <c r="H270" s="11"/>
      <c r="I270" s="15"/>
      <c r="J270" s="11"/>
    </row>
    <row r="271" spans="1:10" x14ac:dyDescent="0.25">
      <c r="A271" s="8" t="s">
        <v>529</v>
      </c>
      <c r="B271" s="9" t="s">
        <v>530</v>
      </c>
      <c r="C271" s="9">
        <v>524.1</v>
      </c>
      <c r="D271" s="10">
        <f t="shared" si="13"/>
        <v>35115</v>
      </c>
      <c r="E271" s="10">
        <f t="shared" si="12"/>
        <v>11705</v>
      </c>
      <c r="F271" s="10">
        <f t="shared" si="14"/>
        <v>46820</v>
      </c>
      <c r="H271" s="11"/>
      <c r="I271" s="15"/>
      <c r="J271" s="11"/>
    </row>
    <row r="272" spans="1:10" x14ac:dyDescent="0.25">
      <c r="A272" s="8" t="s">
        <v>531</v>
      </c>
      <c r="B272" s="9" t="s">
        <v>532</v>
      </c>
      <c r="C272" s="9">
        <v>214.1</v>
      </c>
      <c r="D272" s="10">
        <f t="shared" si="13"/>
        <v>14345</v>
      </c>
      <c r="E272" s="10">
        <f t="shared" si="12"/>
        <v>4782</v>
      </c>
      <c r="F272" s="10">
        <f t="shared" si="14"/>
        <v>19127</v>
      </c>
      <c r="H272" s="11"/>
      <c r="I272" s="15"/>
      <c r="J272" s="11"/>
    </row>
    <row r="273" spans="1:10" x14ac:dyDescent="0.25">
      <c r="A273" s="8" t="s">
        <v>533</v>
      </c>
      <c r="B273" s="9" t="s">
        <v>534</v>
      </c>
      <c r="C273" s="12">
        <v>1512.6</v>
      </c>
      <c r="D273" s="10">
        <f t="shared" si="13"/>
        <v>101344</v>
      </c>
      <c r="E273" s="10">
        <f t="shared" si="12"/>
        <v>33781</v>
      </c>
      <c r="F273" s="10">
        <f t="shared" si="14"/>
        <v>135125</v>
      </c>
      <c r="H273" s="11"/>
      <c r="I273" s="15"/>
      <c r="J273" s="11"/>
    </row>
    <row r="274" spans="1:10" x14ac:dyDescent="0.25">
      <c r="A274" s="8" t="s">
        <v>535</v>
      </c>
      <c r="B274" s="9" t="s">
        <v>536</v>
      </c>
      <c r="C274" s="9">
        <v>584.1</v>
      </c>
      <c r="D274" s="10">
        <f t="shared" si="13"/>
        <v>39135</v>
      </c>
      <c r="E274" s="10">
        <f t="shared" si="12"/>
        <v>13045</v>
      </c>
      <c r="F274" s="10">
        <f t="shared" si="14"/>
        <v>52180</v>
      </c>
      <c r="H274" s="11"/>
      <c r="I274" s="15"/>
      <c r="J274" s="11"/>
    </row>
    <row r="275" spans="1:10" x14ac:dyDescent="0.25">
      <c r="A275" s="8" t="s">
        <v>537</v>
      </c>
      <c r="B275" s="9" t="s">
        <v>538</v>
      </c>
      <c r="C275" s="9">
        <v>507.1</v>
      </c>
      <c r="D275" s="10">
        <f t="shared" si="13"/>
        <v>33976</v>
      </c>
      <c r="E275" s="10">
        <f t="shared" si="12"/>
        <v>11325</v>
      </c>
      <c r="F275" s="10">
        <f t="shared" si="14"/>
        <v>45301</v>
      </c>
      <c r="H275" s="11"/>
      <c r="I275" s="15"/>
      <c r="J275" s="11"/>
    </row>
    <row r="276" spans="1:10" x14ac:dyDescent="0.25">
      <c r="A276" s="8" t="s">
        <v>539</v>
      </c>
      <c r="B276" s="9" t="s">
        <v>540</v>
      </c>
      <c r="C276" s="12">
        <v>6910.5</v>
      </c>
      <c r="D276" s="10">
        <f t="shared" si="13"/>
        <v>463004</v>
      </c>
      <c r="E276" s="10">
        <f t="shared" si="12"/>
        <v>154335</v>
      </c>
      <c r="F276" s="10">
        <f t="shared" si="14"/>
        <v>617339</v>
      </c>
      <c r="H276" s="11"/>
      <c r="I276" s="15"/>
      <c r="J276" s="11"/>
    </row>
    <row r="277" spans="1:10" x14ac:dyDescent="0.25">
      <c r="A277" s="8" t="s">
        <v>541</v>
      </c>
      <c r="B277" s="9" t="s">
        <v>542</v>
      </c>
      <c r="C277" s="12">
        <v>1968.6</v>
      </c>
      <c r="D277" s="10">
        <f t="shared" si="13"/>
        <v>131896</v>
      </c>
      <c r="E277" s="10">
        <f t="shared" si="12"/>
        <v>43965</v>
      </c>
      <c r="F277" s="10">
        <f t="shared" si="14"/>
        <v>175861</v>
      </c>
      <c r="H277" s="11"/>
      <c r="I277" s="15"/>
      <c r="J277" s="11"/>
    </row>
    <row r="278" spans="1:10" x14ac:dyDescent="0.25">
      <c r="A278" s="8" t="s">
        <v>543</v>
      </c>
      <c r="B278" s="9" t="s">
        <v>544</v>
      </c>
      <c r="C278" s="12">
        <v>1162</v>
      </c>
      <c r="D278" s="10">
        <f t="shared" si="13"/>
        <v>77854</v>
      </c>
      <c r="E278" s="10">
        <f t="shared" si="12"/>
        <v>25951</v>
      </c>
      <c r="F278" s="10">
        <f t="shared" si="14"/>
        <v>103805</v>
      </c>
      <c r="H278" s="11"/>
      <c r="I278" s="15"/>
      <c r="J278" s="11"/>
    </row>
    <row r="279" spans="1:10" x14ac:dyDescent="0.25">
      <c r="A279" s="8" t="s">
        <v>545</v>
      </c>
      <c r="B279" s="9" t="s">
        <v>546</v>
      </c>
      <c r="C279" s="9">
        <v>404</v>
      </c>
      <c r="D279" s="10">
        <f t="shared" si="13"/>
        <v>27068</v>
      </c>
      <c r="E279" s="10">
        <f t="shared" si="12"/>
        <v>9023</v>
      </c>
      <c r="F279" s="10">
        <f t="shared" si="14"/>
        <v>36091</v>
      </c>
      <c r="H279" s="11"/>
      <c r="I279" s="15"/>
      <c r="J279" s="11"/>
    </row>
    <row r="280" spans="1:10" x14ac:dyDescent="0.25">
      <c r="A280" s="8" t="s">
        <v>547</v>
      </c>
      <c r="B280" s="9" t="s">
        <v>548</v>
      </c>
      <c r="C280" s="9">
        <v>187.1</v>
      </c>
      <c r="D280" s="10">
        <f t="shared" si="13"/>
        <v>12536</v>
      </c>
      <c r="E280" s="10">
        <f t="shared" si="12"/>
        <v>4179</v>
      </c>
      <c r="F280" s="10">
        <f t="shared" si="14"/>
        <v>16715</v>
      </c>
      <c r="H280" s="11"/>
      <c r="I280" s="15"/>
      <c r="J280" s="11"/>
    </row>
    <row r="281" spans="1:10" x14ac:dyDescent="0.25">
      <c r="A281" s="8" t="s">
        <v>549</v>
      </c>
      <c r="B281" s="9" t="s">
        <v>550</v>
      </c>
      <c r="C281" s="9">
        <v>609.4</v>
      </c>
      <c r="D281" s="10">
        <f t="shared" si="13"/>
        <v>40830</v>
      </c>
      <c r="E281" s="10">
        <f t="shared" si="12"/>
        <v>13610</v>
      </c>
      <c r="F281" s="10">
        <f t="shared" si="14"/>
        <v>54440</v>
      </c>
      <c r="H281" s="11"/>
      <c r="I281" s="15"/>
      <c r="J281" s="11"/>
    </row>
    <row r="282" spans="1:10" x14ac:dyDescent="0.25">
      <c r="A282" s="8" t="s">
        <v>551</v>
      </c>
      <c r="B282" s="9" t="s">
        <v>552</v>
      </c>
      <c r="C282" s="12">
        <v>2603.6</v>
      </c>
      <c r="D282" s="10">
        <f t="shared" si="13"/>
        <v>174441</v>
      </c>
      <c r="E282" s="10">
        <f t="shared" si="12"/>
        <v>58147</v>
      </c>
      <c r="F282" s="10">
        <f t="shared" si="14"/>
        <v>232588</v>
      </c>
      <c r="H282" s="11"/>
      <c r="I282" s="15"/>
      <c r="J282" s="11"/>
    </row>
    <row r="283" spans="1:10" x14ac:dyDescent="0.25">
      <c r="A283" s="8" t="s">
        <v>553</v>
      </c>
      <c r="B283" s="9" t="s">
        <v>554</v>
      </c>
      <c r="C283" s="9">
        <v>128.69999999999999</v>
      </c>
      <c r="D283" s="10">
        <f t="shared" si="13"/>
        <v>8623</v>
      </c>
      <c r="E283" s="10">
        <f t="shared" si="12"/>
        <v>2874</v>
      </c>
      <c r="F283" s="10">
        <f t="shared" si="14"/>
        <v>11497</v>
      </c>
      <c r="H283" s="11"/>
      <c r="I283" s="15"/>
      <c r="J283" s="11"/>
    </row>
    <row r="284" spans="1:10" x14ac:dyDescent="0.25">
      <c r="A284" s="8" t="s">
        <v>555</v>
      </c>
      <c r="B284" s="9" t="s">
        <v>556</v>
      </c>
      <c r="C284" s="9">
        <v>954.7</v>
      </c>
      <c r="D284" s="10">
        <f t="shared" si="13"/>
        <v>63965</v>
      </c>
      <c r="E284" s="10">
        <f t="shared" si="12"/>
        <v>21322</v>
      </c>
      <c r="F284" s="10">
        <f t="shared" si="14"/>
        <v>85287</v>
      </c>
      <c r="H284" s="11"/>
      <c r="I284" s="15"/>
      <c r="J284" s="11"/>
    </row>
    <row r="285" spans="1:10" x14ac:dyDescent="0.25">
      <c r="A285" s="8" t="s">
        <v>557</v>
      </c>
      <c r="B285" s="9" t="s">
        <v>558</v>
      </c>
      <c r="C285" s="9">
        <v>780.7</v>
      </c>
      <c r="D285" s="10">
        <f t="shared" si="13"/>
        <v>52307</v>
      </c>
      <c r="E285" s="10">
        <f t="shared" si="12"/>
        <v>17436</v>
      </c>
      <c r="F285" s="10">
        <f t="shared" si="14"/>
        <v>69743</v>
      </c>
      <c r="H285" s="11"/>
      <c r="I285" s="15"/>
      <c r="J285" s="11"/>
    </row>
    <row r="286" spans="1:10" x14ac:dyDescent="0.25">
      <c r="A286" s="8" t="s">
        <v>559</v>
      </c>
      <c r="B286" s="9" t="s">
        <v>560</v>
      </c>
      <c r="C286" s="9">
        <v>873</v>
      </c>
      <c r="D286" s="10">
        <f t="shared" si="13"/>
        <v>58491</v>
      </c>
      <c r="E286" s="10">
        <f t="shared" si="12"/>
        <v>19497</v>
      </c>
      <c r="F286" s="10">
        <f t="shared" si="14"/>
        <v>77988</v>
      </c>
      <c r="H286" s="11"/>
      <c r="I286" s="15"/>
      <c r="J286" s="11"/>
    </row>
    <row r="287" spans="1:10" x14ac:dyDescent="0.25">
      <c r="A287" s="8" t="s">
        <v>561</v>
      </c>
      <c r="B287" s="9" t="s">
        <v>562</v>
      </c>
      <c r="C287" s="9">
        <v>589.6</v>
      </c>
      <c r="D287" s="10">
        <f t="shared" si="13"/>
        <v>39503</v>
      </c>
      <c r="E287" s="10">
        <f t="shared" si="12"/>
        <v>13168</v>
      </c>
      <c r="F287" s="10">
        <f t="shared" si="14"/>
        <v>52671</v>
      </c>
      <c r="H287" s="11"/>
      <c r="I287" s="15"/>
      <c r="J287" s="11"/>
    </row>
    <row r="288" spans="1:10" x14ac:dyDescent="0.25">
      <c r="A288" s="8" t="s">
        <v>563</v>
      </c>
      <c r="B288" s="9" t="s">
        <v>564</v>
      </c>
      <c r="C288" s="9">
        <v>662.9</v>
      </c>
      <c r="D288" s="10">
        <f t="shared" si="13"/>
        <v>44414</v>
      </c>
      <c r="E288" s="10">
        <f t="shared" si="12"/>
        <v>14805</v>
      </c>
      <c r="F288" s="10">
        <f t="shared" si="14"/>
        <v>59219</v>
      </c>
      <c r="H288" s="11"/>
      <c r="I288" s="15"/>
      <c r="J288" s="11"/>
    </row>
    <row r="289" spans="1:10" x14ac:dyDescent="0.25">
      <c r="A289" s="8" t="s">
        <v>565</v>
      </c>
      <c r="B289" s="9" t="s">
        <v>566</v>
      </c>
      <c r="C289" s="9">
        <v>278.60000000000002</v>
      </c>
      <c r="D289" s="10">
        <f t="shared" si="13"/>
        <v>18666</v>
      </c>
      <c r="E289" s="10">
        <f t="shared" si="12"/>
        <v>6222</v>
      </c>
      <c r="F289" s="10">
        <f t="shared" si="14"/>
        <v>24888</v>
      </c>
      <c r="H289" s="11"/>
      <c r="I289" s="15"/>
      <c r="J289" s="11"/>
    </row>
    <row r="290" spans="1:10" x14ac:dyDescent="0.25">
      <c r="A290" s="8" t="s">
        <v>567</v>
      </c>
      <c r="B290" s="9" t="s">
        <v>568</v>
      </c>
      <c r="C290" s="9">
        <v>395</v>
      </c>
      <c r="D290" s="10">
        <f t="shared" si="13"/>
        <v>26465</v>
      </c>
      <c r="E290" s="10">
        <f t="shared" si="12"/>
        <v>8822</v>
      </c>
      <c r="F290" s="10">
        <f t="shared" si="14"/>
        <v>35287</v>
      </c>
      <c r="H290" s="11"/>
      <c r="I290" s="15"/>
      <c r="J290" s="11"/>
    </row>
    <row r="291" spans="1:10" x14ac:dyDescent="0.25">
      <c r="A291" s="8" t="s">
        <v>569</v>
      </c>
      <c r="B291" s="9" t="s">
        <v>570</v>
      </c>
      <c r="C291" s="9">
        <v>347.7</v>
      </c>
      <c r="D291" s="10">
        <f t="shared" si="13"/>
        <v>23296</v>
      </c>
      <c r="E291" s="10">
        <f t="shared" si="12"/>
        <v>7765</v>
      </c>
      <c r="F291" s="10">
        <f t="shared" si="14"/>
        <v>31061</v>
      </c>
      <c r="H291" s="11"/>
      <c r="I291" s="15"/>
      <c r="J291" s="11"/>
    </row>
    <row r="292" spans="1:10" x14ac:dyDescent="0.25">
      <c r="A292" s="8" t="s">
        <v>571</v>
      </c>
      <c r="B292" s="9" t="s">
        <v>572</v>
      </c>
      <c r="C292" s="9">
        <v>309.89999999999998</v>
      </c>
      <c r="D292" s="10">
        <f t="shared" si="13"/>
        <v>20763</v>
      </c>
      <c r="E292" s="10">
        <f t="shared" si="12"/>
        <v>6921</v>
      </c>
      <c r="F292" s="10">
        <f t="shared" si="14"/>
        <v>27684</v>
      </c>
      <c r="H292" s="11"/>
      <c r="I292" s="15"/>
      <c r="J292" s="11"/>
    </row>
    <row r="293" spans="1:10" x14ac:dyDescent="0.25">
      <c r="A293" s="8" t="s">
        <v>573</v>
      </c>
      <c r="B293" s="9" t="s">
        <v>574</v>
      </c>
      <c r="C293" s="9">
        <v>159</v>
      </c>
      <c r="D293" s="10">
        <f t="shared" si="13"/>
        <v>10653</v>
      </c>
      <c r="E293" s="10">
        <f t="shared" si="12"/>
        <v>3551</v>
      </c>
      <c r="F293" s="10">
        <f t="shared" si="14"/>
        <v>14204</v>
      </c>
      <c r="H293" s="11"/>
      <c r="I293" s="15"/>
      <c r="J293" s="11"/>
    </row>
    <row r="294" spans="1:10" x14ac:dyDescent="0.25">
      <c r="A294" s="8" t="s">
        <v>575</v>
      </c>
      <c r="B294" s="9" t="s">
        <v>576</v>
      </c>
      <c r="C294" s="9">
        <v>726.1</v>
      </c>
      <c r="D294" s="10">
        <f t="shared" si="13"/>
        <v>48649</v>
      </c>
      <c r="E294" s="10">
        <f t="shared" si="12"/>
        <v>16216</v>
      </c>
      <c r="F294" s="10">
        <f t="shared" si="14"/>
        <v>64865</v>
      </c>
      <c r="H294" s="11"/>
      <c r="I294" s="15"/>
      <c r="J294" s="11"/>
    </row>
    <row r="295" spans="1:10" x14ac:dyDescent="0.25">
      <c r="A295" s="8" t="s">
        <v>577</v>
      </c>
      <c r="B295" s="9" t="s">
        <v>578</v>
      </c>
      <c r="C295" s="12">
        <v>992.8</v>
      </c>
      <c r="D295" s="10">
        <f t="shared" si="13"/>
        <v>66518</v>
      </c>
      <c r="E295" s="10">
        <f t="shared" si="12"/>
        <v>22173</v>
      </c>
      <c r="F295" s="10">
        <f t="shared" si="14"/>
        <v>88691</v>
      </c>
      <c r="H295" s="11"/>
      <c r="I295" s="15"/>
      <c r="J295" s="11"/>
    </row>
    <row r="296" spans="1:10" x14ac:dyDescent="0.25">
      <c r="A296" s="8" t="s">
        <v>579</v>
      </c>
      <c r="B296" s="9" t="s">
        <v>580</v>
      </c>
      <c r="C296" s="9">
        <v>372</v>
      </c>
      <c r="D296" s="10">
        <f t="shared" si="13"/>
        <v>24924</v>
      </c>
      <c r="E296" s="10">
        <f t="shared" si="12"/>
        <v>8308</v>
      </c>
      <c r="F296" s="10">
        <f t="shared" si="14"/>
        <v>33232</v>
      </c>
      <c r="H296" s="11"/>
      <c r="I296" s="15"/>
      <c r="J296" s="11"/>
    </row>
    <row r="297" spans="1:10" x14ac:dyDescent="0.25">
      <c r="A297" s="8" t="s">
        <v>581</v>
      </c>
      <c r="B297" s="9" t="s">
        <v>582</v>
      </c>
      <c r="C297" s="12">
        <v>3368</v>
      </c>
      <c r="D297" s="10">
        <f t="shared" si="13"/>
        <v>225656</v>
      </c>
      <c r="E297" s="10">
        <f t="shared" si="12"/>
        <v>75219</v>
      </c>
      <c r="F297" s="10">
        <f t="shared" si="14"/>
        <v>300875</v>
      </c>
      <c r="H297" s="11"/>
      <c r="I297" s="15"/>
      <c r="J297" s="11"/>
    </row>
    <row r="298" spans="1:10" x14ac:dyDescent="0.25">
      <c r="A298" s="8" t="s">
        <v>583</v>
      </c>
      <c r="B298" s="9" t="s">
        <v>660</v>
      </c>
      <c r="C298" s="9">
        <v>939.7</v>
      </c>
      <c r="D298" s="10">
        <f t="shared" si="13"/>
        <v>62960</v>
      </c>
      <c r="E298" s="10">
        <f t="shared" si="12"/>
        <v>20987</v>
      </c>
      <c r="F298" s="10">
        <f t="shared" si="14"/>
        <v>83947</v>
      </c>
      <c r="H298" s="11"/>
      <c r="I298" s="15"/>
      <c r="J298" s="11"/>
    </row>
    <row r="299" spans="1:10" x14ac:dyDescent="0.25">
      <c r="A299" s="8" t="s">
        <v>584</v>
      </c>
      <c r="B299" s="9" t="s">
        <v>585</v>
      </c>
      <c r="C299" s="9">
        <v>779.3</v>
      </c>
      <c r="D299" s="10">
        <f t="shared" si="13"/>
        <v>52213</v>
      </c>
      <c r="E299" s="10">
        <f t="shared" si="12"/>
        <v>17404</v>
      </c>
      <c r="F299" s="10">
        <f t="shared" si="14"/>
        <v>69617</v>
      </c>
      <c r="H299" s="11"/>
      <c r="I299" s="15"/>
      <c r="J299" s="11"/>
    </row>
    <row r="300" spans="1:10" x14ac:dyDescent="0.25">
      <c r="A300" s="8" t="s">
        <v>586</v>
      </c>
      <c r="B300" s="9" t="s">
        <v>587</v>
      </c>
      <c r="C300" s="9">
        <v>273</v>
      </c>
      <c r="D300" s="10">
        <f t="shared" si="13"/>
        <v>18291</v>
      </c>
      <c r="E300" s="10">
        <f t="shared" si="12"/>
        <v>6097</v>
      </c>
      <c r="F300" s="10">
        <f t="shared" si="14"/>
        <v>24388</v>
      </c>
      <c r="H300" s="11"/>
      <c r="I300" s="15"/>
      <c r="J300" s="11"/>
    </row>
    <row r="301" spans="1:10" x14ac:dyDescent="0.25">
      <c r="A301" s="8" t="s">
        <v>588</v>
      </c>
      <c r="B301" s="9" t="s">
        <v>589</v>
      </c>
      <c r="C301" s="12">
        <v>1547.4</v>
      </c>
      <c r="D301" s="10">
        <f t="shared" si="13"/>
        <v>103676</v>
      </c>
      <c r="E301" s="10">
        <f t="shared" si="12"/>
        <v>34559</v>
      </c>
      <c r="F301" s="10">
        <f t="shared" si="14"/>
        <v>138235</v>
      </c>
      <c r="H301" s="11"/>
      <c r="I301" s="15"/>
      <c r="J301" s="11"/>
    </row>
    <row r="302" spans="1:10" x14ac:dyDescent="0.25">
      <c r="A302" s="8" t="s">
        <v>590</v>
      </c>
      <c r="B302" s="9" t="s">
        <v>591</v>
      </c>
      <c r="C302" s="9">
        <v>459</v>
      </c>
      <c r="D302" s="10">
        <f t="shared" si="13"/>
        <v>30753</v>
      </c>
      <c r="E302" s="10">
        <f t="shared" si="12"/>
        <v>10251</v>
      </c>
      <c r="F302" s="10">
        <f t="shared" si="14"/>
        <v>41004</v>
      </c>
      <c r="H302" s="11"/>
      <c r="I302" s="15"/>
      <c r="J302" s="11"/>
    </row>
    <row r="303" spans="1:10" x14ac:dyDescent="0.25">
      <c r="A303" s="8" t="s">
        <v>592</v>
      </c>
      <c r="B303" s="9" t="s">
        <v>593</v>
      </c>
      <c r="C303" s="9">
        <v>786.9</v>
      </c>
      <c r="D303" s="10">
        <f t="shared" si="13"/>
        <v>52722</v>
      </c>
      <c r="E303" s="10">
        <f t="shared" si="12"/>
        <v>17574</v>
      </c>
      <c r="F303" s="10">
        <f t="shared" si="14"/>
        <v>70296</v>
      </c>
      <c r="H303" s="11"/>
      <c r="I303" s="15"/>
      <c r="J303" s="11"/>
    </row>
    <row r="304" spans="1:10" x14ac:dyDescent="0.25">
      <c r="A304" s="8" t="s">
        <v>594</v>
      </c>
      <c r="B304" s="9" t="s">
        <v>595</v>
      </c>
      <c r="C304" s="9">
        <v>557.29999999999995</v>
      </c>
      <c r="D304" s="10">
        <f t="shared" si="13"/>
        <v>37339</v>
      </c>
      <c r="E304" s="10">
        <f t="shared" si="12"/>
        <v>12446</v>
      </c>
      <c r="F304" s="10">
        <f t="shared" si="14"/>
        <v>49785</v>
      </c>
      <c r="H304" s="11"/>
      <c r="I304" s="15"/>
      <c r="J304" s="11"/>
    </row>
    <row r="305" spans="1:10" x14ac:dyDescent="0.25">
      <c r="A305" s="8" t="s">
        <v>596</v>
      </c>
      <c r="B305" s="9" t="s">
        <v>597</v>
      </c>
      <c r="C305" s="9">
        <v>676.8</v>
      </c>
      <c r="D305" s="10">
        <f t="shared" si="13"/>
        <v>45346</v>
      </c>
      <c r="E305" s="10">
        <f t="shared" si="12"/>
        <v>15115</v>
      </c>
      <c r="F305" s="10">
        <f t="shared" si="14"/>
        <v>60461</v>
      </c>
      <c r="H305" s="11"/>
      <c r="I305" s="15"/>
      <c r="J305" s="11"/>
    </row>
    <row r="306" spans="1:10" x14ac:dyDescent="0.25">
      <c r="A306" s="8" t="s">
        <v>598</v>
      </c>
      <c r="B306" s="9" t="s">
        <v>599</v>
      </c>
      <c r="C306" s="12">
        <v>1615.5</v>
      </c>
      <c r="D306" s="10">
        <f t="shared" si="13"/>
        <v>108239</v>
      </c>
      <c r="E306" s="10">
        <f t="shared" si="12"/>
        <v>36080</v>
      </c>
      <c r="F306" s="10">
        <f t="shared" si="14"/>
        <v>144319</v>
      </c>
      <c r="H306" s="11"/>
      <c r="I306" s="15"/>
      <c r="J306" s="11"/>
    </row>
    <row r="307" spans="1:10" x14ac:dyDescent="0.25">
      <c r="A307" s="8" t="s">
        <v>600</v>
      </c>
      <c r="B307" s="9" t="s">
        <v>601</v>
      </c>
      <c r="C307" s="12">
        <v>10626.6</v>
      </c>
      <c r="D307" s="10">
        <f t="shared" si="13"/>
        <v>711982</v>
      </c>
      <c r="E307" s="10">
        <f t="shared" si="12"/>
        <v>237327</v>
      </c>
      <c r="F307" s="10">
        <f t="shared" si="14"/>
        <v>949309</v>
      </c>
      <c r="H307" s="11"/>
      <c r="I307" s="15"/>
      <c r="J307" s="11"/>
    </row>
    <row r="308" spans="1:10" x14ac:dyDescent="0.25">
      <c r="A308" s="8" t="s">
        <v>602</v>
      </c>
      <c r="B308" s="9" t="s">
        <v>603</v>
      </c>
      <c r="C308" s="12">
        <v>11994.7</v>
      </c>
      <c r="D308" s="10">
        <f t="shared" si="13"/>
        <v>803645</v>
      </c>
      <c r="E308" s="10">
        <f t="shared" si="12"/>
        <v>267882</v>
      </c>
      <c r="F308" s="10">
        <f t="shared" si="14"/>
        <v>1071527</v>
      </c>
      <c r="H308" s="11"/>
      <c r="I308" s="15"/>
      <c r="J308" s="11"/>
    </row>
    <row r="309" spans="1:10" x14ac:dyDescent="0.25">
      <c r="A309" s="8" t="s">
        <v>604</v>
      </c>
      <c r="B309" s="9" t="s">
        <v>605</v>
      </c>
      <c r="C309" s="12">
        <v>2119.1</v>
      </c>
      <c r="D309" s="10">
        <f t="shared" si="13"/>
        <v>141980</v>
      </c>
      <c r="E309" s="10">
        <f t="shared" si="12"/>
        <v>47327</v>
      </c>
      <c r="F309" s="10">
        <f t="shared" si="14"/>
        <v>189307</v>
      </c>
      <c r="H309" s="11"/>
      <c r="I309" s="15"/>
      <c r="J309" s="11"/>
    </row>
    <row r="310" spans="1:10" x14ac:dyDescent="0.25">
      <c r="A310" s="8" t="s">
        <v>606</v>
      </c>
      <c r="B310" s="9" t="s">
        <v>607</v>
      </c>
      <c r="C310" s="9">
        <v>545.20000000000005</v>
      </c>
      <c r="D310" s="10">
        <f t="shared" si="13"/>
        <v>36528</v>
      </c>
      <c r="E310" s="10">
        <f t="shared" si="12"/>
        <v>12176</v>
      </c>
      <c r="F310" s="10">
        <f t="shared" si="14"/>
        <v>48704</v>
      </c>
      <c r="H310" s="11"/>
      <c r="I310" s="15"/>
      <c r="J310" s="11"/>
    </row>
    <row r="311" spans="1:10" x14ac:dyDescent="0.25">
      <c r="A311" s="8" t="s">
        <v>608</v>
      </c>
      <c r="B311" s="9" t="s">
        <v>609</v>
      </c>
      <c r="C311" s="12">
        <v>1740</v>
      </c>
      <c r="D311" s="10">
        <f t="shared" si="13"/>
        <v>116580</v>
      </c>
      <c r="E311" s="10">
        <f t="shared" si="12"/>
        <v>38860</v>
      </c>
      <c r="F311" s="10">
        <f t="shared" si="14"/>
        <v>155440</v>
      </c>
      <c r="H311" s="11"/>
      <c r="I311" s="15"/>
      <c r="J311" s="11"/>
    </row>
    <row r="312" spans="1:10" x14ac:dyDescent="0.25">
      <c r="A312" s="8" t="s">
        <v>610</v>
      </c>
      <c r="B312" s="9" t="s">
        <v>611</v>
      </c>
      <c r="C312" s="9">
        <v>307</v>
      </c>
      <c r="D312" s="10">
        <f t="shared" si="13"/>
        <v>20569</v>
      </c>
      <c r="E312" s="10">
        <f t="shared" si="12"/>
        <v>6856</v>
      </c>
      <c r="F312" s="10">
        <f t="shared" si="14"/>
        <v>27425</v>
      </c>
      <c r="H312" s="11"/>
      <c r="I312" s="15"/>
      <c r="J312" s="11"/>
    </row>
    <row r="313" spans="1:10" x14ac:dyDescent="0.25">
      <c r="A313" s="8" t="s">
        <v>612</v>
      </c>
      <c r="B313" s="9" t="s">
        <v>613</v>
      </c>
      <c r="C313" s="9">
        <v>757.9</v>
      </c>
      <c r="D313" s="10">
        <f t="shared" si="13"/>
        <v>50779</v>
      </c>
      <c r="E313" s="10">
        <f t="shared" si="12"/>
        <v>16926</v>
      </c>
      <c r="F313" s="10">
        <f t="shared" si="14"/>
        <v>67705</v>
      </c>
      <c r="H313" s="11"/>
      <c r="I313" s="15"/>
      <c r="J313" s="11"/>
    </row>
    <row r="314" spans="1:10" x14ac:dyDescent="0.25">
      <c r="A314" s="8" t="s">
        <v>614</v>
      </c>
      <c r="B314" s="9" t="s">
        <v>615</v>
      </c>
      <c r="C314" s="9">
        <v>445</v>
      </c>
      <c r="D314" s="10">
        <f t="shared" si="13"/>
        <v>29815</v>
      </c>
      <c r="E314" s="10">
        <f t="shared" si="12"/>
        <v>9938</v>
      </c>
      <c r="F314" s="10">
        <f t="shared" si="14"/>
        <v>39753</v>
      </c>
      <c r="H314" s="11"/>
      <c r="I314" s="15"/>
      <c r="J314" s="11"/>
    </row>
    <row r="315" spans="1:10" x14ac:dyDescent="0.25">
      <c r="A315" s="8" t="s">
        <v>616</v>
      </c>
      <c r="B315" s="9" t="s">
        <v>617</v>
      </c>
      <c r="C315" s="9">
        <v>262</v>
      </c>
      <c r="D315" s="10">
        <f t="shared" si="13"/>
        <v>17554</v>
      </c>
      <c r="E315" s="10">
        <f t="shared" si="12"/>
        <v>5851</v>
      </c>
      <c r="F315" s="10">
        <f t="shared" si="14"/>
        <v>23405</v>
      </c>
      <c r="H315" s="11"/>
      <c r="I315" s="15"/>
      <c r="J315" s="11"/>
    </row>
    <row r="316" spans="1:10" x14ac:dyDescent="0.25">
      <c r="A316" s="8" t="s">
        <v>618</v>
      </c>
      <c r="B316" s="9" t="s">
        <v>619</v>
      </c>
      <c r="C316" s="12">
        <v>1399.3</v>
      </c>
      <c r="D316" s="10">
        <f t="shared" si="13"/>
        <v>93753</v>
      </c>
      <c r="E316" s="10">
        <f t="shared" si="12"/>
        <v>31251</v>
      </c>
      <c r="F316" s="10">
        <f t="shared" si="14"/>
        <v>125004</v>
      </c>
      <c r="H316" s="11"/>
      <c r="I316" s="15"/>
      <c r="J316" s="11"/>
    </row>
    <row r="317" spans="1:10" x14ac:dyDescent="0.25">
      <c r="A317" s="8" t="s">
        <v>620</v>
      </c>
      <c r="B317" s="9" t="s">
        <v>621</v>
      </c>
      <c r="C317" s="12">
        <v>8820.1</v>
      </c>
      <c r="D317" s="10">
        <f t="shared" si="13"/>
        <v>590947</v>
      </c>
      <c r="E317" s="10">
        <f t="shared" si="12"/>
        <v>196982</v>
      </c>
      <c r="F317" s="10">
        <f t="shared" si="14"/>
        <v>787929</v>
      </c>
      <c r="H317" s="11"/>
      <c r="I317" s="15"/>
      <c r="J317" s="11"/>
    </row>
    <row r="318" spans="1:10" x14ac:dyDescent="0.25">
      <c r="A318" s="8" t="s">
        <v>622</v>
      </c>
      <c r="B318" s="9" t="s">
        <v>623</v>
      </c>
      <c r="C318" s="12">
        <v>3197.7</v>
      </c>
      <c r="D318" s="10">
        <f t="shared" si="13"/>
        <v>214246</v>
      </c>
      <c r="E318" s="10">
        <f t="shared" si="12"/>
        <v>71415</v>
      </c>
      <c r="F318" s="10">
        <f t="shared" si="14"/>
        <v>285661</v>
      </c>
      <c r="H318" s="11"/>
      <c r="I318" s="15"/>
      <c r="J318" s="11"/>
    </row>
    <row r="319" spans="1:10" x14ac:dyDescent="0.25">
      <c r="A319" s="8" t="s">
        <v>624</v>
      </c>
      <c r="B319" s="9" t="s">
        <v>625</v>
      </c>
      <c r="C319" s="9">
        <v>339.7</v>
      </c>
      <c r="D319" s="10">
        <f t="shared" si="13"/>
        <v>22760</v>
      </c>
      <c r="E319" s="10">
        <f t="shared" si="12"/>
        <v>7587</v>
      </c>
      <c r="F319" s="10">
        <f t="shared" si="14"/>
        <v>30347</v>
      </c>
      <c r="H319" s="11"/>
      <c r="I319" s="15"/>
      <c r="J319" s="11"/>
    </row>
    <row r="320" spans="1:10" x14ac:dyDescent="0.25">
      <c r="A320" s="8" t="s">
        <v>626</v>
      </c>
      <c r="B320" s="9" t="s">
        <v>627</v>
      </c>
      <c r="C320" s="12">
        <v>1238.5</v>
      </c>
      <c r="D320" s="10">
        <f t="shared" si="13"/>
        <v>82980</v>
      </c>
      <c r="E320" s="10">
        <f t="shared" si="12"/>
        <v>27660</v>
      </c>
      <c r="F320" s="10">
        <f t="shared" si="14"/>
        <v>110640</v>
      </c>
      <c r="H320" s="11"/>
      <c r="I320" s="15"/>
      <c r="J320" s="11"/>
    </row>
    <row r="321" spans="1:10" x14ac:dyDescent="0.25">
      <c r="A321" s="8" t="s">
        <v>628</v>
      </c>
      <c r="B321" s="9" t="s">
        <v>629</v>
      </c>
      <c r="C321" s="9">
        <v>940.6</v>
      </c>
      <c r="D321" s="10">
        <f t="shared" si="13"/>
        <v>63020</v>
      </c>
      <c r="E321" s="10">
        <f t="shared" si="12"/>
        <v>21007</v>
      </c>
      <c r="F321" s="10">
        <f t="shared" si="14"/>
        <v>84027</v>
      </c>
      <c r="H321" s="11"/>
      <c r="I321" s="15"/>
      <c r="J321" s="11"/>
    </row>
    <row r="322" spans="1:10" x14ac:dyDescent="0.25">
      <c r="A322" s="8" t="s">
        <v>630</v>
      </c>
      <c r="B322" s="9" t="s">
        <v>631</v>
      </c>
      <c r="C322" s="9">
        <v>815.3</v>
      </c>
      <c r="D322" s="10">
        <f t="shared" si="13"/>
        <v>54625</v>
      </c>
      <c r="E322" s="10">
        <f t="shared" si="12"/>
        <v>18208</v>
      </c>
      <c r="F322" s="10">
        <f t="shared" si="14"/>
        <v>72833</v>
      </c>
      <c r="H322" s="11"/>
      <c r="I322" s="15"/>
      <c r="J322" s="11"/>
    </row>
    <row r="323" spans="1:10" x14ac:dyDescent="0.25">
      <c r="A323" s="8" t="s">
        <v>632</v>
      </c>
      <c r="B323" s="9" t="s">
        <v>633</v>
      </c>
      <c r="C323" s="9">
        <v>630.20000000000005</v>
      </c>
      <c r="D323" s="10">
        <f t="shared" si="13"/>
        <v>42223</v>
      </c>
      <c r="E323" s="10">
        <f t="shared" si="12"/>
        <v>14074</v>
      </c>
      <c r="F323" s="10">
        <f t="shared" si="14"/>
        <v>56297</v>
      </c>
      <c r="H323" s="11"/>
      <c r="I323" s="15"/>
      <c r="J323" s="11"/>
    </row>
    <row r="324" spans="1:10" x14ac:dyDescent="0.25">
      <c r="A324" s="8" t="s">
        <v>634</v>
      </c>
      <c r="B324" s="9" t="s">
        <v>635</v>
      </c>
      <c r="C324" s="9">
        <v>829.8</v>
      </c>
      <c r="D324" s="10">
        <f t="shared" si="13"/>
        <v>55597</v>
      </c>
      <c r="E324" s="10">
        <f t="shared" si="12"/>
        <v>18532</v>
      </c>
      <c r="F324" s="10">
        <f t="shared" si="14"/>
        <v>74129</v>
      </c>
      <c r="H324" s="11"/>
      <c r="I324" s="15"/>
      <c r="J324" s="11"/>
    </row>
    <row r="325" spans="1:10" x14ac:dyDescent="0.25">
      <c r="A325" s="8" t="s">
        <v>636</v>
      </c>
      <c r="B325" s="9" t="s">
        <v>637</v>
      </c>
      <c r="C325" s="9">
        <v>532.4</v>
      </c>
      <c r="D325" s="10">
        <f t="shared" si="13"/>
        <v>35671</v>
      </c>
      <c r="E325" s="10">
        <f t="shared" ref="E325:E333" si="15">F325-D325</f>
        <v>11890</v>
      </c>
      <c r="F325" s="10">
        <f t="shared" si="14"/>
        <v>47561</v>
      </c>
      <c r="H325" s="11"/>
      <c r="I325" s="15"/>
      <c r="J325" s="11"/>
    </row>
    <row r="326" spans="1:10" x14ac:dyDescent="0.25">
      <c r="A326" s="8" t="s">
        <v>638</v>
      </c>
      <c r="B326" s="9" t="s">
        <v>639</v>
      </c>
      <c r="C326" s="9">
        <v>187.1</v>
      </c>
      <c r="D326" s="10">
        <f t="shared" si="13"/>
        <v>12536</v>
      </c>
      <c r="E326" s="10">
        <f t="shared" si="15"/>
        <v>4179</v>
      </c>
      <c r="F326" s="10">
        <f t="shared" si="14"/>
        <v>16715</v>
      </c>
      <c r="H326" s="11"/>
      <c r="I326" s="15"/>
      <c r="J326" s="11"/>
    </row>
    <row r="327" spans="1:10" x14ac:dyDescent="0.25">
      <c r="A327" s="8" t="s">
        <v>640</v>
      </c>
      <c r="B327" s="9" t="s">
        <v>641</v>
      </c>
      <c r="C327" s="12">
        <v>1142.5999999999999</v>
      </c>
      <c r="D327" s="10">
        <f t="shared" si="13"/>
        <v>76554</v>
      </c>
      <c r="E327" s="10">
        <f t="shared" si="15"/>
        <v>25518</v>
      </c>
      <c r="F327" s="10">
        <f t="shared" si="14"/>
        <v>102072</v>
      </c>
      <c r="H327" s="11"/>
      <c r="I327" s="15"/>
      <c r="J327" s="11"/>
    </row>
    <row r="328" spans="1:10" x14ac:dyDescent="0.25">
      <c r="A328" s="8" t="s">
        <v>642</v>
      </c>
      <c r="B328" s="9" t="s">
        <v>643</v>
      </c>
      <c r="C328" s="9">
        <v>843.4</v>
      </c>
      <c r="D328" s="10">
        <f t="shared" ref="D328:D333" si="16">ROUND(C328*67,0)</f>
        <v>56508</v>
      </c>
      <c r="E328" s="10">
        <f t="shared" si="15"/>
        <v>18836</v>
      </c>
      <c r="F328" s="10">
        <f t="shared" ref="F328:F333" si="17">ROUND(D328/0.75,0)</f>
        <v>75344</v>
      </c>
      <c r="H328" s="11"/>
      <c r="I328" s="15"/>
      <c r="J328" s="11"/>
    </row>
    <row r="329" spans="1:10" x14ac:dyDescent="0.25">
      <c r="A329" s="8" t="s">
        <v>644</v>
      </c>
      <c r="B329" s="9" t="s">
        <v>645</v>
      </c>
      <c r="C329" s="9">
        <v>314</v>
      </c>
      <c r="D329" s="10">
        <f t="shared" si="16"/>
        <v>21038</v>
      </c>
      <c r="E329" s="10">
        <f t="shared" si="15"/>
        <v>7013</v>
      </c>
      <c r="F329" s="10">
        <f t="shared" si="17"/>
        <v>28051</v>
      </c>
      <c r="H329" s="11"/>
      <c r="I329" s="15"/>
      <c r="J329" s="11"/>
    </row>
    <row r="330" spans="1:10" x14ac:dyDescent="0.25">
      <c r="A330" s="8" t="s">
        <v>646</v>
      </c>
      <c r="B330" s="9" t="s">
        <v>647</v>
      </c>
      <c r="C330" s="12">
        <v>1669.6</v>
      </c>
      <c r="D330" s="10">
        <f t="shared" si="16"/>
        <v>111863</v>
      </c>
      <c r="E330" s="10">
        <f t="shared" si="15"/>
        <v>37288</v>
      </c>
      <c r="F330" s="10">
        <f t="shared" si="17"/>
        <v>149151</v>
      </c>
      <c r="H330" s="11"/>
      <c r="I330" s="15"/>
      <c r="J330" s="11"/>
    </row>
    <row r="331" spans="1:10" x14ac:dyDescent="0.25">
      <c r="A331" s="8" t="s">
        <v>648</v>
      </c>
      <c r="B331" s="9" t="s">
        <v>649</v>
      </c>
      <c r="C331" s="9">
        <v>470.3</v>
      </c>
      <c r="D331" s="10">
        <f t="shared" si="16"/>
        <v>31510</v>
      </c>
      <c r="E331" s="10">
        <f t="shared" si="15"/>
        <v>10503</v>
      </c>
      <c r="F331" s="10">
        <f t="shared" si="17"/>
        <v>42013</v>
      </c>
      <c r="H331" s="11"/>
      <c r="I331" s="15"/>
      <c r="J331" s="11"/>
    </row>
    <row r="332" spans="1:10" x14ac:dyDescent="0.25">
      <c r="A332" s="8" t="s">
        <v>650</v>
      </c>
      <c r="B332" s="9" t="s">
        <v>651</v>
      </c>
      <c r="C332" s="9">
        <v>531</v>
      </c>
      <c r="D332" s="10">
        <f t="shared" si="16"/>
        <v>35577</v>
      </c>
      <c r="E332" s="10">
        <f t="shared" si="15"/>
        <v>11859</v>
      </c>
      <c r="F332" s="10">
        <f t="shared" si="17"/>
        <v>47436</v>
      </c>
      <c r="H332" s="11"/>
      <c r="I332" s="15"/>
      <c r="J332" s="11"/>
    </row>
    <row r="333" spans="1:10" x14ac:dyDescent="0.25">
      <c r="A333" s="8" t="s">
        <v>652</v>
      </c>
      <c r="B333" s="9" t="s">
        <v>653</v>
      </c>
      <c r="C333" s="12">
        <v>1006.7</v>
      </c>
      <c r="D333" s="10">
        <f t="shared" si="16"/>
        <v>67449</v>
      </c>
      <c r="E333" s="10">
        <f t="shared" si="15"/>
        <v>22483</v>
      </c>
      <c r="F333" s="10">
        <f t="shared" si="17"/>
        <v>89932</v>
      </c>
      <c r="H333" s="11"/>
      <c r="I333" s="15"/>
      <c r="J333" s="11"/>
    </row>
    <row r="334" spans="1:10" x14ac:dyDescent="0.25">
      <c r="A334" s="8"/>
      <c r="B334" s="9" t="s">
        <v>654</v>
      </c>
      <c r="C334" s="13">
        <v>484158.49999999965</v>
      </c>
      <c r="D334" s="10">
        <f>SUM(D7:D333)</f>
        <v>32438632</v>
      </c>
      <c r="E334" s="10">
        <f>SUM(E7:E333)</f>
        <v>10812872</v>
      </c>
      <c r="F334" s="10">
        <f>SUM(F7:F333)</f>
        <v>43251504</v>
      </c>
      <c r="I334" s="14"/>
    </row>
    <row r="335" spans="1:10" x14ac:dyDescent="0.25">
      <c r="I335" s="17"/>
    </row>
    <row r="336" spans="1:10" x14ac:dyDescent="0.25">
      <c r="A336"/>
      <c r="D336"/>
      <c r="E336"/>
      <c r="F336"/>
    </row>
    <row r="337" spans="1:6" x14ac:dyDescent="0.25">
      <c r="A337"/>
      <c r="D337"/>
      <c r="E337"/>
      <c r="F337"/>
    </row>
    <row r="338" spans="1:6" x14ac:dyDescent="0.25">
      <c r="A338"/>
      <c r="D338"/>
      <c r="E338"/>
      <c r="F338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2021-22</vt:lpstr>
      <vt:lpstr>'2021-22'!Print_Titles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Ragias, Denise [IDOE]</dc:creator>
  <cp:lastModifiedBy>Ragias, Denise [IDOE]</cp:lastModifiedBy>
  <dcterms:created xsi:type="dcterms:W3CDTF">2018-03-27T13:25:12Z</dcterms:created>
  <dcterms:modified xsi:type="dcterms:W3CDTF">2021-02-18T15:10:38Z</dcterms:modified>
</cp:coreProperties>
</file>