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7"/>
  <workbookPr defaultThemeVersion="124226"/>
  <mc:AlternateContent xmlns:mc="http://schemas.openxmlformats.org/markup-compatibility/2006">
    <mc:Choice Requires="x15">
      <x15ac:absPath xmlns:x15ac="http://schemas.microsoft.com/office/spreadsheetml/2010/11/ac" url="H:\EXCELDAT\proj21to25\"/>
    </mc:Choice>
  </mc:AlternateContent>
  <xr:revisionPtr revIDLastSave="0" documentId="13_ncr:1_{FA12F062-4D77-4B65-AB83-03107F7705E6}" xr6:coauthVersionLast="36" xr6:coauthVersionMax="36" xr10:uidLastSave="{00000000-0000-0000-0000-000000000000}"/>
  <bookViews>
    <workbookView xWindow="240" yWindow="360" windowWidth="15072" windowHeight="8220" xr2:uid="{00000000-000D-0000-FFFF-FFFF00000000}"/>
  </bookViews>
  <sheets>
    <sheet name="Sheet1" sheetId="1" r:id="rId1"/>
    <sheet name="Sheet2" sheetId="2" r:id="rId2"/>
    <sheet name="Sheet3" sheetId="3" r:id="rId3"/>
  </sheets>
  <calcPr calcId="191029"/>
</workbook>
</file>

<file path=xl/calcChain.xml><?xml version="1.0" encoding="utf-8"?>
<calcChain xmlns="http://schemas.openxmlformats.org/spreadsheetml/2006/main">
  <c r="P12" i="1" l="1"/>
  <c r="P11" i="1"/>
  <c r="P10" i="1"/>
  <c r="P9" i="1"/>
  <c r="O8" i="1"/>
</calcChain>
</file>

<file path=xl/sharedStrings.xml><?xml version="1.0" encoding="utf-8"?>
<sst xmlns="http://schemas.openxmlformats.org/spreadsheetml/2006/main" count="34" uniqueCount="34">
  <si>
    <t>Certified</t>
  </si>
  <si>
    <t>2015-16</t>
  </si>
  <si>
    <t>2016-17</t>
  </si>
  <si>
    <t xml:space="preserve"> </t>
  </si>
  <si>
    <t>PKIEP</t>
  </si>
  <si>
    <t>2017-18</t>
  </si>
  <si>
    <t>2018-19</t>
  </si>
  <si>
    <t>2019-20</t>
  </si>
  <si>
    <t>2020-21</t>
  </si>
  <si>
    <t>PUBLIC SCHOOL CERTIFIED ENROLLMENTS - STATE</t>
  </si>
  <si>
    <t>Year</t>
  </si>
  <si>
    <t>Kindergarten</t>
  </si>
  <si>
    <t>Grade 1</t>
  </si>
  <si>
    <t>Grade 2</t>
  </si>
  <si>
    <t>Grade 3</t>
  </si>
  <si>
    <t>Grade 4</t>
  </si>
  <si>
    <t>Grade 5</t>
  </si>
  <si>
    <t>Grade 6</t>
  </si>
  <si>
    <t>Grade 7</t>
  </si>
  <si>
    <t>Grade 8</t>
  </si>
  <si>
    <t>Grade 9</t>
  </si>
  <si>
    <t>Grade 10</t>
  </si>
  <si>
    <t>Grade 11</t>
  </si>
  <si>
    <t>Grade 12</t>
  </si>
  <si>
    <t>Total</t>
  </si>
  <si>
    <t>PROJECTED CERTIFIED ENROLLMENTS</t>
  </si>
  <si>
    <t>Data Source: Iowa Department of Education, Bureau of Information and Analysis Services.</t>
  </si>
  <si>
    <t>2021-22</t>
  </si>
  <si>
    <t>2022-23</t>
  </si>
  <si>
    <t xml:space="preserve">The public school enrollment projections are based upon trends observed in the number of students moving from grade to grade in certified enrollment.  The Grade Progression Rate Method was used  to project enrollments for Kindergarten through 12th grade.  This is a ratio of the enrollment in each grade-level and year who then enroll in the successive grade-level and year.  This ratio is then multiplied by the number of enrollments in previous grade level and year.  The kindergarten  enrollments are projected using historical ratios of past estimates of numbers of births in each school district in relation to past enrollments of kindergarten students 5 years later.  </t>
  </si>
  <si>
    <t>2023-24</t>
  </si>
  <si>
    <t>Certified Enrollments Reported for the 2015-2016 through 2019-2020 School Years</t>
  </si>
  <si>
    <t>Certified Enrollment Projections for 2020-2021 through 2024-2025</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</si>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</sst>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sz val="10"/>
      <name val="Times New Roman"/>
      <family val="1"/>
    </font>
    <font>
      <sz val="11"/>
      <color theme="1"/>
      <name val="Arial"/>
      <family val="2"/>
    </font>
    <font>
      <b/>
      <sz val="14"/>
      <name val="Arial"/>
      <family val="2"/>
    </font>
    <font>
      <sz val="10"/>
      <color theme="1"/>
      <name val="Arial"/>
      <family val="2"/>
    </font>
    <font>
      <b/>
      <sz val="10"/>
      <name val="Arial"/>
      <family val="2"/>
    </font>
    <font>
      <sz val="10"/>
      <name val="Arial"/>
      <family val="2"/>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0" fontId="2" fillId="0" borderId="0"/>
  </cellStyleXfs>
  <cellXfs count="15">
    <xf numFmtId="0" fontId="0" fillId="0" borderId="0" xfId="0"/>
    <xf numFmtId="0" fontId="3" fillId="0" borderId="0" xfId="0" applyFont="1"/>
    <xf numFmtId="0" fontId="4" fillId="0" borderId="0" xfId="0" applyFont="1" applyAlignment="1">
      <alignment horizontal="center"/>
    </xf>
    <xf numFmtId="0" fontId="5" fillId="0" borderId="0" xfId="0" applyFont="1"/>
    <xf numFmtId="0" fontId="6" fillId="0" borderId="0" xfId="0" quotePrefix="1" applyFont="1" applyAlignment="1">
      <alignment horizontal="center"/>
    </xf>
    <xf numFmtId="0" fontId="3" fillId="0" borderId="0" xfId="0" applyFont="1" applyFill="1"/>
    <xf numFmtId="0" fontId="3" fillId="0" borderId="0" xfId="0" applyFont="1" applyFill="1" applyBorder="1"/>
    <xf numFmtId="0" fontId="3" fillId="0" borderId="0" xfId="0" applyFont="1" applyFill="1" applyBorder="1" applyAlignment="1">
      <alignment horizontal="center"/>
    </xf>
    <xf numFmtId="3" fontId="3" fillId="0" borderId="0" xfId="0" applyNumberFormat="1" applyFont="1" applyFill="1" applyAlignment="1">
      <alignment horizontal="center"/>
    </xf>
    <xf numFmtId="3" fontId="3" fillId="0" borderId="0" xfId="0" applyNumberFormat="1" applyFont="1"/>
    <xf numFmtId="1" fontId="3" fillId="0" borderId="0" xfId="0" applyNumberFormat="1" applyFont="1" applyFill="1"/>
    <xf numFmtId="164" fontId="3" fillId="0" borderId="0" xfId="1" applyNumberFormat="1" applyFont="1" applyFill="1" applyBorder="1" applyAlignment="1">
      <alignment horizontal="center"/>
    </xf>
    <xf numFmtId="164" fontId="6" fillId="0" borderId="0" xfId="1" applyNumberFormat="1" applyFont="1" applyAlignment="1">
      <alignment horizontal="center"/>
    </xf>
    <xf numFmtId="0" fontId="7" fillId="0" borderId="0" xfId="0" applyFont="1" applyAlignment="1">
      <alignment horizontal="left" wrapText="1"/>
    </xf>
    <xf numFmtId="0" fontId="5" fillId="0" borderId="0" xfId="0" applyFont="1" applyAlignment="1">
      <alignment horizontal="left"/>
    </xf>
  </cellXfs>
  <cellStyles count="3">
    <cellStyle name="Comma" xfId="1" builtinId="3"/>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
  <sheetViews>
    <sheetView tabSelected="1" topLeftCell="A10" workbookViewId="0">
      <selection activeCell="T19" sqref="T19"/>
    </sheetView>
  </sheetViews>
  <sheetFormatPr defaultRowHeight="13.8" x14ac:dyDescent="0.25"/>
  <cols>
    <col min="1" max="1" width="7.88671875" style="1" customWidth="1"/>
    <col min="2" max="2" width="12.109375" style="1" bestFit="1" customWidth="1"/>
    <col min="3" max="6" width="7.5546875" style="1" bestFit="1" customWidth="1"/>
    <col min="7" max="7" width="7.5546875" style="1" customWidth="1"/>
    <col min="8" max="8" width="8" style="1" customWidth="1"/>
    <col min="9" max="11" width="7.5546875" style="1" bestFit="1" customWidth="1"/>
    <col min="12" max="14" width="8.5546875" style="1" bestFit="1" customWidth="1"/>
    <col min="15" max="15" width="6.77734375" style="1" bestFit="1" customWidth="1"/>
    <col min="16" max="16" width="8.21875" style="1" bestFit="1" customWidth="1"/>
    <col min="17" max="25" width="5.33203125" style="1" bestFit="1" customWidth="1"/>
    <col min="26" max="16384" width="8.88671875" style="1"/>
  </cols>
  <sheetData>
    <row r="1" spans="1:18" ht="17.399999999999999" x14ac:dyDescent="0.3">
      <c r="H1" s="2" t="s">
        <v>31</v>
      </c>
    </row>
    <row r="2" spans="1:18" ht="17.399999999999999" x14ac:dyDescent="0.3">
      <c r="H2" s="2" t="s">
        <v>32</v>
      </c>
    </row>
    <row r="3" spans="1:18" x14ac:dyDescent="0.25">
      <c r="H3" s="3"/>
    </row>
    <row r="4" spans="1:18" x14ac:dyDescent="0.25">
      <c r="H4" s="4" t="s">
        <v>9</v>
      </c>
    </row>
    <row r="5" spans="1:18" x14ac:dyDescent="0.25">
      <c r="A5" s="5"/>
      <c r="B5" s="5"/>
      <c r="C5" s="5"/>
      <c r="D5" s="5"/>
      <c r="E5" s="5"/>
      <c r="F5" s="5"/>
      <c r="G5" s="5"/>
      <c r="H5" s="5"/>
      <c r="I5" s="5"/>
      <c r="J5" s="5"/>
      <c r="K5" s="5"/>
      <c r="L5" s="5"/>
      <c r="M5" s="5"/>
      <c r="N5" s="5"/>
      <c r="O5" s="5"/>
      <c r="P5" s="5"/>
    </row>
    <row r="6" spans="1:18" x14ac:dyDescent="0.25">
      <c r="A6" s="6"/>
      <c r="B6" s="6"/>
      <c r="C6" s="6"/>
      <c r="D6" s="6"/>
      <c r="E6" s="6"/>
      <c r="F6" s="6"/>
      <c r="G6" s="6"/>
      <c r="H6" s="6"/>
      <c r="I6" s="6"/>
      <c r="J6" s="6"/>
      <c r="K6" s="6"/>
      <c r="L6" s="6"/>
      <c r="M6" s="6"/>
      <c r="N6" s="6"/>
      <c r="P6" s="7" t="s">
        <v>0</v>
      </c>
      <c r="Q6" s="6"/>
    </row>
    <row r="7" spans="1:18" x14ac:dyDescent="0.25">
      <c r="A7" s="7" t="s">
        <v>10</v>
      </c>
      <c r="B7" s="7" t="s">
        <v>11</v>
      </c>
      <c r="C7" s="7" t="s">
        <v>12</v>
      </c>
      <c r="D7" s="7" t="s">
        <v>13</v>
      </c>
      <c r="E7" s="7" t="s">
        <v>14</v>
      </c>
      <c r="F7" s="7" t="s">
        <v>15</v>
      </c>
      <c r="G7" s="7" t="s">
        <v>16</v>
      </c>
      <c r="H7" s="7" t="s">
        <v>17</v>
      </c>
      <c r="I7" s="7" t="s">
        <v>18</v>
      </c>
      <c r="J7" s="7" t="s">
        <v>19</v>
      </c>
      <c r="K7" s="7" t="s">
        <v>20</v>
      </c>
      <c r="L7" s="7" t="s">
        <v>21</v>
      </c>
      <c r="M7" s="7" t="s">
        <v>22</v>
      </c>
      <c r="N7" s="7" t="s">
        <v>23</v>
      </c>
      <c r="O7" s="7" t="s">
        <v>4</v>
      </c>
      <c r="P7" s="7" t="s">
        <v>24</v>
      </c>
      <c r="Q7" s="6"/>
    </row>
    <row r="8" spans="1:18" x14ac:dyDescent="0.25">
      <c r="A8" s="5" t="s">
        <v>1</v>
      </c>
      <c r="B8" s="8">
        <v>39354.699999999997</v>
      </c>
      <c r="C8" s="8">
        <v>36510.1</v>
      </c>
      <c r="D8" s="8">
        <v>37717.1</v>
      </c>
      <c r="E8" s="8">
        <v>37681.5</v>
      </c>
      <c r="F8" s="8">
        <v>37177.699999999997</v>
      </c>
      <c r="G8" s="8">
        <v>36467.199999999997</v>
      </c>
      <c r="H8" s="8">
        <v>36091</v>
      </c>
      <c r="I8" s="8">
        <v>36504.699999999997</v>
      </c>
      <c r="J8" s="8">
        <v>36126.800000000003</v>
      </c>
      <c r="K8" s="8">
        <v>37287.5</v>
      </c>
      <c r="L8" s="8">
        <v>37413.1</v>
      </c>
      <c r="M8" s="8">
        <v>36270.699999999997</v>
      </c>
      <c r="N8" s="8">
        <v>36645.1</v>
      </c>
      <c r="O8" s="8">
        <f t="shared" ref="O8" si="0">P8-SUM(B8:N8)</f>
        <v>2203.7000000000698</v>
      </c>
      <c r="P8" s="8">
        <v>483450.9</v>
      </c>
      <c r="R8" s="9"/>
    </row>
    <row r="9" spans="1:18" x14ac:dyDescent="0.25">
      <c r="A9" s="5" t="s">
        <v>2</v>
      </c>
      <c r="B9" s="8">
        <v>38327</v>
      </c>
      <c r="C9" s="8">
        <v>36155</v>
      </c>
      <c r="D9" s="8">
        <v>36747</v>
      </c>
      <c r="E9" s="8">
        <v>38028</v>
      </c>
      <c r="F9" s="8">
        <v>37995</v>
      </c>
      <c r="G9" s="8">
        <v>37474</v>
      </c>
      <c r="H9" s="8">
        <v>36905</v>
      </c>
      <c r="I9" s="8">
        <v>36521</v>
      </c>
      <c r="J9" s="8">
        <v>36717</v>
      </c>
      <c r="K9" s="8">
        <v>37328</v>
      </c>
      <c r="L9" s="8">
        <v>37130</v>
      </c>
      <c r="M9" s="8">
        <v>36750</v>
      </c>
      <c r="N9" s="8">
        <v>36833</v>
      </c>
      <c r="O9" s="8">
        <v>2237</v>
      </c>
      <c r="P9" s="8">
        <f>SUM(B9:O9)</f>
        <v>485147</v>
      </c>
    </row>
    <row r="10" spans="1:18" x14ac:dyDescent="0.25">
      <c r="A10" s="5" t="s">
        <v>5</v>
      </c>
      <c r="B10" s="8">
        <v>38435</v>
      </c>
      <c r="C10" s="8">
        <v>35094</v>
      </c>
      <c r="D10" s="8">
        <v>36222</v>
      </c>
      <c r="E10" s="8">
        <v>36860</v>
      </c>
      <c r="F10" s="8">
        <v>38152</v>
      </c>
      <c r="G10" s="8">
        <v>38264</v>
      </c>
      <c r="H10" s="8">
        <v>37808</v>
      </c>
      <c r="I10" s="8">
        <v>37311</v>
      </c>
      <c r="J10" s="8">
        <v>36688</v>
      </c>
      <c r="K10" s="8">
        <v>37922</v>
      </c>
      <c r="L10" s="8">
        <v>37312</v>
      </c>
      <c r="M10" s="8">
        <v>36468</v>
      </c>
      <c r="N10" s="8">
        <v>37329</v>
      </c>
      <c r="O10" s="8">
        <v>2399</v>
      </c>
      <c r="P10" s="8">
        <f>SUM(B10:O10)</f>
        <v>486264</v>
      </c>
    </row>
    <row r="11" spans="1:18" x14ac:dyDescent="0.25">
      <c r="A11" s="5" t="s">
        <v>6</v>
      </c>
      <c r="B11" s="8">
        <v>39349.300000000003</v>
      </c>
      <c r="C11" s="8">
        <v>35182.9</v>
      </c>
      <c r="D11" s="8">
        <v>35212</v>
      </c>
      <c r="E11" s="8">
        <v>36368.199999999997</v>
      </c>
      <c r="F11" s="8">
        <v>37086.6</v>
      </c>
      <c r="G11" s="8">
        <v>38422.5</v>
      </c>
      <c r="H11" s="8">
        <v>38450.6</v>
      </c>
      <c r="I11" s="8">
        <v>38245</v>
      </c>
      <c r="J11" s="8">
        <v>37534.800000000003</v>
      </c>
      <c r="K11" s="8">
        <v>37864.800000000003</v>
      </c>
      <c r="L11" s="8">
        <v>37759.1</v>
      </c>
      <c r="M11" s="8">
        <v>36665.199999999997</v>
      </c>
      <c r="N11" s="8">
        <v>36944.300000000003</v>
      </c>
      <c r="O11" s="8">
        <v>2566.5</v>
      </c>
      <c r="P11" s="8">
        <f>SUM(B11:O11)</f>
        <v>487651.8</v>
      </c>
    </row>
    <row r="12" spans="1:18" x14ac:dyDescent="0.25">
      <c r="A12" s="5" t="s">
        <v>7</v>
      </c>
      <c r="B12" s="8">
        <v>39953.5</v>
      </c>
      <c r="C12" s="8">
        <v>36041.4</v>
      </c>
      <c r="D12" s="8">
        <v>35422.199999999997</v>
      </c>
      <c r="E12" s="8">
        <v>35405</v>
      </c>
      <c r="F12" s="8">
        <v>36520.800000000003</v>
      </c>
      <c r="G12" s="8">
        <v>37361.5</v>
      </c>
      <c r="H12" s="8">
        <v>38720</v>
      </c>
      <c r="I12" s="8">
        <v>38999.300000000003</v>
      </c>
      <c r="J12" s="8">
        <v>38361.5</v>
      </c>
      <c r="K12" s="8">
        <v>38866.699999999997</v>
      </c>
      <c r="L12" s="8">
        <v>37714.6</v>
      </c>
      <c r="M12" s="8">
        <v>37101</v>
      </c>
      <c r="N12" s="8">
        <v>36974.6</v>
      </c>
      <c r="O12" s="8">
        <v>2652</v>
      </c>
      <c r="P12" s="8">
        <f>SUM(B12:O12)</f>
        <v>490094.09999999992</v>
      </c>
    </row>
    <row r="13" spans="1:18" x14ac:dyDescent="0.25">
      <c r="A13" s="5"/>
      <c r="B13" s="10"/>
      <c r="C13" s="10"/>
      <c r="D13" s="10"/>
      <c r="E13" s="10"/>
      <c r="F13" s="10"/>
      <c r="G13" s="10"/>
      <c r="H13" s="10"/>
      <c r="I13" s="10"/>
      <c r="J13" s="10"/>
      <c r="K13" s="10"/>
      <c r="L13" s="10"/>
      <c r="M13" s="10"/>
      <c r="N13" s="10"/>
      <c r="O13" s="10"/>
      <c r="P13" s="10"/>
    </row>
    <row r="14" spans="1:18" x14ac:dyDescent="0.25">
      <c r="A14" s="6"/>
      <c r="B14" s="11"/>
      <c r="C14" s="11"/>
      <c r="D14" s="11"/>
      <c r="E14" s="11"/>
      <c r="F14" s="11"/>
      <c r="G14" s="11"/>
      <c r="H14" s="12" t="s">
        <v>25</v>
      </c>
      <c r="I14" s="11"/>
      <c r="J14" s="11"/>
      <c r="K14" s="11"/>
      <c r="L14" s="11"/>
      <c r="M14" s="11"/>
      <c r="N14" s="11"/>
      <c r="O14" s="11"/>
      <c r="P14" s="11"/>
      <c r="Q14" s="6"/>
    </row>
    <row r="15" spans="1:18" s="5" customFormat="1" x14ac:dyDescent="0.25">
      <c r="B15" s="10"/>
      <c r="C15" s="10"/>
      <c r="D15" s="10"/>
      <c r="E15" s="10"/>
      <c r="F15" s="10"/>
      <c r="G15" s="10"/>
      <c r="H15" s="10"/>
      <c r="I15" s="10"/>
      <c r="J15" s="10"/>
      <c r="K15" s="10"/>
      <c r="L15" s="10"/>
      <c r="M15" s="10"/>
      <c r="N15" s="10"/>
      <c r="O15" s="10" t="s">
        <v>3</v>
      </c>
      <c r="P15" s="10"/>
    </row>
    <row r="16" spans="1:18" x14ac:dyDescent="0.25">
      <c r="A16" s="5" t="s">
        <v>8</v>
      </c>
      <c r="B16" s="8">
        <v>39696.40587439599</v>
      </c>
      <c r="C16" s="8">
        <v>36614.034478397029</v>
      </c>
      <c r="D16" s="8">
        <v>36208.143244842759</v>
      </c>
      <c r="E16" s="8">
        <v>35606.708337938886</v>
      </c>
      <c r="F16" s="8">
        <v>35599.055217393383</v>
      </c>
      <c r="G16" s="8">
        <v>36790.617057006413</v>
      </c>
      <c r="H16" s="8">
        <v>37674.754326425485</v>
      </c>
      <c r="I16" s="8">
        <v>39191.843912325494</v>
      </c>
      <c r="J16" s="8">
        <v>39188.76622362007</v>
      </c>
      <c r="K16" s="8">
        <v>39524.117582286926</v>
      </c>
      <c r="L16" s="8">
        <v>38741.209408143171</v>
      </c>
      <c r="M16" s="8">
        <v>37051.607466913592</v>
      </c>
      <c r="N16" s="8">
        <v>37590.336761588958</v>
      </c>
      <c r="O16" s="8">
        <v>2442.3879994563908</v>
      </c>
      <c r="P16" s="8">
        <v>491919.98789073457</v>
      </c>
    </row>
    <row r="17" spans="1:16" x14ac:dyDescent="0.25">
      <c r="A17" s="5" t="s">
        <v>27</v>
      </c>
      <c r="B17" s="8">
        <v>39377.319638127781</v>
      </c>
      <c r="C17" s="8">
        <v>36378.429257851676</v>
      </c>
      <c r="D17" s="8">
        <v>36783.426980234151</v>
      </c>
      <c r="E17" s="8">
        <v>36396.745430194293</v>
      </c>
      <c r="F17" s="8">
        <v>35801.869121081989</v>
      </c>
      <c r="G17" s="8">
        <v>35862.062388949475</v>
      </c>
      <c r="H17" s="8">
        <v>37099.084863838863</v>
      </c>
      <c r="I17" s="8">
        <v>38133.860821190014</v>
      </c>
      <c r="J17" s="8">
        <v>39382.245551913264</v>
      </c>
      <c r="K17" s="8">
        <v>40335.957718981677</v>
      </c>
      <c r="L17" s="8">
        <v>39396.504357906677</v>
      </c>
      <c r="M17" s="8">
        <v>38060.169901948335</v>
      </c>
      <c r="N17" s="8">
        <v>37540.292774843969</v>
      </c>
      <c r="O17" s="8">
        <v>2450.7398440353109</v>
      </c>
      <c r="P17" s="8">
        <v>492998.70865109743</v>
      </c>
    </row>
    <row r="18" spans="1:16" x14ac:dyDescent="0.25">
      <c r="A18" s="5" t="s">
        <v>28</v>
      </c>
      <c r="B18" s="8">
        <v>38658.370082670532</v>
      </c>
      <c r="C18" s="8">
        <v>36086.013463082607</v>
      </c>
      <c r="D18" s="8">
        <v>36546.731747120597</v>
      </c>
      <c r="E18" s="8">
        <v>36975.025722712577</v>
      </c>
      <c r="F18" s="8">
        <v>36596.236415842308</v>
      </c>
      <c r="G18" s="8">
        <v>36066.374689458884</v>
      </c>
      <c r="H18" s="8">
        <v>36162.744807960466</v>
      </c>
      <c r="I18" s="8">
        <v>37551.176220911417</v>
      </c>
      <c r="J18" s="8">
        <v>38319.12257208924</v>
      </c>
      <c r="K18" s="8">
        <v>40494.402967751957</v>
      </c>
      <c r="L18" s="8">
        <v>40205.723271311384</v>
      </c>
      <c r="M18" s="8">
        <v>38703.945290092139</v>
      </c>
      <c r="N18" s="8">
        <v>38562.157457144829</v>
      </c>
      <c r="O18" s="8">
        <v>2453.6401235407448</v>
      </c>
      <c r="P18" s="8">
        <v>493381.66483168973</v>
      </c>
    </row>
    <row r="19" spans="1:16" x14ac:dyDescent="0.25">
      <c r="A19" s="5" t="s">
        <v>30</v>
      </c>
      <c r="B19" s="8">
        <v>38062.429611993153</v>
      </c>
      <c r="C19" s="8">
        <v>35427.156446507339</v>
      </c>
      <c r="D19" s="8">
        <v>36252.963109274868</v>
      </c>
      <c r="E19" s="8">
        <v>36737.097583566654</v>
      </c>
      <c r="F19" s="8">
        <v>37177.686269379628</v>
      </c>
      <c r="G19" s="8">
        <v>36866.610799953101</v>
      </c>
      <c r="H19" s="8">
        <v>36368.770147616495</v>
      </c>
      <c r="I19" s="8">
        <v>36603.425876933004</v>
      </c>
      <c r="J19" s="8">
        <v>37733.607176109785</v>
      </c>
      <c r="K19" s="8">
        <v>39361.658065765252</v>
      </c>
      <c r="L19" s="8">
        <v>40363.65694106814</v>
      </c>
      <c r="M19" s="8">
        <v>39498.938781585442</v>
      </c>
      <c r="N19" s="8">
        <v>39214.423801425255</v>
      </c>
      <c r="O19" s="8">
        <v>2448.3421230558906</v>
      </c>
      <c r="P19" s="8">
        <v>492111.766734234</v>
      </c>
    </row>
    <row r="20" spans="1:16" x14ac:dyDescent="0.25">
      <c r="A20" s="5" t="s">
        <v>33</v>
      </c>
      <c r="B20" s="8">
        <v>38134.994916774733</v>
      </c>
      <c r="C20" s="8">
        <v>34881.026947453349</v>
      </c>
      <c r="D20" s="8">
        <v>35591.057932616168</v>
      </c>
      <c r="E20" s="8">
        <v>36441.798753832576</v>
      </c>
      <c r="F20" s="8">
        <v>36938.454043331687</v>
      </c>
      <c r="G20" s="8">
        <v>37452.356427084596</v>
      </c>
      <c r="H20" s="8">
        <v>37175.715769874812</v>
      </c>
      <c r="I20" s="8">
        <v>36811.961851979053</v>
      </c>
      <c r="J20" s="8">
        <v>36781.252475678615</v>
      </c>
      <c r="K20" s="8">
        <v>38721.218571307989</v>
      </c>
      <c r="L20" s="8">
        <v>39234.569381438079</v>
      </c>
      <c r="M20" s="8">
        <v>39654.096103620854</v>
      </c>
      <c r="N20" s="8">
        <v>40019.902712195981</v>
      </c>
      <c r="O20" s="8">
        <v>2439.1920294359425</v>
      </c>
      <c r="P20" s="8">
        <v>490276.59791662445</v>
      </c>
    </row>
    <row r="22" spans="1:16" ht="69" customHeight="1" x14ac:dyDescent="0.25">
      <c r="A22" s="13" t="s">
        <v>29</v>
      </c>
      <c r="B22" s="13"/>
      <c r="C22" s="13"/>
      <c r="D22" s="13"/>
      <c r="E22" s="13"/>
      <c r="F22" s="13"/>
      <c r="G22" s="13"/>
      <c r="H22" s="13"/>
      <c r="I22" s="13"/>
      <c r="J22" s="13"/>
      <c r="K22" s="13"/>
      <c r="L22" s="13"/>
      <c r="M22" s="13"/>
      <c r="N22" s="13"/>
      <c r="O22" s="13"/>
      <c r="P22" s="13"/>
    </row>
    <row r="23" spans="1:16" x14ac:dyDescent="0.25">
      <c r="A23" s="3"/>
      <c r="B23" s="3"/>
      <c r="C23" s="3"/>
      <c r="D23" s="3"/>
      <c r="E23" s="3"/>
      <c r="F23" s="3"/>
      <c r="G23" s="3"/>
      <c r="H23" s="3"/>
      <c r="I23" s="3"/>
      <c r="J23" s="3"/>
      <c r="K23" s="3"/>
      <c r="L23" s="3"/>
      <c r="M23" s="3"/>
      <c r="N23" s="3"/>
      <c r="O23" s="3"/>
      <c r="P23" s="3"/>
    </row>
    <row r="24" spans="1:16" x14ac:dyDescent="0.25">
      <c r="A24" s="14" t="s">
        <v>26</v>
      </c>
      <c r="B24" s="3"/>
      <c r="C24" s="3"/>
      <c r="D24" s="3"/>
      <c r="E24" s="3"/>
      <c r="F24" s="3"/>
      <c r="G24" s="3"/>
      <c r="H24" s="3"/>
      <c r="I24" s="3"/>
      <c r="J24" s="3"/>
      <c r="K24" s="3"/>
      <c r="L24" s="3"/>
      <c r="M24" s="3"/>
      <c r="N24" s="3"/>
      <c r="O24" s="3"/>
      <c r="P24" s="3"/>
    </row>
  </sheetData>
  <mergeCells count="1">
    <mergeCell ref="A22:P22"/>
  </mergeCells>
  <pageMargins left="0" right="0"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Xiaoping Wang</dc:creator>
  <cp:lastModifiedBy>Wang, Xiaoping [IDOE]</cp:lastModifiedBy>
  <cp:lastPrinted>2019-05-22T16:35:40Z</cp:lastPrinted>
  <dcterms:created xsi:type="dcterms:W3CDTF">2013-02-13T21:50:00Z</dcterms:created>
  <dcterms:modified xsi:type="dcterms:W3CDTF">2020-03-27T18:38:13Z</dcterms:modified>
</cp:coreProperties>
</file>