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hared drives\IDOE School Business Operations\Transportation\Applications\ATR\2024-2025\"/>
    </mc:Choice>
  </mc:AlternateContent>
  <xr:revisionPtr revIDLastSave="0" documentId="13_ncr:1_{D31FB5D2-A4F1-4874-A4DD-5A9BF0838EF8}" xr6:coauthVersionLast="36" xr6:coauthVersionMax="36" xr10:uidLastSave="{00000000-0000-0000-0000-000000000000}"/>
  <bookViews>
    <workbookView xWindow="0" yWindow="0" windowWidth="19200" windowHeight="8010" xr2:uid="{00000000-000D-0000-FFFF-FFFF00000000}"/>
  </bookViews>
  <sheets>
    <sheet name="FY25 ATR" sheetId="5" r:id="rId1"/>
  </sheets>
  <calcPr calcId="191029"/>
</workbook>
</file>

<file path=xl/calcChain.xml><?xml version="1.0" encoding="utf-8"?>
<calcChain xmlns="http://schemas.openxmlformats.org/spreadsheetml/2006/main">
  <c r="K328" i="5" l="1"/>
  <c r="G328" i="5"/>
  <c r="F328" i="5"/>
  <c r="E328" i="5"/>
  <c r="D328" i="5"/>
  <c r="C328" i="5"/>
  <c r="I327" i="5"/>
  <c r="I326" i="5"/>
  <c r="I325" i="5"/>
  <c r="I324" i="5"/>
  <c r="I323" i="5"/>
  <c r="I322" i="5"/>
  <c r="I321" i="5"/>
  <c r="I320" i="5"/>
  <c r="I319" i="5"/>
  <c r="I318" i="5"/>
  <c r="I317" i="5"/>
  <c r="I316" i="5"/>
  <c r="I315" i="5"/>
  <c r="I314" i="5"/>
  <c r="I313" i="5"/>
  <c r="I312" i="5"/>
  <c r="I311" i="5"/>
  <c r="I310" i="5"/>
  <c r="I309" i="5"/>
  <c r="I308" i="5"/>
  <c r="I307" i="5"/>
  <c r="I306" i="5"/>
  <c r="I305" i="5"/>
  <c r="I304" i="5"/>
  <c r="I303" i="5"/>
  <c r="I302" i="5"/>
  <c r="I301" i="5"/>
  <c r="I300" i="5"/>
  <c r="I299" i="5"/>
  <c r="I298" i="5"/>
  <c r="I297" i="5"/>
  <c r="I296" i="5"/>
  <c r="I295" i="5"/>
  <c r="I294" i="5"/>
  <c r="I293" i="5"/>
  <c r="I292" i="5"/>
  <c r="I291" i="5"/>
  <c r="I290" i="5"/>
  <c r="I289" i="5"/>
  <c r="I288" i="5"/>
  <c r="I287" i="5"/>
  <c r="I286" i="5"/>
  <c r="I285" i="5"/>
  <c r="I284" i="5"/>
  <c r="I283" i="5"/>
  <c r="I282" i="5"/>
  <c r="I281" i="5"/>
  <c r="I280" i="5"/>
  <c r="I279" i="5"/>
  <c r="I278" i="5"/>
  <c r="I277" i="5"/>
  <c r="I276" i="5"/>
  <c r="I275" i="5"/>
  <c r="I274" i="5"/>
  <c r="I273" i="5"/>
  <c r="I272" i="5"/>
  <c r="I271" i="5"/>
  <c r="I270" i="5"/>
  <c r="I269" i="5"/>
  <c r="I268" i="5"/>
  <c r="I267" i="5"/>
  <c r="I266" i="5"/>
  <c r="I265" i="5"/>
  <c r="I264" i="5"/>
  <c r="I263" i="5"/>
  <c r="I262" i="5"/>
  <c r="I261" i="5"/>
  <c r="I260" i="5"/>
  <c r="I259" i="5"/>
  <c r="I258" i="5"/>
  <c r="I257" i="5"/>
  <c r="I256" i="5"/>
  <c r="I255" i="5"/>
  <c r="I254" i="5"/>
  <c r="I253" i="5"/>
  <c r="I252" i="5"/>
  <c r="I251" i="5"/>
  <c r="I250" i="5"/>
  <c r="I249" i="5"/>
  <c r="I248" i="5"/>
  <c r="I247" i="5"/>
  <c r="I246" i="5"/>
  <c r="I245" i="5"/>
  <c r="I244" i="5"/>
  <c r="I243" i="5"/>
  <c r="I242" i="5"/>
  <c r="I241" i="5"/>
  <c r="I240" i="5"/>
  <c r="I239" i="5"/>
  <c r="I238" i="5"/>
  <c r="I237" i="5"/>
  <c r="I236" i="5"/>
  <c r="I235" i="5"/>
  <c r="I234" i="5"/>
  <c r="I233" i="5"/>
  <c r="I232" i="5"/>
  <c r="I231" i="5"/>
  <c r="I230" i="5"/>
  <c r="I229" i="5"/>
  <c r="I228" i="5"/>
  <c r="I227" i="5"/>
  <c r="I226" i="5"/>
  <c r="I225" i="5"/>
  <c r="I224" i="5"/>
  <c r="I223" i="5"/>
  <c r="I222" i="5"/>
  <c r="I221" i="5"/>
  <c r="I220" i="5"/>
  <c r="I219" i="5"/>
  <c r="I218" i="5"/>
  <c r="I217" i="5"/>
  <c r="I216" i="5"/>
  <c r="I215" i="5"/>
  <c r="I214" i="5"/>
  <c r="I213" i="5"/>
  <c r="I212" i="5"/>
  <c r="I211" i="5"/>
  <c r="I210" i="5"/>
  <c r="I209" i="5"/>
  <c r="I208" i="5"/>
  <c r="I207" i="5"/>
  <c r="I206" i="5"/>
  <c r="I205" i="5"/>
  <c r="I204" i="5"/>
  <c r="I203" i="5"/>
  <c r="I202" i="5"/>
  <c r="I201" i="5"/>
  <c r="I200" i="5"/>
  <c r="I199" i="5"/>
  <c r="I198" i="5"/>
  <c r="I197" i="5"/>
  <c r="I196" i="5"/>
  <c r="I195" i="5"/>
  <c r="I194" i="5"/>
  <c r="I193" i="5"/>
  <c r="I192" i="5"/>
  <c r="I191" i="5"/>
  <c r="I190" i="5"/>
  <c r="I189" i="5"/>
  <c r="I188" i="5"/>
  <c r="I187" i="5"/>
  <c r="I186" i="5"/>
  <c r="I185" i="5"/>
  <c r="I184" i="5"/>
  <c r="I183" i="5"/>
  <c r="I182" i="5"/>
  <c r="I181" i="5"/>
  <c r="I180" i="5"/>
  <c r="I179" i="5"/>
  <c r="I178" i="5"/>
  <c r="I177" i="5"/>
  <c r="I176" i="5"/>
  <c r="I175" i="5"/>
  <c r="I174" i="5"/>
  <c r="I173" i="5"/>
  <c r="I172" i="5"/>
  <c r="I171" i="5"/>
  <c r="I170" i="5"/>
  <c r="I169" i="5"/>
  <c r="I168" i="5"/>
  <c r="I167" i="5"/>
  <c r="I166" i="5"/>
  <c r="I165" i="5"/>
  <c r="I164" i="5"/>
  <c r="I163" i="5"/>
  <c r="I162" i="5"/>
  <c r="I161" i="5"/>
  <c r="I160" i="5"/>
  <c r="I159" i="5"/>
  <c r="I158" i="5"/>
  <c r="I157" i="5"/>
  <c r="I156" i="5"/>
  <c r="I155" i="5"/>
  <c r="I154" i="5"/>
  <c r="I153" i="5"/>
  <c r="I152" i="5"/>
  <c r="I151" i="5"/>
  <c r="I150" i="5"/>
  <c r="I149" i="5"/>
  <c r="I148" i="5"/>
  <c r="I147" i="5"/>
  <c r="I146" i="5"/>
  <c r="I145" i="5"/>
  <c r="I144" i="5"/>
  <c r="I143" i="5"/>
  <c r="I142" i="5"/>
  <c r="I141" i="5"/>
  <c r="I140" i="5"/>
  <c r="I139" i="5"/>
  <c r="I138" i="5"/>
  <c r="I137" i="5"/>
  <c r="I136" i="5"/>
  <c r="I135" i="5"/>
  <c r="I134" i="5"/>
  <c r="I133" i="5"/>
  <c r="I132" i="5"/>
  <c r="I131" i="5"/>
  <c r="I130" i="5"/>
  <c r="I129" i="5"/>
  <c r="I128" i="5"/>
  <c r="I127" i="5"/>
  <c r="I126" i="5"/>
  <c r="I125" i="5"/>
  <c r="I124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I328" i="5" l="1"/>
  <c r="J328" i="5"/>
  <c r="H328" i="5"/>
</calcChain>
</file>

<file path=xl/sharedStrings.xml><?xml version="1.0" encoding="utf-8"?>
<sst xmlns="http://schemas.openxmlformats.org/spreadsheetml/2006/main" count="670" uniqueCount="670">
  <si>
    <t>0009</t>
  </si>
  <si>
    <t xml:space="preserve">AGWSR Comm School District </t>
  </si>
  <si>
    <t>0018</t>
  </si>
  <si>
    <t xml:space="preserve">Adair-Casey Comm School District </t>
  </si>
  <si>
    <t>0027</t>
  </si>
  <si>
    <t xml:space="preserve">Adel DeSoto Minburn Comm School District </t>
  </si>
  <si>
    <t>0063</t>
  </si>
  <si>
    <t xml:space="preserve">Akron Westfield Comm School District </t>
  </si>
  <si>
    <t>0072</t>
  </si>
  <si>
    <t xml:space="preserve">Albert City-Truesdale Comm School District </t>
  </si>
  <si>
    <t>0081</t>
  </si>
  <si>
    <t xml:space="preserve">Albia Comm School District </t>
  </si>
  <si>
    <t>0099</t>
  </si>
  <si>
    <t xml:space="preserve">Alburnett Comm School District </t>
  </si>
  <si>
    <t>0108</t>
  </si>
  <si>
    <t xml:space="preserve">Alden Comm School District </t>
  </si>
  <si>
    <t>0126</t>
  </si>
  <si>
    <t xml:space="preserve">Algona Comm School District </t>
  </si>
  <si>
    <t>0135</t>
  </si>
  <si>
    <t xml:space="preserve">Allamakee Comm School District </t>
  </si>
  <si>
    <t>0153</t>
  </si>
  <si>
    <t xml:space="preserve">North Butler Comm School District </t>
  </si>
  <si>
    <t>0171</t>
  </si>
  <si>
    <t xml:space="preserve">Alta-Aurelia Comm School District </t>
  </si>
  <si>
    <t>0225</t>
  </si>
  <si>
    <t xml:space="preserve">Ames Comm School District </t>
  </si>
  <si>
    <t>0234</t>
  </si>
  <si>
    <t xml:space="preserve">Anamosa Comm School District </t>
  </si>
  <si>
    <t>0243</t>
  </si>
  <si>
    <t xml:space="preserve">Andrew Comm School District </t>
  </si>
  <si>
    <t>0261</t>
  </si>
  <si>
    <t xml:space="preserve">Ankeny Comm School District </t>
  </si>
  <si>
    <t>0279</t>
  </si>
  <si>
    <t xml:space="preserve">Aplington-Parkersburg Comm School District </t>
  </si>
  <si>
    <t>0333</t>
  </si>
  <si>
    <t xml:space="preserve">North Union Comm School District </t>
  </si>
  <si>
    <t>0355</t>
  </si>
  <si>
    <t xml:space="preserve">Ar-We-Va Comm School District </t>
  </si>
  <si>
    <t>0387</t>
  </si>
  <si>
    <t xml:space="preserve">Atlantic Comm School District </t>
  </si>
  <si>
    <t>0414</t>
  </si>
  <si>
    <t xml:space="preserve">Audubon Comm School District </t>
  </si>
  <si>
    <t>0441</t>
  </si>
  <si>
    <t xml:space="preserve">AHSTW Comm School District </t>
  </si>
  <si>
    <t>0472</t>
  </si>
  <si>
    <t xml:space="preserve">Ballard Comm School District </t>
  </si>
  <si>
    <t>0513</t>
  </si>
  <si>
    <t xml:space="preserve">Baxter Comm School District </t>
  </si>
  <si>
    <t>0540</t>
  </si>
  <si>
    <t xml:space="preserve">BCLUW Comm School District </t>
  </si>
  <si>
    <t>0549</t>
  </si>
  <si>
    <t xml:space="preserve">Bedford Comm School District </t>
  </si>
  <si>
    <t>0576</t>
  </si>
  <si>
    <t xml:space="preserve">Belle Plaine Comm School District </t>
  </si>
  <si>
    <t>0585</t>
  </si>
  <si>
    <t xml:space="preserve">Bellevue Comm School District </t>
  </si>
  <si>
    <t>0594</t>
  </si>
  <si>
    <t xml:space="preserve">Belmond-Klemme Comm School District </t>
  </si>
  <si>
    <t>0603</t>
  </si>
  <si>
    <t xml:space="preserve">Bennett Comm School District </t>
  </si>
  <si>
    <t>0609</t>
  </si>
  <si>
    <t xml:space="preserve">Benton Comm School District </t>
  </si>
  <si>
    <t>0621</t>
  </si>
  <si>
    <t xml:space="preserve">Bettendorf Comm School District </t>
  </si>
  <si>
    <t>0657</t>
  </si>
  <si>
    <t xml:space="preserve">Eddyville-Blakesburg- Fremont CSD </t>
  </si>
  <si>
    <t>0720</t>
  </si>
  <si>
    <t xml:space="preserve">Bondurant-Farrar Comm School District </t>
  </si>
  <si>
    <t>0729</t>
  </si>
  <si>
    <t xml:space="preserve">Boone Comm School District </t>
  </si>
  <si>
    <t>0747</t>
  </si>
  <si>
    <t xml:space="preserve">Boyden-Hull Comm School District </t>
  </si>
  <si>
    <t>0819</t>
  </si>
  <si>
    <t xml:space="preserve">West Hancock Comm School District </t>
  </si>
  <si>
    <t>0846</t>
  </si>
  <si>
    <t xml:space="preserve">Brooklyn-Guernsey-Malcom Comm School District </t>
  </si>
  <si>
    <t>0873</t>
  </si>
  <si>
    <t xml:space="preserve">North Iowa Comm School District </t>
  </si>
  <si>
    <t>0882</t>
  </si>
  <si>
    <t xml:space="preserve">Burlington Comm School District </t>
  </si>
  <si>
    <t>0914</t>
  </si>
  <si>
    <t xml:space="preserve">CAM Comm School District </t>
  </si>
  <si>
    <t>0916</t>
  </si>
  <si>
    <t xml:space="preserve">CAL Comm School District </t>
  </si>
  <si>
    <t>0918</t>
  </si>
  <si>
    <t xml:space="preserve">Calamus-Wheatland Comm School District </t>
  </si>
  <si>
    <t>0936</t>
  </si>
  <si>
    <t xml:space="preserve">Camanche Comm School District </t>
  </si>
  <si>
    <t>0977</t>
  </si>
  <si>
    <t xml:space="preserve">Cardinal Comm School District </t>
  </si>
  <si>
    <t>0981</t>
  </si>
  <si>
    <t xml:space="preserve">Carlisle Comm School District </t>
  </si>
  <si>
    <t>0999</t>
  </si>
  <si>
    <t xml:space="preserve">Carroll Comm School District </t>
  </si>
  <si>
    <t>1044</t>
  </si>
  <si>
    <t xml:space="preserve">Cedar Falls Comm School District </t>
  </si>
  <si>
    <t>1053</t>
  </si>
  <si>
    <t xml:space="preserve">Cedar Rapids Comm School District </t>
  </si>
  <si>
    <t>1062</t>
  </si>
  <si>
    <t xml:space="preserve">Center Point-Urbana Comm School District </t>
  </si>
  <si>
    <t>1071</t>
  </si>
  <si>
    <t xml:space="preserve">Centerville Comm School District </t>
  </si>
  <si>
    <t>1079</t>
  </si>
  <si>
    <t xml:space="preserve">Central Lee Comm School District </t>
  </si>
  <si>
    <t>1080</t>
  </si>
  <si>
    <t xml:space="preserve">Central Comm School District </t>
  </si>
  <si>
    <t>1082</t>
  </si>
  <si>
    <t xml:space="preserve">Central DeWitt School District </t>
  </si>
  <si>
    <t>1089</t>
  </si>
  <si>
    <t xml:space="preserve">Central City Comm School District </t>
  </si>
  <si>
    <t>1093</t>
  </si>
  <si>
    <t xml:space="preserve">Central Decatur Comm School District </t>
  </si>
  <si>
    <t>1095</t>
  </si>
  <si>
    <t xml:space="preserve">Central Lyon Comm School District </t>
  </si>
  <si>
    <t>1107</t>
  </si>
  <si>
    <t xml:space="preserve">Chariton Comm School District </t>
  </si>
  <si>
    <t>1116</t>
  </si>
  <si>
    <t xml:space="preserve">Charles City Comm School District </t>
  </si>
  <si>
    <t>1134</t>
  </si>
  <si>
    <t xml:space="preserve">Charter Oak-Ute Comm School District </t>
  </si>
  <si>
    <t>1152</t>
  </si>
  <si>
    <t xml:space="preserve">Cherokee Comm School District </t>
  </si>
  <si>
    <t>1197</t>
  </si>
  <si>
    <t xml:space="preserve">Clarinda Comm School District </t>
  </si>
  <si>
    <t>1206</t>
  </si>
  <si>
    <t xml:space="preserve">Clarion-Goldfield-Dows Comm School District </t>
  </si>
  <si>
    <t>1211</t>
  </si>
  <si>
    <t xml:space="preserve">Clarke Comm School District </t>
  </si>
  <si>
    <t>1215</t>
  </si>
  <si>
    <t xml:space="preserve">Clarksville Comm School District </t>
  </si>
  <si>
    <t>1218</t>
  </si>
  <si>
    <t xml:space="preserve">Clay Central-Everly Comm School District </t>
  </si>
  <si>
    <t>1221</t>
  </si>
  <si>
    <t xml:space="preserve">Clear Creek Amana Comm School District </t>
  </si>
  <si>
    <t>1233</t>
  </si>
  <si>
    <t xml:space="preserve">Clear Lake Comm School District </t>
  </si>
  <si>
    <t>1278</t>
  </si>
  <si>
    <t xml:space="preserve">Clinton Comm School District </t>
  </si>
  <si>
    <t>1332</t>
  </si>
  <si>
    <t xml:space="preserve">Colfax-Mingo Comm School District </t>
  </si>
  <si>
    <t>1337</t>
  </si>
  <si>
    <t xml:space="preserve">College Comm School District </t>
  </si>
  <si>
    <t>1350</t>
  </si>
  <si>
    <t xml:space="preserve">Collins-Maxwell Comm School District </t>
  </si>
  <si>
    <t>1359</t>
  </si>
  <si>
    <t xml:space="preserve">Colo-NESCO  Comm School District </t>
  </si>
  <si>
    <t>1368</t>
  </si>
  <si>
    <t xml:space="preserve">Columbus Comm School District </t>
  </si>
  <si>
    <t>1413</t>
  </si>
  <si>
    <t xml:space="preserve">Coon Rapids-Bayard Comm School District </t>
  </si>
  <si>
    <t>1431</t>
  </si>
  <si>
    <t xml:space="preserve">Corning Comm School District </t>
  </si>
  <si>
    <t>1476</t>
  </si>
  <si>
    <t xml:space="preserve">Council Bluffs Comm School District </t>
  </si>
  <si>
    <t>1503</t>
  </si>
  <si>
    <t xml:space="preserve">Creston Comm School District </t>
  </si>
  <si>
    <t>1576</t>
  </si>
  <si>
    <t xml:space="preserve">Dallas Center-Grimes Comm School District </t>
  </si>
  <si>
    <t>1602</t>
  </si>
  <si>
    <t xml:space="preserve">Danville  Comm School District </t>
  </si>
  <si>
    <t>1611</t>
  </si>
  <si>
    <t xml:space="preserve">Davenport Comm School District </t>
  </si>
  <si>
    <t>1619</t>
  </si>
  <si>
    <t xml:space="preserve">Davis County Comm School District </t>
  </si>
  <si>
    <t>1638</t>
  </si>
  <si>
    <t xml:space="preserve">Decorah Community School District </t>
  </si>
  <si>
    <t>1675</t>
  </si>
  <si>
    <t xml:space="preserve">Delwood Comm School District </t>
  </si>
  <si>
    <t>1701</t>
  </si>
  <si>
    <t xml:space="preserve">Denison Comm School District </t>
  </si>
  <si>
    <t>1719</t>
  </si>
  <si>
    <t xml:space="preserve">Denver Comm School District </t>
  </si>
  <si>
    <t>1737</t>
  </si>
  <si>
    <t xml:space="preserve">Des Moines Independent Comm School District </t>
  </si>
  <si>
    <t>1782</t>
  </si>
  <si>
    <t xml:space="preserve">Diagonal Comm School District </t>
  </si>
  <si>
    <t>1791</t>
  </si>
  <si>
    <t xml:space="preserve">Dike-New Hartford Comm School District </t>
  </si>
  <si>
    <t>1863</t>
  </si>
  <si>
    <t xml:space="preserve">Dubuque Comm School District </t>
  </si>
  <si>
    <t>1908</t>
  </si>
  <si>
    <t xml:space="preserve">Dunkerton Comm School District </t>
  </si>
  <si>
    <t>1917</t>
  </si>
  <si>
    <t xml:space="preserve">Boyer Valley Comm School District </t>
  </si>
  <si>
    <t>1926</t>
  </si>
  <si>
    <t xml:space="preserve">Durant Comm School District </t>
  </si>
  <si>
    <t>1944</t>
  </si>
  <si>
    <t xml:space="preserve">Eagle Grove Comm School District </t>
  </si>
  <si>
    <t>1953</t>
  </si>
  <si>
    <t xml:space="preserve">Earlham Comm School District </t>
  </si>
  <si>
    <t>1963</t>
  </si>
  <si>
    <t xml:space="preserve">East Buchanan Comm School District </t>
  </si>
  <si>
    <t>1965</t>
  </si>
  <si>
    <t xml:space="preserve">Easton Valley Comm School District </t>
  </si>
  <si>
    <t>1968</t>
  </si>
  <si>
    <t xml:space="preserve">East Marshall Comm School District </t>
  </si>
  <si>
    <t>1970</t>
  </si>
  <si>
    <t xml:space="preserve">East Union Comm School District </t>
  </si>
  <si>
    <t>1972</t>
  </si>
  <si>
    <t xml:space="preserve">Eastern Allamakee Comm School District </t>
  </si>
  <si>
    <t>1975</t>
  </si>
  <si>
    <t xml:space="preserve">River Valley Comm School District </t>
  </si>
  <si>
    <t>1989</t>
  </si>
  <si>
    <t xml:space="preserve">Edgewood-Colesburg Comm School District </t>
  </si>
  <si>
    <t>2007</t>
  </si>
  <si>
    <t xml:space="preserve">Eldora-New Providence Comm School District </t>
  </si>
  <si>
    <t>2088</t>
  </si>
  <si>
    <t xml:space="preserve">Emmetsburg Comm School District </t>
  </si>
  <si>
    <t>2097</t>
  </si>
  <si>
    <t xml:space="preserve">English Valleys Comm School District </t>
  </si>
  <si>
    <t>2113</t>
  </si>
  <si>
    <t xml:space="preserve">Essex Comm School District </t>
  </si>
  <si>
    <t>2124</t>
  </si>
  <si>
    <t xml:space="preserve">Estherville Lincoln Central Comm School District </t>
  </si>
  <si>
    <t>2151</t>
  </si>
  <si>
    <t xml:space="preserve">Exira-Elk Horn-Kimballton Comm School District </t>
  </si>
  <si>
    <t>2169</t>
  </si>
  <si>
    <t xml:space="preserve">Fairfield Comm School District </t>
  </si>
  <si>
    <t>2295</t>
  </si>
  <si>
    <t xml:space="preserve">Forest City Comm School District </t>
  </si>
  <si>
    <t>2313</t>
  </si>
  <si>
    <t xml:space="preserve">Fort Dodge Comm School District </t>
  </si>
  <si>
    <t>2322</t>
  </si>
  <si>
    <t xml:space="preserve">Fort Madison Comm School District </t>
  </si>
  <si>
    <t>2369</t>
  </si>
  <si>
    <t xml:space="preserve">Fremont-Mills Comm School District </t>
  </si>
  <si>
    <t>2376</t>
  </si>
  <si>
    <t xml:space="preserve">Galva-Holstein Comm School District </t>
  </si>
  <si>
    <t>2403</t>
  </si>
  <si>
    <t xml:space="preserve">Garner-Hayfield-Ventura Comm School District </t>
  </si>
  <si>
    <t>2457</t>
  </si>
  <si>
    <t xml:space="preserve">George-Little Rock Comm School District </t>
  </si>
  <si>
    <t>2466</t>
  </si>
  <si>
    <t xml:space="preserve">Gilbert Comm School District </t>
  </si>
  <si>
    <t>2493</t>
  </si>
  <si>
    <t xml:space="preserve">Gilmore City-Bradgate Comm School District </t>
  </si>
  <si>
    <t>2502</t>
  </si>
  <si>
    <t xml:space="preserve">Gladbrook-Reinbeck Comm School District </t>
  </si>
  <si>
    <t>2511</t>
  </si>
  <si>
    <t xml:space="preserve">Glenwood Comm School District </t>
  </si>
  <si>
    <t>2520</t>
  </si>
  <si>
    <t xml:space="preserve">Glidden-Ralston Comm School District </t>
  </si>
  <si>
    <t>2556</t>
  </si>
  <si>
    <t xml:space="preserve">Graettinger-Terril Comm School District </t>
  </si>
  <si>
    <t>2673</t>
  </si>
  <si>
    <t xml:space="preserve">Nodaway Valley Comm School District </t>
  </si>
  <si>
    <t>2682</t>
  </si>
  <si>
    <t xml:space="preserve">GMG Comm School District </t>
  </si>
  <si>
    <t>2709</t>
  </si>
  <si>
    <t xml:space="preserve">Grinnell-Newburg Comm School District </t>
  </si>
  <si>
    <t>2718</t>
  </si>
  <si>
    <t xml:space="preserve">Griswold Comm School District </t>
  </si>
  <si>
    <t>2727</t>
  </si>
  <si>
    <t xml:space="preserve">Grundy Center Comm School District </t>
  </si>
  <si>
    <t>2754</t>
  </si>
  <si>
    <t xml:space="preserve">Guthrie Center Comm School District </t>
  </si>
  <si>
    <t>2763</t>
  </si>
  <si>
    <t xml:space="preserve">Clayton Ridge Comm School District </t>
  </si>
  <si>
    <t>2766</t>
  </si>
  <si>
    <t xml:space="preserve">H-L-V Comm School District </t>
  </si>
  <si>
    <t>2772</t>
  </si>
  <si>
    <t xml:space="preserve">Hamburg Comm School District </t>
  </si>
  <si>
    <t>2781</t>
  </si>
  <si>
    <t xml:space="preserve">Hampton-Dumont Comm School District </t>
  </si>
  <si>
    <t>2826</t>
  </si>
  <si>
    <t xml:space="preserve">Harlan Comm School District </t>
  </si>
  <si>
    <t>2846</t>
  </si>
  <si>
    <t xml:space="preserve">Harris-Lake Park Comm School District </t>
  </si>
  <si>
    <t>2862</t>
  </si>
  <si>
    <t xml:space="preserve">Hartley-Melvin-Sanborn Comm School District </t>
  </si>
  <si>
    <t>2977</t>
  </si>
  <si>
    <t xml:space="preserve">Highland  Comm School District </t>
  </si>
  <si>
    <t>2988</t>
  </si>
  <si>
    <t xml:space="preserve">Hinton Comm School District </t>
  </si>
  <si>
    <t>3029</t>
  </si>
  <si>
    <t xml:space="preserve">Howard-Winneshiek Comm School District </t>
  </si>
  <si>
    <t>3033</t>
  </si>
  <si>
    <t xml:space="preserve">Hubbard-Radcliffe Comm School District </t>
  </si>
  <si>
    <t>3042</t>
  </si>
  <si>
    <t xml:space="preserve">Hudson Comm School District </t>
  </si>
  <si>
    <t>3060</t>
  </si>
  <si>
    <t xml:space="preserve">Humboldt Comm School District </t>
  </si>
  <si>
    <t>3105</t>
  </si>
  <si>
    <t xml:space="preserve">Independence Comm School District </t>
  </si>
  <si>
    <t>3114</t>
  </si>
  <si>
    <t xml:space="preserve">Indianola Comm School District </t>
  </si>
  <si>
    <t>3119</t>
  </si>
  <si>
    <t xml:space="preserve">Interstate 35 Comm School District </t>
  </si>
  <si>
    <t>3141</t>
  </si>
  <si>
    <t xml:space="preserve">Iowa City Comm School District </t>
  </si>
  <si>
    <t>3150</t>
  </si>
  <si>
    <t xml:space="preserve">Iowa Falls Comm School District </t>
  </si>
  <si>
    <t>3154</t>
  </si>
  <si>
    <t xml:space="preserve">Iowa Valley Comm School District </t>
  </si>
  <si>
    <t>3168</t>
  </si>
  <si>
    <t xml:space="preserve">IKM-Manning Comm School District </t>
  </si>
  <si>
    <t>3186</t>
  </si>
  <si>
    <t xml:space="preserve">Janesville Consolidated School District </t>
  </si>
  <si>
    <t>3195</t>
  </si>
  <si>
    <t xml:space="preserve">Greene County Comm School District </t>
  </si>
  <si>
    <t>3204</t>
  </si>
  <si>
    <t xml:space="preserve">Jesup Comm School District </t>
  </si>
  <si>
    <t>3231</t>
  </si>
  <si>
    <t xml:space="preserve">Johnston Comm School District </t>
  </si>
  <si>
    <t>3312</t>
  </si>
  <si>
    <t xml:space="preserve">Keokuk Comm School District </t>
  </si>
  <si>
    <t>3330</t>
  </si>
  <si>
    <t xml:space="preserve">Keota Comm School District </t>
  </si>
  <si>
    <t>3348</t>
  </si>
  <si>
    <t xml:space="preserve">Kingsley-Pierson Comm School District </t>
  </si>
  <si>
    <t>3375</t>
  </si>
  <si>
    <t xml:space="preserve">Knoxville Comm School District </t>
  </si>
  <si>
    <t>3420</t>
  </si>
  <si>
    <t xml:space="preserve">Lake Mills Comm School District </t>
  </si>
  <si>
    <t>3465</t>
  </si>
  <si>
    <t xml:space="preserve">Lamoni Comm School District </t>
  </si>
  <si>
    <t>3537</t>
  </si>
  <si>
    <t xml:space="preserve">Laurens-Marathon Comm School District </t>
  </si>
  <si>
    <t>3555</t>
  </si>
  <si>
    <t xml:space="preserve">Lawton-Bronson Comm School District </t>
  </si>
  <si>
    <t>3600</t>
  </si>
  <si>
    <t xml:space="preserve">Le Mars Comm School District </t>
  </si>
  <si>
    <t>3609</t>
  </si>
  <si>
    <t xml:space="preserve">Lenox Comm School District </t>
  </si>
  <si>
    <t>3645</t>
  </si>
  <si>
    <t xml:space="preserve">Lewis Central Comm School District </t>
  </si>
  <si>
    <t>3691</t>
  </si>
  <si>
    <t xml:space="preserve">North Cedar Comm School District </t>
  </si>
  <si>
    <t>3715</t>
  </si>
  <si>
    <t xml:space="preserve">Linn-Mar Comm School District </t>
  </si>
  <si>
    <t>3744</t>
  </si>
  <si>
    <t xml:space="preserve">Lisbon Comm School District </t>
  </si>
  <si>
    <t>3798</t>
  </si>
  <si>
    <t xml:space="preserve">Logan-Magnolia Comm School District </t>
  </si>
  <si>
    <t>3816</t>
  </si>
  <si>
    <t xml:space="preserve">Lone Tree Comm School District </t>
  </si>
  <si>
    <t>3841</t>
  </si>
  <si>
    <t xml:space="preserve">Louisa-Muscatine Comm School District </t>
  </si>
  <si>
    <t>3906</t>
  </si>
  <si>
    <t xml:space="preserve">Lynnville-Sully Comm School District </t>
  </si>
  <si>
    <t>3942</t>
  </si>
  <si>
    <t xml:space="preserve">Madrid Comm School District </t>
  </si>
  <si>
    <t>3978</t>
  </si>
  <si>
    <t xml:space="preserve">East Mills Comm School District </t>
  </si>
  <si>
    <t>4023</t>
  </si>
  <si>
    <t xml:space="preserve">Manson Northwest Webster Comm School District </t>
  </si>
  <si>
    <t>4033</t>
  </si>
  <si>
    <t xml:space="preserve">Maple Valley-Anthon Oto Comm School District </t>
  </si>
  <si>
    <t>4041</t>
  </si>
  <si>
    <t xml:space="preserve">Maquoketa Comm School District </t>
  </si>
  <si>
    <t>4043</t>
  </si>
  <si>
    <t xml:space="preserve">Maquoketa Valley Comm School District </t>
  </si>
  <si>
    <t>4068</t>
  </si>
  <si>
    <t xml:space="preserve">Marcus-Meriden-Cleghorn Comm School District </t>
  </si>
  <si>
    <t>4086</t>
  </si>
  <si>
    <t xml:space="preserve">Marion Independent School District </t>
  </si>
  <si>
    <t>4104</t>
  </si>
  <si>
    <t xml:space="preserve">Marshalltown Comm School District </t>
  </si>
  <si>
    <t>4122</t>
  </si>
  <si>
    <t xml:space="preserve">Martensdale-St Marys Comm School District </t>
  </si>
  <si>
    <t>4131</t>
  </si>
  <si>
    <t xml:space="preserve">Mason City Comm School District </t>
  </si>
  <si>
    <t>4149</t>
  </si>
  <si>
    <t xml:space="preserve">MOC-Floyd Valley Comm School District </t>
  </si>
  <si>
    <t>4203</t>
  </si>
  <si>
    <t xml:space="preserve">Mediapolis Comm School District </t>
  </si>
  <si>
    <t>4212</t>
  </si>
  <si>
    <t xml:space="preserve">Melcher-Dallas Comm School District </t>
  </si>
  <si>
    <t>4269</t>
  </si>
  <si>
    <t xml:space="preserve">Midland Comm School District </t>
  </si>
  <si>
    <t>4271</t>
  </si>
  <si>
    <t xml:space="preserve">Mid-Prairie Comm School District </t>
  </si>
  <si>
    <t>4356</t>
  </si>
  <si>
    <t xml:space="preserve">Missouri Valley Comm School District </t>
  </si>
  <si>
    <t>4419</t>
  </si>
  <si>
    <t xml:space="preserve">MFL MarMac Comm School District </t>
  </si>
  <si>
    <t>4437</t>
  </si>
  <si>
    <t xml:space="preserve">Montezuma Comm School District </t>
  </si>
  <si>
    <t>4446</t>
  </si>
  <si>
    <t xml:space="preserve">Monticello Comm School District </t>
  </si>
  <si>
    <t>4491</t>
  </si>
  <si>
    <t xml:space="preserve">Moravia Comm School District </t>
  </si>
  <si>
    <t>4505</t>
  </si>
  <si>
    <t xml:space="preserve">Mormon Trail Comm School District </t>
  </si>
  <si>
    <t>4509</t>
  </si>
  <si>
    <t xml:space="preserve">Morning Sun Comm School District </t>
  </si>
  <si>
    <t>4518</t>
  </si>
  <si>
    <t xml:space="preserve">Moulton-Udell Comm School District </t>
  </si>
  <si>
    <t>4527</t>
  </si>
  <si>
    <t xml:space="preserve">Mount Ayr Comm School District </t>
  </si>
  <si>
    <t>4536</t>
  </si>
  <si>
    <t xml:space="preserve">Mount Pleasant Comm School District </t>
  </si>
  <si>
    <t>4554</t>
  </si>
  <si>
    <t xml:space="preserve">Mount Vernon Comm School District </t>
  </si>
  <si>
    <t>4572</t>
  </si>
  <si>
    <t xml:space="preserve">Murray Comm School District </t>
  </si>
  <si>
    <t>4581</t>
  </si>
  <si>
    <t xml:space="preserve">Muscatine Comm School District </t>
  </si>
  <si>
    <t>4599</t>
  </si>
  <si>
    <t xml:space="preserve">Nashua-Plainfield Comm School District </t>
  </si>
  <si>
    <t>4617</t>
  </si>
  <si>
    <t xml:space="preserve">Nevada Comm School District </t>
  </si>
  <si>
    <t>4644</t>
  </si>
  <si>
    <t xml:space="preserve">Newell-Fonda Comm School District </t>
  </si>
  <si>
    <t>4662</t>
  </si>
  <si>
    <t xml:space="preserve">New Hampton Comm School District </t>
  </si>
  <si>
    <t>4689</t>
  </si>
  <si>
    <t xml:space="preserve">New London Comm School District </t>
  </si>
  <si>
    <t>4725</t>
  </si>
  <si>
    <t xml:space="preserve">Newton Comm School District </t>
  </si>
  <si>
    <t>4772</t>
  </si>
  <si>
    <t xml:space="preserve">Central Springs Comm School District </t>
  </si>
  <si>
    <t>4773</t>
  </si>
  <si>
    <t xml:space="preserve">Northeast Comm School District </t>
  </si>
  <si>
    <t>4774</t>
  </si>
  <si>
    <t xml:space="preserve">North Fayette Valley Comm School District </t>
  </si>
  <si>
    <t>4776</t>
  </si>
  <si>
    <t xml:space="preserve">North Mahaska Comm School District </t>
  </si>
  <si>
    <t>4777</t>
  </si>
  <si>
    <t xml:space="preserve">North Linn Comm School District </t>
  </si>
  <si>
    <t>4778</t>
  </si>
  <si>
    <t xml:space="preserve">North Kossuth Comm School District </t>
  </si>
  <si>
    <t>4779</t>
  </si>
  <si>
    <t xml:space="preserve">North Polk Comm School District </t>
  </si>
  <si>
    <t>4784</t>
  </si>
  <si>
    <t xml:space="preserve">North Scott Comm School District </t>
  </si>
  <si>
    <t>4785</t>
  </si>
  <si>
    <t xml:space="preserve">North Tama County Comm School District </t>
  </si>
  <si>
    <t>4788</t>
  </si>
  <si>
    <t xml:space="preserve">Northwood-Kensett Comm School District </t>
  </si>
  <si>
    <t>4797</t>
  </si>
  <si>
    <t xml:space="preserve">Norwalk Comm School District </t>
  </si>
  <si>
    <t>4860</t>
  </si>
  <si>
    <t xml:space="preserve">Odebolt Arthur Battle Creek Ida Grove Comm School District </t>
  </si>
  <si>
    <t>4869</t>
  </si>
  <si>
    <t xml:space="preserve">Oelwein Comm School District </t>
  </si>
  <si>
    <t>4878</t>
  </si>
  <si>
    <t xml:space="preserve">Ogden Comm School District </t>
  </si>
  <si>
    <t>4890</t>
  </si>
  <si>
    <t xml:space="preserve">Okoboji Comm School District </t>
  </si>
  <si>
    <t>4905</t>
  </si>
  <si>
    <t xml:space="preserve">Olin Consolidated School District </t>
  </si>
  <si>
    <t>4978</t>
  </si>
  <si>
    <t xml:space="preserve">Orient-Macksburg Comm School District </t>
  </si>
  <si>
    <t>4995</t>
  </si>
  <si>
    <t xml:space="preserve">Osage Comm School District </t>
  </si>
  <si>
    <t>5013</t>
  </si>
  <si>
    <t xml:space="preserve">Oskaloosa Comm School District </t>
  </si>
  <si>
    <t>5049</t>
  </si>
  <si>
    <t xml:space="preserve">Ottumwa Comm School District </t>
  </si>
  <si>
    <t>5121</t>
  </si>
  <si>
    <t xml:space="preserve">Panorama Comm School District </t>
  </si>
  <si>
    <t>5139</t>
  </si>
  <si>
    <t xml:space="preserve">Paton-Churdan Comm School District </t>
  </si>
  <si>
    <t>5160</t>
  </si>
  <si>
    <t xml:space="preserve">PCM Comm School District </t>
  </si>
  <si>
    <t>5163</t>
  </si>
  <si>
    <t xml:space="preserve">Pekin Comm School District </t>
  </si>
  <si>
    <t>5166</t>
  </si>
  <si>
    <t xml:space="preserve">Pella Comm School District </t>
  </si>
  <si>
    <t>5184</t>
  </si>
  <si>
    <t xml:space="preserve">Perry Comm School District </t>
  </si>
  <si>
    <t>5250</t>
  </si>
  <si>
    <t xml:space="preserve">Pleasant Valley Comm School District </t>
  </si>
  <si>
    <t>5256</t>
  </si>
  <si>
    <t xml:space="preserve">Pleasantville Comm School District </t>
  </si>
  <si>
    <t>5283</t>
  </si>
  <si>
    <t xml:space="preserve">Pocahontas Area Comm School District </t>
  </si>
  <si>
    <t>5310</t>
  </si>
  <si>
    <t xml:space="preserve">Postville Comm School District </t>
  </si>
  <si>
    <t>5463</t>
  </si>
  <si>
    <t xml:space="preserve">Red Oak Comm School District </t>
  </si>
  <si>
    <t>5486</t>
  </si>
  <si>
    <t xml:space="preserve">Remsen-Union Comm School District </t>
  </si>
  <si>
    <t>5508</t>
  </si>
  <si>
    <t xml:space="preserve">Riceville Comm School District </t>
  </si>
  <si>
    <t>5510</t>
  </si>
  <si>
    <t xml:space="preserve">Riverside Comm School District </t>
  </si>
  <si>
    <t>5607</t>
  </si>
  <si>
    <t xml:space="preserve">Rock Valley Comm School District </t>
  </si>
  <si>
    <t>5643</t>
  </si>
  <si>
    <t xml:space="preserve">Roland-Story Comm School District </t>
  </si>
  <si>
    <t>5697</t>
  </si>
  <si>
    <t xml:space="preserve">Rudd-Rockford-Marble Rk Comm School District </t>
  </si>
  <si>
    <t>5724</t>
  </si>
  <si>
    <t xml:space="preserve">Ruthven-Ayrshire Comm School District </t>
  </si>
  <si>
    <t>5751</t>
  </si>
  <si>
    <t xml:space="preserve">St Ansgar Comm School District </t>
  </si>
  <si>
    <t>5805</t>
  </si>
  <si>
    <t xml:space="preserve">Saydel Comm School District </t>
  </si>
  <si>
    <t>5823</t>
  </si>
  <si>
    <t xml:space="preserve">Schaller-Crestland Comm School District </t>
  </si>
  <si>
    <t>5832</t>
  </si>
  <si>
    <t xml:space="preserve">Schleswig Comm School District </t>
  </si>
  <si>
    <t>5877</t>
  </si>
  <si>
    <t xml:space="preserve">Sergeant Bluff-Luton Comm School District </t>
  </si>
  <si>
    <t>5895</t>
  </si>
  <si>
    <t xml:space="preserve">Seymour Comm School District </t>
  </si>
  <si>
    <t>5922</t>
  </si>
  <si>
    <t xml:space="preserve">West Fork Comm School District </t>
  </si>
  <si>
    <t>5949</t>
  </si>
  <si>
    <t xml:space="preserve">Sheldon Comm School District </t>
  </si>
  <si>
    <t>5976</t>
  </si>
  <si>
    <t xml:space="preserve">Shenandoah Comm School District </t>
  </si>
  <si>
    <t>5994</t>
  </si>
  <si>
    <t xml:space="preserve">Sibley-Ocheyedan Comm School District </t>
  </si>
  <si>
    <t>6003</t>
  </si>
  <si>
    <t xml:space="preserve">Sidney Comm School District </t>
  </si>
  <si>
    <t>6012</t>
  </si>
  <si>
    <t xml:space="preserve">Sigourney Comm School District </t>
  </si>
  <si>
    <t>6030</t>
  </si>
  <si>
    <t xml:space="preserve">Sioux Center Comm School District </t>
  </si>
  <si>
    <t>6035</t>
  </si>
  <si>
    <t xml:space="preserve">Sioux Central Comm School District </t>
  </si>
  <si>
    <t>6039</t>
  </si>
  <si>
    <t xml:space="preserve">Sioux City Comm School District </t>
  </si>
  <si>
    <t>6091</t>
  </si>
  <si>
    <t xml:space="preserve">South Central Calhoun Comm School District </t>
  </si>
  <si>
    <t>6093</t>
  </si>
  <si>
    <t xml:space="preserve">Solon Comm School District </t>
  </si>
  <si>
    <t>6094</t>
  </si>
  <si>
    <t xml:space="preserve">Southeast Warren Comm School District </t>
  </si>
  <si>
    <t>6095</t>
  </si>
  <si>
    <t xml:space="preserve">South Hamilton Comm School District </t>
  </si>
  <si>
    <t>6096</t>
  </si>
  <si>
    <t xml:space="preserve">Southeast Valley Community School District </t>
  </si>
  <si>
    <t>6097</t>
  </si>
  <si>
    <t xml:space="preserve">South Page Comm School District </t>
  </si>
  <si>
    <t>6098</t>
  </si>
  <si>
    <t xml:space="preserve">South Tama County  </t>
  </si>
  <si>
    <t>6099</t>
  </si>
  <si>
    <t xml:space="preserve">South O'Brien  Comm School District </t>
  </si>
  <si>
    <t>6100</t>
  </si>
  <si>
    <t xml:space="preserve">South Winneshiek Comm School District </t>
  </si>
  <si>
    <t>6101</t>
  </si>
  <si>
    <t xml:space="preserve">Southeast Polk Comm School District </t>
  </si>
  <si>
    <t>6102</t>
  </si>
  <si>
    <t xml:space="preserve">Spencer Comm School District </t>
  </si>
  <si>
    <t>6120</t>
  </si>
  <si>
    <t xml:space="preserve">Spirit Lake Comm School District </t>
  </si>
  <si>
    <t>6138</t>
  </si>
  <si>
    <t xml:space="preserve">Springville Comm School District </t>
  </si>
  <si>
    <t>6165</t>
  </si>
  <si>
    <t xml:space="preserve">Stanton Comm School District </t>
  </si>
  <si>
    <t>6175</t>
  </si>
  <si>
    <t xml:space="preserve">Starmont Comm School District </t>
  </si>
  <si>
    <t>6219</t>
  </si>
  <si>
    <t xml:space="preserve">Storm Lake Comm School District </t>
  </si>
  <si>
    <t>6246</t>
  </si>
  <si>
    <t xml:space="preserve">Stratford Comm School District </t>
  </si>
  <si>
    <t>6264</t>
  </si>
  <si>
    <t xml:space="preserve">West Central Valley Comm School District </t>
  </si>
  <si>
    <t>6273</t>
  </si>
  <si>
    <t xml:space="preserve">Sumner-Fredericksburg Comm School District </t>
  </si>
  <si>
    <t>6408</t>
  </si>
  <si>
    <t xml:space="preserve">Tipton Comm School District </t>
  </si>
  <si>
    <t>6453</t>
  </si>
  <si>
    <t xml:space="preserve">Treynor Comm School District </t>
  </si>
  <si>
    <t>6460</t>
  </si>
  <si>
    <t xml:space="preserve">Tri-Center Comm School District </t>
  </si>
  <si>
    <t>6462</t>
  </si>
  <si>
    <t xml:space="preserve">Tri-County Comm School District </t>
  </si>
  <si>
    <t>6471</t>
  </si>
  <si>
    <t xml:space="preserve">Tripoli Comm School District </t>
  </si>
  <si>
    <t>6509</t>
  </si>
  <si>
    <t xml:space="preserve">Turkey Valley Comm School District </t>
  </si>
  <si>
    <t>6512</t>
  </si>
  <si>
    <t xml:space="preserve">Twin Cedars Comm School District </t>
  </si>
  <si>
    <t>6516</t>
  </si>
  <si>
    <t xml:space="preserve">Twin Rivers Comm School District </t>
  </si>
  <si>
    <t>6534</t>
  </si>
  <si>
    <t xml:space="preserve">Underwood Comm School District </t>
  </si>
  <si>
    <t>6536</t>
  </si>
  <si>
    <t xml:space="preserve">Union Comm School District </t>
  </si>
  <si>
    <t>6561</t>
  </si>
  <si>
    <t xml:space="preserve">United Comm School District </t>
  </si>
  <si>
    <t>6579</t>
  </si>
  <si>
    <t xml:space="preserve">Urbandale Comm School District </t>
  </si>
  <si>
    <t>6592</t>
  </si>
  <si>
    <t xml:space="preserve">Van Buren County Comm School District </t>
  </si>
  <si>
    <t>6615</t>
  </si>
  <si>
    <t xml:space="preserve">Van Meter Comm School District </t>
  </si>
  <si>
    <t>6651</t>
  </si>
  <si>
    <t xml:space="preserve">Villisca Comm School District </t>
  </si>
  <si>
    <t>6660</t>
  </si>
  <si>
    <t xml:space="preserve">Vinton-Shellsburg Comm School District </t>
  </si>
  <si>
    <t>6700</t>
  </si>
  <si>
    <t xml:space="preserve">WACO Comm School District </t>
  </si>
  <si>
    <t>6741</t>
  </si>
  <si>
    <t xml:space="preserve">East Sac County Comm School District </t>
  </si>
  <si>
    <t>6759</t>
  </si>
  <si>
    <t xml:space="preserve">Wapello Comm School District </t>
  </si>
  <si>
    <t>6762</t>
  </si>
  <si>
    <t xml:space="preserve">Wapsie Valley Comm School District </t>
  </si>
  <si>
    <t>6768</t>
  </si>
  <si>
    <t xml:space="preserve">Washington Comm School District </t>
  </si>
  <si>
    <t>6795</t>
  </si>
  <si>
    <t xml:space="preserve">Waterloo Comm School District </t>
  </si>
  <si>
    <t>6822</t>
  </si>
  <si>
    <t xml:space="preserve">Waukee Comm School District </t>
  </si>
  <si>
    <t>6840</t>
  </si>
  <si>
    <t xml:space="preserve">Waverly-Shell Rock Comm School District </t>
  </si>
  <si>
    <t>6854</t>
  </si>
  <si>
    <t xml:space="preserve">Wayne Comm School District </t>
  </si>
  <si>
    <t>6867</t>
  </si>
  <si>
    <t xml:space="preserve">Webster City Comm School District </t>
  </si>
  <si>
    <t>6921</t>
  </si>
  <si>
    <t xml:space="preserve">West Bend-Mallard Comm School District </t>
  </si>
  <si>
    <t>6930</t>
  </si>
  <si>
    <t xml:space="preserve">West Branch Comm School District </t>
  </si>
  <si>
    <t>6937</t>
  </si>
  <si>
    <t xml:space="preserve">West Burlington Ind School District </t>
  </si>
  <si>
    <t>6943</t>
  </si>
  <si>
    <t xml:space="preserve">West Central Comm School District </t>
  </si>
  <si>
    <t>6950</t>
  </si>
  <si>
    <t xml:space="preserve">West Delaware County Comm School District </t>
  </si>
  <si>
    <t>6957</t>
  </si>
  <si>
    <t xml:space="preserve">West Des Moines Comm School District </t>
  </si>
  <si>
    <t>6961</t>
  </si>
  <si>
    <t xml:space="preserve">Western Dubuque Comm School District </t>
  </si>
  <si>
    <t>6969</t>
  </si>
  <si>
    <t xml:space="preserve">West Harrison Comm School District </t>
  </si>
  <si>
    <t>6975</t>
  </si>
  <si>
    <t xml:space="preserve">West Liberty Comm School District </t>
  </si>
  <si>
    <t>6983</t>
  </si>
  <si>
    <t xml:space="preserve">West Lyon Comm School District </t>
  </si>
  <si>
    <t>6985</t>
  </si>
  <si>
    <t xml:space="preserve">West Marshall Comm School District </t>
  </si>
  <si>
    <t>6987</t>
  </si>
  <si>
    <t xml:space="preserve">West Monona Comm School District </t>
  </si>
  <si>
    <t>6990</t>
  </si>
  <si>
    <t xml:space="preserve">West Sioux Comm School District </t>
  </si>
  <si>
    <t>6992</t>
  </si>
  <si>
    <t xml:space="preserve">Westwood Comm School District </t>
  </si>
  <si>
    <t>7002</t>
  </si>
  <si>
    <t xml:space="preserve">Whiting Comm School District </t>
  </si>
  <si>
    <t>7029</t>
  </si>
  <si>
    <t xml:space="preserve">Williamsburg Comm School District </t>
  </si>
  <si>
    <t>7038</t>
  </si>
  <si>
    <t xml:space="preserve">Wilton Comm School District </t>
  </si>
  <si>
    <t>7047</t>
  </si>
  <si>
    <t xml:space="preserve">Winfield-Mt Union Comm School District </t>
  </si>
  <si>
    <t>7056</t>
  </si>
  <si>
    <t xml:space="preserve">Winterset Comm School District </t>
  </si>
  <si>
    <t>7092</t>
  </si>
  <si>
    <t xml:space="preserve">Woodbine Comm School District </t>
  </si>
  <si>
    <t>7098</t>
  </si>
  <si>
    <t xml:space="preserve">Woodbury Central Comm School District </t>
  </si>
  <si>
    <t>7110</t>
  </si>
  <si>
    <t xml:space="preserve">Woodward-Granger Comm School District </t>
  </si>
  <si>
    <t>Dist. #</t>
  </si>
  <si>
    <t>District Name</t>
  </si>
  <si>
    <t>Enrollment (cert less share time)</t>
  </si>
  <si>
    <t>Route Miles</t>
  </si>
  <si>
    <t>Non-Route Miles</t>
  </si>
  <si>
    <t>Net Operating Cost (ATR)</t>
  </si>
  <si>
    <t>Ave # Students Transported</t>
  </si>
  <si>
    <t>Ave Cost Per Pupil Transported</t>
  </si>
  <si>
    <t>Ave Cost Per Pupil Enrolled</t>
  </si>
  <si>
    <t>Ave Cost Per Mile (Route)</t>
  </si>
  <si>
    <t>Approx. Dist. Sq. Miles</t>
  </si>
  <si>
    <t>2024-2025 Annual Transportation Data for Iowa Public Schools</t>
  </si>
  <si>
    <r>
      <rPr>
        <b/>
        <sz val="10"/>
        <color indexed="8"/>
        <rFont val="Calibri"/>
        <family val="2"/>
      </rPr>
      <t>NOTES:</t>
    </r>
    <r>
      <rPr>
        <sz val="10"/>
        <color theme="1"/>
        <rFont val="Calibri"/>
        <family val="2"/>
        <scheme val="minor"/>
      </rPr>
      <t xml:space="preserve"> </t>
    </r>
  </si>
  <si>
    <t>1. In some instances, districts reported transporting more students than it normally educates in a day because students transported also includes those who are not directly served by the district (e.g., nonpublic students, open enrolled out students).</t>
  </si>
  <si>
    <t>2. Enrollment for this report is the district certified enrollment minus shared time enrollment.</t>
  </si>
  <si>
    <t>(Iowa Code § 257.16C(2)"b")</t>
  </si>
  <si>
    <t>3. Beginning with the 2017-2018 reporting period, nonpublic transportation reimbursement revenues are reflected in the calculation of Net Operating Costs.</t>
  </si>
  <si>
    <t>(Iowa Code § 257.16C(2)"d")</t>
  </si>
  <si>
    <t>Totals</t>
  </si>
  <si>
    <t>Revised 12/17/25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</si>
</sst>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0.0"/>
    <numFmt numFmtId="166" formatCode="#,##0.0"/>
  </numFmts>
  <fonts count="1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6"/>
      <name val="Calibri"/>
      <family val="2"/>
      <scheme val="minor"/>
    </font>
    <font>
      <sz val="16"/>
      <name val="Arial"/>
      <family val="2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u/>
      <sz val="10"/>
      <color theme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1" quotePrefix="1" applyNumberFormat="1" applyFont="1" applyBorder="1"/>
    <xf numFmtId="0" fontId="3" fillId="0" borderId="0" xfId="1" quotePrefix="1" applyNumberFormat="1" applyFont="1" applyBorder="1" applyAlignment="1">
      <alignment wrapText="1"/>
    </xf>
    <xf numFmtId="3" fontId="3" fillId="0" borderId="0" xfId="1" quotePrefix="1" applyNumberFormat="1" applyFont="1" applyBorder="1" applyAlignment="1">
      <alignment horizontal="center"/>
    </xf>
    <xf numFmtId="3" fontId="3" fillId="0" borderId="0" xfId="1" quotePrefix="1" applyNumberFormat="1" applyFont="1" applyBorder="1"/>
    <xf numFmtId="44" fontId="3" fillId="0" borderId="0" xfId="1" quotePrefix="1" applyNumberFormat="1" applyFont="1" applyBorder="1"/>
    <xf numFmtId="165" fontId="3" fillId="0" borderId="0" xfId="1" quotePrefix="1" applyNumberFormat="1" applyFont="1" applyBorder="1"/>
    <xf numFmtId="44" fontId="3" fillId="0" borderId="0" xfId="1" quotePrefix="1" applyNumberFormat="1" applyFont="1" applyBorder="1" applyAlignment="1">
      <alignment horizontal="right"/>
    </xf>
    <xf numFmtId="3" fontId="3" fillId="0" borderId="0" xfId="1" quotePrefix="1" applyNumberFormat="1" applyFont="1" applyBorder="1" applyAlignment="1">
      <alignment horizontal="right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 wrapText="1"/>
    </xf>
    <xf numFmtId="3" fontId="4" fillId="0" borderId="3" xfId="1" applyNumberFormat="1" applyFont="1" applyBorder="1" applyAlignment="1">
      <alignment horizontal="center" wrapText="1"/>
    </xf>
    <xf numFmtId="44" fontId="4" fillId="0" borderId="3" xfId="1" applyNumberFormat="1" applyFont="1" applyBorder="1" applyAlignment="1">
      <alignment horizontal="center" wrapText="1"/>
    </xf>
    <xf numFmtId="165" fontId="4" fillId="0" borderId="3" xfId="1" applyNumberFormat="1" applyFont="1" applyBorder="1" applyAlignment="1">
      <alignment horizontal="center" wrapText="1"/>
    </xf>
    <xf numFmtId="0" fontId="6" fillId="0" borderId="0" xfId="0" applyFont="1"/>
    <xf numFmtId="3" fontId="0" fillId="0" borderId="0" xfId="0" applyNumberFormat="1" applyAlignment="1">
      <alignment horizontal="right"/>
    </xf>
    <xf numFmtId="4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4" fontId="9" fillId="0" borderId="4" xfId="1" applyNumberFormat="1" applyFont="1" applyBorder="1"/>
    <xf numFmtId="0" fontId="0" fillId="0" borderId="1" xfId="0" applyBorder="1"/>
    <xf numFmtId="164" fontId="0" fillId="0" borderId="1" xfId="0" applyNumberFormat="1" applyBorder="1"/>
    <xf numFmtId="0" fontId="0" fillId="0" borderId="5" xfId="0" applyBorder="1"/>
    <xf numFmtId="164" fontId="0" fillId="0" borderId="5" xfId="0" applyNumberFormat="1" applyBorder="1"/>
    <xf numFmtId="0" fontId="10" fillId="0" borderId="2" xfId="0" applyFont="1" applyBorder="1"/>
    <xf numFmtId="164" fontId="0" fillId="0" borderId="6" xfId="0" applyNumberFormat="1" applyBorder="1"/>
    <xf numFmtId="166" fontId="0" fillId="0" borderId="5" xfId="0" applyNumberFormat="1" applyBorder="1"/>
    <xf numFmtId="166" fontId="0" fillId="0" borderId="1" xfId="0" applyNumberFormat="1" applyBorder="1"/>
    <xf numFmtId="166" fontId="0" fillId="0" borderId="6" xfId="0" applyNumberFormat="1" applyBorder="1"/>
    <xf numFmtId="3" fontId="0" fillId="0" borderId="5" xfId="0" applyNumberFormat="1" applyBorder="1"/>
    <xf numFmtId="3" fontId="0" fillId="0" borderId="1" xfId="0" applyNumberFormat="1" applyBorder="1"/>
    <xf numFmtId="3" fontId="0" fillId="0" borderId="6" xfId="0" applyNumberFormat="1" applyBorder="1"/>
    <xf numFmtId="4" fontId="0" fillId="0" borderId="5" xfId="0" applyNumberFormat="1" applyBorder="1"/>
    <xf numFmtId="4" fontId="0" fillId="0" borderId="1" xfId="0" applyNumberFormat="1" applyBorder="1"/>
    <xf numFmtId="4" fontId="0" fillId="0" borderId="6" xfId="0" applyNumberFormat="1" applyBorder="1"/>
    <xf numFmtId="3" fontId="0" fillId="0" borderId="7" xfId="0" applyNumberFormat="1" applyBorder="1"/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right" vertical="top" wrapText="1"/>
    </xf>
    <xf numFmtId="0" fontId="8" fillId="0" borderId="0" xfId="2" applyFont="1" applyAlignment="1">
      <alignment horizontal="left" vertical="top" wrapText="1"/>
    </xf>
    <xf numFmtId="0" fontId="8" fillId="0" borderId="0" xfId="2" applyFont="1" applyAlignment="1">
      <alignment horizontal="right" vertical="top" wrapText="1"/>
    </xf>
  </cellXfs>
  <cellStyles count="3">
    <cellStyle name="Hyperlink" xfId="2" builtinId="8"/>
    <cellStyle name="Normal" xfId="0" builtinId="0"/>
    <cellStyle name="Normal 2" xfId="1" xr:uid="{855CEED1-1FF4-472E-B088-E8E98803985F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s.iowa.gov/docs/code/257.16C.pdf" TargetMode="External"/><Relationship Id="rId1" Type="http://schemas.openxmlformats.org/officeDocument/2006/relationships/hyperlink" Target="https://www.legis.iowa.gov/docs/code/257.16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C4F82-78CA-413E-AE7C-7D8D8E1B0B52}">
  <dimension ref="A1:K338"/>
  <sheetViews>
    <sheetView tabSelected="1" workbookViewId="0">
      <pane ySplit="2" topLeftCell="A324" activePane="bottomLeft" state="frozen"/>
      <selection pane="bottomLeft" activeCell="B339" sqref="B339"/>
    </sheetView>
  </sheetViews>
  <sheetFormatPr defaultRowHeight="14.5" x14ac:dyDescent="0.35"/>
  <cols>
    <col min="1" max="1" width="6.6328125" customWidth="1"/>
    <col min="2" max="2" width="40.6328125" customWidth="1"/>
    <col min="3" max="5" width="10.6328125" customWidth="1"/>
    <col min="6" max="6" width="15.6328125" customWidth="1"/>
    <col min="7" max="9" width="12.6328125" customWidth="1"/>
    <col min="10" max="11" width="10.6328125" customWidth="1"/>
  </cols>
  <sheetData>
    <row r="1" spans="1:11" ht="21.5" thickBot="1" x14ac:dyDescent="0.55000000000000004">
      <c r="A1" s="1" t="s">
        <v>661</v>
      </c>
      <c r="B1" s="2"/>
      <c r="C1" s="3"/>
      <c r="D1" s="4"/>
      <c r="E1" s="4"/>
      <c r="F1" s="5"/>
      <c r="G1" s="6"/>
      <c r="H1" s="5"/>
      <c r="I1" s="5"/>
      <c r="J1" s="7"/>
      <c r="K1" s="8"/>
    </row>
    <row r="2" spans="1:11" ht="40" thickBot="1" x14ac:dyDescent="0.4">
      <c r="A2" s="9" t="s">
        <v>650</v>
      </c>
      <c r="B2" s="10" t="s">
        <v>651</v>
      </c>
      <c r="C2" s="11" t="s">
        <v>652</v>
      </c>
      <c r="D2" s="11" t="s">
        <v>653</v>
      </c>
      <c r="E2" s="11" t="s">
        <v>654</v>
      </c>
      <c r="F2" s="12" t="s">
        <v>655</v>
      </c>
      <c r="G2" s="13" t="s">
        <v>656</v>
      </c>
      <c r="H2" s="12" t="s">
        <v>657</v>
      </c>
      <c r="I2" s="12" t="s">
        <v>658</v>
      </c>
      <c r="J2" s="12" t="s">
        <v>659</v>
      </c>
      <c r="K2" s="11" t="s">
        <v>660</v>
      </c>
    </row>
    <row r="3" spans="1:11" s="19" customFormat="1" x14ac:dyDescent="0.35">
      <c r="A3" s="21" t="s">
        <v>2</v>
      </c>
      <c r="B3" s="21" t="s">
        <v>3</v>
      </c>
      <c r="C3" s="25">
        <v>294.10000000000002</v>
      </c>
      <c r="D3" s="28">
        <v>105349</v>
      </c>
      <c r="E3" s="28">
        <v>16104</v>
      </c>
      <c r="F3" s="22">
        <v>274121.46000000002</v>
      </c>
      <c r="G3" s="31">
        <v>183.53</v>
      </c>
      <c r="H3" s="22">
        <v>1493.61</v>
      </c>
      <c r="I3" s="22">
        <f>SUM(F3/C3)</f>
        <v>932.06888813328794</v>
      </c>
      <c r="J3" s="22">
        <v>2.6</v>
      </c>
      <c r="K3" s="21">
        <v>159</v>
      </c>
    </row>
    <row r="4" spans="1:11" s="19" customFormat="1" x14ac:dyDescent="0.35">
      <c r="A4" s="19" t="s">
        <v>4</v>
      </c>
      <c r="B4" s="19" t="s">
        <v>5</v>
      </c>
      <c r="C4" s="26">
        <v>2171</v>
      </c>
      <c r="D4" s="29">
        <v>156964</v>
      </c>
      <c r="E4" s="29">
        <v>76176</v>
      </c>
      <c r="F4" s="20">
        <v>939668.2</v>
      </c>
      <c r="G4" s="32">
        <v>1088.98</v>
      </c>
      <c r="H4" s="20">
        <v>862.89</v>
      </c>
      <c r="I4" s="20">
        <f t="shared" ref="I4:I67" si="0">SUM(F4/C4)</f>
        <v>432.8273606632888</v>
      </c>
      <c r="J4" s="20">
        <v>5.98</v>
      </c>
      <c r="K4" s="19">
        <v>144</v>
      </c>
    </row>
    <row r="5" spans="1:11" s="19" customFormat="1" x14ac:dyDescent="0.35">
      <c r="A5" s="19" t="s">
        <v>0</v>
      </c>
      <c r="B5" s="19" t="s">
        <v>1</v>
      </c>
      <c r="C5" s="26">
        <v>704.09999999999991</v>
      </c>
      <c r="D5" s="29">
        <v>121414</v>
      </c>
      <c r="E5" s="29">
        <v>11059</v>
      </c>
      <c r="F5" s="20">
        <v>591809.27</v>
      </c>
      <c r="G5" s="32">
        <v>329</v>
      </c>
      <c r="H5" s="20">
        <v>1798.81</v>
      </c>
      <c r="I5" s="20">
        <f t="shared" si="0"/>
        <v>840.5187757420822</v>
      </c>
      <c r="J5" s="20">
        <v>4.87</v>
      </c>
      <c r="K5" s="19">
        <v>266</v>
      </c>
    </row>
    <row r="6" spans="1:11" s="19" customFormat="1" x14ac:dyDescent="0.35">
      <c r="A6" s="19" t="s">
        <v>42</v>
      </c>
      <c r="B6" s="19" t="s">
        <v>43</v>
      </c>
      <c r="C6" s="26">
        <v>788.2</v>
      </c>
      <c r="D6" s="29">
        <v>90100</v>
      </c>
      <c r="E6" s="29">
        <v>11402</v>
      </c>
      <c r="F6" s="20">
        <v>358953.66</v>
      </c>
      <c r="G6" s="32">
        <v>476</v>
      </c>
      <c r="H6" s="20">
        <v>754.1</v>
      </c>
      <c r="I6" s="20">
        <f t="shared" si="0"/>
        <v>455.40936310581066</v>
      </c>
      <c r="J6" s="20">
        <v>3.98</v>
      </c>
      <c r="K6" s="19">
        <v>277</v>
      </c>
    </row>
    <row r="7" spans="1:11" s="19" customFormat="1" x14ac:dyDescent="0.35">
      <c r="A7" s="19" t="s">
        <v>6</v>
      </c>
      <c r="B7" s="19" t="s">
        <v>7</v>
      </c>
      <c r="C7" s="26">
        <v>527.4</v>
      </c>
      <c r="D7" s="29">
        <v>99514</v>
      </c>
      <c r="E7" s="29">
        <v>14454</v>
      </c>
      <c r="F7" s="20">
        <v>386107.84</v>
      </c>
      <c r="G7" s="32">
        <v>323.01</v>
      </c>
      <c r="H7" s="20">
        <v>1195.3399999999999</v>
      </c>
      <c r="I7" s="20">
        <f t="shared" si="0"/>
        <v>732.09677664012145</v>
      </c>
      <c r="J7" s="20">
        <v>3.88</v>
      </c>
      <c r="K7" s="19">
        <v>217</v>
      </c>
    </row>
    <row r="8" spans="1:11" s="19" customFormat="1" x14ac:dyDescent="0.35">
      <c r="A8" s="19" t="s">
        <v>8</v>
      </c>
      <c r="B8" s="19" t="s">
        <v>9</v>
      </c>
      <c r="C8" s="26">
        <v>206.3</v>
      </c>
      <c r="D8" s="29">
        <v>41997</v>
      </c>
      <c r="E8" s="29">
        <v>2652</v>
      </c>
      <c r="F8" s="20">
        <v>290954.08</v>
      </c>
      <c r="G8" s="32">
        <v>71</v>
      </c>
      <c r="H8" s="20">
        <v>4097.9399999999996</v>
      </c>
      <c r="I8" s="20">
        <f t="shared" si="0"/>
        <v>1410.3445467765391</v>
      </c>
      <c r="J8" s="20">
        <v>6.93</v>
      </c>
      <c r="K8" s="19">
        <v>116</v>
      </c>
    </row>
    <row r="9" spans="1:11" s="19" customFormat="1" x14ac:dyDescent="0.35">
      <c r="A9" s="19" t="s">
        <v>10</v>
      </c>
      <c r="B9" s="19" t="s">
        <v>11</v>
      </c>
      <c r="C9" s="26">
        <v>1080.8</v>
      </c>
      <c r="D9" s="29">
        <v>131258</v>
      </c>
      <c r="E9" s="29">
        <v>33981</v>
      </c>
      <c r="F9" s="20">
        <v>656968.98</v>
      </c>
      <c r="G9" s="32">
        <v>595.72</v>
      </c>
      <c r="H9" s="20">
        <v>1102.82</v>
      </c>
      <c r="I9" s="20">
        <f t="shared" si="0"/>
        <v>607.85434863064393</v>
      </c>
      <c r="J9" s="20">
        <v>5</v>
      </c>
      <c r="K9" s="19">
        <v>304</v>
      </c>
    </row>
    <row r="10" spans="1:11" s="19" customFormat="1" x14ac:dyDescent="0.35">
      <c r="A10" s="19" t="s">
        <v>12</v>
      </c>
      <c r="B10" s="19" t="s">
        <v>13</v>
      </c>
      <c r="C10" s="26">
        <v>541.5</v>
      </c>
      <c r="D10" s="29">
        <v>62825</v>
      </c>
      <c r="E10" s="29">
        <v>15031</v>
      </c>
      <c r="F10" s="20">
        <v>511029.31</v>
      </c>
      <c r="G10" s="32">
        <v>338.31</v>
      </c>
      <c r="H10" s="20">
        <v>1510.54</v>
      </c>
      <c r="I10" s="20">
        <f t="shared" si="0"/>
        <v>943.72910433979689</v>
      </c>
      <c r="J10" s="20">
        <v>8.14</v>
      </c>
      <c r="K10" s="19">
        <v>65</v>
      </c>
    </row>
    <row r="11" spans="1:11" s="19" customFormat="1" x14ac:dyDescent="0.35">
      <c r="A11" s="19" t="s">
        <v>14</v>
      </c>
      <c r="B11" s="19" t="s">
        <v>15</v>
      </c>
      <c r="C11" s="26">
        <v>253.4</v>
      </c>
      <c r="D11" s="29">
        <v>49922</v>
      </c>
      <c r="E11" s="29">
        <v>1520</v>
      </c>
      <c r="F11" s="20">
        <v>217272.72</v>
      </c>
      <c r="G11" s="32">
        <v>77.010000000000005</v>
      </c>
      <c r="H11" s="20">
        <v>2821.36</v>
      </c>
      <c r="I11" s="20">
        <f t="shared" si="0"/>
        <v>857.42983425414366</v>
      </c>
      <c r="J11" s="20">
        <v>4.3499999999999996</v>
      </c>
      <c r="K11" s="19">
        <v>105</v>
      </c>
    </row>
    <row r="12" spans="1:11" s="19" customFormat="1" x14ac:dyDescent="0.35">
      <c r="A12" s="19" t="s">
        <v>16</v>
      </c>
      <c r="B12" s="19" t="s">
        <v>17</v>
      </c>
      <c r="C12" s="26">
        <v>1443.5</v>
      </c>
      <c r="D12" s="29">
        <v>218379</v>
      </c>
      <c r="E12" s="29">
        <v>151765</v>
      </c>
      <c r="F12" s="20">
        <v>695728.86</v>
      </c>
      <c r="G12" s="32">
        <v>1151.94</v>
      </c>
      <c r="H12" s="20">
        <v>603.96</v>
      </c>
      <c r="I12" s="20">
        <f t="shared" si="0"/>
        <v>481.97357810876343</v>
      </c>
      <c r="J12" s="20">
        <v>3.18</v>
      </c>
      <c r="K12" s="19">
        <v>391</v>
      </c>
    </row>
    <row r="13" spans="1:11" s="19" customFormat="1" x14ac:dyDescent="0.35">
      <c r="A13" s="19" t="s">
        <v>18</v>
      </c>
      <c r="B13" s="19" t="s">
        <v>19</v>
      </c>
      <c r="C13" s="26">
        <v>1102.9000000000001</v>
      </c>
      <c r="D13" s="29">
        <v>185568</v>
      </c>
      <c r="E13" s="29">
        <v>44908</v>
      </c>
      <c r="F13" s="20">
        <v>808117.21</v>
      </c>
      <c r="G13" s="32">
        <v>588.83000000000004</v>
      </c>
      <c r="H13" s="20">
        <v>1372.41</v>
      </c>
      <c r="I13" s="20">
        <f t="shared" si="0"/>
        <v>732.72029195756636</v>
      </c>
      <c r="J13" s="20">
        <v>4.3499999999999996</v>
      </c>
      <c r="K13" s="19">
        <v>417</v>
      </c>
    </row>
    <row r="14" spans="1:11" s="19" customFormat="1" x14ac:dyDescent="0.35">
      <c r="A14" s="19" t="s">
        <v>22</v>
      </c>
      <c r="B14" s="19" t="s">
        <v>23</v>
      </c>
      <c r="C14" s="26">
        <v>855.6</v>
      </c>
      <c r="D14" s="29">
        <v>106150</v>
      </c>
      <c r="E14" s="29">
        <v>29709</v>
      </c>
      <c r="F14" s="20">
        <v>431531.11</v>
      </c>
      <c r="G14" s="32">
        <v>201.99</v>
      </c>
      <c r="H14" s="20">
        <v>2136.4</v>
      </c>
      <c r="I14" s="20">
        <f t="shared" si="0"/>
        <v>504.36081112669467</v>
      </c>
      <c r="J14" s="20">
        <v>4.07</v>
      </c>
      <c r="K14" s="19">
        <v>256</v>
      </c>
    </row>
    <row r="15" spans="1:11" s="19" customFormat="1" x14ac:dyDescent="0.35">
      <c r="A15" s="19" t="s">
        <v>24</v>
      </c>
      <c r="B15" s="19" t="s">
        <v>25</v>
      </c>
      <c r="C15" s="26">
        <v>4533.5</v>
      </c>
      <c r="D15" s="29">
        <v>282734</v>
      </c>
      <c r="E15" s="29">
        <v>149675</v>
      </c>
      <c r="F15" s="20">
        <v>2709440.02</v>
      </c>
      <c r="G15" s="32">
        <v>2630</v>
      </c>
      <c r="H15" s="20">
        <v>1030.21</v>
      </c>
      <c r="I15" s="20">
        <f t="shared" si="0"/>
        <v>597.64862027131358</v>
      </c>
      <c r="J15" s="20">
        <v>9.58</v>
      </c>
      <c r="K15" s="19">
        <v>36</v>
      </c>
    </row>
    <row r="16" spans="1:11" s="19" customFormat="1" x14ac:dyDescent="0.35">
      <c r="A16" s="19" t="s">
        <v>26</v>
      </c>
      <c r="B16" s="19" t="s">
        <v>27</v>
      </c>
      <c r="C16" s="26">
        <v>1202.2</v>
      </c>
      <c r="D16" s="29">
        <v>80455</v>
      </c>
      <c r="E16" s="29">
        <v>60075</v>
      </c>
      <c r="F16" s="20">
        <v>445728.33</v>
      </c>
      <c r="G16" s="32">
        <v>563.01</v>
      </c>
      <c r="H16" s="20">
        <v>791.69</v>
      </c>
      <c r="I16" s="20">
        <f t="shared" si="0"/>
        <v>370.76054732989519</v>
      </c>
      <c r="J16" s="20">
        <v>5.54</v>
      </c>
      <c r="K16" s="19">
        <v>134</v>
      </c>
    </row>
    <row r="17" spans="1:11" s="19" customFormat="1" x14ac:dyDescent="0.35">
      <c r="A17" s="19" t="s">
        <v>28</v>
      </c>
      <c r="B17" s="19" t="s">
        <v>29</v>
      </c>
      <c r="C17" s="26">
        <v>217.3</v>
      </c>
      <c r="D17" s="29">
        <v>47894</v>
      </c>
      <c r="E17" s="29">
        <v>1013</v>
      </c>
      <c r="F17" s="20">
        <v>310596.12</v>
      </c>
      <c r="G17" s="32">
        <v>92.01</v>
      </c>
      <c r="H17" s="20">
        <v>3375.68</v>
      </c>
      <c r="I17" s="20">
        <f t="shared" si="0"/>
        <v>1429.3424758398526</v>
      </c>
      <c r="J17" s="20">
        <v>6.48</v>
      </c>
      <c r="K17" s="19">
        <v>98</v>
      </c>
    </row>
    <row r="18" spans="1:11" s="19" customFormat="1" x14ac:dyDescent="0.35">
      <c r="A18" s="19" t="s">
        <v>30</v>
      </c>
      <c r="B18" s="19" t="s">
        <v>31</v>
      </c>
      <c r="C18" s="26">
        <v>12752.3</v>
      </c>
      <c r="D18" s="29">
        <v>614649</v>
      </c>
      <c r="E18" s="29">
        <v>363382</v>
      </c>
      <c r="F18" s="20">
        <v>6358255.8200000003</v>
      </c>
      <c r="G18" s="32">
        <v>6241.02</v>
      </c>
      <c r="H18" s="20">
        <v>1018.78</v>
      </c>
      <c r="I18" s="20">
        <f t="shared" si="0"/>
        <v>498.59678803039458</v>
      </c>
      <c r="J18" s="20">
        <v>10.35</v>
      </c>
      <c r="K18" s="19">
        <v>52</v>
      </c>
    </row>
    <row r="19" spans="1:11" s="19" customFormat="1" x14ac:dyDescent="0.35">
      <c r="A19" s="19" t="s">
        <v>32</v>
      </c>
      <c r="B19" s="19" t="s">
        <v>33</v>
      </c>
      <c r="C19" s="26">
        <v>794.2</v>
      </c>
      <c r="D19" s="29">
        <v>87540</v>
      </c>
      <c r="E19" s="29">
        <v>18022</v>
      </c>
      <c r="F19" s="20">
        <v>359948.84</v>
      </c>
      <c r="G19" s="32">
        <v>562</v>
      </c>
      <c r="H19" s="20">
        <v>640.48</v>
      </c>
      <c r="I19" s="20">
        <f t="shared" si="0"/>
        <v>453.22190883908337</v>
      </c>
      <c r="J19" s="20">
        <v>4.1100000000000003</v>
      </c>
      <c r="K19" s="19">
        <v>165</v>
      </c>
    </row>
    <row r="20" spans="1:11" s="19" customFormat="1" x14ac:dyDescent="0.35">
      <c r="A20" s="19" t="s">
        <v>36</v>
      </c>
      <c r="B20" s="19" t="s">
        <v>37</v>
      </c>
      <c r="C20" s="26">
        <v>281.7</v>
      </c>
      <c r="D20" s="29">
        <v>55847</v>
      </c>
      <c r="E20" s="29">
        <v>6053</v>
      </c>
      <c r="F20" s="20">
        <v>218186.01</v>
      </c>
      <c r="G20" s="32">
        <v>170.99</v>
      </c>
      <c r="H20" s="20">
        <v>1276.02</v>
      </c>
      <c r="I20" s="20">
        <f t="shared" si="0"/>
        <v>774.53322683706074</v>
      </c>
      <c r="J20" s="20">
        <v>3.91</v>
      </c>
      <c r="K20" s="19">
        <v>164</v>
      </c>
    </row>
    <row r="21" spans="1:11" s="19" customFormat="1" x14ac:dyDescent="0.35">
      <c r="A21" s="19" t="s">
        <v>38</v>
      </c>
      <c r="B21" s="19" t="s">
        <v>39</v>
      </c>
      <c r="C21" s="26">
        <v>1452.3</v>
      </c>
      <c r="D21" s="29">
        <v>64652</v>
      </c>
      <c r="E21" s="29">
        <v>70116</v>
      </c>
      <c r="F21" s="20">
        <v>339089.16</v>
      </c>
      <c r="G21" s="32">
        <v>255</v>
      </c>
      <c r="H21" s="20">
        <v>1329.76</v>
      </c>
      <c r="I21" s="20">
        <f t="shared" si="0"/>
        <v>233.48423879363767</v>
      </c>
      <c r="J21" s="20">
        <v>5.25</v>
      </c>
      <c r="K21" s="19">
        <v>206</v>
      </c>
    </row>
    <row r="22" spans="1:11" s="19" customFormat="1" x14ac:dyDescent="0.35">
      <c r="A22" s="19" t="s">
        <v>40</v>
      </c>
      <c r="B22" s="19" t="s">
        <v>41</v>
      </c>
      <c r="C22" s="26">
        <v>494.5</v>
      </c>
      <c r="D22" s="29">
        <v>70396</v>
      </c>
      <c r="E22" s="29">
        <v>10759</v>
      </c>
      <c r="F22" s="20">
        <v>311747.40000000002</v>
      </c>
      <c r="G22" s="32">
        <v>231.99</v>
      </c>
      <c r="H22" s="20">
        <v>1343.8</v>
      </c>
      <c r="I22" s="20">
        <f t="shared" si="0"/>
        <v>630.42952477249753</v>
      </c>
      <c r="J22" s="20">
        <v>4.43</v>
      </c>
      <c r="K22" s="19">
        <v>237</v>
      </c>
    </row>
    <row r="23" spans="1:11" s="19" customFormat="1" x14ac:dyDescent="0.35">
      <c r="A23" s="19" t="s">
        <v>44</v>
      </c>
      <c r="B23" s="19" t="s">
        <v>45</v>
      </c>
      <c r="C23" s="26">
        <v>1767.4</v>
      </c>
      <c r="D23" s="29">
        <v>125574</v>
      </c>
      <c r="E23" s="29">
        <v>38105</v>
      </c>
      <c r="F23" s="20">
        <v>999699.84</v>
      </c>
      <c r="G23" s="32">
        <v>1007</v>
      </c>
      <c r="H23" s="20">
        <v>992.75</v>
      </c>
      <c r="I23" s="20">
        <f t="shared" si="0"/>
        <v>565.63304288785787</v>
      </c>
      <c r="J23" s="20">
        <v>7.96</v>
      </c>
      <c r="K23" s="19">
        <v>85</v>
      </c>
    </row>
    <row r="24" spans="1:11" s="19" customFormat="1" x14ac:dyDescent="0.35">
      <c r="A24" s="19" t="s">
        <v>46</v>
      </c>
      <c r="B24" s="19" t="s">
        <v>47</v>
      </c>
      <c r="C24" s="26">
        <v>341.1</v>
      </c>
      <c r="D24" s="29">
        <v>30229</v>
      </c>
      <c r="E24" s="29">
        <v>11097</v>
      </c>
      <c r="F24" s="20">
        <v>121650.02</v>
      </c>
      <c r="G24" s="32">
        <v>139.80000000000001</v>
      </c>
      <c r="H24" s="20">
        <v>870.17</v>
      </c>
      <c r="I24" s="20">
        <f t="shared" si="0"/>
        <v>356.64034007622399</v>
      </c>
      <c r="J24" s="20">
        <v>4.0199999999999996</v>
      </c>
      <c r="K24" s="19">
        <v>69</v>
      </c>
    </row>
    <row r="25" spans="1:11" s="19" customFormat="1" x14ac:dyDescent="0.35">
      <c r="A25" s="19" t="s">
        <v>48</v>
      </c>
      <c r="B25" s="19" t="s">
        <v>49</v>
      </c>
      <c r="C25" s="26">
        <v>443</v>
      </c>
      <c r="D25" s="29">
        <v>94124</v>
      </c>
      <c r="E25" s="29">
        <v>15681</v>
      </c>
      <c r="F25" s="20">
        <v>574150.51</v>
      </c>
      <c r="G25" s="32">
        <v>365.03</v>
      </c>
      <c r="H25" s="20">
        <v>1572.89</v>
      </c>
      <c r="I25" s="20">
        <f t="shared" si="0"/>
        <v>1296.0508126410834</v>
      </c>
      <c r="J25" s="20">
        <v>6.1</v>
      </c>
      <c r="K25" s="19">
        <v>187</v>
      </c>
    </row>
    <row r="26" spans="1:11" s="19" customFormat="1" x14ac:dyDescent="0.35">
      <c r="A26" s="19" t="s">
        <v>50</v>
      </c>
      <c r="B26" s="19" t="s">
        <v>51</v>
      </c>
      <c r="C26" s="26">
        <v>498.5</v>
      </c>
      <c r="D26" s="29">
        <v>75029</v>
      </c>
      <c r="E26" s="29">
        <v>17490</v>
      </c>
      <c r="F26" s="20">
        <v>258428.54</v>
      </c>
      <c r="G26" s="32">
        <v>155.03</v>
      </c>
      <c r="H26" s="20">
        <v>1666.96</v>
      </c>
      <c r="I26" s="20">
        <f t="shared" si="0"/>
        <v>518.41231695085253</v>
      </c>
      <c r="J26" s="20">
        <v>3.45</v>
      </c>
      <c r="K26" s="19">
        <v>305</v>
      </c>
    </row>
    <row r="27" spans="1:11" s="19" customFormat="1" x14ac:dyDescent="0.35">
      <c r="A27" s="19" t="s">
        <v>52</v>
      </c>
      <c r="B27" s="19" t="s">
        <v>53</v>
      </c>
      <c r="C27" s="26">
        <v>466.6</v>
      </c>
      <c r="D27" s="29">
        <v>35151</v>
      </c>
      <c r="E27" s="29">
        <v>43758</v>
      </c>
      <c r="F27" s="20">
        <v>115732.21</v>
      </c>
      <c r="G27" s="32">
        <v>84</v>
      </c>
      <c r="H27" s="20">
        <v>1377.76</v>
      </c>
      <c r="I27" s="20">
        <f t="shared" si="0"/>
        <v>248.03302614659236</v>
      </c>
      <c r="J27" s="20">
        <v>3.29</v>
      </c>
      <c r="K27" s="19">
        <v>105</v>
      </c>
    </row>
    <row r="28" spans="1:11" s="19" customFormat="1" x14ac:dyDescent="0.35">
      <c r="A28" s="19" t="s">
        <v>54</v>
      </c>
      <c r="B28" s="19" t="s">
        <v>55</v>
      </c>
      <c r="C28" s="26">
        <v>603.70000000000005</v>
      </c>
      <c r="D28" s="29">
        <v>76992</v>
      </c>
      <c r="E28" s="29">
        <v>20088</v>
      </c>
      <c r="F28" s="20">
        <v>300014.88</v>
      </c>
      <c r="G28" s="32">
        <v>487.98</v>
      </c>
      <c r="H28" s="20">
        <v>614.80999999999995</v>
      </c>
      <c r="I28" s="20">
        <f t="shared" si="0"/>
        <v>496.96021202584063</v>
      </c>
      <c r="J28" s="20">
        <v>3.9</v>
      </c>
      <c r="K28" s="19">
        <v>127</v>
      </c>
    </row>
    <row r="29" spans="1:11" s="19" customFormat="1" x14ac:dyDescent="0.35">
      <c r="A29" s="19" t="s">
        <v>56</v>
      </c>
      <c r="B29" s="19" t="s">
        <v>57</v>
      </c>
      <c r="C29" s="26">
        <v>705.4</v>
      </c>
      <c r="D29" s="29">
        <v>43377</v>
      </c>
      <c r="E29" s="29">
        <v>29406</v>
      </c>
      <c r="F29" s="20">
        <v>199210.89</v>
      </c>
      <c r="G29" s="32">
        <v>252.47</v>
      </c>
      <c r="H29" s="20">
        <v>789.05</v>
      </c>
      <c r="I29" s="20">
        <f t="shared" si="0"/>
        <v>282.4084065778282</v>
      </c>
      <c r="J29" s="20">
        <v>4.59</v>
      </c>
      <c r="K29" s="19">
        <v>204</v>
      </c>
    </row>
    <row r="30" spans="1:11" s="19" customFormat="1" x14ac:dyDescent="0.35">
      <c r="A30" s="19" t="s">
        <v>58</v>
      </c>
      <c r="B30" s="19" t="s">
        <v>59</v>
      </c>
      <c r="C30" s="26">
        <v>165.1</v>
      </c>
      <c r="D30" s="29">
        <v>42912</v>
      </c>
      <c r="E30" s="29">
        <v>400</v>
      </c>
      <c r="F30" s="20">
        <v>139557.10999999999</v>
      </c>
      <c r="G30" s="32">
        <v>78</v>
      </c>
      <c r="H30" s="20">
        <v>1789.19</v>
      </c>
      <c r="I30" s="20">
        <f t="shared" si="0"/>
        <v>845.28837068443363</v>
      </c>
      <c r="J30" s="20">
        <v>3.25</v>
      </c>
      <c r="K30" s="19">
        <v>76</v>
      </c>
    </row>
    <row r="31" spans="1:11" s="19" customFormat="1" x14ac:dyDescent="0.35">
      <c r="A31" s="19" t="s">
        <v>60</v>
      </c>
      <c r="B31" s="19" t="s">
        <v>61</v>
      </c>
      <c r="C31" s="26">
        <v>1475.3</v>
      </c>
      <c r="D31" s="29">
        <v>340287</v>
      </c>
      <c r="E31" s="29">
        <v>25627</v>
      </c>
      <c r="F31" s="20">
        <v>1220362.02</v>
      </c>
      <c r="G31" s="32">
        <v>1457</v>
      </c>
      <c r="H31" s="20">
        <v>837.59</v>
      </c>
      <c r="I31" s="20">
        <f t="shared" si="0"/>
        <v>827.19583813461668</v>
      </c>
      <c r="J31" s="20">
        <v>3.59</v>
      </c>
      <c r="K31" s="19">
        <v>331</v>
      </c>
    </row>
    <row r="32" spans="1:11" s="19" customFormat="1" x14ac:dyDescent="0.35">
      <c r="A32" s="19" t="s">
        <v>62</v>
      </c>
      <c r="B32" s="19" t="s">
        <v>63</v>
      </c>
      <c r="C32" s="26">
        <v>3825.1</v>
      </c>
      <c r="D32" s="29">
        <v>58509</v>
      </c>
      <c r="E32" s="29">
        <v>72086</v>
      </c>
      <c r="F32" s="20">
        <v>492597.22</v>
      </c>
      <c r="G32" s="32">
        <v>899.94</v>
      </c>
      <c r="H32" s="20">
        <v>547.37</v>
      </c>
      <c r="I32" s="20">
        <f t="shared" si="0"/>
        <v>128.78022012496405</v>
      </c>
      <c r="J32" s="20">
        <v>8.43</v>
      </c>
      <c r="K32" s="19">
        <v>9</v>
      </c>
    </row>
    <row r="33" spans="1:11" s="19" customFormat="1" x14ac:dyDescent="0.35">
      <c r="A33" s="19" t="s">
        <v>66</v>
      </c>
      <c r="B33" s="19" t="s">
        <v>67</v>
      </c>
      <c r="C33" s="26">
        <v>2662.4</v>
      </c>
      <c r="D33" s="29">
        <v>98940</v>
      </c>
      <c r="E33" s="29">
        <v>42280</v>
      </c>
      <c r="F33" s="20">
        <v>684385.1</v>
      </c>
      <c r="G33" s="32">
        <v>1143.4000000000001</v>
      </c>
      <c r="H33" s="20">
        <v>598.54999999999995</v>
      </c>
      <c r="I33" s="20">
        <f t="shared" si="0"/>
        <v>257.05570162259613</v>
      </c>
      <c r="J33" s="20">
        <v>6.92</v>
      </c>
      <c r="K33" s="19">
        <v>99</v>
      </c>
    </row>
    <row r="34" spans="1:11" s="19" customFormat="1" x14ac:dyDescent="0.35">
      <c r="A34" s="19" t="s">
        <v>68</v>
      </c>
      <c r="B34" s="19" t="s">
        <v>69</v>
      </c>
      <c r="C34" s="26">
        <v>1980.4</v>
      </c>
      <c r="D34" s="29">
        <v>55436</v>
      </c>
      <c r="E34" s="29">
        <v>53832</v>
      </c>
      <c r="F34" s="20">
        <v>320022.99</v>
      </c>
      <c r="G34" s="32">
        <v>729</v>
      </c>
      <c r="H34" s="20">
        <v>438.99</v>
      </c>
      <c r="I34" s="20">
        <f t="shared" si="0"/>
        <v>161.5951272470208</v>
      </c>
      <c r="J34" s="20">
        <v>5.77</v>
      </c>
      <c r="K34" s="19">
        <v>66</v>
      </c>
    </row>
    <row r="35" spans="1:11" s="19" customFormat="1" x14ac:dyDescent="0.35">
      <c r="A35" s="19" t="s">
        <v>70</v>
      </c>
      <c r="B35" s="19" t="s">
        <v>71</v>
      </c>
      <c r="C35" s="26">
        <v>541.90000000000009</v>
      </c>
      <c r="D35" s="29">
        <v>70022</v>
      </c>
      <c r="E35" s="29">
        <v>21186</v>
      </c>
      <c r="F35" s="20">
        <v>270542.56</v>
      </c>
      <c r="G35" s="32">
        <v>290</v>
      </c>
      <c r="H35" s="20">
        <v>932.91</v>
      </c>
      <c r="I35" s="20">
        <f t="shared" si="0"/>
        <v>499.24812696069375</v>
      </c>
      <c r="J35" s="20">
        <v>3.87</v>
      </c>
      <c r="K35" s="19">
        <v>110</v>
      </c>
    </row>
    <row r="36" spans="1:11" s="19" customFormat="1" x14ac:dyDescent="0.35">
      <c r="A36" s="19" t="s">
        <v>182</v>
      </c>
      <c r="B36" s="19" t="s">
        <v>183</v>
      </c>
      <c r="C36" s="26">
        <v>387.2</v>
      </c>
      <c r="D36" s="29">
        <v>52775</v>
      </c>
      <c r="E36" s="29">
        <v>13830</v>
      </c>
      <c r="F36" s="20">
        <v>221700.91</v>
      </c>
      <c r="G36" s="32">
        <v>142.36000000000001</v>
      </c>
      <c r="H36" s="20">
        <v>1557.33</v>
      </c>
      <c r="I36" s="20">
        <f t="shared" si="0"/>
        <v>572.57466425619839</v>
      </c>
      <c r="J36" s="20">
        <v>4.2</v>
      </c>
      <c r="K36" s="19">
        <v>180</v>
      </c>
    </row>
    <row r="37" spans="1:11" s="19" customFormat="1" x14ac:dyDescent="0.35">
      <c r="A37" s="19" t="s">
        <v>74</v>
      </c>
      <c r="B37" s="19" t="s">
        <v>75</v>
      </c>
      <c r="C37" s="26">
        <v>518.4</v>
      </c>
      <c r="D37" s="29">
        <v>59355</v>
      </c>
      <c r="E37" s="29">
        <v>8039</v>
      </c>
      <c r="F37" s="20">
        <v>317572.15000000002</v>
      </c>
      <c r="G37" s="32">
        <v>292.93</v>
      </c>
      <c r="H37" s="20">
        <v>1084.1199999999999</v>
      </c>
      <c r="I37" s="20">
        <f t="shared" si="0"/>
        <v>612.60059799382725</v>
      </c>
      <c r="J37" s="20">
        <v>5.35</v>
      </c>
      <c r="K37" s="19">
        <v>142</v>
      </c>
    </row>
    <row r="38" spans="1:11" s="19" customFormat="1" x14ac:dyDescent="0.35">
      <c r="A38" s="19" t="s">
        <v>78</v>
      </c>
      <c r="B38" s="19" t="s">
        <v>79</v>
      </c>
      <c r="C38" s="26">
        <v>3668</v>
      </c>
      <c r="D38" s="29">
        <v>211588</v>
      </c>
      <c r="E38" s="29">
        <v>148268</v>
      </c>
      <c r="F38" s="20">
        <v>1008077.69</v>
      </c>
      <c r="G38" s="32">
        <v>2155</v>
      </c>
      <c r="H38" s="20">
        <v>467.79</v>
      </c>
      <c r="I38" s="20">
        <f t="shared" si="0"/>
        <v>274.83034078516903</v>
      </c>
      <c r="J38" s="20">
        <v>4.76</v>
      </c>
      <c r="K38" s="19">
        <v>70</v>
      </c>
    </row>
    <row r="39" spans="1:11" s="19" customFormat="1" x14ac:dyDescent="0.35">
      <c r="A39" s="19" t="s">
        <v>82</v>
      </c>
      <c r="B39" s="19" t="s">
        <v>83</v>
      </c>
      <c r="C39" s="26">
        <v>276.60000000000002</v>
      </c>
      <c r="D39" s="29">
        <v>32414</v>
      </c>
      <c r="E39" s="29">
        <v>1746</v>
      </c>
      <c r="F39" s="20">
        <v>172428.24</v>
      </c>
      <c r="G39" s="32">
        <v>164.69</v>
      </c>
      <c r="H39" s="20">
        <v>1046.99</v>
      </c>
      <c r="I39" s="20">
        <f t="shared" si="0"/>
        <v>623.38481561822118</v>
      </c>
      <c r="J39" s="20">
        <v>5.32</v>
      </c>
      <c r="K39" s="19">
        <v>117</v>
      </c>
    </row>
    <row r="40" spans="1:11" s="19" customFormat="1" x14ac:dyDescent="0.35">
      <c r="A40" s="19" t="s">
        <v>84</v>
      </c>
      <c r="B40" s="19" t="s">
        <v>85</v>
      </c>
      <c r="C40" s="26">
        <v>350.6</v>
      </c>
      <c r="D40" s="29">
        <v>75149</v>
      </c>
      <c r="E40" s="29">
        <v>16319</v>
      </c>
      <c r="F40" s="20">
        <v>291265.37</v>
      </c>
      <c r="G40" s="32">
        <v>283.64999999999998</v>
      </c>
      <c r="H40" s="20">
        <v>1026.8499999999999</v>
      </c>
      <c r="I40" s="20">
        <f t="shared" si="0"/>
        <v>830.76260695949793</v>
      </c>
      <c r="J40" s="20">
        <v>3.87</v>
      </c>
      <c r="K40" s="19">
        <v>113</v>
      </c>
    </row>
    <row r="41" spans="1:11" s="19" customFormat="1" x14ac:dyDescent="0.35">
      <c r="A41" s="19" t="s">
        <v>80</v>
      </c>
      <c r="B41" s="19" t="s">
        <v>81</v>
      </c>
      <c r="C41" s="26">
        <v>419.4</v>
      </c>
      <c r="D41" s="29">
        <v>80313</v>
      </c>
      <c r="E41" s="29">
        <v>12387</v>
      </c>
      <c r="F41" s="20">
        <v>290820.51</v>
      </c>
      <c r="G41" s="32">
        <v>204.01</v>
      </c>
      <c r="H41" s="20">
        <v>1425.52</v>
      </c>
      <c r="I41" s="20">
        <f t="shared" si="0"/>
        <v>693.42038626609451</v>
      </c>
      <c r="J41" s="20">
        <v>3.62</v>
      </c>
      <c r="K41" s="19">
        <v>280</v>
      </c>
    </row>
    <row r="42" spans="1:11" s="19" customFormat="1" x14ac:dyDescent="0.35">
      <c r="A42" s="19" t="s">
        <v>86</v>
      </c>
      <c r="B42" s="19" t="s">
        <v>87</v>
      </c>
      <c r="C42" s="26">
        <v>808.3</v>
      </c>
      <c r="D42" s="29">
        <v>20173</v>
      </c>
      <c r="E42" s="29">
        <v>21047</v>
      </c>
      <c r="F42" s="20">
        <v>168453.5</v>
      </c>
      <c r="G42" s="32">
        <v>155.41999999999999</v>
      </c>
      <c r="H42" s="20">
        <v>1083.8599999999999</v>
      </c>
      <c r="I42" s="20">
        <f t="shared" si="0"/>
        <v>208.4046764815044</v>
      </c>
      <c r="J42" s="20">
        <v>8.35</v>
      </c>
      <c r="K42" s="19">
        <v>35</v>
      </c>
    </row>
    <row r="43" spans="1:11" s="19" customFormat="1" x14ac:dyDescent="0.35">
      <c r="A43" s="19" t="s">
        <v>88</v>
      </c>
      <c r="B43" s="19" t="s">
        <v>89</v>
      </c>
      <c r="C43" s="26">
        <v>546.70000000000005</v>
      </c>
      <c r="D43" s="29">
        <v>107333</v>
      </c>
      <c r="E43" s="29">
        <v>25434</v>
      </c>
      <c r="F43" s="20">
        <v>624863.64</v>
      </c>
      <c r="G43" s="32">
        <v>649</v>
      </c>
      <c r="H43" s="20">
        <v>962.81</v>
      </c>
      <c r="I43" s="20">
        <f t="shared" si="0"/>
        <v>1142.9735503932686</v>
      </c>
      <c r="J43" s="20">
        <v>5.82</v>
      </c>
      <c r="K43" s="19">
        <v>130</v>
      </c>
    </row>
    <row r="44" spans="1:11" s="19" customFormat="1" x14ac:dyDescent="0.35">
      <c r="A44" s="19" t="s">
        <v>90</v>
      </c>
      <c r="B44" s="19" t="s">
        <v>91</v>
      </c>
      <c r="C44" s="26">
        <v>1927.2</v>
      </c>
      <c r="D44" s="29">
        <v>128464</v>
      </c>
      <c r="E44" s="29">
        <v>52251</v>
      </c>
      <c r="F44" s="20">
        <v>785522.7</v>
      </c>
      <c r="G44" s="32">
        <v>996.01</v>
      </c>
      <c r="H44" s="20">
        <v>788.67</v>
      </c>
      <c r="I44" s="20">
        <f t="shared" si="0"/>
        <v>407.59791407222912</v>
      </c>
      <c r="J44" s="20">
        <v>6.12</v>
      </c>
      <c r="K44" s="19">
        <v>68</v>
      </c>
    </row>
    <row r="45" spans="1:11" s="19" customFormat="1" x14ac:dyDescent="0.35">
      <c r="A45" s="19" t="s">
        <v>92</v>
      </c>
      <c r="B45" s="19" t="s">
        <v>93</v>
      </c>
      <c r="C45" s="26">
        <v>1526.6999999999998</v>
      </c>
      <c r="D45" s="29">
        <v>252556</v>
      </c>
      <c r="E45" s="29">
        <v>60824</v>
      </c>
      <c r="F45" s="20">
        <v>910074.63</v>
      </c>
      <c r="G45" s="32">
        <v>1523.41</v>
      </c>
      <c r="H45" s="20">
        <v>597.39</v>
      </c>
      <c r="I45" s="20">
        <f t="shared" si="0"/>
        <v>596.10573786598559</v>
      </c>
      <c r="J45" s="20">
        <v>3.6</v>
      </c>
      <c r="K45" s="19">
        <v>269</v>
      </c>
    </row>
    <row r="46" spans="1:11" s="19" customFormat="1" x14ac:dyDescent="0.35">
      <c r="A46" s="19" t="s">
        <v>94</v>
      </c>
      <c r="B46" s="19" t="s">
        <v>95</v>
      </c>
      <c r="C46" s="26">
        <v>5462.2</v>
      </c>
      <c r="D46" s="29">
        <v>307187</v>
      </c>
      <c r="E46" s="29">
        <v>102202</v>
      </c>
      <c r="F46" s="20">
        <v>1742890.94</v>
      </c>
      <c r="G46" s="32">
        <v>2511.64</v>
      </c>
      <c r="H46" s="20">
        <v>693.93</v>
      </c>
      <c r="I46" s="20">
        <f t="shared" si="0"/>
        <v>319.08222694152539</v>
      </c>
      <c r="J46" s="20">
        <v>5.68</v>
      </c>
      <c r="K46" s="19">
        <v>61</v>
      </c>
    </row>
    <row r="47" spans="1:11" s="19" customFormat="1" x14ac:dyDescent="0.35">
      <c r="A47" s="19" t="s">
        <v>96</v>
      </c>
      <c r="B47" s="19" t="s">
        <v>97</v>
      </c>
      <c r="C47" s="26">
        <v>16111.5</v>
      </c>
      <c r="D47" s="29">
        <v>822392</v>
      </c>
      <c r="E47" s="29">
        <v>272297</v>
      </c>
      <c r="F47" s="20">
        <v>6475296.0599999996</v>
      </c>
      <c r="G47" s="32">
        <v>4119.97</v>
      </c>
      <c r="H47" s="20">
        <v>1571.69</v>
      </c>
      <c r="I47" s="20">
        <f t="shared" si="0"/>
        <v>401.9052267014244</v>
      </c>
      <c r="J47" s="20">
        <v>7.87</v>
      </c>
      <c r="K47" s="19">
        <v>121</v>
      </c>
    </row>
    <row r="48" spans="1:11" s="19" customFormat="1" x14ac:dyDescent="0.35">
      <c r="A48" s="19" t="s">
        <v>98</v>
      </c>
      <c r="B48" s="19" t="s">
        <v>99</v>
      </c>
      <c r="C48" s="26">
        <v>1131.2</v>
      </c>
      <c r="D48" s="29">
        <v>83416</v>
      </c>
      <c r="E48" s="29">
        <v>31415</v>
      </c>
      <c r="F48" s="20">
        <v>442683.22</v>
      </c>
      <c r="G48" s="32">
        <v>725.03</v>
      </c>
      <c r="H48" s="20">
        <v>610.57000000000005</v>
      </c>
      <c r="I48" s="20">
        <f t="shared" si="0"/>
        <v>391.33948019801977</v>
      </c>
      <c r="J48" s="20">
        <v>5.31</v>
      </c>
      <c r="K48" s="19">
        <v>91</v>
      </c>
    </row>
    <row r="49" spans="1:11" s="19" customFormat="1" x14ac:dyDescent="0.35">
      <c r="A49" s="19" t="s">
        <v>100</v>
      </c>
      <c r="B49" s="19" t="s">
        <v>101</v>
      </c>
      <c r="C49" s="26">
        <v>1264.0999999999999</v>
      </c>
      <c r="D49" s="29">
        <v>81815</v>
      </c>
      <c r="E49" s="29">
        <v>26846</v>
      </c>
      <c r="F49" s="20">
        <v>400069.5</v>
      </c>
      <c r="G49" s="32">
        <v>419</v>
      </c>
      <c r="H49" s="20">
        <v>954.82</v>
      </c>
      <c r="I49" s="20">
        <f t="shared" si="0"/>
        <v>316.4856419587058</v>
      </c>
      <c r="J49" s="20">
        <v>4.8899999999999997</v>
      </c>
      <c r="K49" s="19">
        <v>165</v>
      </c>
    </row>
    <row r="50" spans="1:11" s="19" customFormat="1" x14ac:dyDescent="0.35">
      <c r="A50" s="19" t="s">
        <v>108</v>
      </c>
      <c r="B50" s="19" t="s">
        <v>109</v>
      </c>
      <c r="C50" s="26">
        <v>411.3</v>
      </c>
      <c r="D50" s="29">
        <v>29216</v>
      </c>
      <c r="E50" s="29">
        <v>4774</v>
      </c>
      <c r="F50" s="20">
        <v>195588.47</v>
      </c>
      <c r="G50" s="32">
        <v>107.99</v>
      </c>
      <c r="H50" s="20">
        <v>1811.17</v>
      </c>
      <c r="I50" s="20">
        <f t="shared" si="0"/>
        <v>475.53724775103331</v>
      </c>
      <c r="J50" s="20">
        <v>6.69</v>
      </c>
      <c r="K50" s="19">
        <v>180</v>
      </c>
    </row>
    <row r="51" spans="1:11" s="19" customFormat="1" x14ac:dyDescent="0.35">
      <c r="A51" s="19" t="s">
        <v>104</v>
      </c>
      <c r="B51" s="19" t="s">
        <v>105</v>
      </c>
      <c r="C51" s="26">
        <v>456.1</v>
      </c>
      <c r="D51" s="29">
        <v>75173</v>
      </c>
      <c r="E51" s="29">
        <v>12048</v>
      </c>
      <c r="F51" s="20">
        <v>360420.97</v>
      </c>
      <c r="G51" s="32">
        <v>228.01</v>
      </c>
      <c r="H51" s="20">
        <v>1580.72</v>
      </c>
      <c r="I51" s="20">
        <f t="shared" si="0"/>
        <v>790.22356939267695</v>
      </c>
      <c r="J51" s="20">
        <v>4.8</v>
      </c>
      <c r="K51" s="19">
        <v>77</v>
      </c>
    </row>
    <row r="52" spans="1:11" s="19" customFormat="1" x14ac:dyDescent="0.35">
      <c r="A52" s="19" t="s">
        <v>110</v>
      </c>
      <c r="B52" s="19" t="s">
        <v>111</v>
      </c>
      <c r="C52" s="26">
        <v>601.5</v>
      </c>
      <c r="D52" s="29">
        <v>199220</v>
      </c>
      <c r="E52" s="29">
        <v>32560</v>
      </c>
      <c r="F52" s="20">
        <v>487658.94</v>
      </c>
      <c r="G52" s="32">
        <v>149.72999999999999</v>
      </c>
      <c r="H52" s="20">
        <v>3256.92</v>
      </c>
      <c r="I52" s="20">
        <f t="shared" si="0"/>
        <v>810.73805486284289</v>
      </c>
      <c r="J52" s="20">
        <v>2.4500000000000002</v>
      </c>
      <c r="K52" s="19">
        <v>179</v>
      </c>
    </row>
    <row r="53" spans="1:11" s="19" customFormat="1" x14ac:dyDescent="0.35">
      <c r="A53" s="19" t="s">
        <v>106</v>
      </c>
      <c r="B53" s="19" t="s">
        <v>107</v>
      </c>
      <c r="C53" s="26">
        <v>1460.1000000000001</v>
      </c>
      <c r="D53" s="29">
        <v>121317</v>
      </c>
      <c r="E53" s="29">
        <v>30797</v>
      </c>
      <c r="F53" s="20">
        <v>603986.88</v>
      </c>
      <c r="G53" s="32">
        <v>1228.07</v>
      </c>
      <c r="H53" s="20">
        <v>491.82</v>
      </c>
      <c r="I53" s="20">
        <f t="shared" si="0"/>
        <v>413.66131086911849</v>
      </c>
      <c r="J53" s="20">
        <v>4.9800000000000004</v>
      </c>
      <c r="K53" s="19">
        <v>319</v>
      </c>
    </row>
    <row r="54" spans="1:11" s="19" customFormat="1" x14ac:dyDescent="0.35">
      <c r="A54" s="19" t="s">
        <v>102</v>
      </c>
      <c r="B54" s="19" t="s">
        <v>103</v>
      </c>
      <c r="C54" s="26">
        <v>844.8</v>
      </c>
      <c r="D54" s="29">
        <v>171813</v>
      </c>
      <c r="E54" s="29">
        <v>27866</v>
      </c>
      <c r="F54" s="20">
        <v>496802.62</v>
      </c>
      <c r="G54" s="32">
        <v>810</v>
      </c>
      <c r="H54" s="20">
        <v>613.34</v>
      </c>
      <c r="I54" s="20">
        <f t="shared" si="0"/>
        <v>588.07128314393947</v>
      </c>
      <c r="J54" s="20">
        <v>2.89</v>
      </c>
      <c r="K54" s="19">
        <v>190</v>
      </c>
    </row>
    <row r="55" spans="1:11" s="19" customFormat="1" x14ac:dyDescent="0.35">
      <c r="A55" s="19" t="s">
        <v>112</v>
      </c>
      <c r="B55" s="19" t="s">
        <v>113</v>
      </c>
      <c r="C55" s="26">
        <v>732.8</v>
      </c>
      <c r="D55" s="29">
        <v>57809</v>
      </c>
      <c r="E55" s="29">
        <v>26519</v>
      </c>
      <c r="F55" s="20">
        <v>221011.92</v>
      </c>
      <c r="G55" s="32">
        <v>448</v>
      </c>
      <c r="H55" s="20">
        <v>493.33</v>
      </c>
      <c r="I55" s="20">
        <f t="shared" si="0"/>
        <v>301.59923580786028</v>
      </c>
      <c r="J55" s="20">
        <v>3.83</v>
      </c>
      <c r="K55" s="19">
        <v>164</v>
      </c>
    </row>
    <row r="56" spans="1:11" s="19" customFormat="1" x14ac:dyDescent="0.35">
      <c r="A56" s="19" t="s">
        <v>410</v>
      </c>
      <c r="B56" s="19" t="s">
        <v>411</v>
      </c>
      <c r="C56" s="26">
        <v>766.6</v>
      </c>
      <c r="D56" s="29">
        <v>118891</v>
      </c>
      <c r="E56" s="29">
        <v>17736</v>
      </c>
      <c r="F56" s="20">
        <v>695727.97</v>
      </c>
      <c r="G56" s="32">
        <v>519</v>
      </c>
      <c r="H56" s="20">
        <v>1340.52</v>
      </c>
      <c r="I56" s="20">
        <f t="shared" si="0"/>
        <v>907.550182624576</v>
      </c>
      <c r="J56" s="20">
        <v>5.85</v>
      </c>
      <c r="K56" s="19">
        <v>213</v>
      </c>
    </row>
    <row r="57" spans="1:11" s="19" customFormat="1" x14ac:dyDescent="0.35">
      <c r="A57" s="19" t="s">
        <v>114</v>
      </c>
      <c r="B57" s="19" t="s">
        <v>115</v>
      </c>
      <c r="C57" s="26">
        <v>1322.6</v>
      </c>
      <c r="D57" s="29">
        <v>147140</v>
      </c>
      <c r="E57" s="29">
        <v>37482</v>
      </c>
      <c r="F57" s="20">
        <v>753881.44</v>
      </c>
      <c r="G57" s="32">
        <v>845.95</v>
      </c>
      <c r="H57" s="20">
        <v>891.17</v>
      </c>
      <c r="I57" s="20">
        <f t="shared" si="0"/>
        <v>569.99957659156212</v>
      </c>
      <c r="J57" s="20">
        <v>5.12</v>
      </c>
      <c r="K57" s="19">
        <v>287</v>
      </c>
    </row>
    <row r="58" spans="1:11" s="19" customFormat="1" x14ac:dyDescent="0.35">
      <c r="A58" s="19" t="s">
        <v>116</v>
      </c>
      <c r="B58" s="19" t="s">
        <v>117</v>
      </c>
      <c r="C58" s="26">
        <v>1418.1</v>
      </c>
      <c r="D58" s="29">
        <v>80098</v>
      </c>
      <c r="E58" s="29">
        <v>50776</v>
      </c>
      <c r="F58" s="20">
        <v>386670.38</v>
      </c>
      <c r="G58" s="32">
        <v>528</v>
      </c>
      <c r="H58" s="20">
        <v>732.33</v>
      </c>
      <c r="I58" s="20">
        <f t="shared" si="0"/>
        <v>272.66792186728725</v>
      </c>
      <c r="J58" s="20">
        <v>4.83</v>
      </c>
      <c r="K58" s="19">
        <v>224</v>
      </c>
    </row>
    <row r="59" spans="1:11" s="19" customFormat="1" x14ac:dyDescent="0.35">
      <c r="A59" s="19" t="s">
        <v>118</v>
      </c>
      <c r="B59" s="19" t="s">
        <v>119</v>
      </c>
      <c r="C59" s="26">
        <v>288.39999999999998</v>
      </c>
      <c r="D59" s="29">
        <v>57933</v>
      </c>
      <c r="E59" s="29">
        <v>2156</v>
      </c>
      <c r="F59" s="20">
        <v>324880.67</v>
      </c>
      <c r="G59" s="32">
        <v>155</v>
      </c>
      <c r="H59" s="20">
        <v>2096</v>
      </c>
      <c r="I59" s="20">
        <f t="shared" si="0"/>
        <v>1126.4933079056866</v>
      </c>
      <c r="J59" s="20">
        <v>5.61</v>
      </c>
      <c r="K59" s="19">
        <v>152</v>
      </c>
    </row>
    <row r="60" spans="1:11" s="19" customFormat="1" x14ac:dyDescent="0.35">
      <c r="A60" s="19" t="s">
        <v>120</v>
      </c>
      <c r="B60" s="19" t="s">
        <v>121</v>
      </c>
      <c r="C60" s="26">
        <v>1002</v>
      </c>
      <c r="D60" s="29">
        <v>59296</v>
      </c>
      <c r="E60" s="29">
        <v>24474</v>
      </c>
      <c r="F60" s="20">
        <v>307478.31</v>
      </c>
      <c r="G60" s="32">
        <v>517.97</v>
      </c>
      <c r="H60" s="20">
        <v>593.62</v>
      </c>
      <c r="I60" s="20">
        <f t="shared" si="0"/>
        <v>306.86458083832338</v>
      </c>
      <c r="J60" s="20">
        <v>5.19</v>
      </c>
      <c r="K60" s="19">
        <v>116</v>
      </c>
    </row>
    <row r="61" spans="1:11" s="19" customFormat="1" x14ac:dyDescent="0.35">
      <c r="A61" s="19" t="s">
        <v>122</v>
      </c>
      <c r="B61" s="19" t="s">
        <v>123</v>
      </c>
      <c r="C61" s="26">
        <v>964.9</v>
      </c>
      <c r="D61" s="29">
        <v>65761</v>
      </c>
      <c r="E61" s="29">
        <v>29831</v>
      </c>
      <c r="F61" s="20">
        <v>303064.93</v>
      </c>
      <c r="G61" s="32">
        <v>435</v>
      </c>
      <c r="H61" s="20">
        <v>696.7</v>
      </c>
      <c r="I61" s="20">
        <f t="shared" si="0"/>
        <v>314.0894704114416</v>
      </c>
      <c r="J61" s="20">
        <v>4.6100000000000003</v>
      </c>
      <c r="K61" s="19">
        <v>165</v>
      </c>
    </row>
    <row r="62" spans="1:11" s="19" customFormat="1" x14ac:dyDescent="0.35">
      <c r="A62" s="19" t="s">
        <v>124</v>
      </c>
      <c r="B62" s="19" t="s">
        <v>125</v>
      </c>
      <c r="C62" s="26">
        <v>972</v>
      </c>
      <c r="D62" s="29">
        <v>130287</v>
      </c>
      <c r="E62" s="29">
        <v>20714</v>
      </c>
      <c r="F62" s="20">
        <v>637244.36</v>
      </c>
      <c r="G62" s="32">
        <v>563.99</v>
      </c>
      <c r="H62" s="20">
        <v>1129.8900000000001</v>
      </c>
      <c r="I62" s="20">
        <f t="shared" si="0"/>
        <v>655.60119341563779</v>
      </c>
      <c r="J62" s="20">
        <v>4.8899999999999997</v>
      </c>
      <c r="K62" s="19">
        <v>379</v>
      </c>
    </row>
    <row r="63" spans="1:11" s="19" customFormat="1" x14ac:dyDescent="0.35">
      <c r="A63" s="19" t="s">
        <v>126</v>
      </c>
      <c r="B63" s="19" t="s">
        <v>127</v>
      </c>
      <c r="C63" s="26">
        <v>1477.4</v>
      </c>
      <c r="D63" s="29">
        <v>173216</v>
      </c>
      <c r="E63" s="29">
        <v>28151</v>
      </c>
      <c r="F63" s="20">
        <v>861293.03</v>
      </c>
      <c r="G63" s="32">
        <v>495</v>
      </c>
      <c r="H63" s="20">
        <v>1739.99</v>
      </c>
      <c r="I63" s="20">
        <f t="shared" si="0"/>
        <v>582.97890212535538</v>
      </c>
      <c r="J63" s="20">
        <v>4.97</v>
      </c>
      <c r="K63" s="19">
        <v>269</v>
      </c>
    </row>
    <row r="64" spans="1:11" s="19" customFormat="1" x14ac:dyDescent="0.35">
      <c r="A64" s="19" t="s">
        <v>128</v>
      </c>
      <c r="B64" s="19" t="s">
        <v>129</v>
      </c>
      <c r="C64" s="26">
        <v>272.60000000000002</v>
      </c>
      <c r="D64" s="29">
        <v>18551</v>
      </c>
      <c r="E64" s="29">
        <v>10412</v>
      </c>
      <c r="F64" s="20">
        <v>93338.17</v>
      </c>
      <c r="G64" s="32">
        <v>58.46</v>
      </c>
      <c r="H64" s="20">
        <v>1596.62</v>
      </c>
      <c r="I64" s="20">
        <f t="shared" si="0"/>
        <v>342.39974321349962</v>
      </c>
      <c r="J64" s="20">
        <v>5.03</v>
      </c>
      <c r="K64" s="19">
        <v>63</v>
      </c>
    </row>
    <row r="65" spans="1:11" s="19" customFormat="1" x14ac:dyDescent="0.35">
      <c r="A65" s="19" t="s">
        <v>130</v>
      </c>
      <c r="B65" s="19" t="s">
        <v>131</v>
      </c>
      <c r="C65" s="26">
        <v>268</v>
      </c>
      <c r="D65" s="29">
        <v>42331</v>
      </c>
      <c r="E65" s="29">
        <v>1429</v>
      </c>
      <c r="F65" s="20">
        <v>208167.19</v>
      </c>
      <c r="G65" s="32">
        <v>91.01</v>
      </c>
      <c r="H65" s="20">
        <v>2287.3000000000002</v>
      </c>
      <c r="I65" s="20">
        <f t="shared" si="0"/>
        <v>776.74324626865678</v>
      </c>
      <c r="J65" s="20">
        <v>4.92</v>
      </c>
      <c r="K65" s="19">
        <v>214</v>
      </c>
    </row>
    <row r="66" spans="1:11" s="19" customFormat="1" x14ac:dyDescent="0.35">
      <c r="A66" s="19" t="s">
        <v>256</v>
      </c>
      <c r="B66" s="19" t="s">
        <v>257</v>
      </c>
      <c r="C66" s="26">
        <v>638</v>
      </c>
      <c r="D66" s="29">
        <v>121334</v>
      </c>
      <c r="E66" s="29">
        <v>21732</v>
      </c>
      <c r="F66" s="20">
        <v>490562.5</v>
      </c>
      <c r="G66" s="32">
        <v>187</v>
      </c>
      <c r="H66" s="20">
        <v>2623.33</v>
      </c>
      <c r="I66" s="20">
        <f t="shared" si="0"/>
        <v>768.90673981191219</v>
      </c>
      <c r="J66" s="20">
        <v>4.04</v>
      </c>
      <c r="K66" s="19">
        <v>202</v>
      </c>
    </row>
    <row r="67" spans="1:11" s="19" customFormat="1" x14ac:dyDescent="0.35">
      <c r="A67" s="19" t="s">
        <v>132</v>
      </c>
      <c r="B67" s="19" t="s">
        <v>133</v>
      </c>
      <c r="C67" s="26">
        <v>3122.5</v>
      </c>
      <c r="D67" s="29">
        <v>392645</v>
      </c>
      <c r="E67" s="29">
        <v>80684</v>
      </c>
      <c r="F67" s="20">
        <v>1962588.41</v>
      </c>
      <c r="G67" s="32">
        <v>2582</v>
      </c>
      <c r="H67" s="20">
        <v>760.1</v>
      </c>
      <c r="I67" s="20">
        <f t="shared" si="0"/>
        <v>628.5311160928743</v>
      </c>
      <c r="J67" s="20">
        <v>5</v>
      </c>
      <c r="K67" s="19">
        <v>162</v>
      </c>
    </row>
    <row r="68" spans="1:11" s="19" customFormat="1" x14ac:dyDescent="0.35">
      <c r="A68" s="19" t="s">
        <v>134</v>
      </c>
      <c r="B68" s="19" t="s">
        <v>135</v>
      </c>
      <c r="C68" s="26">
        <v>1140.4000000000001</v>
      </c>
      <c r="D68" s="29">
        <v>67021</v>
      </c>
      <c r="E68" s="29">
        <v>26565</v>
      </c>
      <c r="F68" s="20">
        <v>381661.79</v>
      </c>
      <c r="G68" s="32">
        <v>492.99</v>
      </c>
      <c r="H68" s="20">
        <v>774.18</v>
      </c>
      <c r="I68" s="20">
        <f t="shared" ref="I68:I131" si="1">SUM(F68/C68)</f>
        <v>334.6736145212206</v>
      </c>
      <c r="J68" s="20">
        <v>5.7</v>
      </c>
      <c r="K68" s="19">
        <v>86</v>
      </c>
    </row>
    <row r="69" spans="1:11" s="19" customFormat="1" x14ac:dyDescent="0.35">
      <c r="A69" s="19" t="s">
        <v>136</v>
      </c>
      <c r="B69" s="19" t="s">
        <v>137</v>
      </c>
      <c r="C69" s="26">
        <v>3584.2</v>
      </c>
      <c r="D69" s="29">
        <v>183562</v>
      </c>
      <c r="E69" s="29">
        <v>74234</v>
      </c>
      <c r="F69" s="20">
        <v>1283868.02</v>
      </c>
      <c r="G69" s="32">
        <v>737.98</v>
      </c>
      <c r="H69" s="20">
        <v>1739.71</v>
      </c>
      <c r="I69" s="20">
        <f t="shared" si="1"/>
        <v>358.2021148373417</v>
      </c>
      <c r="J69" s="20">
        <v>6.99</v>
      </c>
      <c r="K69" s="19">
        <v>18</v>
      </c>
    </row>
    <row r="70" spans="1:11" s="19" customFormat="1" x14ac:dyDescent="0.35">
      <c r="A70" s="19" t="s">
        <v>138</v>
      </c>
      <c r="B70" s="19" t="s">
        <v>139</v>
      </c>
      <c r="C70" s="26">
        <v>684.5</v>
      </c>
      <c r="D70" s="29">
        <v>89036</v>
      </c>
      <c r="E70" s="29">
        <v>16203</v>
      </c>
      <c r="F70" s="20">
        <v>569881.30000000005</v>
      </c>
      <c r="G70" s="32">
        <v>476.02</v>
      </c>
      <c r="H70" s="20">
        <v>1197.18</v>
      </c>
      <c r="I70" s="20">
        <f t="shared" si="1"/>
        <v>832.55120525931341</v>
      </c>
      <c r="J70" s="20">
        <v>6.4</v>
      </c>
      <c r="K70" s="19">
        <v>100</v>
      </c>
    </row>
    <row r="71" spans="1:11" s="19" customFormat="1" x14ac:dyDescent="0.35">
      <c r="A71" s="19" t="s">
        <v>140</v>
      </c>
      <c r="B71" s="19" t="s">
        <v>141</v>
      </c>
      <c r="C71" s="26">
        <v>5113.8</v>
      </c>
      <c r="D71" s="29">
        <v>504358</v>
      </c>
      <c r="E71" s="29">
        <v>137205</v>
      </c>
      <c r="F71" s="20">
        <v>2965002.7</v>
      </c>
      <c r="G71" s="32">
        <v>4578</v>
      </c>
      <c r="H71" s="20">
        <v>647.66</v>
      </c>
      <c r="I71" s="20">
        <f t="shared" si="1"/>
        <v>579.80419648793463</v>
      </c>
      <c r="J71" s="20">
        <v>5.88</v>
      </c>
      <c r="K71" s="19">
        <v>137</v>
      </c>
    </row>
    <row r="72" spans="1:11" s="19" customFormat="1" x14ac:dyDescent="0.35">
      <c r="A72" s="19" t="s">
        <v>142</v>
      </c>
      <c r="B72" s="19" t="s">
        <v>143</v>
      </c>
      <c r="C72" s="26">
        <v>418.1</v>
      </c>
      <c r="D72" s="29">
        <v>44703</v>
      </c>
      <c r="E72" s="29">
        <v>9167</v>
      </c>
      <c r="F72" s="20">
        <v>223238.75</v>
      </c>
      <c r="G72" s="32">
        <v>183.98</v>
      </c>
      <c r="H72" s="20">
        <v>1213.3900000000001</v>
      </c>
      <c r="I72" s="20">
        <f t="shared" si="1"/>
        <v>533.93625926811762</v>
      </c>
      <c r="J72" s="20">
        <v>4.99</v>
      </c>
      <c r="K72" s="19">
        <v>113</v>
      </c>
    </row>
    <row r="73" spans="1:11" s="19" customFormat="1" x14ac:dyDescent="0.35">
      <c r="A73" s="19" t="s">
        <v>144</v>
      </c>
      <c r="B73" s="19" t="s">
        <v>145</v>
      </c>
      <c r="C73" s="26">
        <v>452</v>
      </c>
      <c r="D73" s="29">
        <v>56257</v>
      </c>
      <c r="E73" s="29">
        <v>10258</v>
      </c>
      <c r="F73" s="20">
        <v>322052.39</v>
      </c>
      <c r="G73" s="32">
        <v>226.98</v>
      </c>
      <c r="H73" s="20">
        <v>1418.86</v>
      </c>
      <c r="I73" s="20">
        <f t="shared" si="1"/>
        <v>712.50528761061946</v>
      </c>
      <c r="J73" s="20">
        <v>5.72</v>
      </c>
      <c r="K73" s="19">
        <v>174</v>
      </c>
    </row>
    <row r="74" spans="1:11" s="19" customFormat="1" x14ac:dyDescent="0.35">
      <c r="A74" s="19" t="s">
        <v>146</v>
      </c>
      <c r="B74" s="19" t="s">
        <v>147</v>
      </c>
      <c r="C74" s="26">
        <v>762.5</v>
      </c>
      <c r="D74" s="29">
        <v>52349</v>
      </c>
      <c r="E74" s="29">
        <v>17672</v>
      </c>
      <c r="F74" s="20">
        <v>302572.59000000003</v>
      </c>
      <c r="G74" s="32">
        <v>376.99</v>
      </c>
      <c r="H74" s="20">
        <v>802.6</v>
      </c>
      <c r="I74" s="20">
        <f t="shared" si="1"/>
        <v>396.81651147540987</v>
      </c>
      <c r="J74" s="20">
        <v>5.78</v>
      </c>
      <c r="K74" s="19">
        <v>142</v>
      </c>
    </row>
    <row r="75" spans="1:11" s="19" customFormat="1" x14ac:dyDescent="0.35">
      <c r="A75" s="19" t="s">
        <v>148</v>
      </c>
      <c r="B75" s="19" t="s">
        <v>149</v>
      </c>
      <c r="C75" s="26">
        <v>440.4</v>
      </c>
      <c r="D75" s="29">
        <v>44015</v>
      </c>
      <c r="E75" s="29">
        <v>14001</v>
      </c>
      <c r="F75" s="20">
        <v>222122.17</v>
      </c>
      <c r="G75" s="32">
        <v>142.58000000000001</v>
      </c>
      <c r="H75" s="20">
        <v>1557.88</v>
      </c>
      <c r="I75" s="20">
        <f t="shared" si="1"/>
        <v>504.36460036330612</v>
      </c>
      <c r="J75" s="20">
        <v>5.05</v>
      </c>
      <c r="K75" s="19">
        <v>183</v>
      </c>
    </row>
    <row r="76" spans="1:11" s="19" customFormat="1" x14ac:dyDescent="0.35">
      <c r="A76" s="19" t="s">
        <v>150</v>
      </c>
      <c r="B76" s="19" t="s">
        <v>151</v>
      </c>
      <c r="C76" s="26">
        <v>396.1</v>
      </c>
      <c r="D76" s="29">
        <v>72560</v>
      </c>
      <c r="E76" s="29">
        <v>14018</v>
      </c>
      <c r="F76" s="20">
        <v>302684.44</v>
      </c>
      <c r="G76" s="32">
        <v>216.05</v>
      </c>
      <c r="H76" s="20">
        <v>1400.99</v>
      </c>
      <c r="I76" s="20">
        <f t="shared" si="1"/>
        <v>764.16167634435749</v>
      </c>
      <c r="J76" s="20">
        <v>4.17</v>
      </c>
      <c r="K76" s="19">
        <v>260</v>
      </c>
    </row>
    <row r="77" spans="1:11" s="19" customFormat="1" x14ac:dyDescent="0.35">
      <c r="A77" s="19" t="s">
        <v>152</v>
      </c>
      <c r="B77" s="19" t="s">
        <v>153</v>
      </c>
      <c r="C77" s="26">
        <v>8458.1</v>
      </c>
      <c r="D77" s="29">
        <v>911886</v>
      </c>
      <c r="E77" s="29">
        <v>400271</v>
      </c>
      <c r="F77" s="20">
        <v>6282270.0199999996</v>
      </c>
      <c r="G77" s="32">
        <v>2420.86</v>
      </c>
      <c r="H77" s="20">
        <v>2595.06</v>
      </c>
      <c r="I77" s="20">
        <f t="shared" si="1"/>
        <v>742.75192064411624</v>
      </c>
      <c r="J77" s="20">
        <v>6.89</v>
      </c>
      <c r="K77" s="19">
        <v>74</v>
      </c>
    </row>
    <row r="78" spans="1:11" s="19" customFormat="1" x14ac:dyDescent="0.35">
      <c r="A78" s="19" t="s">
        <v>154</v>
      </c>
      <c r="B78" s="19" t="s">
        <v>155</v>
      </c>
      <c r="C78" s="26">
        <v>1330.1</v>
      </c>
      <c r="D78" s="29">
        <v>83082</v>
      </c>
      <c r="E78" s="29">
        <v>44393</v>
      </c>
      <c r="F78" s="20">
        <v>480734.53</v>
      </c>
      <c r="G78" s="32">
        <v>724.01</v>
      </c>
      <c r="H78" s="20">
        <v>663.99</v>
      </c>
      <c r="I78" s="20">
        <f t="shared" si="1"/>
        <v>361.42735884519965</v>
      </c>
      <c r="J78" s="20">
        <v>5.78</v>
      </c>
      <c r="K78" s="19">
        <v>285</v>
      </c>
    </row>
    <row r="79" spans="1:11" s="19" customFormat="1" x14ac:dyDescent="0.35">
      <c r="A79" s="19" t="s">
        <v>156</v>
      </c>
      <c r="B79" s="19" t="s">
        <v>157</v>
      </c>
      <c r="C79" s="26">
        <v>3446.3</v>
      </c>
      <c r="D79" s="29">
        <v>255359</v>
      </c>
      <c r="E79" s="29">
        <v>122949</v>
      </c>
      <c r="F79" s="20">
        <v>1331727.78</v>
      </c>
      <c r="G79" s="32">
        <v>1864.63</v>
      </c>
      <c r="H79" s="20">
        <v>714.2</v>
      </c>
      <c r="I79" s="20">
        <f t="shared" si="1"/>
        <v>386.42247627890782</v>
      </c>
      <c r="J79" s="20">
        <v>5.21</v>
      </c>
      <c r="K79" s="19">
        <v>83</v>
      </c>
    </row>
    <row r="80" spans="1:11" s="19" customFormat="1" x14ac:dyDescent="0.35">
      <c r="A80" s="19" t="s">
        <v>158</v>
      </c>
      <c r="B80" s="19" t="s">
        <v>159</v>
      </c>
      <c r="C80" s="26">
        <v>419.9</v>
      </c>
      <c r="D80" s="29">
        <v>48039</v>
      </c>
      <c r="E80" s="29">
        <v>9571</v>
      </c>
      <c r="F80" s="20">
        <v>261098.01</v>
      </c>
      <c r="G80" s="32">
        <v>358</v>
      </c>
      <c r="H80" s="20">
        <v>729.32</v>
      </c>
      <c r="I80" s="20">
        <f t="shared" si="1"/>
        <v>621.80997856632541</v>
      </c>
      <c r="J80" s="20">
        <v>5.44</v>
      </c>
      <c r="K80" s="19">
        <v>71</v>
      </c>
    </row>
    <row r="81" spans="1:11" s="19" customFormat="1" x14ac:dyDescent="0.35">
      <c r="A81" s="19" t="s">
        <v>160</v>
      </c>
      <c r="B81" s="19" t="s">
        <v>161</v>
      </c>
      <c r="C81" s="26">
        <v>13565</v>
      </c>
      <c r="D81" s="29">
        <v>1115415</v>
      </c>
      <c r="E81" s="29">
        <v>199038</v>
      </c>
      <c r="F81" s="20">
        <v>7213416.4299999997</v>
      </c>
      <c r="G81" s="32">
        <v>4036.93</v>
      </c>
      <c r="H81" s="20">
        <v>1786.86</v>
      </c>
      <c r="I81" s="20">
        <f t="shared" si="1"/>
        <v>531.76678437154442</v>
      </c>
      <c r="J81" s="20">
        <v>6.47</v>
      </c>
      <c r="K81" s="19">
        <v>109</v>
      </c>
    </row>
    <row r="82" spans="1:11" s="19" customFormat="1" x14ac:dyDescent="0.35">
      <c r="A82" s="19" t="s">
        <v>162</v>
      </c>
      <c r="B82" s="19" t="s">
        <v>163</v>
      </c>
      <c r="C82" s="26">
        <v>1079.2</v>
      </c>
      <c r="D82" s="29">
        <v>226987</v>
      </c>
      <c r="E82" s="29">
        <v>45057</v>
      </c>
      <c r="F82" s="20">
        <v>1408725.19</v>
      </c>
      <c r="G82" s="32">
        <v>902.91</v>
      </c>
      <c r="H82" s="20">
        <v>1560.21</v>
      </c>
      <c r="I82" s="20">
        <f t="shared" si="1"/>
        <v>1305.3420959970347</v>
      </c>
      <c r="J82" s="20">
        <v>6.21</v>
      </c>
      <c r="K82" s="19">
        <v>468</v>
      </c>
    </row>
    <row r="83" spans="1:11" s="19" customFormat="1" x14ac:dyDescent="0.35">
      <c r="A83" s="19" t="s">
        <v>164</v>
      </c>
      <c r="B83" s="19" t="s">
        <v>165</v>
      </c>
      <c r="C83" s="26">
        <v>1449.6000000000001</v>
      </c>
      <c r="D83" s="29">
        <v>207511</v>
      </c>
      <c r="E83" s="29">
        <v>75836</v>
      </c>
      <c r="F83" s="20">
        <v>995149.16</v>
      </c>
      <c r="G83" s="32">
        <v>849.94</v>
      </c>
      <c r="H83" s="20">
        <v>1170.8499999999999</v>
      </c>
      <c r="I83" s="20">
        <f t="shared" si="1"/>
        <v>686.49914459161141</v>
      </c>
      <c r="J83" s="20">
        <v>4.79</v>
      </c>
      <c r="K83" s="19">
        <v>301</v>
      </c>
    </row>
    <row r="84" spans="1:11" s="19" customFormat="1" x14ac:dyDescent="0.35">
      <c r="A84" s="19" t="s">
        <v>166</v>
      </c>
      <c r="B84" s="19" t="s">
        <v>167</v>
      </c>
      <c r="C84" s="26">
        <v>172</v>
      </c>
      <c r="D84" s="29">
        <v>31090</v>
      </c>
      <c r="E84" s="29">
        <v>781</v>
      </c>
      <c r="F84" s="20">
        <v>160488.19</v>
      </c>
      <c r="G84" s="32">
        <v>97.99</v>
      </c>
      <c r="H84" s="20">
        <v>1637.8</v>
      </c>
      <c r="I84" s="20">
        <f t="shared" si="1"/>
        <v>933.07087209302324</v>
      </c>
      <c r="J84" s="20">
        <v>5.16</v>
      </c>
      <c r="K84" s="19">
        <v>65</v>
      </c>
    </row>
    <row r="85" spans="1:11" s="19" customFormat="1" x14ac:dyDescent="0.35">
      <c r="A85" s="19" t="s">
        <v>168</v>
      </c>
      <c r="B85" s="19" t="s">
        <v>169</v>
      </c>
      <c r="C85" s="26">
        <v>1977</v>
      </c>
      <c r="D85" s="29">
        <v>126061</v>
      </c>
      <c r="E85" s="29">
        <v>59748</v>
      </c>
      <c r="F85" s="20">
        <v>859254.34</v>
      </c>
      <c r="G85" s="32">
        <v>1704.97</v>
      </c>
      <c r="H85" s="20">
        <v>503.97</v>
      </c>
      <c r="I85" s="20">
        <f t="shared" si="1"/>
        <v>434.62536165907937</v>
      </c>
      <c r="J85" s="20">
        <v>6.82</v>
      </c>
      <c r="K85" s="19">
        <v>172</v>
      </c>
    </row>
    <row r="86" spans="1:11" s="19" customFormat="1" x14ac:dyDescent="0.35">
      <c r="A86" s="19" t="s">
        <v>170</v>
      </c>
      <c r="B86" s="19" t="s">
        <v>171</v>
      </c>
      <c r="C86" s="26">
        <v>872.2</v>
      </c>
      <c r="D86" s="29">
        <v>35308</v>
      </c>
      <c r="E86" s="29">
        <v>21959</v>
      </c>
      <c r="F86" s="20">
        <v>180265.78</v>
      </c>
      <c r="G86" s="32">
        <v>418.95</v>
      </c>
      <c r="H86" s="20">
        <v>430.28</v>
      </c>
      <c r="I86" s="20">
        <f t="shared" si="1"/>
        <v>206.67940839257051</v>
      </c>
      <c r="J86" s="20">
        <v>5.1100000000000003</v>
      </c>
      <c r="K86" s="19">
        <v>57</v>
      </c>
    </row>
    <row r="87" spans="1:11" s="19" customFormat="1" x14ac:dyDescent="0.35">
      <c r="A87" s="19" t="s">
        <v>172</v>
      </c>
      <c r="B87" s="19" t="s">
        <v>173</v>
      </c>
      <c r="C87" s="26">
        <v>30779.7</v>
      </c>
      <c r="D87" s="29">
        <v>610215</v>
      </c>
      <c r="E87" s="29">
        <v>434475</v>
      </c>
      <c r="F87" s="20">
        <v>7912653.3099999996</v>
      </c>
      <c r="G87" s="32">
        <v>8371.98</v>
      </c>
      <c r="H87" s="20">
        <v>945.14</v>
      </c>
      <c r="I87" s="20">
        <f t="shared" si="1"/>
        <v>257.07376322706199</v>
      </c>
      <c r="J87" s="20">
        <v>12.96</v>
      </c>
      <c r="K87" s="19">
        <v>84</v>
      </c>
    </row>
    <row r="88" spans="1:11" s="19" customFormat="1" x14ac:dyDescent="0.35">
      <c r="A88" s="19" t="s">
        <v>174</v>
      </c>
      <c r="B88" s="19" t="s">
        <v>175</v>
      </c>
      <c r="C88" s="26">
        <v>90</v>
      </c>
      <c r="D88" s="29">
        <v>20402</v>
      </c>
      <c r="E88" s="29">
        <v>4474</v>
      </c>
      <c r="F88" s="20">
        <v>51869.440000000002</v>
      </c>
      <c r="G88" s="32">
        <v>25</v>
      </c>
      <c r="H88" s="20">
        <v>2074.7800000000002</v>
      </c>
      <c r="I88" s="20">
        <f t="shared" si="1"/>
        <v>576.32711111111109</v>
      </c>
      <c r="J88" s="20">
        <v>2.54</v>
      </c>
      <c r="K88" s="19">
        <v>100</v>
      </c>
    </row>
    <row r="89" spans="1:11" s="19" customFormat="1" x14ac:dyDescent="0.35">
      <c r="A89" s="19" t="s">
        <v>176</v>
      </c>
      <c r="B89" s="19" t="s">
        <v>177</v>
      </c>
      <c r="C89" s="26">
        <v>851.6</v>
      </c>
      <c r="D89" s="29">
        <v>82224</v>
      </c>
      <c r="E89" s="29">
        <v>27462</v>
      </c>
      <c r="F89" s="20">
        <v>422910.81</v>
      </c>
      <c r="G89" s="32">
        <v>541</v>
      </c>
      <c r="H89" s="20">
        <v>781.72</v>
      </c>
      <c r="I89" s="20">
        <f t="shared" si="1"/>
        <v>496.60733912635038</v>
      </c>
      <c r="J89" s="20">
        <v>5.14</v>
      </c>
      <c r="K89" s="19">
        <v>151</v>
      </c>
    </row>
    <row r="90" spans="1:11" s="19" customFormat="1" x14ac:dyDescent="0.35">
      <c r="A90" s="19" t="s">
        <v>178</v>
      </c>
      <c r="B90" s="19" t="s">
        <v>179</v>
      </c>
      <c r="C90" s="26">
        <v>9850.4</v>
      </c>
      <c r="D90" s="29">
        <v>543165</v>
      </c>
      <c r="E90" s="29">
        <v>265815</v>
      </c>
      <c r="F90" s="20">
        <v>3320049.54</v>
      </c>
      <c r="G90" s="32">
        <v>2509.3200000000002</v>
      </c>
      <c r="H90" s="20">
        <v>1323.09</v>
      </c>
      <c r="I90" s="20">
        <f t="shared" si="1"/>
        <v>337.04717980995696</v>
      </c>
      <c r="J90" s="20">
        <v>6.11</v>
      </c>
      <c r="K90" s="19">
        <v>240</v>
      </c>
    </row>
    <row r="91" spans="1:11" s="19" customFormat="1" x14ac:dyDescent="0.35">
      <c r="A91" s="19" t="s">
        <v>180</v>
      </c>
      <c r="B91" s="19" t="s">
        <v>181</v>
      </c>
      <c r="C91" s="26">
        <v>344.5</v>
      </c>
      <c r="D91" s="29">
        <v>33914</v>
      </c>
      <c r="E91" s="29">
        <v>9512</v>
      </c>
      <c r="F91" s="20">
        <v>175879.06</v>
      </c>
      <c r="G91" s="32">
        <v>159.75</v>
      </c>
      <c r="H91" s="20">
        <v>1100.96</v>
      </c>
      <c r="I91" s="20">
        <f t="shared" si="1"/>
        <v>510.53428156748913</v>
      </c>
      <c r="J91" s="20">
        <v>5.19</v>
      </c>
      <c r="K91" s="19">
        <v>82</v>
      </c>
    </row>
    <row r="92" spans="1:11" s="19" customFormat="1" x14ac:dyDescent="0.35">
      <c r="A92" s="19" t="s">
        <v>184</v>
      </c>
      <c r="B92" s="19" t="s">
        <v>185</v>
      </c>
      <c r="C92" s="26">
        <v>470.7</v>
      </c>
      <c r="D92" s="29">
        <v>47130</v>
      </c>
      <c r="E92" s="29">
        <v>16606</v>
      </c>
      <c r="F92" s="20">
        <v>329902.87</v>
      </c>
      <c r="G92" s="32">
        <v>161.97999999999999</v>
      </c>
      <c r="H92" s="20">
        <v>2036.69</v>
      </c>
      <c r="I92" s="20">
        <f t="shared" si="1"/>
        <v>700.87714042914808</v>
      </c>
      <c r="J92" s="20">
        <v>7</v>
      </c>
      <c r="K92" s="19">
        <v>90</v>
      </c>
    </row>
    <row r="93" spans="1:11" s="19" customFormat="1" x14ac:dyDescent="0.35">
      <c r="A93" s="19" t="s">
        <v>186</v>
      </c>
      <c r="B93" s="19" t="s">
        <v>187</v>
      </c>
      <c r="C93" s="26">
        <v>975.1</v>
      </c>
      <c r="D93" s="29">
        <v>51154</v>
      </c>
      <c r="E93" s="29">
        <v>23795</v>
      </c>
      <c r="F93" s="20">
        <v>364420.51</v>
      </c>
      <c r="G93" s="32">
        <v>327.89</v>
      </c>
      <c r="H93" s="20">
        <v>1111.4100000000001</v>
      </c>
      <c r="I93" s="20">
        <f t="shared" si="1"/>
        <v>373.7262947390011</v>
      </c>
      <c r="J93" s="20">
        <v>7.13</v>
      </c>
      <c r="K93" s="19">
        <v>162</v>
      </c>
    </row>
    <row r="94" spans="1:11" s="19" customFormat="1" x14ac:dyDescent="0.35">
      <c r="A94" s="19" t="s">
        <v>188</v>
      </c>
      <c r="B94" s="19" t="s">
        <v>189</v>
      </c>
      <c r="C94" s="26">
        <v>573.79999999999995</v>
      </c>
      <c r="D94" s="29">
        <v>40560</v>
      </c>
      <c r="E94" s="29">
        <v>12975</v>
      </c>
      <c r="F94" s="20">
        <v>215376.15</v>
      </c>
      <c r="G94" s="32">
        <v>75</v>
      </c>
      <c r="H94" s="20">
        <v>2871.68</v>
      </c>
      <c r="I94" s="20">
        <f t="shared" si="1"/>
        <v>375.35055768560477</v>
      </c>
      <c r="J94" s="20">
        <v>5.31</v>
      </c>
      <c r="K94" s="19">
        <v>108</v>
      </c>
    </row>
    <row r="95" spans="1:11" s="19" customFormat="1" x14ac:dyDescent="0.35">
      <c r="A95" s="19" t="s">
        <v>190</v>
      </c>
      <c r="B95" s="19" t="s">
        <v>191</v>
      </c>
      <c r="C95" s="26">
        <v>509.2</v>
      </c>
      <c r="D95" s="29">
        <v>65213</v>
      </c>
      <c r="E95" s="29">
        <v>7419</v>
      </c>
      <c r="F95" s="20">
        <v>426081.86</v>
      </c>
      <c r="G95" s="32">
        <v>250.03</v>
      </c>
      <c r="H95" s="20">
        <v>1704.12</v>
      </c>
      <c r="I95" s="20">
        <f t="shared" si="1"/>
        <v>836.76720345640217</v>
      </c>
      <c r="J95" s="20">
        <v>6.53</v>
      </c>
      <c r="K95" s="19">
        <v>137</v>
      </c>
    </row>
    <row r="96" spans="1:11" s="19" customFormat="1" x14ac:dyDescent="0.35">
      <c r="A96" s="19" t="s">
        <v>194</v>
      </c>
      <c r="B96" s="19" t="s">
        <v>195</v>
      </c>
      <c r="C96" s="26">
        <v>489.2</v>
      </c>
      <c r="D96" s="29">
        <v>115623</v>
      </c>
      <c r="E96" s="29">
        <v>23864</v>
      </c>
      <c r="F96" s="20">
        <v>546739.74</v>
      </c>
      <c r="G96" s="32">
        <v>615.98</v>
      </c>
      <c r="H96" s="20">
        <v>887.59</v>
      </c>
      <c r="I96" s="20">
        <f t="shared" si="1"/>
        <v>1117.6200735895338</v>
      </c>
      <c r="J96" s="20">
        <v>4.7300000000000004</v>
      </c>
      <c r="K96" s="19">
        <v>167</v>
      </c>
    </row>
    <row r="97" spans="1:11" s="19" customFormat="1" x14ac:dyDescent="0.35">
      <c r="A97" s="19" t="s">
        <v>342</v>
      </c>
      <c r="B97" s="19" t="s">
        <v>343</v>
      </c>
      <c r="C97" s="26">
        <v>550</v>
      </c>
      <c r="D97" s="29">
        <v>78032</v>
      </c>
      <c r="E97" s="29">
        <v>10949</v>
      </c>
      <c r="F97" s="20">
        <v>569200.93999999994</v>
      </c>
      <c r="G97" s="32">
        <v>239.85</v>
      </c>
      <c r="H97" s="20">
        <v>2373.15</v>
      </c>
      <c r="I97" s="20">
        <f t="shared" si="1"/>
        <v>1034.9107999999999</v>
      </c>
      <c r="J97" s="20">
        <v>7.3</v>
      </c>
      <c r="K97" s="19">
        <v>225</v>
      </c>
    </row>
    <row r="98" spans="1:11" s="19" customFormat="1" x14ac:dyDescent="0.35">
      <c r="A98" s="19" t="s">
        <v>588</v>
      </c>
      <c r="B98" s="19" t="s">
        <v>589</v>
      </c>
      <c r="C98" s="26">
        <v>807</v>
      </c>
      <c r="D98" s="29">
        <v>110211</v>
      </c>
      <c r="E98" s="29">
        <v>23306</v>
      </c>
      <c r="F98" s="20">
        <v>381371.52</v>
      </c>
      <c r="G98" s="32">
        <v>512.98</v>
      </c>
      <c r="H98" s="20">
        <v>743.44</v>
      </c>
      <c r="I98" s="20">
        <f t="shared" si="1"/>
        <v>472.57933085501861</v>
      </c>
      <c r="J98" s="20">
        <v>3.46</v>
      </c>
      <c r="K98" s="19">
        <v>283</v>
      </c>
    </row>
    <row r="99" spans="1:11" s="19" customFormat="1" x14ac:dyDescent="0.35">
      <c r="A99" s="19" t="s">
        <v>196</v>
      </c>
      <c r="B99" s="19" t="s">
        <v>197</v>
      </c>
      <c r="C99" s="26">
        <v>449</v>
      </c>
      <c r="D99" s="29">
        <v>48964</v>
      </c>
      <c r="E99" s="29">
        <v>26287</v>
      </c>
      <c r="F99" s="20">
        <v>300499.27</v>
      </c>
      <c r="G99" s="32">
        <v>240.67</v>
      </c>
      <c r="H99" s="20">
        <v>1248.5899999999999</v>
      </c>
      <c r="I99" s="20">
        <f t="shared" si="1"/>
        <v>669.26340757238313</v>
      </c>
      <c r="J99" s="20">
        <v>6.13</v>
      </c>
      <c r="K99" s="19">
        <v>269</v>
      </c>
    </row>
    <row r="100" spans="1:11" s="19" customFormat="1" x14ac:dyDescent="0.35">
      <c r="A100" s="19" t="s">
        <v>198</v>
      </c>
      <c r="B100" s="19" t="s">
        <v>199</v>
      </c>
      <c r="C100" s="26">
        <v>307</v>
      </c>
      <c r="D100" s="29">
        <v>124597</v>
      </c>
      <c r="E100" s="29">
        <v>17211</v>
      </c>
      <c r="F100" s="20">
        <v>297942.05</v>
      </c>
      <c r="G100" s="32">
        <v>183</v>
      </c>
      <c r="H100" s="20">
        <v>1628.1</v>
      </c>
      <c r="I100" s="20">
        <f t="shared" si="1"/>
        <v>970.49527687296415</v>
      </c>
      <c r="J100" s="20">
        <v>2.39</v>
      </c>
      <c r="K100" s="19">
        <v>150</v>
      </c>
    </row>
    <row r="101" spans="1:11" s="19" customFormat="1" x14ac:dyDescent="0.35">
      <c r="A101" s="19" t="s">
        <v>192</v>
      </c>
      <c r="B101" s="19" t="s">
        <v>193</v>
      </c>
      <c r="C101" s="26">
        <v>527.4</v>
      </c>
      <c r="D101" s="29">
        <v>97275</v>
      </c>
      <c r="E101" s="29">
        <v>14892</v>
      </c>
      <c r="F101" s="20">
        <v>291118.23</v>
      </c>
      <c r="G101" s="32">
        <v>241.01</v>
      </c>
      <c r="H101" s="20">
        <v>1207.9100000000001</v>
      </c>
      <c r="I101" s="20">
        <f t="shared" si="1"/>
        <v>551.98754266211608</v>
      </c>
      <c r="J101" s="20">
        <v>2.99</v>
      </c>
      <c r="K101" s="19">
        <v>183</v>
      </c>
    </row>
    <row r="102" spans="1:11" s="19" customFormat="1" x14ac:dyDescent="0.35">
      <c r="A102" s="19" t="s">
        <v>64</v>
      </c>
      <c r="B102" s="19" t="s">
        <v>65</v>
      </c>
      <c r="C102" s="26">
        <v>789.1</v>
      </c>
      <c r="D102" s="29">
        <v>172788</v>
      </c>
      <c r="E102" s="29">
        <v>24624</v>
      </c>
      <c r="F102" s="20">
        <v>730063.14</v>
      </c>
      <c r="G102" s="32">
        <v>516</v>
      </c>
      <c r="H102" s="20">
        <v>1414.85</v>
      </c>
      <c r="I102" s="20">
        <f t="shared" si="1"/>
        <v>925.18456469395517</v>
      </c>
      <c r="J102" s="20">
        <v>4.22</v>
      </c>
      <c r="K102" s="19">
        <v>285</v>
      </c>
    </row>
    <row r="103" spans="1:11" s="19" customFormat="1" x14ac:dyDescent="0.35">
      <c r="A103" s="19" t="s">
        <v>202</v>
      </c>
      <c r="B103" s="19" t="s">
        <v>203</v>
      </c>
      <c r="C103" s="26">
        <v>378</v>
      </c>
      <c r="D103" s="29">
        <v>99773</v>
      </c>
      <c r="E103" s="29">
        <v>12010</v>
      </c>
      <c r="F103" s="20">
        <v>399689.45</v>
      </c>
      <c r="G103" s="32">
        <v>316.98</v>
      </c>
      <c r="H103" s="20">
        <v>1260.93</v>
      </c>
      <c r="I103" s="20">
        <f t="shared" si="1"/>
        <v>1057.3794973544973</v>
      </c>
      <c r="J103" s="20">
        <v>4.01</v>
      </c>
      <c r="K103" s="19">
        <v>155</v>
      </c>
    </row>
    <row r="104" spans="1:11" s="19" customFormat="1" x14ac:dyDescent="0.35">
      <c r="A104" s="19" t="s">
        <v>204</v>
      </c>
      <c r="B104" s="19" t="s">
        <v>205</v>
      </c>
      <c r="C104" s="26">
        <v>528.79999999999995</v>
      </c>
      <c r="D104" s="29">
        <v>42999</v>
      </c>
      <c r="E104" s="29">
        <v>11617</v>
      </c>
      <c r="F104" s="20">
        <v>382385.05</v>
      </c>
      <c r="G104" s="32">
        <v>167.99</v>
      </c>
      <c r="H104" s="20">
        <v>2276.2399999999998</v>
      </c>
      <c r="I104" s="20">
        <f t="shared" si="1"/>
        <v>723.11847579425114</v>
      </c>
      <c r="J104" s="20">
        <v>8.89</v>
      </c>
      <c r="K104" s="19">
        <v>137</v>
      </c>
    </row>
    <row r="105" spans="1:11" s="19" customFormat="1" x14ac:dyDescent="0.35">
      <c r="A105" s="19" t="s">
        <v>206</v>
      </c>
      <c r="B105" s="19" t="s">
        <v>207</v>
      </c>
      <c r="C105" s="26">
        <v>602.1</v>
      </c>
      <c r="D105" s="29">
        <v>79092</v>
      </c>
      <c r="E105" s="29">
        <v>14382</v>
      </c>
      <c r="F105" s="20">
        <v>371535.19</v>
      </c>
      <c r="G105" s="32">
        <v>210.98</v>
      </c>
      <c r="H105" s="20">
        <v>1761</v>
      </c>
      <c r="I105" s="20">
        <f t="shared" si="1"/>
        <v>617.06558711177547</v>
      </c>
      <c r="J105" s="20">
        <v>4.7</v>
      </c>
      <c r="K105" s="19">
        <v>279</v>
      </c>
    </row>
    <row r="106" spans="1:11" s="19" customFormat="1" x14ac:dyDescent="0.35">
      <c r="A106" s="19" t="s">
        <v>208</v>
      </c>
      <c r="B106" s="19" t="s">
        <v>209</v>
      </c>
      <c r="C106" s="26">
        <v>443.4</v>
      </c>
      <c r="D106" s="29">
        <v>79901</v>
      </c>
      <c r="E106" s="29">
        <v>32081</v>
      </c>
      <c r="F106" s="20">
        <v>242838.9</v>
      </c>
      <c r="G106" s="32">
        <v>221.96</v>
      </c>
      <c r="H106" s="20">
        <v>1094.07</v>
      </c>
      <c r="I106" s="20">
        <f t="shared" si="1"/>
        <v>547.67456021650878</v>
      </c>
      <c r="J106" s="20">
        <v>3.04</v>
      </c>
      <c r="K106" s="19">
        <v>130</v>
      </c>
    </row>
    <row r="107" spans="1:11" s="19" customFormat="1" x14ac:dyDescent="0.35">
      <c r="A107" s="19" t="s">
        <v>210</v>
      </c>
      <c r="B107" s="19" t="s">
        <v>211</v>
      </c>
      <c r="C107" s="26">
        <v>163</v>
      </c>
      <c r="D107" s="29">
        <v>17025</v>
      </c>
      <c r="E107" s="29">
        <v>710</v>
      </c>
      <c r="F107" s="20">
        <v>125609.19</v>
      </c>
      <c r="G107" s="32">
        <v>20</v>
      </c>
      <c r="H107" s="20">
        <v>6280.46</v>
      </c>
      <c r="I107" s="20">
        <f t="shared" si="1"/>
        <v>770.60852760736202</v>
      </c>
      <c r="J107" s="20">
        <v>7.38</v>
      </c>
      <c r="K107" s="19">
        <v>90</v>
      </c>
    </row>
    <row r="108" spans="1:11" s="19" customFormat="1" x14ac:dyDescent="0.35">
      <c r="A108" s="19" t="s">
        <v>212</v>
      </c>
      <c r="B108" s="19" t="s">
        <v>213</v>
      </c>
      <c r="C108" s="26">
        <v>1147.7</v>
      </c>
      <c r="D108" s="29">
        <v>53224</v>
      </c>
      <c r="E108" s="29">
        <v>23545</v>
      </c>
      <c r="F108" s="20">
        <v>310544.25</v>
      </c>
      <c r="G108" s="32">
        <v>167.01</v>
      </c>
      <c r="H108" s="20">
        <v>1859.44</v>
      </c>
      <c r="I108" s="20">
        <f t="shared" si="1"/>
        <v>270.57963753594146</v>
      </c>
      <c r="J108" s="20">
        <v>5.84</v>
      </c>
      <c r="K108" s="19">
        <v>220</v>
      </c>
    </row>
    <row r="109" spans="1:11" s="19" customFormat="1" x14ac:dyDescent="0.35">
      <c r="A109" s="19" t="s">
        <v>214</v>
      </c>
      <c r="B109" s="19" t="s">
        <v>215</v>
      </c>
      <c r="C109" s="26">
        <v>423.5</v>
      </c>
      <c r="D109" s="29">
        <v>90661</v>
      </c>
      <c r="E109" s="29">
        <v>7944</v>
      </c>
      <c r="F109" s="20">
        <v>354649.86</v>
      </c>
      <c r="G109" s="32">
        <v>194.97</v>
      </c>
      <c r="H109" s="20">
        <v>1819</v>
      </c>
      <c r="I109" s="20">
        <f t="shared" si="1"/>
        <v>837.42587957497039</v>
      </c>
      <c r="J109" s="20">
        <v>3.91</v>
      </c>
      <c r="K109" s="19">
        <v>249</v>
      </c>
    </row>
    <row r="110" spans="1:11" s="19" customFormat="1" x14ac:dyDescent="0.35">
      <c r="A110" s="19" t="s">
        <v>216</v>
      </c>
      <c r="B110" s="19" t="s">
        <v>217</v>
      </c>
      <c r="C110" s="26">
        <v>1479.7</v>
      </c>
      <c r="D110" s="29">
        <v>147391</v>
      </c>
      <c r="E110" s="29">
        <v>56190</v>
      </c>
      <c r="F110" s="20">
        <v>499107.04</v>
      </c>
      <c r="G110" s="32">
        <v>627.99</v>
      </c>
      <c r="H110" s="20">
        <v>794.77</v>
      </c>
      <c r="I110" s="20">
        <f t="shared" si="1"/>
        <v>337.30285868757176</v>
      </c>
      <c r="J110" s="20">
        <v>3.39</v>
      </c>
      <c r="K110" s="19">
        <v>353</v>
      </c>
    </row>
    <row r="111" spans="1:11" s="19" customFormat="1" x14ac:dyDescent="0.35">
      <c r="A111" s="19" t="s">
        <v>218</v>
      </c>
      <c r="B111" s="19" t="s">
        <v>219</v>
      </c>
      <c r="C111" s="26">
        <v>1018.8</v>
      </c>
      <c r="D111" s="29">
        <v>128555</v>
      </c>
      <c r="E111" s="29">
        <v>35935</v>
      </c>
      <c r="F111" s="20">
        <v>584249.05000000005</v>
      </c>
      <c r="G111" s="32">
        <v>656</v>
      </c>
      <c r="H111" s="20">
        <v>890.62</v>
      </c>
      <c r="I111" s="20">
        <f t="shared" si="1"/>
        <v>573.46785433843741</v>
      </c>
      <c r="J111" s="20">
        <v>4.55</v>
      </c>
      <c r="K111" s="19">
        <v>269</v>
      </c>
    </row>
    <row r="112" spans="1:11" s="19" customFormat="1" x14ac:dyDescent="0.35">
      <c r="A112" s="19" t="s">
        <v>220</v>
      </c>
      <c r="B112" s="19" t="s">
        <v>221</v>
      </c>
      <c r="C112" s="26">
        <v>3410.6</v>
      </c>
      <c r="D112" s="29">
        <v>176736</v>
      </c>
      <c r="E112" s="29">
        <v>85357</v>
      </c>
      <c r="F112" s="20">
        <v>932057.4</v>
      </c>
      <c r="G112" s="32">
        <v>955.57</v>
      </c>
      <c r="H112" s="20">
        <v>975.39</v>
      </c>
      <c r="I112" s="20">
        <f t="shared" si="1"/>
        <v>273.28253093297366</v>
      </c>
      <c r="J112" s="20">
        <v>5.28</v>
      </c>
      <c r="K112" s="19">
        <v>160</v>
      </c>
    </row>
    <row r="113" spans="1:11" s="19" customFormat="1" x14ac:dyDescent="0.35">
      <c r="A113" s="19" t="s">
        <v>222</v>
      </c>
      <c r="B113" s="19" t="s">
        <v>223</v>
      </c>
      <c r="C113" s="26">
        <v>2078.6999999999998</v>
      </c>
      <c r="D113" s="29">
        <v>185569</v>
      </c>
      <c r="E113" s="29">
        <v>65565</v>
      </c>
      <c r="F113" s="20">
        <v>812360.88</v>
      </c>
      <c r="G113" s="32">
        <v>929.97</v>
      </c>
      <c r="H113" s="20">
        <v>873.53</v>
      </c>
      <c r="I113" s="20">
        <f t="shared" si="1"/>
        <v>390.80236686390538</v>
      </c>
      <c r="J113" s="20">
        <v>4.38</v>
      </c>
      <c r="K113" s="19">
        <v>240</v>
      </c>
    </row>
    <row r="114" spans="1:11" s="19" customFormat="1" x14ac:dyDescent="0.35">
      <c r="A114" s="19" t="s">
        <v>224</v>
      </c>
      <c r="B114" s="19" t="s">
        <v>225</v>
      </c>
      <c r="C114" s="26">
        <v>440</v>
      </c>
      <c r="D114" s="29">
        <v>47177</v>
      </c>
      <c r="E114" s="29">
        <v>35246</v>
      </c>
      <c r="F114" s="20">
        <v>174626.37</v>
      </c>
      <c r="G114" s="32">
        <v>159.16999999999999</v>
      </c>
      <c r="H114" s="20">
        <v>1097.1099999999999</v>
      </c>
      <c r="I114" s="20">
        <f t="shared" si="1"/>
        <v>396.87811363636365</v>
      </c>
      <c r="J114" s="20">
        <v>3.7</v>
      </c>
      <c r="K114" s="19">
        <v>151</v>
      </c>
    </row>
    <row r="115" spans="1:11" s="19" customFormat="1" x14ac:dyDescent="0.35">
      <c r="A115" s="19" t="s">
        <v>226</v>
      </c>
      <c r="B115" s="19" t="s">
        <v>227</v>
      </c>
      <c r="C115" s="26">
        <v>470.4</v>
      </c>
      <c r="D115" s="29">
        <v>112571</v>
      </c>
      <c r="E115" s="29">
        <v>16779</v>
      </c>
      <c r="F115" s="20">
        <v>333494.15000000002</v>
      </c>
      <c r="G115" s="32">
        <v>546.96</v>
      </c>
      <c r="H115" s="20">
        <v>609.72</v>
      </c>
      <c r="I115" s="20">
        <f t="shared" si="1"/>
        <v>708.95865221088445</v>
      </c>
      <c r="J115" s="20">
        <v>2.96</v>
      </c>
      <c r="K115" s="19">
        <v>171</v>
      </c>
    </row>
    <row r="116" spans="1:11" s="19" customFormat="1" x14ac:dyDescent="0.35">
      <c r="A116" s="19" t="s">
        <v>228</v>
      </c>
      <c r="B116" s="19" t="s">
        <v>229</v>
      </c>
      <c r="C116" s="26">
        <v>824.3</v>
      </c>
      <c r="D116" s="29">
        <v>87528</v>
      </c>
      <c r="E116" s="29">
        <v>25902</v>
      </c>
      <c r="F116" s="20">
        <v>477553.02</v>
      </c>
      <c r="G116" s="32">
        <v>273.95999999999998</v>
      </c>
      <c r="H116" s="20">
        <v>1743.15</v>
      </c>
      <c r="I116" s="20">
        <f t="shared" si="1"/>
        <v>579.34370981438803</v>
      </c>
      <c r="J116" s="20">
        <v>5.45</v>
      </c>
      <c r="K116" s="19">
        <v>198</v>
      </c>
    </row>
    <row r="117" spans="1:11" s="19" customFormat="1" x14ac:dyDescent="0.35">
      <c r="A117" s="19" t="s">
        <v>230</v>
      </c>
      <c r="B117" s="19" t="s">
        <v>231</v>
      </c>
      <c r="C117" s="26">
        <v>413.2</v>
      </c>
      <c r="D117" s="29">
        <v>70173</v>
      </c>
      <c r="E117" s="29">
        <v>27894</v>
      </c>
      <c r="F117" s="20">
        <v>241099.93</v>
      </c>
      <c r="G117" s="32">
        <v>211.75</v>
      </c>
      <c r="H117" s="20">
        <v>1138.6099999999999</v>
      </c>
      <c r="I117" s="20">
        <f t="shared" si="1"/>
        <v>583.49450629235241</v>
      </c>
      <c r="J117" s="20">
        <v>3.44</v>
      </c>
      <c r="K117" s="19">
        <v>176</v>
      </c>
    </row>
    <row r="118" spans="1:11" s="19" customFormat="1" x14ac:dyDescent="0.35">
      <c r="A118" s="19" t="s">
        <v>232</v>
      </c>
      <c r="B118" s="19" t="s">
        <v>233</v>
      </c>
      <c r="C118" s="26">
        <v>1590.5</v>
      </c>
      <c r="D118" s="29">
        <v>70520</v>
      </c>
      <c r="E118" s="29">
        <v>66155</v>
      </c>
      <c r="F118" s="20">
        <v>425738.79</v>
      </c>
      <c r="G118" s="32">
        <v>986.99</v>
      </c>
      <c r="H118" s="20">
        <v>431.35</v>
      </c>
      <c r="I118" s="20">
        <f t="shared" si="1"/>
        <v>267.67607041810749</v>
      </c>
      <c r="J118" s="20">
        <v>6.03</v>
      </c>
      <c r="K118" s="19">
        <v>48</v>
      </c>
    </row>
    <row r="119" spans="1:11" s="19" customFormat="1" x14ac:dyDescent="0.35">
      <c r="A119" s="19" t="s">
        <v>234</v>
      </c>
      <c r="B119" s="19" t="s">
        <v>235</v>
      </c>
      <c r="C119" s="26">
        <v>158.1</v>
      </c>
      <c r="D119" s="29">
        <v>28406</v>
      </c>
      <c r="E119" s="29">
        <v>6792</v>
      </c>
      <c r="F119" s="20">
        <v>96633.14</v>
      </c>
      <c r="G119" s="32">
        <v>84.02</v>
      </c>
      <c r="H119" s="20">
        <v>1150.1199999999999</v>
      </c>
      <c r="I119" s="20">
        <f t="shared" si="1"/>
        <v>611.21530676786847</v>
      </c>
      <c r="J119" s="20">
        <v>3.4</v>
      </c>
      <c r="K119" s="19">
        <v>94</v>
      </c>
    </row>
    <row r="120" spans="1:11" s="19" customFormat="1" x14ac:dyDescent="0.35">
      <c r="A120" s="19" t="s">
        <v>236</v>
      </c>
      <c r="B120" s="19" t="s">
        <v>237</v>
      </c>
      <c r="C120" s="26">
        <v>615.5</v>
      </c>
      <c r="D120" s="29">
        <v>49272</v>
      </c>
      <c r="E120" s="29">
        <v>18743</v>
      </c>
      <c r="F120" s="20">
        <v>224957.77</v>
      </c>
      <c r="G120" s="32">
        <v>221</v>
      </c>
      <c r="H120" s="20">
        <v>1017.91</v>
      </c>
      <c r="I120" s="20">
        <f t="shared" si="1"/>
        <v>365.48784727863523</v>
      </c>
      <c r="J120" s="20">
        <v>4.57</v>
      </c>
      <c r="K120" s="19">
        <v>189</v>
      </c>
    </row>
    <row r="121" spans="1:11" s="19" customFormat="1" x14ac:dyDescent="0.35">
      <c r="A121" s="19" t="s">
        <v>238</v>
      </c>
      <c r="B121" s="19" t="s">
        <v>239</v>
      </c>
      <c r="C121" s="26">
        <v>1864.1</v>
      </c>
      <c r="D121" s="29">
        <v>201153</v>
      </c>
      <c r="E121" s="29">
        <v>35885</v>
      </c>
      <c r="F121" s="20">
        <v>1088802.78</v>
      </c>
      <c r="G121" s="32">
        <v>957.03</v>
      </c>
      <c r="H121" s="20">
        <v>1137.69</v>
      </c>
      <c r="I121" s="20">
        <f t="shared" si="1"/>
        <v>584.0903277721153</v>
      </c>
      <c r="J121" s="20">
        <v>5.41</v>
      </c>
      <c r="K121" s="19">
        <v>167</v>
      </c>
    </row>
    <row r="122" spans="1:11" s="19" customFormat="1" x14ac:dyDescent="0.35">
      <c r="A122" s="19" t="s">
        <v>240</v>
      </c>
      <c r="B122" s="19" t="s">
        <v>241</v>
      </c>
      <c r="C122" s="26">
        <v>313.3</v>
      </c>
      <c r="D122" s="29">
        <v>30978</v>
      </c>
      <c r="E122" s="29">
        <v>10480</v>
      </c>
      <c r="F122" s="20">
        <v>170178.08</v>
      </c>
      <c r="G122" s="32">
        <v>119</v>
      </c>
      <c r="H122" s="20">
        <v>1430.07</v>
      </c>
      <c r="I122" s="20">
        <f t="shared" si="1"/>
        <v>543.17931694861147</v>
      </c>
      <c r="J122" s="20">
        <v>5.5</v>
      </c>
      <c r="K122" s="19">
        <v>115</v>
      </c>
    </row>
    <row r="123" spans="1:11" s="19" customFormat="1" x14ac:dyDescent="0.35">
      <c r="A123" s="19" t="s">
        <v>246</v>
      </c>
      <c r="B123" s="19" t="s">
        <v>247</v>
      </c>
      <c r="C123" s="26">
        <v>249.3</v>
      </c>
      <c r="D123" s="29">
        <v>94854</v>
      </c>
      <c r="E123" s="29">
        <v>21944</v>
      </c>
      <c r="F123" s="20">
        <v>205905.27</v>
      </c>
      <c r="G123" s="32">
        <v>322.97000000000003</v>
      </c>
      <c r="H123" s="20">
        <v>637.54</v>
      </c>
      <c r="I123" s="20">
        <f t="shared" si="1"/>
        <v>825.93369434416354</v>
      </c>
      <c r="J123" s="20">
        <v>2.17</v>
      </c>
      <c r="K123" s="19">
        <v>93</v>
      </c>
    </row>
    <row r="124" spans="1:11" s="19" customFormat="1" x14ac:dyDescent="0.35">
      <c r="A124" s="19" t="s">
        <v>242</v>
      </c>
      <c r="B124" s="19" t="s">
        <v>243</v>
      </c>
      <c r="C124" s="26">
        <v>376.3</v>
      </c>
      <c r="D124" s="29">
        <v>44219</v>
      </c>
      <c r="E124" s="29">
        <v>16184</v>
      </c>
      <c r="F124" s="20">
        <v>154147.81</v>
      </c>
      <c r="G124" s="32">
        <v>272</v>
      </c>
      <c r="H124" s="20">
        <v>566.72</v>
      </c>
      <c r="I124" s="20">
        <f t="shared" si="1"/>
        <v>409.64073877225616</v>
      </c>
      <c r="J124" s="20">
        <v>3.48</v>
      </c>
      <c r="K124" s="19">
        <v>99</v>
      </c>
    </row>
    <row r="125" spans="1:11" s="19" customFormat="1" x14ac:dyDescent="0.35">
      <c r="A125" s="19" t="s">
        <v>298</v>
      </c>
      <c r="B125" s="19" t="s">
        <v>299</v>
      </c>
      <c r="C125" s="26">
        <v>1199.2</v>
      </c>
      <c r="D125" s="29">
        <v>129096</v>
      </c>
      <c r="E125" s="29">
        <v>22541</v>
      </c>
      <c r="F125" s="20">
        <v>789634.07</v>
      </c>
      <c r="G125" s="32">
        <v>692.78</v>
      </c>
      <c r="H125" s="20">
        <v>1139.8</v>
      </c>
      <c r="I125" s="20">
        <f t="shared" si="1"/>
        <v>658.46736991327543</v>
      </c>
      <c r="J125" s="20">
        <v>6.12</v>
      </c>
      <c r="K125" s="19">
        <v>388</v>
      </c>
    </row>
    <row r="126" spans="1:11" s="19" customFormat="1" x14ac:dyDescent="0.35">
      <c r="A126" s="19" t="s">
        <v>248</v>
      </c>
      <c r="B126" s="19" t="s">
        <v>249</v>
      </c>
      <c r="C126" s="26">
        <v>1502.2</v>
      </c>
      <c r="D126" s="29">
        <v>108278</v>
      </c>
      <c r="E126" s="29">
        <v>56297</v>
      </c>
      <c r="F126" s="20">
        <v>658931.5</v>
      </c>
      <c r="G126" s="32">
        <v>900.03</v>
      </c>
      <c r="H126" s="20">
        <v>732.12</v>
      </c>
      <c r="I126" s="20">
        <f t="shared" si="1"/>
        <v>438.64432166156303</v>
      </c>
      <c r="J126" s="20">
        <v>6.08</v>
      </c>
      <c r="K126" s="19">
        <v>219</v>
      </c>
    </row>
    <row r="127" spans="1:11" s="19" customFormat="1" x14ac:dyDescent="0.35">
      <c r="A127" s="19" t="s">
        <v>250</v>
      </c>
      <c r="B127" s="19" t="s">
        <v>251</v>
      </c>
      <c r="C127" s="26">
        <v>443.1</v>
      </c>
      <c r="D127" s="29">
        <v>72360</v>
      </c>
      <c r="E127" s="29">
        <v>6720</v>
      </c>
      <c r="F127" s="20">
        <v>392119.23</v>
      </c>
      <c r="G127" s="32">
        <v>227.37</v>
      </c>
      <c r="H127" s="20">
        <v>1724.59</v>
      </c>
      <c r="I127" s="20">
        <f t="shared" si="1"/>
        <v>884.94522681110345</v>
      </c>
      <c r="J127" s="20">
        <v>5.42</v>
      </c>
      <c r="K127" s="19">
        <v>245</v>
      </c>
    </row>
    <row r="128" spans="1:11" s="19" customFormat="1" x14ac:dyDescent="0.35">
      <c r="A128" s="19" t="s">
        <v>252</v>
      </c>
      <c r="B128" s="19" t="s">
        <v>253</v>
      </c>
      <c r="C128" s="26">
        <v>681</v>
      </c>
      <c r="D128" s="29">
        <v>30423</v>
      </c>
      <c r="E128" s="29">
        <v>22141</v>
      </c>
      <c r="F128" s="20">
        <v>193371.47</v>
      </c>
      <c r="G128" s="32">
        <v>147.02000000000001</v>
      </c>
      <c r="H128" s="20">
        <v>1315.27</v>
      </c>
      <c r="I128" s="20">
        <f t="shared" si="1"/>
        <v>283.95223201174741</v>
      </c>
      <c r="J128" s="20">
        <v>6.35</v>
      </c>
      <c r="K128" s="19">
        <v>114</v>
      </c>
    </row>
    <row r="129" spans="1:11" s="19" customFormat="1" x14ac:dyDescent="0.35">
      <c r="A129" s="19" t="s">
        <v>254</v>
      </c>
      <c r="B129" s="19" t="s">
        <v>255</v>
      </c>
      <c r="C129" s="26">
        <v>388.2</v>
      </c>
      <c r="D129" s="29">
        <v>57950</v>
      </c>
      <c r="E129" s="29">
        <v>8000</v>
      </c>
      <c r="F129" s="20">
        <v>208292.78</v>
      </c>
      <c r="G129" s="32">
        <v>171</v>
      </c>
      <c r="H129" s="20">
        <v>1218.0899999999999</v>
      </c>
      <c r="I129" s="20">
        <f t="shared" si="1"/>
        <v>536.56048428645033</v>
      </c>
      <c r="J129" s="20">
        <v>3.59</v>
      </c>
      <c r="K129" s="19">
        <v>190</v>
      </c>
    </row>
    <row r="130" spans="1:11" s="19" customFormat="1" x14ac:dyDescent="0.35">
      <c r="A130" s="19" t="s">
        <v>260</v>
      </c>
      <c r="B130" s="19" t="s">
        <v>261</v>
      </c>
      <c r="C130" s="26">
        <v>203</v>
      </c>
      <c r="D130" s="29">
        <v>13931</v>
      </c>
      <c r="E130" s="29">
        <v>4599</v>
      </c>
      <c r="F130" s="20">
        <v>118621.7</v>
      </c>
      <c r="G130" s="32">
        <v>68</v>
      </c>
      <c r="H130" s="20">
        <v>1744.44</v>
      </c>
      <c r="I130" s="20">
        <f t="shared" si="1"/>
        <v>584.34334975369461</v>
      </c>
      <c r="J130" s="20">
        <v>8.52</v>
      </c>
      <c r="K130" s="19">
        <v>102</v>
      </c>
    </row>
    <row r="131" spans="1:11" s="19" customFormat="1" x14ac:dyDescent="0.35">
      <c r="A131" s="19" t="s">
        <v>262</v>
      </c>
      <c r="B131" s="19" t="s">
        <v>263</v>
      </c>
      <c r="C131" s="26">
        <v>1087.7</v>
      </c>
      <c r="D131" s="29">
        <v>78638</v>
      </c>
      <c r="E131" s="29">
        <v>30839</v>
      </c>
      <c r="F131" s="20">
        <v>655117.19999999995</v>
      </c>
      <c r="G131" s="32">
        <v>636.98</v>
      </c>
      <c r="H131" s="20">
        <v>1028.47</v>
      </c>
      <c r="I131" s="20">
        <f t="shared" si="1"/>
        <v>602.29585363611284</v>
      </c>
      <c r="J131" s="20">
        <v>8.33</v>
      </c>
      <c r="K131" s="19">
        <v>239</v>
      </c>
    </row>
    <row r="132" spans="1:11" s="19" customFormat="1" x14ac:dyDescent="0.35">
      <c r="A132" s="19" t="s">
        <v>264</v>
      </c>
      <c r="B132" s="19" t="s">
        <v>265</v>
      </c>
      <c r="C132" s="26">
        <v>1346.2</v>
      </c>
      <c r="D132" s="29">
        <v>128079</v>
      </c>
      <c r="E132" s="29">
        <v>34182</v>
      </c>
      <c r="F132" s="20">
        <v>550614.51</v>
      </c>
      <c r="G132" s="32">
        <v>399.53</v>
      </c>
      <c r="H132" s="20">
        <v>1378.16</v>
      </c>
      <c r="I132" s="20">
        <f t="shared" ref="I132:I195" si="2">SUM(F132/C132)</f>
        <v>409.01389838062693</v>
      </c>
      <c r="J132" s="20">
        <v>4.3</v>
      </c>
      <c r="K132" s="19">
        <v>279</v>
      </c>
    </row>
    <row r="133" spans="1:11" s="19" customFormat="1" x14ac:dyDescent="0.35">
      <c r="A133" s="19" t="s">
        <v>266</v>
      </c>
      <c r="B133" s="19" t="s">
        <v>267</v>
      </c>
      <c r="C133" s="26">
        <v>299</v>
      </c>
      <c r="D133" s="29">
        <v>59717</v>
      </c>
      <c r="E133" s="29">
        <v>30479</v>
      </c>
      <c r="F133" s="20">
        <v>127521.33</v>
      </c>
      <c r="G133" s="32">
        <v>175.97</v>
      </c>
      <c r="H133" s="20">
        <v>724.68</v>
      </c>
      <c r="I133" s="20">
        <f t="shared" si="2"/>
        <v>426.49274247491638</v>
      </c>
      <c r="J133" s="20">
        <v>2.13</v>
      </c>
      <c r="K133" s="19">
        <v>140</v>
      </c>
    </row>
    <row r="134" spans="1:11" s="19" customFormat="1" x14ac:dyDescent="0.35">
      <c r="A134" s="19" t="s">
        <v>268</v>
      </c>
      <c r="B134" s="19" t="s">
        <v>269</v>
      </c>
      <c r="C134" s="26">
        <v>633.1</v>
      </c>
      <c r="D134" s="29">
        <v>85788</v>
      </c>
      <c r="E134" s="29">
        <v>10296</v>
      </c>
      <c r="F134" s="20">
        <v>204752.27</v>
      </c>
      <c r="G134" s="32">
        <v>398.98</v>
      </c>
      <c r="H134" s="20">
        <v>513.19000000000005</v>
      </c>
      <c r="I134" s="20">
        <f t="shared" si="2"/>
        <v>323.41220976149106</v>
      </c>
      <c r="J134" s="20">
        <v>2.39</v>
      </c>
      <c r="K134" s="19">
        <v>249</v>
      </c>
    </row>
    <row r="135" spans="1:11" s="19" customFormat="1" x14ac:dyDescent="0.35">
      <c r="A135" s="19" t="s">
        <v>270</v>
      </c>
      <c r="B135" s="19" t="s">
        <v>271</v>
      </c>
      <c r="C135" s="26">
        <v>553.79999999999995</v>
      </c>
      <c r="D135" s="29">
        <v>52100</v>
      </c>
      <c r="E135" s="29">
        <v>10088</v>
      </c>
      <c r="F135" s="20">
        <v>280902.59000000003</v>
      </c>
      <c r="G135" s="32">
        <v>347.99</v>
      </c>
      <c r="H135" s="20">
        <v>807.21</v>
      </c>
      <c r="I135" s="20">
        <f t="shared" si="2"/>
        <v>507.22750090285308</v>
      </c>
      <c r="J135" s="20">
        <v>5.39</v>
      </c>
      <c r="K135" s="19">
        <v>130</v>
      </c>
    </row>
    <row r="136" spans="1:11" s="19" customFormat="1" x14ac:dyDescent="0.35">
      <c r="A136" s="19" t="s">
        <v>272</v>
      </c>
      <c r="B136" s="19" t="s">
        <v>273</v>
      </c>
      <c r="C136" s="26">
        <v>572.29999999999995</v>
      </c>
      <c r="D136" s="29">
        <v>73748</v>
      </c>
      <c r="E136" s="29">
        <v>19454</v>
      </c>
      <c r="F136" s="20">
        <v>430041.54</v>
      </c>
      <c r="G136" s="32">
        <v>524.33000000000004</v>
      </c>
      <c r="H136" s="20">
        <v>820.17</v>
      </c>
      <c r="I136" s="20">
        <f t="shared" si="2"/>
        <v>751.4267691770051</v>
      </c>
      <c r="J136" s="20">
        <v>5.83</v>
      </c>
      <c r="K136" s="19">
        <v>128</v>
      </c>
    </row>
    <row r="137" spans="1:11" s="19" customFormat="1" x14ac:dyDescent="0.35">
      <c r="A137" s="19" t="s">
        <v>258</v>
      </c>
      <c r="B137" s="19" t="s">
        <v>259</v>
      </c>
      <c r="C137" s="26">
        <v>308</v>
      </c>
      <c r="D137" s="29">
        <v>37490</v>
      </c>
      <c r="E137" s="29">
        <v>17588</v>
      </c>
      <c r="F137" s="20">
        <v>151885.43</v>
      </c>
      <c r="G137" s="32">
        <v>224.97</v>
      </c>
      <c r="H137" s="20">
        <v>675.14</v>
      </c>
      <c r="I137" s="20">
        <f t="shared" si="2"/>
        <v>493.13451298701295</v>
      </c>
      <c r="J137" s="20">
        <v>4.05</v>
      </c>
      <c r="K137" s="19">
        <v>126</v>
      </c>
    </row>
    <row r="138" spans="1:11" s="19" customFormat="1" x14ac:dyDescent="0.35">
      <c r="A138" s="19" t="s">
        <v>274</v>
      </c>
      <c r="B138" s="19" t="s">
        <v>275</v>
      </c>
      <c r="C138" s="26">
        <v>1145.9000000000001</v>
      </c>
      <c r="D138" s="29">
        <v>152206</v>
      </c>
      <c r="E138" s="29">
        <v>38154</v>
      </c>
      <c r="F138" s="20">
        <v>685780.99</v>
      </c>
      <c r="G138" s="32">
        <v>418.01</v>
      </c>
      <c r="H138" s="20">
        <v>1640.59</v>
      </c>
      <c r="I138" s="20">
        <f t="shared" si="2"/>
        <v>598.46495331180722</v>
      </c>
      <c r="J138" s="20">
        <v>4.51</v>
      </c>
      <c r="K138" s="19">
        <v>434</v>
      </c>
    </row>
    <row r="139" spans="1:11" s="19" customFormat="1" x14ac:dyDescent="0.35">
      <c r="A139" s="19" t="s">
        <v>276</v>
      </c>
      <c r="B139" s="19" t="s">
        <v>277</v>
      </c>
      <c r="C139" s="26">
        <v>408.3</v>
      </c>
      <c r="D139" s="29">
        <v>50750</v>
      </c>
      <c r="E139" s="29">
        <v>10412</v>
      </c>
      <c r="F139" s="20">
        <v>266385.21999999997</v>
      </c>
      <c r="G139" s="32">
        <v>175.98</v>
      </c>
      <c r="H139" s="20">
        <v>1513.72</v>
      </c>
      <c r="I139" s="20">
        <f t="shared" si="2"/>
        <v>652.42522654910601</v>
      </c>
      <c r="J139" s="20">
        <v>5.25</v>
      </c>
      <c r="K139" s="19">
        <v>198</v>
      </c>
    </row>
    <row r="140" spans="1:11" s="19" customFormat="1" x14ac:dyDescent="0.35">
      <c r="A140" s="19" t="s">
        <v>278</v>
      </c>
      <c r="B140" s="19" t="s">
        <v>279</v>
      </c>
      <c r="C140" s="26">
        <v>776.5</v>
      </c>
      <c r="D140" s="29">
        <v>43273</v>
      </c>
      <c r="E140" s="29">
        <v>18195</v>
      </c>
      <c r="F140" s="20">
        <v>288285.90000000002</v>
      </c>
      <c r="G140" s="32">
        <v>412.95</v>
      </c>
      <c r="H140" s="20">
        <v>698.11</v>
      </c>
      <c r="I140" s="20">
        <f t="shared" si="2"/>
        <v>371.26323245331622</v>
      </c>
      <c r="J140" s="20">
        <v>6.66</v>
      </c>
      <c r="K140" s="19">
        <v>63</v>
      </c>
    </row>
    <row r="141" spans="1:11" s="19" customFormat="1" x14ac:dyDescent="0.35">
      <c r="A141" s="19" t="s">
        <v>280</v>
      </c>
      <c r="B141" s="19" t="s">
        <v>281</v>
      </c>
      <c r="C141" s="26">
        <v>1197.2</v>
      </c>
      <c r="D141" s="29">
        <v>142825</v>
      </c>
      <c r="E141" s="29">
        <v>27466</v>
      </c>
      <c r="F141" s="20">
        <v>556002.05000000005</v>
      </c>
      <c r="G141" s="32">
        <v>724.58</v>
      </c>
      <c r="H141" s="20">
        <v>767.34</v>
      </c>
      <c r="I141" s="20">
        <f t="shared" si="2"/>
        <v>464.41868526561979</v>
      </c>
      <c r="J141" s="20">
        <v>3.89</v>
      </c>
      <c r="K141" s="19">
        <v>200</v>
      </c>
    </row>
    <row r="142" spans="1:11" s="19" customFormat="1" x14ac:dyDescent="0.35">
      <c r="A142" s="19" t="s">
        <v>294</v>
      </c>
      <c r="B142" s="19" t="s">
        <v>295</v>
      </c>
      <c r="C142" s="26">
        <v>674.7</v>
      </c>
      <c r="D142" s="29">
        <v>119693</v>
      </c>
      <c r="E142" s="29">
        <v>20868</v>
      </c>
      <c r="F142" s="20">
        <v>640742.5</v>
      </c>
      <c r="G142" s="32">
        <v>527.92999999999995</v>
      </c>
      <c r="H142" s="20">
        <v>1213.69</v>
      </c>
      <c r="I142" s="20">
        <f t="shared" si="2"/>
        <v>949.67022380317167</v>
      </c>
      <c r="J142" s="20">
        <v>5.35</v>
      </c>
      <c r="K142" s="19">
        <v>322</v>
      </c>
    </row>
    <row r="143" spans="1:11" s="19" customFormat="1" x14ac:dyDescent="0.35">
      <c r="A143" s="19" t="s">
        <v>282</v>
      </c>
      <c r="B143" s="19" t="s">
        <v>283</v>
      </c>
      <c r="C143" s="26">
        <v>1353</v>
      </c>
      <c r="D143" s="29">
        <v>87110</v>
      </c>
      <c r="E143" s="29">
        <v>61945</v>
      </c>
      <c r="F143" s="20">
        <v>485728.21</v>
      </c>
      <c r="G143" s="32">
        <v>560.96</v>
      </c>
      <c r="H143" s="20">
        <v>865.89</v>
      </c>
      <c r="I143" s="20">
        <f t="shared" si="2"/>
        <v>359.00089430894309</v>
      </c>
      <c r="J143" s="20">
        <v>5.57</v>
      </c>
      <c r="K143" s="19">
        <v>195</v>
      </c>
    </row>
    <row r="144" spans="1:11" s="19" customFormat="1" x14ac:dyDescent="0.35">
      <c r="A144" s="19" t="s">
        <v>284</v>
      </c>
      <c r="B144" s="19" t="s">
        <v>285</v>
      </c>
      <c r="C144" s="26">
        <v>3430.1</v>
      </c>
      <c r="D144" s="29">
        <v>200759</v>
      </c>
      <c r="E144" s="29">
        <v>90247</v>
      </c>
      <c r="F144" s="20">
        <v>1361177.82</v>
      </c>
      <c r="G144" s="32">
        <v>1625.59</v>
      </c>
      <c r="H144" s="20">
        <v>837.34</v>
      </c>
      <c r="I144" s="20">
        <f t="shared" si="2"/>
        <v>396.83327599778437</v>
      </c>
      <c r="J144" s="20">
        <v>6.78</v>
      </c>
      <c r="K144" s="19">
        <v>159</v>
      </c>
    </row>
    <row r="145" spans="1:11" s="19" customFormat="1" x14ac:dyDescent="0.35">
      <c r="A145" s="19" t="s">
        <v>286</v>
      </c>
      <c r="B145" s="19" t="s">
        <v>287</v>
      </c>
      <c r="C145" s="26">
        <v>820.3</v>
      </c>
      <c r="D145" s="29">
        <v>125284</v>
      </c>
      <c r="E145" s="29">
        <v>23273</v>
      </c>
      <c r="F145" s="20">
        <v>589557.42000000004</v>
      </c>
      <c r="G145" s="32">
        <v>619.19000000000005</v>
      </c>
      <c r="H145" s="20">
        <v>952.14</v>
      </c>
      <c r="I145" s="20">
        <f t="shared" si="2"/>
        <v>718.70952090698529</v>
      </c>
      <c r="J145" s="20">
        <v>4.7</v>
      </c>
      <c r="K145" s="19">
        <v>192</v>
      </c>
    </row>
    <row r="146" spans="1:11" s="19" customFormat="1" x14ac:dyDescent="0.35">
      <c r="A146" s="19" t="s">
        <v>288</v>
      </c>
      <c r="B146" s="19" t="s">
        <v>289</v>
      </c>
      <c r="C146" s="26">
        <v>14537.800000000001</v>
      </c>
      <c r="D146" s="29">
        <v>457217</v>
      </c>
      <c r="E146" s="29">
        <v>352052</v>
      </c>
      <c r="F146" s="20">
        <v>3223111.83</v>
      </c>
      <c r="G146" s="32">
        <v>4381.29</v>
      </c>
      <c r="H146" s="20">
        <v>735.65</v>
      </c>
      <c r="I146" s="20">
        <f t="shared" si="2"/>
        <v>221.70561089023099</v>
      </c>
      <c r="J146" s="20">
        <v>7.05</v>
      </c>
      <c r="K146" s="19">
        <v>133</v>
      </c>
    </row>
    <row r="147" spans="1:11" s="19" customFormat="1" x14ac:dyDescent="0.35">
      <c r="A147" s="19" t="s">
        <v>290</v>
      </c>
      <c r="B147" s="19" t="s">
        <v>291</v>
      </c>
      <c r="C147" s="26">
        <v>965.8</v>
      </c>
      <c r="D147" s="29">
        <v>58517</v>
      </c>
      <c r="E147" s="29">
        <v>21693</v>
      </c>
      <c r="F147" s="20">
        <v>474763.83</v>
      </c>
      <c r="G147" s="32">
        <v>618.99</v>
      </c>
      <c r="H147" s="20">
        <v>767</v>
      </c>
      <c r="I147" s="20">
        <f t="shared" si="2"/>
        <v>491.5757196106855</v>
      </c>
      <c r="J147" s="20">
        <v>8.1199999999999992</v>
      </c>
      <c r="K147" s="19">
        <v>135</v>
      </c>
    </row>
    <row r="148" spans="1:11" s="19" customFormat="1" x14ac:dyDescent="0.35">
      <c r="A148" s="19" t="s">
        <v>292</v>
      </c>
      <c r="B148" s="19" t="s">
        <v>293</v>
      </c>
      <c r="C148" s="26">
        <v>484.8</v>
      </c>
      <c r="D148" s="29">
        <v>48951</v>
      </c>
      <c r="E148" s="29">
        <v>1860</v>
      </c>
      <c r="F148" s="20">
        <v>204188.33</v>
      </c>
      <c r="G148" s="32">
        <v>129</v>
      </c>
      <c r="H148" s="20">
        <v>1582.86</v>
      </c>
      <c r="I148" s="20">
        <f t="shared" si="2"/>
        <v>421.18054867986797</v>
      </c>
      <c r="J148" s="20">
        <v>4.17</v>
      </c>
      <c r="K148" s="19">
        <v>105</v>
      </c>
    </row>
    <row r="149" spans="1:11" s="19" customFormat="1" x14ac:dyDescent="0.35">
      <c r="A149" s="19" t="s">
        <v>296</v>
      </c>
      <c r="B149" s="19" t="s">
        <v>297</v>
      </c>
      <c r="C149" s="26">
        <v>443.1</v>
      </c>
      <c r="D149" s="29">
        <v>43161</v>
      </c>
      <c r="E149" s="29">
        <v>11508</v>
      </c>
      <c r="F149" s="20">
        <v>216710.81</v>
      </c>
      <c r="G149" s="32">
        <v>185</v>
      </c>
      <c r="H149" s="20">
        <v>1171.4100000000001</v>
      </c>
      <c r="I149" s="20">
        <f t="shared" si="2"/>
        <v>489.07878582712704</v>
      </c>
      <c r="J149" s="20">
        <v>5.0199999999999996</v>
      </c>
      <c r="K149" s="19">
        <v>44</v>
      </c>
    </row>
    <row r="150" spans="1:11" s="19" customFormat="1" x14ac:dyDescent="0.35">
      <c r="A150" s="19" t="s">
        <v>300</v>
      </c>
      <c r="B150" s="19" t="s">
        <v>301</v>
      </c>
      <c r="C150" s="26">
        <v>869.40000000000009</v>
      </c>
      <c r="D150" s="29">
        <v>91099</v>
      </c>
      <c r="E150" s="29">
        <v>24903</v>
      </c>
      <c r="F150" s="20">
        <v>436348.01</v>
      </c>
      <c r="G150" s="32">
        <v>403.02</v>
      </c>
      <c r="H150" s="20">
        <v>1082.7</v>
      </c>
      <c r="I150" s="20">
        <f t="shared" si="2"/>
        <v>501.8955716586151</v>
      </c>
      <c r="J150" s="20">
        <v>4.79</v>
      </c>
      <c r="K150" s="19">
        <v>137</v>
      </c>
    </row>
    <row r="151" spans="1:11" s="19" customFormat="1" x14ac:dyDescent="0.35">
      <c r="A151" s="19" t="s">
        <v>302</v>
      </c>
      <c r="B151" s="19" t="s">
        <v>303</v>
      </c>
      <c r="C151" s="26">
        <v>6737.5</v>
      </c>
      <c r="D151" s="29">
        <v>463434</v>
      </c>
      <c r="E151" s="29">
        <v>338257</v>
      </c>
      <c r="F151" s="20">
        <v>3446111.41</v>
      </c>
      <c r="G151" s="32">
        <v>4236</v>
      </c>
      <c r="H151" s="20">
        <v>813.53</v>
      </c>
      <c r="I151" s="20">
        <f t="shared" si="2"/>
        <v>511.48221298701299</v>
      </c>
      <c r="J151" s="20">
        <v>7.43</v>
      </c>
      <c r="K151" s="19">
        <v>40</v>
      </c>
    </row>
    <row r="152" spans="1:11" s="19" customFormat="1" x14ac:dyDescent="0.35">
      <c r="A152" s="19" t="s">
        <v>304</v>
      </c>
      <c r="B152" s="19" t="s">
        <v>305</v>
      </c>
      <c r="C152" s="26">
        <v>1787.8999999999999</v>
      </c>
      <c r="D152" s="29">
        <v>72766</v>
      </c>
      <c r="E152" s="29">
        <v>42489</v>
      </c>
      <c r="F152" s="20">
        <v>436037.14</v>
      </c>
      <c r="G152" s="32">
        <v>417.01</v>
      </c>
      <c r="H152" s="20">
        <v>1045.6300000000001</v>
      </c>
      <c r="I152" s="20">
        <f t="shared" si="2"/>
        <v>243.88228648134685</v>
      </c>
      <c r="J152" s="20">
        <v>6</v>
      </c>
      <c r="K152" s="19">
        <v>47</v>
      </c>
    </row>
    <row r="153" spans="1:11" s="19" customFormat="1" x14ac:dyDescent="0.35">
      <c r="A153" s="19" t="s">
        <v>306</v>
      </c>
      <c r="B153" s="19" t="s">
        <v>307</v>
      </c>
      <c r="C153" s="26">
        <v>331.5</v>
      </c>
      <c r="D153" s="29">
        <v>31725</v>
      </c>
      <c r="E153" s="29">
        <v>3755</v>
      </c>
      <c r="F153" s="20">
        <v>150223.66</v>
      </c>
      <c r="G153" s="32">
        <v>129.97</v>
      </c>
      <c r="H153" s="20">
        <v>1155.83</v>
      </c>
      <c r="I153" s="20">
        <f t="shared" si="2"/>
        <v>453.16337858220214</v>
      </c>
      <c r="J153" s="20">
        <v>4.74</v>
      </c>
      <c r="K153" s="19">
        <v>147</v>
      </c>
    </row>
    <row r="154" spans="1:11" s="19" customFormat="1" x14ac:dyDescent="0.35">
      <c r="A154" s="19" t="s">
        <v>308</v>
      </c>
      <c r="B154" s="19" t="s">
        <v>309</v>
      </c>
      <c r="C154" s="26">
        <v>461.2</v>
      </c>
      <c r="D154" s="29">
        <v>61601</v>
      </c>
      <c r="E154" s="29">
        <v>33915</v>
      </c>
      <c r="F154" s="20">
        <v>173345.64</v>
      </c>
      <c r="G154" s="32">
        <v>187.02</v>
      </c>
      <c r="H154" s="20">
        <v>926.88</v>
      </c>
      <c r="I154" s="20">
        <f t="shared" si="2"/>
        <v>375.85784908933221</v>
      </c>
      <c r="J154" s="20">
        <v>2.81</v>
      </c>
      <c r="K154" s="19">
        <v>133</v>
      </c>
    </row>
    <row r="155" spans="1:11" s="19" customFormat="1" x14ac:dyDescent="0.35">
      <c r="A155" s="19" t="s">
        <v>310</v>
      </c>
      <c r="B155" s="19" t="s">
        <v>311</v>
      </c>
      <c r="C155" s="26">
        <v>1719.4</v>
      </c>
      <c r="D155" s="29">
        <v>68816</v>
      </c>
      <c r="E155" s="29">
        <v>36113</v>
      </c>
      <c r="F155" s="20">
        <v>435354.63</v>
      </c>
      <c r="G155" s="32">
        <v>804.88</v>
      </c>
      <c r="H155" s="20">
        <v>540.89</v>
      </c>
      <c r="I155" s="20">
        <f t="shared" si="2"/>
        <v>253.20148307549144</v>
      </c>
      <c r="J155" s="20">
        <v>6.33</v>
      </c>
      <c r="K155" s="19">
        <v>160</v>
      </c>
    </row>
    <row r="156" spans="1:11" s="19" customFormat="1" x14ac:dyDescent="0.35">
      <c r="A156" s="19" t="s">
        <v>312</v>
      </c>
      <c r="B156" s="19" t="s">
        <v>313</v>
      </c>
      <c r="C156" s="26">
        <v>552.9</v>
      </c>
      <c r="D156" s="29">
        <v>90638</v>
      </c>
      <c r="E156" s="29">
        <v>9347</v>
      </c>
      <c r="F156" s="20">
        <v>461022.14</v>
      </c>
      <c r="G156" s="32">
        <v>419.52</v>
      </c>
      <c r="H156" s="20">
        <v>1098.93</v>
      </c>
      <c r="I156" s="20">
        <f t="shared" si="2"/>
        <v>833.82553807198417</v>
      </c>
      <c r="J156" s="20">
        <v>5.09</v>
      </c>
      <c r="K156" s="19">
        <v>184</v>
      </c>
    </row>
    <row r="157" spans="1:11" s="19" customFormat="1" x14ac:dyDescent="0.35">
      <c r="A157" s="19" t="s">
        <v>314</v>
      </c>
      <c r="B157" s="19" t="s">
        <v>315</v>
      </c>
      <c r="C157" s="26">
        <v>290.3</v>
      </c>
      <c r="D157" s="29">
        <v>27488</v>
      </c>
      <c r="E157" s="29">
        <v>10407</v>
      </c>
      <c r="F157" s="20">
        <v>112847.9</v>
      </c>
      <c r="G157" s="32">
        <v>50</v>
      </c>
      <c r="H157" s="20">
        <v>2256.96</v>
      </c>
      <c r="I157" s="20">
        <f t="shared" si="2"/>
        <v>388.7285566655184</v>
      </c>
      <c r="J157" s="20">
        <v>4.0999999999999996</v>
      </c>
      <c r="K157" s="19">
        <v>101</v>
      </c>
    </row>
    <row r="158" spans="1:11" s="19" customFormat="1" x14ac:dyDescent="0.35">
      <c r="A158" s="19" t="s">
        <v>316</v>
      </c>
      <c r="B158" s="19" t="s">
        <v>317</v>
      </c>
      <c r="C158" s="26">
        <v>315</v>
      </c>
      <c r="D158" s="29">
        <v>20635</v>
      </c>
      <c r="E158" s="29">
        <v>1443</v>
      </c>
      <c r="F158" s="20">
        <v>161514.60999999999</v>
      </c>
      <c r="G158" s="32">
        <v>107.01</v>
      </c>
      <c r="H158" s="20">
        <v>1509.34</v>
      </c>
      <c r="I158" s="20">
        <f t="shared" si="2"/>
        <v>512.74479365079355</v>
      </c>
      <c r="J158" s="20">
        <v>7.83</v>
      </c>
      <c r="K158" s="19">
        <v>138</v>
      </c>
    </row>
    <row r="159" spans="1:11" s="19" customFormat="1" x14ac:dyDescent="0.35">
      <c r="A159" s="19" t="s">
        <v>318</v>
      </c>
      <c r="B159" s="19" t="s">
        <v>319</v>
      </c>
      <c r="C159" s="26">
        <v>601.29999999999995</v>
      </c>
      <c r="D159" s="29">
        <v>103685</v>
      </c>
      <c r="E159" s="29">
        <v>8621</v>
      </c>
      <c r="F159" s="20">
        <v>439175.17</v>
      </c>
      <c r="G159" s="32">
        <v>300</v>
      </c>
      <c r="H159" s="20">
        <v>1463.92</v>
      </c>
      <c r="I159" s="20">
        <f t="shared" si="2"/>
        <v>730.37613504074511</v>
      </c>
      <c r="J159" s="20">
        <v>4.24</v>
      </c>
      <c r="K159" s="19">
        <v>118</v>
      </c>
    </row>
    <row r="160" spans="1:11" s="19" customFormat="1" x14ac:dyDescent="0.35">
      <c r="A160" s="19" t="s">
        <v>320</v>
      </c>
      <c r="B160" s="19" t="s">
        <v>321</v>
      </c>
      <c r="C160" s="26">
        <v>2152.1</v>
      </c>
      <c r="D160" s="29">
        <v>155955</v>
      </c>
      <c r="E160" s="29">
        <v>39610</v>
      </c>
      <c r="F160" s="20">
        <v>1024357.54</v>
      </c>
      <c r="G160" s="32">
        <v>877</v>
      </c>
      <c r="H160" s="20">
        <v>1168.02</v>
      </c>
      <c r="I160" s="20">
        <f t="shared" si="2"/>
        <v>475.98045629849918</v>
      </c>
      <c r="J160" s="20">
        <v>6.57</v>
      </c>
      <c r="K160" s="19">
        <v>265</v>
      </c>
    </row>
    <row r="161" spans="1:11" s="19" customFormat="1" x14ac:dyDescent="0.35">
      <c r="A161" s="19" t="s">
        <v>322</v>
      </c>
      <c r="B161" s="19" t="s">
        <v>323</v>
      </c>
      <c r="C161" s="26">
        <v>453.4</v>
      </c>
      <c r="D161" s="29">
        <v>42986</v>
      </c>
      <c r="E161" s="29">
        <v>13947</v>
      </c>
      <c r="F161" s="20">
        <v>142092.47</v>
      </c>
      <c r="G161" s="32">
        <v>273.99</v>
      </c>
      <c r="H161" s="20">
        <v>518.6</v>
      </c>
      <c r="I161" s="20">
        <f t="shared" si="2"/>
        <v>313.39318482576095</v>
      </c>
      <c r="J161" s="20">
        <v>3.31</v>
      </c>
      <c r="K161" s="19">
        <v>155</v>
      </c>
    </row>
    <row r="162" spans="1:11" s="19" customFormat="1" x14ac:dyDescent="0.35">
      <c r="A162" s="19" t="s">
        <v>324</v>
      </c>
      <c r="B162" s="19" t="s">
        <v>325</v>
      </c>
      <c r="C162" s="26">
        <v>2614.7000000000003</v>
      </c>
      <c r="D162" s="29">
        <v>193956</v>
      </c>
      <c r="E162" s="29">
        <v>56303</v>
      </c>
      <c r="F162" s="20">
        <v>1411117.25</v>
      </c>
      <c r="G162" s="32">
        <v>1787</v>
      </c>
      <c r="H162" s="20">
        <v>789.66</v>
      </c>
      <c r="I162" s="20">
        <f t="shared" si="2"/>
        <v>539.68610165602172</v>
      </c>
      <c r="J162" s="20">
        <v>7.28</v>
      </c>
      <c r="K162" s="19">
        <v>64</v>
      </c>
    </row>
    <row r="163" spans="1:11" s="19" customFormat="1" x14ac:dyDescent="0.35">
      <c r="A163" s="19" t="s">
        <v>328</v>
      </c>
      <c r="B163" s="19" t="s">
        <v>329</v>
      </c>
      <c r="C163" s="26">
        <v>7493.7</v>
      </c>
      <c r="D163" s="29">
        <v>321861</v>
      </c>
      <c r="E163" s="29">
        <v>145324</v>
      </c>
      <c r="F163" s="20">
        <v>2449316.15</v>
      </c>
      <c r="G163" s="32">
        <v>2953.76</v>
      </c>
      <c r="H163" s="20">
        <v>829.22</v>
      </c>
      <c r="I163" s="20">
        <f t="shared" si="2"/>
        <v>326.8500407008554</v>
      </c>
      <c r="J163" s="20">
        <v>7.61</v>
      </c>
      <c r="K163" s="19">
        <v>63</v>
      </c>
    </row>
    <row r="164" spans="1:11" s="19" customFormat="1" x14ac:dyDescent="0.35">
      <c r="A164" s="19" t="s">
        <v>330</v>
      </c>
      <c r="B164" s="19" t="s">
        <v>331</v>
      </c>
      <c r="C164" s="26">
        <v>678.4</v>
      </c>
      <c r="D164" s="29">
        <v>20275</v>
      </c>
      <c r="E164" s="29">
        <v>8576</v>
      </c>
      <c r="F164" s="20">
        <v>183189.12</v>
      </c>
      <c r="G164" s="32">
        <v>187</v>
      </c>
      <c r="H164" s="20">
        <v>979.62</v>
      </c>
      <c r="I164" s="20">
        <f t="shared" si="2"/>
        <v>270.0311320754717</v>
      </c>
      <c r="J164" s="20">
        <v>9.0299999999999994</v>
      </c>
      <c r="K164" s="19">
        <v>48</v>
      </c>
    </row>
    <row r="165" spans="1:11" s="19" customFormat="1" x14ac:dyDescent="0.35">
      <c r="A165" s="19" t="s">
        <v>332</v>
      </c>
      <c r="B165" s="19" t="s">
        <v>333</v>
      </c>
      <c r="C165" s="26">
        <v>586</v>
      </c>
      <c r="D165" s="29">
        <v>54180</v>
      </c>
      <c r="E165" s="29">
        <v>19234</v>
      </c>
      <c r="F165" s="20">
        <v>335732.36</v>
      </c>
      <c r="G165" s="32">
        <v>409</v>
      </c>
      <c r="H165" s="20">
        <v>820.86</v>
      </c>
      <c r="I165" s="20">
        <f t="shared" si="2"/>
        <v>572.92211604095564</v>
      </c>
      <c r="J165" s="20">
        <v>6.19</v>
      </c>
      <c r="K165" s="19">
        <v>115</v>
      </c>
    </row>
    <row r="166" spans="1:11" s="19" customFormat="1" x14ac:dyDescent="0.35">
      <c r="A166" s="19" t="s">
        <v>334</v>
      </c>
      <c r="B166" s="19" t="s">
        <v>335</v>
      </c>
      <c r="C166" s="26">
        <v>299.8</v>
      </c>
      <c r="D166" s="29">
        <v>22795</v>
      </c>
      <c r="E166" s="29">
        <v>6322</v>
      </c>
      <c r="F166" s="20">
        <v>126759.41</v>
      </c>
      <c r="G166" s="32">
        <v>80.989999999999995</v>
      </c>
      <c r="H166" s="20">
        <v>1565.12</v>
      </c>
      <c r="I166" s="20">
        <f t="shared" si="2"/>
        <v>422.81324216144094</v>
      </c>
      <c r="J166" s="20">
        <v>5.56</v>
      </c>
      <c r="K166" s="19">
        <v>96</v>
      </c>
    </row>
    <row r="167" spans="1:11" s="19" customFormat="1" x14ac:dyDescent="0.35">
      <c r="A167" s="19" t="s">
        <v>336</v>
      </c>
      <c r="B167" s="19" t="s">
        <v>337</v>
      </c>
      <c r="C167" s="26">
        <v>669</v>
      </c>
      <c r="D167" s="29">
        <v>94783</v>
      </c>
      <c r="E167" s="29">
        <v>19893</v>
      </c>
      <c r="F167" s="20">
        <v>613803.79</v>
      </c>
      <c r="G167" s="32">
        <v>692.01</v>
      </c>
      <c r="H167" s="20">
        <v>886.99</v>
      </c>
      <c r="I167" s="20">
        <f t="shared" si="2"/>
        <v>917.49445440956663</v>
      </c>
      <c r="J167" s="20">
        <v>6.48</v>
      </c>
      <c r="K167" s="19">
        <v>110</v>
      </c>
    </row>
    <row r="168" spans="1:11" s="19" customFormat="1" x14ac:dyDescent="0.35">
      <c r="A168" s="19" t="s">
        <v>338</v>
      </c>
      <c r="B168" s="19" t="s">
        <v>339</v>
      </c>
      <c r="C168" s="26">
        <v>425.8</v>
      </c>
      <c r="D168" s="29">
        <v>50607</v>
      </c>
      <c r="E168" s="29">
        <v>27160</v>
      </c>
      <c r="F168" s="20">
        <v>215186.83</v>
      </c>
      <c r="G168" s="32">
        <v>234.97</v>
      </c>
      <c r="H168" s="20">
        <v>915.81</v>
      </c>
      <c r="I168" s="20">
        <f t="shared" si="2"/>
        <v>505.37066697980271</v>
      </c>
      <c r="J168" s="20">
        <v>4.25</v>
      </c>
      <c r="K168" s="19">
        <v>143</v>
      </c>
    </row>
    <row r="169" spans="1:11" s="19" customFormat="1" x14ac:dyDescent="0.35">
      <c r="A169" s="19" t="s">
        <v>340</v>
      </c>
      <c r="B169" s="19" t="s">
        <v>341</v>
      </c>
      <c r="C169" s="26">
        <v>619.5</v>
      </c>
      <c r="D169" s="29">
        <v>16925</v>
      </c>
      <c r="E169" s="29">
        <v>17366</v>
      </c>
      <c r="F169" s="20">
        <v>128613.15</v>
      </c>
      <c r="G169" s="32">
        <v>198.99</v>
      </c>
      <c r="H169" s="20">
        <v>646.33000000000004</v>
      </c>
      <c r="I169" s="20">
        <f t="shared" si="2"/>
        <v>207.60799031476998</v>
      </c>
      <c r="J169" s="20">
        <v>7.59</v>
      </c>
      <c r="K169" s="19">
        <v>43</v>
      </c>
    </row>
    <row r="170" spans="1:11" s="19" customFormat="1" x14ac:dyDescent="0.35">
      <c r="A170" s="19" t="s">
        <v>344</v>
      </c>
      <c r="B170" s="19" t="s">
        <v>345</v>
      </c>
      <c r="C170" s="26">
        <v>660.3</v>
      </c>
      <c r="D170" s="29">
        <v>129036</v>
      </c>
      <c r="E170" s="29">
        <v>19864</v>
      </c>
      <c r="F170" s="20">
        <v>536819.98</v>
      </c>
      <c r="G170" s="32">
        <v>216.99</v>
      </c>
      <c r="H170" s="20">
        <v>2473.94</v>
      </c>
      <c r="I170" s="20">
        <f t="shared" si="2"/>
        <v>812.99406330455861</v>
      </c>
      <c r="J170" s="20">
        <v>4.16</v>
      </c>
      <c r="K170" s="19">
        <v>218</v>
      </c>
    </row>
    <row r="171" spans="1:11" s="19" customFormat="1" x14ac:dyDescent="0.35">
      <c r="A171" s="19" t="s">
        <v>346</v>
      </c>
      <c r="B171" s="19" t="s">
        <v>347</v>
      </c>
      <c r="C171" s="26">
        <v>560.29999999999995</v>
      </c>
      <c r="D171" s="29">
        <v>85166</v>
      </c>
      <c r="E171" s="29">
        <v>26281</v>
      </c>
      <c r="F171" s="20">
        <v>318324.68</v>
      </c>
      <c r="G171" s="32">
        <v>171</v>
      </c>
      <c r="H171" s="20">
        <v>1861.55</v>
      </c>
      <c r="I171" s="20">
        <f t="shared" si="2"/>
        <v>568.13257183651615</v>
      </c>
      <c r="J171" s="20">
        <v>3.74</v>
      </c>
      <c r="K171" s="19">
        <v>375</v>
      </c>
    </row>
    <row r="172" spans="1:11" s="19" customFormat="1" x14ac:dyDescent="0.35">
      <c r="A172" s="19" t="s">
        <v>348</v>
      </c>
      <c r="B172" s="19" t="s">
        <v>349</v>
      </c>
      <c r="C172" s="26">
        <v>1201.0999999999999</v>
      </c>
      <c r="D172" s="29">
        <v>77409</v>
      </c>
      <c r="E172" s="29">
        <v>29823</v>
      </c>
      <c r="F172" s="20">
        <v>430392.99</v>
      </c>
      <c r="G172" s="32">
        <v>478.31</v>
      </c>
      <c r="H172" s="20">
        <v>899.82</v>
      </c>
      <c r="I172" s="20">
        <f t="shared" si="2"/>
        <v>358.33235367579721</v>
      </c>
      <c r="J172" s="20">
        <v>5.56</v>
      </c>
      <c r="K172" s="19">
        <v>172</v>
      </c>
    </row>
    <row r="173" spans="1:11" s="19" customFormat="1" x14ac:dyDescent="0.35">
      <c r="A173" s="19" t="s">
        <v>350</v>
      </c>
      <c r="B173" s="19" t="s">
        <v>351</v>
      </c>
      <c r="C173" s="26">
        <v>671.9</v>
      </c>
      <c r="D173" s="29">
        <v>101777</v>
      </c>
      <c r="E173" s="29">
        <v>8401</v>
      </c>
      <c r="F173" s="20">
        <v>436445.82</v>
      </c>
      <c r="G173" s="32">
        <v>480.98</v>
      </c>
      <c r="H173" s="20">
        <v>907.41</v>
      </c>
      <c r="I173" s="20">
        <f t="shared" si="2"/>
        <v>649.56960857270428</v>
      </c>
      <c r="J173" s="20">
        <v>4.29</v>
      </c>
      <c r="K173" s="19">
        <v>178</v>
      </c>
    </row>
    <row r="174" spans="1:11" s="19" customFormat="1" x14ac:dyDescent="0.35">
      <c r="A174" s="19" t="s">
        <v>352</v>
      </c>
      <c r="B174" s="19" t="s">
        <v>353</v>
      </c>
      <c r="C174" s="26">
        <v>444.8</v>
      </c>
      <c r="D174" s="29">
        <v>71581</v>
      </c>
      <c r="E174" s="29">
        <v>15915</v>
      </c>
      <c r="F174" s="20">
        <v>175971.19</v>
      </c>
      <c r="G174" s="32">
        <v>233.98</v>
      </c>
      <c r="H174" s="20">
        <v>752.08</v>
      </c>
      <c r="I174" s="20">
        <f t="shared" si="2"/>
        <v>395.61868255395683</v>
      </c>
      <c r="J174" s="20">
        <v>2.46</v>
      </c>
      <c r="K174" s="19">
        <v>233</v>
      </c>
    </row>
    <row r="175" spans="1:11" s="19" customFormat="1" x14ac:dyDescent="0.35">
      <c r="A175" s="19" t="s">
        <v>354</v>
      </c>
      <c r="B175" s="19" t="s">
        <v>355</v>
      </c>
      <c r="C175" s="26">
        <v>1706.1000000000001</v>
      </c>
      <c r="D175" s="29">
        <v>79590</v>
      </c>
      <c r="E175" s="29">
        <v>32999</v>
      </c>
      <c r="F175" s="20">
        <v>467820.3</v>
      </c>
      <c r="G175" s="32">
        <v>514</v>
      </c>
      <c r="H175" s="20">
        <v>910.16</v>
      </c>
      <c r="I175" s="20">
        <f t="shared" si="2"/>
        <v>274.20450149463687</v>
      </c>
      <c r="J175" s="20">
        <v>5.88</v>
      </c>
      <c r="K175" s="19">
        <v>4</v>
      </c>
    </row>
    <row r="176" spans="1:11" s="19" customFormat="1" x14ac:dyDescent="0.35">
      <c r="A176" s="19" t="s">
        <v>356</v>
      </c>
      <c r="B176" s="19" t="s">
        <v>357</v>
      </c>
      <c r="C176" s="26">
        <v>5372</v>
      </c>
      <c r="D176" s="29">
        <v>294292</v>
      </c>
      <c r="E176" s="29">
        <v>126630</v>
      </c>
      <c r="F176" s="20">
        <v>1719179.3</v>
      </c>
      <c r="G176" s="32">
        <v>1407.96</v>
      </c>
      <c r="H176" s="20">
        <v>1221.04</v>
      </c>
      <c r="I176" s="20">
        <f t="shared" si="2"/>
        <v>320.02593075204766</v>
      </c>
      <c r="J176" s="20">
        <v>5.84</v>
      </c>
      <c r="K176" s="19">
        <v>144</v>
      </c>
    </row>
    <row r="177" spans="1:11" s="19" customFormat="1" x14ac:dyDescent="0.35">
      <c r="A177" s="19" t="s">
        <v>358</v>
      </c>
      <c r="B177" s="19" t="s">
        <v>359</v>
      </c>
      <c r="C177" s="26">
        <v>474</v>
      </c>
      <c r="D177" s="29">
        <v>74828</v>
      </c>
      <c r="E177" s="29">
        <v>8979</v>
      </c>
      <c r="F177" s="20">
        <v>208423.33</v>
      </c>
      <c r="G177" s="32">
        <v>397.01</v>
      </c>
      <c r="H177" s="20">
        <v>524.98</v>
      </c>
      <c r="I177" s="20">
        <f t="shared" si="2"/>
        <v>439.71166666666664</v>
      </c>
      <c r="J177" s="20">
        <v>2.78</v>
      </c>
      <c r="K177" s="19">
        <v>75</v>
      </c>
    </row>
    <row r="178" spans="1:11" s="19" customFormat="1" x14ac:dyDescent="0.35">
      <c r="A178" s="19" t="s">
        <v>360</v>
      </c>
      <c r="B178" s="19" t="s">
        <v>361</v>
      </c>
      <c r="C178" s="26">
        <v>3273.7</v>
      </c>
      <c r="D178" s="29">
        <v>188842</v>
      </c>
      <c r="E178" s="29">
        <v>111164</v>
      </c>
      <c r="F178" s="20">
        <v>1729717.01</v>
      </c>
      <c r="G178" s="32">
        <v>2263.02</v>
      </c>
      <c r="H178" s="20">
        <v>764.34</v>
      </c>
      <c r="I178" s="20">
        <f t="shared" si="2"/>
        <v>528.36759935241469</v>
      </c>
      <c r="J178" s="20">
        <v>9.16</v>
      </c>
      <c r="K178" s="19">
        <v>95</v>
      </c>
    </row>
    <row r="179" spans="1:11" s="19" customFormat="1" x14ac:dyDescent="0.35">
      <c r="A179" s="19" t="s">
        <v>364</v>
      </c>
      <c r="B179" s="19" t="s">
        <v>365</v>
      </c>
      <c r="C179" s="26">
        <v>870.6</v>
      </c>
      <c r="D179" s="29">
        <v>118955</v>
      </c>
      <c r="E179" s="29">
        <v>31415</v>
      </c>
      <c r="F179" s="20">
        <v>576233.57999999996</v>
      </c>
      <c r="G179" s="32">
        <v>575.83000000000004</v>
      </c>
      <c r="H179" s="20">
        <v>1000.7</v>
      </c>
      <c r="I179" s="20">
        <f t="shared" si="2"/>
        <v>661.88097863542373</v>
      </c>
      <c r="J179" s="20">
        <v>4.84</v>
      </c>
      <c r="K179" s="19">
        <v>220</v>
      </c>
    </row>
    <row r="180" spans="1:11" s="19" customFormat="1" x14ac:dyDescent="0.35">
      <c r="A180" s="19" t="s">
        <v>366</v>
      </c>
      <c r="B180" s="19" t="s">
        <v>367</v>
      </c>
      <c r="C180" s="26">
        <v>287.39999999999998</v>
      </c>
      <c r="D180" s="29">
        <v>21772</v>
      </c>
      <c r="E180" s="29">
        <v>13483</v>
      </c>
      <c r="F180" s="20">
        <v>106159.54</v>
      </c>
      <c r="G180" s="32">
        <v>138.97</v>
      </c>
      <c r="H180" s="20">
        <v>763.9</v>
      </c>
      <c r="I180" s="20">
        <f t="shared" si="2"/>
        <v>369.37905358385524</v>
      </c>
      <c r="J180" s="20">
        <v>4.88</v>
      </c>
      <c r="K180" s="19">
        <v>80</v>
      </c>
    </row>
    <row r="181" spans="1:11" s="19" customFormat="1" x14ac:dyDescent="0.35">
      <c r="A181" s="19" t="s">
        <v>374</v>
      </c>
      <c r="B181" s="19" t="s">
        <v>375</v>
      </c>
      <c r="C181" s="26">
        <v>794.9</v>
      </c>
      <c r="D181" s="29">
        <v>112201</v>
      </c>
      <c r="E181" s="29">
        <v>25048</v>
      </c>
      <c r="F181" s="20">
        <v>500342.08</v>
      </c>
      <c r="G181" s="32">
        <v>417</v>
      </c>
      <c r="H181" s="20">
        <v>1199.8599999999999</v>
      </c>
      <c r="I181" s="20">
        <f t="shared" si="2"/>
        <v>629.44028179645238</v>
      </c>
      <c r="J181" s="20">
        <v>4.46</v>
      </c>
      <c r="K181" s="19">
        <v>166</v>
      </c>
    </row>
    <row r="182" spans="1:11" s="19" customFormat="1" x14ac:dyDescent="0.35">
      <c r="A182" s="19" t="s">
        <v>368</v>
      </c>
      <c r="B182" s="19" t="s">
        <v>369</v>
      </c>
      <c r="C182" s="26">
        <v>493.7</v>
      </c>
      <c r="D182" s="29">
        <v>120140</v>
      </c>
      <c r="E182" s="29">
        <v>6205</v>
      </c>
      <c r="F182" s="20">
        <v>606849.44999999995</v>
      </c>
      <c r="G182" s="32">
        <v>393</v>
      </c>
      <c r="H182" s="20">
        <v>1544.15</v>
      </c>
      <c r="I182" s="20">
        <f t="shared" si="2"/>
        <v>1229.1866518128418</v>
      </c>
      <c r="J182" s="20">
        <v>5.05</v>
      </c>
      <c r="K182" s="19">
        <v>215</v>
      </c>
    </row>
    <row r="183" spans="1:11" s="19" customFormat="1" x14ac:dyDescent="0.35">
      <c r="A183" s="19" t="s">
        <v>370</v>
      </c>
      <c r="B183" s="19" t="s">
        <v>371</v>
      </c>
      <c r="C183" s="26">
        <v>1153.3</v>
      </c>
      <c r="D183" s="29">
        <v>209221</v>
      </c>
      <c r="E183" s="29">
        <v>40418</v>
      </c>
      <c r="F183" s="20">
        <v>985010.12</v>
      </c>
      <c r="G183" s="32">
        <v>779</v>
      </c>
      <c r="H183" s="20">
        <v>1264.45</v>
      </c>
      <c r="I183" s="20">
        <f t="shared" si="2"/>
        <v>854.07970172548346</v>
      </c>
      <c r="J183" s="20">
        <v>4.71</v>
      </c>
      <c r="K183" s="19">
        <v>237</v>
      </c>
    </row>
    <row r="184" spans="1:11" s="19" customFormat="1" x14ac:dyDescent="0.35">
      <c r="A184" s="19" t="s">
        <v>372</v>
      </c>
      <c r="B184" s="19" t="s">
        <v>373</v>
      </c>
      <c r="C184" s="26">
        <v>732.6</v>
      </c>
      <c r="D184" s="29">
        <v>68842</v>
      </c>
      <c r="E184" s="29">
        <v>14998</v>
      </c>
      <c r="F184" s="20">
        <v>351181.35</v>
      </c>
      <c r="G184" s="32">
        <v>320.95</v>
      </c>
      <c r="H184" s="20">
        <v>1094.19</v>
      </c>
      <c r="I184" s="20">
        <f t="shared" si="2"/>
        <v>479.36302211302205</v>
      </c>
      <c r="J184" s="20">
        <v>5.0999999999999996</v>
      </c>
      <c r="K184" s="19">
        <v>149</v>
      </c>
    </row>
    <row r="185" spans="1:11" s="19" customFormat="1" x14ac:dyDescent="0.35">
      <c r="A185" s="19" t="s">
        <v>362</v>
      </c>
      <c r="B185" s="19" t="s">
        <v>363</v>
      </c>
      <c r="C185" s="26">
        <v>1515.2</v>
      </c>
      <c r="D185" s="29">
        <v>136680</v>
      </c>
      <c r="E185" s="29">
        <v>35275</v>
      </c>
      <c r="F185" s="20">
        <v>631264.79</v>
      </c>
      <c r="G185" s="32">
        <v>1005</v>
      </c>
      <c r="H185" s="20">
        <v>628.12</v>
      </c>
      <c r="I185" s="20">
        <f t="shared" si="2"/>
        <v>416.62142951425557</v>
      </c>
      <c r="J185" s="20">
        <v>4.62</v>
      </c>
      <c r="K185" s="19">
        <v>231</v>
      </c>
    </row>
    <row r="186" spans="1:11" s="19" customFormat="1" x14ac:dyDescent="0.35">
      <c r="A186" s="19" t="s">
        <v>376</v>
      </c>
      <c r="B186" s="19" t="s">
        <v>377</v>
      </c>
      <c r="C186" s="26">
        <v>454.4</v>
      </c>
      <c r="D186" s="29">
        <v>43479</v>
      </c>
      <c r="E186" s="29">
        <v>14106</v>
      </c>
      <c r="F186" s="20">
        <v>219215.53</v>
      </c>
      <c r="G186" s="32">
        <v>272.97000000000003</v>
      </c>
      <c r="H186" s="20">
        <v>803.08</v>
      </c>
      <c r="I186" s="20">
        <f t="shared" si="2"/>
        <v>482.42854313380286</v>
      </c>
      <c r="J186" s="20">
        <v>5.04</v>
      </c>
      <c r="K186" s="19">
        <v>140</v>
      </c>
    </row>
    <row r="187" spans="1:11" s="19" customFormat="1" x14ac:dyDescent="0.35">
      <c r="A187" s="19" t="s">
        <v>378</v>
      </c>
      <c r="B187" s="19" t="s">
        <v>379</v>
      </c>
      <c r="C187" s="26">
        <v>967.4</v>
      </c>
      <c r="D187" s="29">
        <v>89862</v>
      </c>
      <c r="E187" s="29">
        <v>20573</v>
      </c>
      <c r="F187" s="20">
        <v>337868.41</v>
      </c>
      <c r="G187" s="32">
        <v>275.95999999999998</v>
      </c>
      <c r="H187" s="20">
        <v>1224.3399999999999</v>
      </c>
      <c r="I187" s="20">
        <f t="shared" si="2"/>
        <v>349.25409344635102</v>
      </c>
      <c r="J187" s="20">
        <v>3.76</v>
      </c>
      <c r="K187" s="19">
        <v>190</v>
      </c>
    </row>
    <row r="188" spans="1:11" s="19" customFormat="1" x14ac:dyDescent="0.35">
      <c r="A188" s="19" t="s">
        <v>380</v>
      </c>
      <c r="B188" s="19" t="s">
        <v>381</v>
      </c>
      <c r="C188" s="26">
        <v>304.39999999999998</v>
      </c>
      <c r="D188" s="29">
        <v>38280</v>
      </c>
      <c r="E188" s="29">
        <v>16721</v>
      </c>
      <c r="F188" s="20">
        <v>136725.82999999999</v>
      </c>
      <c r="G188" s="32">
        <v>135.19999999999999</v>
      </c>
      <c r="H188" s="20">
        <v>1011.29</v>
      </c>
      <c r="I188" s="20">
        <f t="shared" si="2"/>
        <v>449.16501314060446</v>
      </c>
      <c r="J188" s="20">
        <v>3.57</v>
      </c>
      <c r="K188" s="19">
        <v>160</v>
      </c>
    </row>
    <row r="189" spans="1:11" s="19" customFormat="1" x14ac:dyDescent="0.35">
      <c r="A189" s="19" t="s">
        <v>382</v>
      </c>
      <c r="B189" s="19" t="s">
        <v>383</v>
      </c>
      <c r="C189" s="26">
        <v>206.4</v>
      </c>
      <c r="D189" s="29">
        <v>18042</v>
      </c>
      <c r="E189" s="29">
        <v>12294</v>
      </c>
      <c r="F189" s="20">
        <v>77675.23</v>
      </c>
      <c r="G189" s="32">
        <v>95.36</v>
      </c>
      <c r="H189" s="20">
        <v>814.55</v>
      </c>
      <c r="I189" s="20">
        <f t="shared" si="2"/>
        <v>376.33347868217049</v>
      </c>
      <c r="J189" s="20">
        <v>4.3099999999999996</v>
      </c>
      <c r="K189" s="19">
        <v>204</v>
      </c>
    </row>
    <row r="190" spans="1:11" s="19" customFormat="1" x14ac:dyDescent="0.35">
      <c r="A190" s="19" t="s">
        <v>384</v>
      </c>
      <c r="B190" s="19" t="s">
        <v>385</v>
      </c>
      <c r="C190" s="26">
        <v>191</v>
      </c>
      <c r="D190" s="29">
        <v>16814</v>
      </c>
      <c r="E190" s="29">
        <v>0</v>
      </c>
      <c r="F190" s="20">
        <v>67865.09</v>
      </c>
      <c r="G190" s="32">
        <v>29</v>
      </c>
      <c r="H190" s="20">
        <v>2340.1799999999998</v>
      </c>
      <c r="I190" s="20">
        <f t="shared" si="2"/>
        <v>355.31460732984289</v>
      </c>
      <c r="J190" s="20">
        <v>4.04</v>
      </c>
      <c r="K190" s="19">
        <v>50</v>
      </c>
    </row>
    <row r="191" spans="1:11" s="19" customFormat="1" x14ac:dyDescent="0.35">
      <c r="A191" s="19" t="s">
        <v>386</v>
      </c>
      <c r="B191" s="19" t="s">
        <v>387</v>
      </c>
      <c r="C191" s="26">
        <v>203.8</v>
      </c>
      <c r="D191" s="29">
        <v>34289</v>
      </c>
      <c r="E191" s="29">
        <v>4581</v>
      </c>
      <c r="F191" s="20">
        <v>91994.1</v>
      </c>
      <c r="G191" s="32">
        <v>74.97</v>
      </c>
      <c r="H191" s="20">
        <v>1227.08</v>
      </c>
      <c r="I191" s="20">
        <f t="shared" si="2"/>
        <v>451.39401373895976</v>
      </c>
      <c r="J191" s="20">
        <v>2.68</v>
      </c>
      <c r="K191" s="19">
        <v>178</v>
      </c>
    </row>
    <row r="192" spans="1:11" s="19" customFormat="1" x14ac:dyDescent="0.35">
      <c r="A192" s="19" t="s">
        <v>388</v>
      </c>
      <c r="B192" s="19" t="s">
        <v>389</v>
      </c>
      <c r="C192" s="26">
        <v>587.29999999999995</v>
      </c>
      <c r="D192" s="29">
        <v>91758</v>
      </c>
      <c r="E192" s="29">
        <v>18379</v>
      </c>
      <c r="F192" s="20">
        <v>388781.34</v>
      </c>
      <c r="G192" s="32">
        <v>221.47</v>
      </c>
      <c r="H192" s="20">
        <v>1755.46</v>
      </c>
      <c r="I192" s="20">
        <f t="shared" si="2"/>
        <v>661.98082751575009</v>
      </c>
      <c r="J192" s="20">
        <v>4.24</v>
      </c>
      <c r="K192" s="19">
        <v>420</v>
      </c>
    </row>
    <row r="193" spans="1:11" s="19" customFormat="1" x14ac:dyDescent="0.35">
      <c r="A193" s="19" t="s">
        <v>390</v>
      </c>
      <c r="B193" s="19" t="s">
        <v>391</v>
      </c>
      <c r="C193" s="26">
        <v>1757.1</v>
      </c>
      <c r="D193" s="29">
        <v>141151</v>
      </c>
      <c r="E193" s="29">
        <v>49818</v>
      </c>
      <c r="F193" s="20">
        <v>987404.61</v>
      </c>
      <c r="G193" s="32">
        <v>698.62</v>
      </c>
      <c r="H193" s="20">
        <v>1413.36</v>
      </c>
      <c r="I193" s="20">
        <f t="shared" si="2"/>
        <v>561.95128905583067</v>
      </c>
      <c r="J193" s="20">
        <v>6.99</v>
      </c>
      <c r="K193" s="19">
        <v>303</v>
      </c>
    </row>
    <row r="194" spans="1:11" s="19" customFormat="1" x14ac:dyDescent="0.35">
      <c r="A194" s="19" t="s">
        <v>392</v>
      </c>
      <c r="B194" s="19" t="s">
        <v>393</v>
      </c>
      <c r="C194" s="26">
        <v>1080.3</v>
      </c>
      <c r="D194" s="29">
        <v>58398</v>
      </c>
      <c r="E194" s="29">
        <v>48017</v>
      </c>
      <c r="F194" s="20">
        <v>268504.21999999997</v>
      </c>
      <c r="G194" s="32">
        <v>361.28</v>
      </c>
      <c r="H194" s="20">
        <v>743.2</v>
      </c>
      <c r="I194" s="20">
        <f t="shared" si="2"/>
        <v>248.54597796908266</v>
      </c>
      <c r="J194" s="20">
        <v>4.59</v>
      </c>
      <c r="K194" s="19">
        <v>76</v>
      </c>
    </row>
    <row r="195" spans="1:11" s="19" customFormat="1" x14ac:dyDescent="0.35">
      <c r="A195" s="19" t="s">
        <v>394</v>
      </c>
      <c r="B195" s="19" t="s">
        <v>395</v>
      </c>
      <c r="C195" s="26">
        <v>219.4</v>
      </c>
      <c r="D195" s="29">
        <v>24425</v>
      </c>
      <c r="E195" s="29">
        <v>6797</v>
      </c>
      <c r="F195" s="20">
        <v>132405.99</v>
      </c>
      <c r="G195" s="32">
        <v>85.75</v>
      </c>
      <c r="H195" s="20">
        <v>1544.09</v>
      </c>
      <c r="I195" s="20">
        <f t="shared" si="2"/>
        <v>603.49129443938011</v>
      </c>
      <c r="J195" s="20">
        <v>5.42</v>
      </c>
      <c r="K195" s="19">
        <v>134</v>
      </c>
    </row>
    <row r="196" spans="1:11" s="19" customFormat="1" x14ac:dyDescent="0.35">
      <c r="A196" s="19" t="s">
        <v>396</v>
      </c>
      <c r="B196" s="19" t="s">
        <v>397</v>
      </c>
      <c r="C196" s="26">
        <v>4315.7999999999993</v>
      </c>
      <c r="D196" s="29">
        <v>163539</v>
      </c>
      <c r="E196" s="29">
        <v>170038</v>
      </c>
      <c r="F196" s="20">
        <v>1211107.07</v>
      </c>
      <c r="G196" s="32">
        <v>1239.02</v>
      </c>
      <c r="H196" s="20">
        <v>977.47</v>
      </c>
      <c r="I196" s="20">
        <f t="shared" ref="I196:I259" si="3">SUM(F196/C196)</f>
        <v>280.62168543491362</v>
      </c>
      <c r="J196" s="20">
        <v>7.41</v>
      </c>
      <c r="K196" s="19">
        <v>229</v>
      </c>
    </row>
    <row r="197" spans="1:11" s="19" customFormat="1" x14ac:dyDescent="0.35">
      <c r="A197" s="19" t="s">
        <v>398</v>
      </c>
      <c r="B197" s="19" t="s">
        <v>399</v>
      </c>
      <c r="C197" s="26">
        <v>573.6</v>
      </c>
      <c r="D197" s="29">
        <v>76966</v>
      </c>
      <c r="E197" s="29">
        <v>15087</v>
      </c>
      <c r="F197" s="20">
        <v>330953.96999999997</v>
      </c>
      <c r="G197" s="32">
        <v>250</v>
      </c>
      <c r="H197" s="20">
        <v>1323.82</v>
      </c>
      <c r="I197" s="20">
        <f t="shared" si="3"/>
        <v>576.97693514644345</v>
      </c>
      <c r="J197" s="20">
        <v>4.3</v>
      </c>
      <c r="K197" s="19">
        <v>180</v>
      </c>
    </row>
    <row r="198" spans="1:11" s="19" customFormat="1" x14ac:dyDescent="0.35">
      <c r="A198" s="19" t="s">
        <v>400</v>
      </c>
      <c r="B198" s="19" t="s">
        <v>401</v>
      </c>
      <c r="C198" s="26">
        <v>1398.9</v>
      </c>
      <c r="D198" s="29">
        <v>81899</v>
      </c>
      <c r="E198" s="29">
        <v>40683</v>
      </c>
      <c r="F198" s="20">
        <v>402558.68</v>
      </c>
      <c r="G198" s="32">
        <v>923</v>
      </c>
      <c r="H198" s="20">
        <v>436.14</v>
      </c>
      <c r="I198" s="20">
        <f t="shared" si="3"/>
        <v>287.768017728215</v>
      </c>
      <c r="J198" s="20">
        <v>4.92</v>
      </c>
      <c r="K198" s="19">
        <v>118</v>
      </c>
    </row>
    <row r="199" spans="1:11" s="19" customFormat="1" x14ac:dyDescent="0.35">
      <c r="A199" s="19" t="s">
        <v>404</v>
      </c>
      <c r="B199" s="19" t="s">
        <v>405</v>
      </c>
      <c r="C199" s="26">
        <v>992.19999999999993</v>
      </c>
      <c r="D199" s="29">
        <v>151115</v>
      </c>
      <c r="E199" s="29">
        <v>26810</v>
      </c>
      <c r="F199" s="20">
        <v>570073.13</v>
      </c>
      <c r="G199" s="32">
        <v>599.57000000000005</v>
      </c>
      <c r="H199" s="20">
        <v>950.8</v>
      </c>
      <c r="I199" s="20">
        <f t="shared" si="3"/>
        <v>574.55465631929053</v>
      </c>
      <c r="J199" s="20">
        <v>3.77</v>
      </c>
      <c r="K199" s="19">
        <v>248</v>
      </c>
    </row>
    <row r="200" spans="1:11" s="19" customFormat="1" x14ac:dyDescent="0.35">
      <c r="A200" s="19" t="s">
        <v>406</v>
      </c>
      <c r="B200" s="19" t="s">
        <v>407</v>
      </c>
      <c r="C200" s="26">
        <v>544.9</v>
      </c>
      <c r="D200" s="29">
        <v>47499</v>
      </c>
      <c r="E200" s="29">
        <v>4556</v>
      </c>
      <c r="F200" s="20">
        <v>173394.93</v>
      </c>
      <c r="G200" s="32">
        <v>95</v>
      </c>
      <c r="H200" s="20">
        <v>1825.21</v>
      </c>
      <c r="I200" s="20">
        <f t="shared" si="3"/>
        <v>318.21422279317306</v>
      </c>
      <c r="J200" s="20">
        <v>3.65</v>
      </c>
      <c r="K200" s="19">
        <v>67</v>
      </c>
    </row>
    <row r="201" spans="1:11" s="19" customFormat="1" x14ac:dyDescent="0.35">
      <c r="A201" s="19" t="s">
        <v>402</v>
      </c>
      <c r="B201" s="19" t="s">
        <v>403</v>
      </c>
      <c r="C201" s="26">
        <v>451.9</v>
      </c>
      <c r="D201" s="29">
        <v>61707</v>
      </c>
      <c r="E201" s="29">
        <v>15475</v>
      </c>
      <c r="F201" s="20">
        <v>323191.23</v>
      </c>
      <c r="G201" s="32">
        <v>172.01</v>
      </c>
      <c r="H201" s="20">
        <v>1878.91</v>
      </c>
      <c r="I201" s="20">
        <f t="shared" si="3"/>
        <v>715.18307147599023</v>
      </c>
      <c r="J201" s="20">
        <v>5.24</v>
      </c>
      <c r="K201" s="19">
        <v>186</v>
      </c>
    </row>
    <row r="202" spans="1:11" s="19" customFormat="1" x14ac:dyDescent="0.35">
      <c r="A202" s="19" t="s">
        <v>408</v>
      </c>
      <c r="B202" s="19" t="s">
        <v>409</v>
      </c>
      <c r="C202" s="26">
        <v>2843.2000000000003</v>
      </c>
      <c r="D202" s="29">
        <v>148513</v>
      </c>
      <c r="E202" s="29">
        <v>61459</v>
      </c>
      <c r="F202" s="20">
        <v>1063923.1200000001</v>
      </c>
      <c r="G202" s="32">
        <v>1445.03</v>
      </c>
      <c r="H202" s="20">
        <v>736.26</v>
      </c>
      <c r="I202" s="20">
        <f t="shared" si="3"/>
        <v>374.19918401800788</v>
      </c>
      <c r="J202" s="20">
        <v>7.17</v>
      </c>
      <c r="K202" s="19">
        <v>195</v>
      </c>
    </row>
    <row r="203" spans="1:11" s="19" customFormat="1" x14ac:dyDescent="0.35">
      <c r="A203" s="19" t="s">
        <v>244</v>
      </c>
      <c r="B203" s="19" t="s">
        <v>245</v>
      </c>
      <c r="C203" s="26">
        <v>635.1</v>
      </c>
      <c r="D203" s="29">
        <v>126784</v>
      </c>
      <c r="E203" s="29">
        <v>20052</v>
      </c>
      <c r="F203" s="20">
        <v>765560.44</v>
      </c>
      <c r="G203" s="32">
        <v>365.97</v>
      </c>
      <c r="H203" s="20">
        <v>2091.87</v>
      </c>
      <c r="I203" s="20">
        <f t="shared" si="3"/>
        <v>1205.4171626515508</v>
      </c>
      <c r="J203" s="20">
        <v>6.04</v>
      </c>
      <c r="K203" s="19">
        <v>283</v>
      </c>
    </row>
    <row r="204" spans="1:11" s="19" customFormat="1" x14ac:dyDescent="0.35">
      <c r="A204" s="19" t="s">
        <v>20</v>
      </c>
      <c r="B204" s="19" t="s">
        <v>21</v>
      </c>
      <c r="C204" s="26">
        <v>522.9</v>
      </c>
      <c r="D204" s="29">
        <v>99375</v>
      </c>
      <c r="E204" s="29">
        <v>59877</v>
      </c>
      <c r="F204" s="20">
        <v>445973.82</v>
      </c>
      <c r="G204" s="32">
        <v>430.03</v>
      </c>
      <c r="H204" s="20">
        <v>1037.08</v>
      </c>
      <c r="I204" s="20">
        <f t="shared" si="3"/>
        <v>852.88548479632823</v>
      </c>
      <c r="J204" s="20">
        <v>4.49</v>
      </c>
      <c r="K204" s="19">
        <v>211</v>
      </c>
    </row>
    <row r="205" spans="1:11" s="19" customFormat="1" x14ac:dyDescent="0.35">
      <c r="A205" s="19" t="s">
        <v>326</v>
      </c>
      <c r="B205" s="19" t="s">
        <v>327</v>
      </c>
      <c r="C205" s="26">
        <v>703.9</v>
      </c>
      <c r="D205" s="29">
        <v>151627</v>
      </c>
      <c r="E205" s="29">
        <v>34062</v>
      </c>
      <c r="F205" s="20">
        <v>411718.67</v>
      </c>
      <c r="G205" s="32">
        <v>372</v>
      </c>
      <c r="H205" s="20">
        <v>1106.77</v>
      </c>
      <c r="I205" s="20">
        <f t="shared" si="3"/>
        <v>584.91074016195478</v>
      </c>
      <c r="J205" s="20">
        <v>2.72</v>
      </c>
      <c r="K205" s="19">
        <v>209</v>
      </c>
    </row>
    <row r="206" spans="1:11" s="19" customFormat="1" x14ac:dyDescent="0.35">
      <c r="A206" s="19" t="s">
        <v>414</v>
      </c>
      <c r="B206" s="19" t="s">
        <v>415</v>
      </c>
      <c r="C206" s="26">
        <v>1108.4000000000001</v>
      </c>
      <c r="D206" s="29">
        <v>169491</v>
      </c>
      <c r="E206" s="29">
        <v>22226</v>
      </c>
      <c r="F206" s="20">
        <v>621043.92000000004</v>
      </c>
      <c r="G206" s="32">
        <v>633</v>
      </c>
      <c r="H206" s="20">
        <v>981.11</v>
      </c>
      <c r="I206" s="20">
        <f t="shared" si="3"/>
        <v>560.30667629014795</v>
      </c>
      <c r="J206" s="20">
        <v>3.66</v>
      </c>
      <c r="K206" s="19">
        <v>356</v>
      </c>
    </row>
    <row r="207" spans="1:11" s="19" customFormat="1" x14ac:dyDescent="0.35">
      <c r="A207" s="19" t="s">
        <v>76</v>
      </c>
      <c r="B207" s="19" t="s">
        <v>77</v>
      </c>
      <c r="C207" s="26">
        <v>455.8</v>
      </c>
      <c r="D207" s="29">
        <v>65902</v>
      </c>
      <c r="E207" s="29">
        <v>9805</v>
      </c>
      <c r="F207" s="20">
        <v>370698.08</v>
      </c>
      <c r="G207" s="32">
        <v>202.12</v>
      </c>
      <c r="H207" s="20">
        <v>1834.05</v>
      </c>
      <c r="I207" s="20">
        <f t="shared" si="3"/>
        <v>813.29109258446692</v>
      </c>
      <c r="J207" s="20">
        <v>5.63</v>
      </c>
      <c r="K207" s="19">
        <v>312</v>
      </c>
    </row>
    <row r="208" spans="1:11" s="19" customFormat="1" x14ac:dyDescent="0.35">
      <c r="A208" s="19" t="s">
        <v>420</v>
      </c>
      <c r="B208" s="19" t="s">
        <v>421</v>
      </c>
      <c r="C208" s="26">
        <v>231.5</v>
      </c>
      <c r="D208" s="29">
        <v>47500</v>
      </c>
      <c r="E208" s="29">
        <v>5733</v>
      </c>
      <c r="F208" s="20">
        <v>166830.72</v>
      </c>
      <c r="G208" s="32">
        <v>127.99</v>
      </c>
      <c r="H208" s="20">
        <v>1303.47</v>
      </c>
      <c r="I208" s="20">
        <f t="shared" si="3"/>
        <v>720.65105831533481</v>
      </c>
      <c r="J208" s="20">
        <v>3.51</v>
      </c>
      <c r="K208" s="19">
        <v>225</v>
      </c>
    </row>
    <row r="209" spans="1:11" s="19" customFormat="1" x14ac:dyDescent="0.35">
      <c r="A209" s="19" t="s">
        <v>418</v>
      </c>
      <c r="B209" s="19" t="s">
        <v>419</v>
      </c>
      <c r="C209" s="26">
        <v>558.5</v>
      </c>
      <c r="D209" s="29">
        <v>73979</v>
      </c>
      <c r="E209" s="29">
        <v>19118</v>
      </c>
      <c r="F209" s="20">
        <v>298079.90000000002</v>
      </c>
      <c r="G209" s="32">
        <v>297.99</v>
      </c>
      <c r="H209" s="20">
        <v>1000.3</v>
      </c>
      <c r="I209" s="20">
        <f t="shared" si="3"/>
        <v>533.71512981199646</v>
      </c>
      <c r="J209" s="20">
        <v>4.03</v>
      </c>
      <c r="K209" s="19">
        <v>151</v>
      </c>
    </row>
    <row r="210" spans="1:11" s="19" customFormat="1" x14ac:dyDescent="0.35">
      <c r="A210" s="19" t="s">
        <v>416</v>
      </c>
      <c r="B210" s="19" t="s">
        <v>417</v>
      </c>
      <c r="C210" s="26">
        <v>471.6</v>
      </c>
      <c r="D210" s="29">
        <v>68632</v>
      </c>
      <c r="E210" s="29">
        <v>15037</v>
      </c>
      <c r="F210" s="20">
        <v>466285.27</v>
      </c>
      <c r="G210" s="32">
        <v>186.98</v>
      </c>
      <c r="H210" s="20">
        <v>2493.77</v>
      </c>
      <c r="I210" s="20">
        <f t="shared" si="3"/>
        <v>988.73042832909243</v>
      </c>
      <c r="J210" s="20">
        <v>6.8</v>
      </c>
      <c r="K210" s="19">
        <v>186</v>
      </c>
    </row>
    <row r="211" spans="1:11" s="19" customFormat="1" x14ac:dyDescent="0.35">
      <c r="A211" s="19" t="s">
        <v>422</v>
      </c>
      <c r="B211" s="19" t="s">
        <v>423</v>
      </c>
      <c r="C211" s="26">
        <v>2191.6999999999998</v>
      </c>
      <c r="D211" s="29">
        <v>261963</v>
      </c>
      <c r="E211" s="29">
        <v>36860</v>
      </c>
      <c r="F211" s="20">
        <v>1011786.43</v>
      </c>
      <c r="G211" s="32">
        <v>887.4</v>
      </c>
      <c r="H211" s="20">
        <v>1140.17</v>
      </c>
      <c r="I211" s="20">
        <f t="shared" si="3"/>
        <v>461.64458183145507</v>
      </c>
      <c r="J211" s="20">
        <v>3.86</v>
      </c>
      <c r="K211" s="19">
        <v>98</v>
      </c>
    </row>
    <row r="212" spans="1:11" s="19" customFormat="1" x14ac:dyDescent="0.35">
      <c r="A212" s="19" t="s">
        <v>424</v>
      </c>
      <c r="B212" s="19" t="s">
        <v>425</v>
      </c>
      <c r="C212" s="26">
        <v>2991.3</v>
      </c>
      <c r="D212" s="29">
        <v>239816</v>
      </c>
      <c r="E212" s="29">
        <v>150527</v>
      </c>
      <c r="F212" s="20">
        <v>890839.16</v>
      </c>
      <c r="G212" s="32">
        <v>1384</v>
      </c>
      <c r="H212" s="20">
        <v>643.66999999999996</v>
      </c>
      <c r="I212" s="20">
        <f t="shared" si="3"/>
        <v>297.81003577040082</v>
      </c>
      <c r="J212" s="20">
        <v>3.72</v>
      </c>
      <c r="K212" s="19">
        <v>220</v>
      </c>
    </row>
    <row r="213" spans="1:11" s="19" customFormat="1" x14ac:dyDescent="0.35">
      <c r="A213" s="19" t="s">
        <v>426</v>
      </c>
      <c r="B213" s="19" t="s">
        <v>427</v>
      </c>
      <c r="C213" s="26">
        <v>452.1</v>
      </c>
      <c r="D213" s="29">
        <v>45288</v>
      </c>
      <c r="E213" s="29">
        <v>10760</v>
      </c>
      <c r="F213" s="20">
        <v>262837.81</v>
      </c>
      <c r="G213" s="32">
        <v>86.66</v>
      </c>
      <c r="H213" s="20">
        <v>3032.98</v>
      </c>
      <c r="I213" s="20">
        <f t="shared" si="3"/>
        <v>581.3709577527095</v>
      </c>
      <c r="J213" s="20">
        <v>5.8</v>
      </c>
      <c r="K213" s="19">
        <v>155</v>
      </c>
    </row>
    <row r="214" spans="1:11" s="19" customFormat="1" x14ac:dyDescent="0.35">
      <c r="A214" s="19" t="s">
        <v>34</v>
      </c>
      <c r="B214" s="19" t="s">
        <v>35</v>
      </c>
      <c r="C214" s="26">
        <v>391</v>
      </c>
      <c r="D214" s="29">
        <v>74113</v>
      </c>
      <c r="E214" s="29">
        <v>11641</v>
      </c>
      <c r="F214" s="20">
        <v>279805.17</v>
      </c>
      <c r="G214" s="32">
        <v>203.97</v>
      </c>
      <c r="H214" s="20">
        <v>1371.8</v>
      </c>
      <c r="I214" s="20">
        <f t="shared" si="3"/>
        <v>715.61424552429662</v>
      </c>
      <c r="J214" s="20">
        <v>3.77</v>
      </c>
      <c r="K214" s="19">
        <v>367</v>
      </c>
    </row>
    <row r="215" spans="1:11" s="19" customFormat="1" x14ac:dyDescent="0.35">
      <c r="A215" s="19" t="s">
        <v>412</v>
      </c>
      <c r="B215" s="19" t="s">
        <v>413</v>
      </c>
      <c r="C215" s="26">
        <v>491</v>
      </c>
      <c r="D215" s="29">
        <v>110483</v>
      </c>
      <c r="E215" s="29">
        <v>15294</v>
      </c>
      <c r="F215" s="20">
        <v>415971.9</v>
      </c>
      <c r="G215" s="32">
        <v>833</v>
      </c>
      <c r="H215" s="20">
        <v>499.37</v>
      </c>
      <c r="I215" s="20">
        <f t="shared" si="3"/>
        <v>847.19327902240332</v>
      </c>
      <c r="J215" s="20">
        <v>3.77</v>
      </c>
      <c r="K215" s="19">
        <v>178</v>
      </c>
    </row>
    <row r="216" spans="1:11" s="19" customFormat="1" x14ac:dyDescent="0.35">
      <c r="A216" s="19" t="s">
        <v>428</v>
      </c>
      <c r="B216" s="19" t="s">
        <v>429</v>
      </c>
      <c r="C216" s="26">
        <v>489.6</v>
      </c>
      <c r="D216" s="29">
        <v>64471</v>
      </c>
      <c r="E216" s="29">
        <v>15489</v>
      </c>
      <c r="F216" s="20">
        <v>290424.05</v>
      </c>
      <c r="G216" s="32">
        <v>172.02</v>
      </c>
      <c r="H216" s="20">
        <v>1688.32</v>
      </c>
      <c r="I216" s="20">
        <f t="shared" si="3"/>
        <v>593.18637663398692</v>
      </c>
      <c r="J216" s="20">
        <v>4.5</v>
      </c>
      <c r="K216" s="19">
        <v>166</v>
      </c>
    </row>
    <row r="217" spans="1:11" s="19" customFormat="1" x14ac:dyDescent="0.35">
      <c r="A217" s="19" t="s">
        <v>430</v>
      </c>
      <c r="B217" s="19" t="s">
        <v>431</v>
      </c>
      <c r="C217" s="26">
        <v>3454.2</v>
      </c>
      <c r="D217" s="29">
        <v>105540</v>
      </c>
      <c r="E217" s="29">
        <v>62980</v>
      </c>
      <c r="F217" s="20">
        <v>872414.85</v>
      </c>
      <c r="G217" s="32">
        <v>1561</v>
      </c>
      <c r="H217" s="20">
        <v>558.88</v>
      </c>
      <c r="I217" s="20">
        <f t="shared" si="3"/>
        <v>252.56639742921661</v>
      </c>
      <c r="J217" s="20">
        <v>8.26</v>
      </c>
      <c r="K217" s="19">
        <v>50</v>
      </c>
    </row>
    <row r="218" spans="1:11" s="19" customFormat="1" x14ac:dyDescent="0.35">
      <c r="A218" s="19" t="s">
        <v>432</v>
      </c>
      <c r="B218" s="19" t="s">
        <v>433</v>
      </c>
      <c r="C218" s="26">
        <v>907</v>
      </c>
      <c r="D218" s="29">
        <v>141516</v>
      </c>
      <c r="E218" s="29">
        <v>25187</v>
      </c>
      <c r="F218" s="20">
        <v>522952.05</v>
      </c>
      <c r="G218" s="32">
        <v>436</v>
      </c>
      <c r="H218" s="20">
        <v>1199.43</v>
      </c>
      <c r="I218" s="20">
        <f t="shared" si="3"/>
        <v>576.57337375964721</v>
      </c>
      <c r="J218" s="20">
        <v>3.7</v>
      </c>
      <c r="K218" s="19">
        <v>357</v>
      </c>
    </row>
    <row r="219" spans="1:11" s="19" customFormat="1" x14ac:dyDescent="0.35">
      <c r="A219" s="19" t="s">
        <v>434</v>
      </c>
      <c r="B219" s="19" t="s">
        <v>435</v>
      </c>
      <c r="C219" s="26">
        <v>1269.8</v>
      </c>
      <c r="D219" s="29">
        <v>39876</v>
      </c>
      <c r="E219" s="29">
        <v>17350</v>
      </c>
      <c r="F219" s="20">
        <v>274085.02</v>
      </c>
      <c r="G219" s="32">
        <v>451.01</v>
      </c>
      <c r="H219" s="20">
        <v>607.71</v>
      </c>
      <c r="I219" s="20">
        <f t="shared" si="3"/>
        <v>215.84896834147111</v>
      </c>
      <c r="J219" s="20">
        <v>6.87</v>
      </c>
      <c r="K219" s="19">
        <v>143</v>
      </c>
    </row>
    <row r="220" spans="1:11" s="19" customFormat="1" x14ac:dyDescent="0.35">
      <c r="A220" s="19" t="s">
        <v>436</v>
      </c>
      <c r="B220" s="19" t="s">
        <v>437</v>
      </c>
      <c r="C220" s="26">
        <v>551</v>
      </c>
      <c r="D220" s="29">
        <v>64471</v>
      </c>
      <c r="E220" s="29">
        <v>17162</v>
      </c>
      <c r="F220" s="20">
        <v>291030.06</v>
      </c>
      <c r="G220" s="32">
        <v>149.94</v>
      </c>
      <c r="H220" s="20">
        <v>1940.98</v>
      </c>
      <c r="I220" s="20">
        <f t="shared" si="3"/>
        <v>528.18522686025403</v>
      </c>
      <c r="J220" s="20">
        <v>4.5199999999999996</v>
      </c>
      <c r="K220" s="19">
        <v>143</v>
      </c>
    </row>
    <row r="221" spans="1:11" s="19" customFormat="1" x14ac:dyDescent="0.35">
      <c r="A221" s="19" t="s">
        <v>438</v>
      </c>
      <c r="B221" s="19" t="s">
        <v>439</v>
      </c>
      <c r="C221" s="26">
        <v>1015.4</v>
      </c>
      <c r="D221" s="29">
        <v>52303</v>
      </c>
      <c r="E221" s="29">
        <v>51737</v>
      </c>
      <c r="F221" s="20">
        <v>257715.14</v>
      </c>
      <c r="G221" s="32">
        <v>520</v>
      </c>
      <c r="H221" s="20">
        <v>495.61</v>
      </c>
      <c r="I221" s="20">
        <f t="shared" si="3"/>
        <v>253.80651959818792</v>
      </c>
      <c r="J221" s="20">
        <v>4.92</v>
      </c>
      <c r="K221" s="19">
        <v>123</v>
      </c>
    </row>
    <row r="222" spans="1:11" s="19" customFormat="1" x14ac:dyDescent="0.35">
      <c r="A222" s="19" t="s">
        <v>440</v>
      </c>
      <c r="B222" s="19" t="s">
        <v>441</v>
      </c>
      <c r="C222" s="26">
        <v>193.9</v>
      </c>
      <c r="D222" s="29">
        <v>39186</v>
      </c>
      <c r="E222" s="29">
        <v>1797</v>
      </c>
      <c r="F222" s="20">
        <v>172651.28</v>
      </c>
      <c r="G222" s="32">
        <v>81</v>
      </c>
      <c r="H222" s="20">
        <v>2131.5</v>
      </c>
      <c r="I222" s="20">
        <f t="shared" si="3"/>
        <v>890.41402784940692</v>
      </c>
      <c r="J222" s="20">
        <v>4.41</v>
      </c>
      <c r="K222" s="19">
        <v>84</v>
      </c>
    </row>
    <row r="223" spans="1:11" s="19" customFormat="1" x14ac:dyDescent="0.35">
      <c r="A223" s="19" t="s">
        <v>442</v>
      </c>
      <c r="B223" s="19" t="s">
        <v>443</v>
      </c>
      <c r="C223" s="26">
        <v>137</v>
      </c>
      <c r="D223" s="29">
        <v>41598</v>
      </c>
      <c r="E223" s="29">
        <v>849</v>
      </c>
      <c r="F223" s="20">
        <v>196349.65</v>
      </c>
      <c r="G223" s="32">
        <v>39</v>
      </c>
      <c r="H223" s="20">
        <v>5034.6099999999997</v>
      </c>
      <c r="I223" s="20">
        <f t="shared" si="3"/>
        <v>1433.2091240875911</v>
      </c>
      <c r="J223" s="20">
        <v>4.72</v>
      </c>
      <c r="K223" s="19">
        <v>184</v>
      </c>
    </row>
    <row r="224" spans="1:11" s="19" customFormat="1" x14ac:dyDescent="0.35">
      <c r="A224" s="19" t="s">
        <v>444</v>
      </c>
      <c r="B224" s="19" t="s">
        <v>445</v>
      </c>
      <c r="C224" s="26">
        <v>878.4</v>
      </c>
      <c r="D224" s="29">
        <v>84700</v>
      </c>
      <c r="E224" s="29">
        <v>47766</v>
      </c>
      <c r="F224" s="20">
        <v>458597.06</v>
      </c>
      <c r="G224" s="32">
        <v>506.99</v>
      </c>
      <c r="H224" s="20">
        <v>904.55</v>
      </c>
      <c r="I224" s="20">
        <f t="shared" si="3"/>
        <v>522.08226320582878</v>
      </c>
      <c r="J224" s="20">
        <v>5.42</v>
      </c>
      <c r="K224" s="19">
        <v>227</v>
      </c>
    </row>
    <row r="225" spans="1:11" s="19" customFormat="1" x14ac:dyDescent="0.35">
      <c r="A225" s="19" t="s">
        <v>446</v>
      </c>
      <c r="B225" s="19" t="s">
        <v>447</v>
      </c>
      <c r="C225" s="26">
        <v>2196</v>
      </c>
      <c r="D225" s="29">
        <v>158266</v>
      </c>
      <c r="E225" s="29">
        <v>48707</v>
      </c>
      <c r="F225" s="20">
        <v>1002384.5</v>
      </c>
      <c r="G225" s="32">
        <v>1036.01</v>
      </c>
      <c r="H225" s="20">
        <v>967.54</v>
      </c>
      <c r="I225" s="20">
        <f t="shared" si="3"/>
        <v>456.45924408014571</v>
      </c>
      <c r="J225" s="20">
        <v>6.34</v>
      </c>
      <c r="K225" s="19">
        <v>182</v>
      </c>
    </row>
    <row r="226" spans="1:11" s="19" customFormat="1" x14ac:dyDescent="0.35">
      <c r="A226" s="19" t="s">
        <v>448</v>
      </c>
      <c r="B226" s="19" t="s">
        <v>449</v>
      </c>
      <c r="C226" s="26">
        <v>5122.4000000000005</v>
      </c>
      <c r="D226" s="29">
        <v>169250</v>
      </c>
      <c r="E226" s="29">
        <v>52498</v>
      </c>
      <c r="F226" s="20">
        <v>1853191.11</v>
      </c>
      <c r="G226" s="32">
        <v>1331.9</v>
      </c>
      <c r="H226" s="20">
        <v>1391.39</v>
      </c>
      <c r="I226" s="20">
        <f t="shared" si="3"/>
        <v>361.78180345150707</v>
      </c>
      <c r="J226" s="20">
        <v>10.95</v>
      </c>
      <c r="K226" s="19">
        <v>130</v>
      </c>
    </row>
    <row r="227" spans="1:11" s="19" customFormat="1" x14ac:dyDescent="0.35">
      <c r="A227" s="19" t="s">
        <v>450</v>
      </c>
      <c r="B227" s="19" t="s">
        <v>451</v>
      </c>
      <c r="C227" s="26">
        <v>643.5</v>
      </c>
      <c r="D227" s="29">
        <v>80009</v>
      </c>
      <c r="E227" s="29">
        <v>22997</v>
      </c>
      <c r="F227" s="20">
        <v>450132.37</v>
      </c>
      <c r="G227" s="32">
        <v>305.95</v>
      </c>
      <c r="H227" s="20">
        <v>1471.26</v>
      </c>
      <c r="I227" s="20">
        <f t="shared" si="3"/>
        <v>699.50640248640252</v>
      </c>
      <c r="J227" s="20">
        <v>5.63</v>
      </c>
      <c r="K227" s="19">
        <v>197</v>
      </c>
    </row>
    <row r="228" spans="1:11" s="19" customFormat="1" x14ac:dyDescent="0.35">
      <c r="A228" s="19" t="s">
        <v>452</v>
      </c>
      <c r="B228" s="19" t="s">
        <v>453</v>
      </c>
      <c r="C228" s="26">
        <v>188</v>
      </c>
      <c r="D228" s="29">
        <v>64904</v>
      </c>
      <c r="E228" s="29">
        <v>10632</v>
      </c>
      <c r="F228" s="20">
        <v>164480.10999999999</v>
      </c>
      <c r="G228" s="32">
        <v>166.99</v>
      </c>
      <c r="H228" s="20">
        <v>984.97</v>
      </c>
      <c r="I228" s="20">
        <f t="shared" si="3"/>
        <v>874.89420212765947</v>
      </c>
      <c r="J228" s="20">
        <v>2.54</v>
      </c>
      <c r="K228" s="19">
        <v>125</v>
      </c>
    </row>
    <row r="229" spans="1:11" s="19" customFormat="1" x14ac:dyDescent="0.35">
      <c r="A229" s="19" t="s">
        <v>454</v>
      </c>
      <c r="B229" s="19" t="s">
        <v>455</v>
      </c>
      <c r="C229" s="26">
        <v>990.1</v>
      </c>
      <c r="D229" s="29">
        <v>114620</v>
      </c>
      <c r="E229" s="29">
        <v>25434</v>
      </c>
      <c r="F229" s="20">
        <v>629196.67000000004</v>
      </c>
      <c r="G229" s="32">
        <v>232.25</v>
      </c>
      <c r="H229" s="20">
        <v>2709.14</v>
      </c>
      <c r="I229" s="20">
        <f t="shared" si="3"/>
        <v>635.48800121199884</v>
      </c>
      <c r="J229" s="20">
        <v>5.49</v>
      </c>
      <c r="K229" s="19">
        <v>192</v>
      </c>
    </row>
    <row r="230" spans="1:11" s="19" customFormat="1" x14ac:dyDescent="0.35">
      <c r="A230" s="19" t="s">
        <v>456</v>
      </c>
      <c r="B230" s="19" t="s">
        <v>457</v>
      </c>
      <c r="C230" s="26">
        <v>527.20000000000005</v>
      </c>
      <c r="D230" s="29">
        <v>145473</v>
      </c>
      <c r="E230" s="29">
        <v>18641</v>
      </c>
      <c r="F230" s="20">
        <v>544761.85</v>
      </c>
      <c r="G230" s="32">
        <v>388</v>
      </c>
      <c r="H230" s="20">
        <v>1404.03</v>
      </c>
      <c r="I230" s="20">
        <f t="shared" si="3"/>
        <v>1033.311551593323</v>
      </c>
      <c r="J230" s="20">
        <v>3.74</v>
      </c>
      <c r="K230" s="19">
        <v>280</v>
      </c>
    </row>
    <row r="231" spans="1:11" s="19" customFormat="1" x14ac:dyDescent="0.35">
      <c r="A231" s="19" t="s">
        <v>458</v>
      </c>
      <c r="B231" s="19" t="s">
        <v>459</v>
      </c>
      <c r="C231" s="26">
        <v>2134.2999999999997</v>
      </c>
      <c r="D231" s="29">
        <v>173465</v>
      </c>
      <c r="E231" s="29">
        <v>38387</v>
      </c>
      <c r="F231" s="20">
        <v>795647.25</v>
      </c>
      <c r="G231" s="32">
        <v>2174.0100000000002</v>
      </c>
      <c r="H231" s="20">
        <v>365.98</v>
      </c>
      <c r="I231" s="20">
        <f t="shared" si="3"/>
        <v>372.79072763903861</v>
      </c>
      <c r="J231" s="20">
        <v>4.59</v>
      </c>
      <c r="K231" s="19">
        <v>193</v>
      </c>
    </row>
    <row r="232" spans="1:11" s="19" customFormat="1" x14ac:dyDescent="0.35">
      <c r="A232" s="19" t="s">
        <v>460</v>
      </c>
      <c r="B232" s="19" t="s">
        <v>461</v>
      </c>
      <c r="C232" s="26">
        <v>1802.2</v>
      </c>
      <c r="D232" s="29">
        <v>87080</v>
      </c>
      <c r="E232" s="29">
        <v>37131</v>
      </c>
      <c r="F232" s="20">
        <v>801541.68</v>
      </c>
      <c r="G232" s="32">
        <v>621.47</v>
      </c>
      <c r="H232" s="20">
        <v>1289.75</v>
      </c>
      <c r="I232" s="20">
        <f t="shared" si="3"/>
        <v>444.75734102763289</v>
      </c>
      <c r="J232" s="20">
        <v>9.2100000000000009</v>
      </c>
      <c r="K232" s="19">
        <v>123</v>
      </c>
    </row>
    <row r="233" spans="1:11" s="19" customFormat="1" x14ac:dyDescent="0.35">
      <c r="A233" s="19" t="s">
        <v>462</v>
      </c>
      <c r="B233" s="19" t="s">
        <v>463</v>
      </c>
      <c r="C233" s="26">
        <v>5497.5</v>
      </c>
      <c r="D233" s="29">
        <v>341602</v>
      </c>
      <c r="E233" s="29">
        <v>139724</v>
      </c>
      <c r="F233" s="20">
        <v>1937935.54</v>
      </c>
      <c r="G233" s="32">
        <v>4760.6099999999997</v>
      </c>
      <c r="H233" s="20">
        <v>407.08</v>
      </c>
      <c r="I233" s="20">
        <f t="shared" si="3"/>
        <v>352.5121491587085</v>
      </c>
      <c r="J233" s="20">
        <v>5.67</v>
      </c>
      <c r="K233" s="19">
        <v>42</v>
      </c>
    </row>
    <row r="234" spans="1:11" s="19" customFormat="1" x14ac:dyDescent="0.35">
      <c r="A234" s="19" t="s">
        <v>464</v>
      </c>
      <c r="B234" s="19" t="s">
        <v>465</v>
      </c>
      <c r="C234" s="26">
        <v>699.9</v>
      </c>
      <c r="D234" s="29">
        <v>53758</v>
      </c>
      <c r="E234" s="29">
        <v>16664</v>
      </c>
      <c r="F234" s="20">
        <v>210625.97</v>
      </c>
      <c r="G234" s="32">
        <v>372.02</v>
      </c>
      <c r="H234" s="20">
        <v>566.16999999999996</v>
      </c>
      <c r="I234" s="20">
        <f t="shared" si="3"/>
        <v>300.93723389055583</v>
      </c>
      <c r="J234" s="20">
        <v>3.92</v>
      </c>
      <c r="K234" s="19">
        <v>117</v>
      </c>
    </row>
    <row r="235" spans="1:11" s="19" customFormat="1" x14ac:dyDescent="0.35">
      <c r="A235" s="19" t="s">
        <v>466</v>
      </c>
      <c r="B235" s="19" t="s">
        <v>467</v>
      </c>
      <c r="C235" s="26">
        <v>653.09999999999991</v>
      </c>
      <c r="D235" s="29">
        <v>184209</v>
      </c>
      <c r="E235" s="29">
        <v>23449</v>
      </c>
      <c r="F235" s="20">
        <v>507100.21</v>
      </c>
      <c r="G235" s="32">
        <v>314.97000000000003</v>
      </c>
      <c r="H235" s="20">
        <v>1610</v>
      </c>
      <c r="I235" s="20">
        <f t="shared" si="3"/>
        <v>776.45109477874769</v>
      </c>
      <c r="J235" s="20">
        <v>2.75</v>
      </c>
      <c r="K235" s="19">
        <v>387</v>
      </c>
    </row>
    <row r="236" spans="1:11" s="19" customFormat="1" x14ac:dyDescent="0.35">
      <c r="A236" s="19" t="s">
        <v>468</v>
      </c>
      <c r="B236" s="19" t="s">
        <v>469</v>
      </c>
      <c r="C236" s="26">
        <v>738.5</v>
      </c>
      <c r="D236" s="29">
        <v>33811</v>
      </c>
      <c r="E236" s="29">
        <v>11722</v>
      </c>
      <c r="F236" s="20">
        <v>232916.31</v>
      </c>
      <c r="G236" s="32">
        <v>210</v>
      </c>
      <c r="H236" s="20">
        <v>1109.1300000000001</v>
      </c>
      <c r="I236" s="20">
        <f t="shared" si="3"/>
        <v>315.39107650643194</v>
      </c>
      <c r="J236" s="20">
        <v>6.89</v>
      </c>
      <c r="K236" s="19">
        <v>119</v>
      </c>
    </row>
    <row r="237" spans="1:11" s="19" customFormat="1" x14ac:dyDescent="0.35">
      <c r="A237" s="19" t="s">
        <v>470</v>
      </c>
      <c r="B237" s="19" t="s">
        <v>471</v>
      </c>
      <c r="C237" s="26">
        <v>972.9</v>
      </c>
      <c r="D237" s="29">
        <v>31824</v>
      </c>
      <c r="E237" s="29">
        <v>14465</v>
      </c>
      <c r="F237" s="20">
        <v>194025.73</v>
      </c>
      <c r="G237" s="32">
        <v>109.97</v>
      </c>
      <c r="H237" s="20">
        <v>1764.35</v>
      </c>
      <c r="I237" s="20">
        <f t="shared" si="3"/>
        <v>199.43029088292735</v>
      </c>
      <c r="J237" s="20">
        <v>6.09</v>
      </c>
      <c r="K237" s="19">
        <v>203</v>
      </c>
    </row>
    <row r="238" spans="1:11" s="19" customFormat="1" x14ac:dyDescent="0.35">
      <c r="A238" s="19" t="s">
        <v>472</v>
      </c>
      <c r="B238" s="19" t="s">
        <v>473</v>
      </c>
      <c r="C238" s="26">
        <v>328.20000000000005</v>
      </c>
      <c r="D238" s="29">
        <v>49455</v>
      </c>
      <c r="E238" s="29">
        <v>18564</v>
      </c>
      <c r="F238" s="20">
        <v>145183.07999999999</v>
      </c>
      <c r="G238" s="32">
        <v>110.99</v>
      </c>
      <c r="H238" s="20">
        <v>1308.07</v>
      </c>
      <c r="I238" s="20">
        <f t="shared" si="3"/>
        <v>442.36160877513703</v>
      </c>
      <c r="J238" s="20">
        <v>2.93</v>
      </c>
      <c r="K238" s="19">
        <v>178</v>
      </c>
    </row>
    <row r="239" spans="1:11" s="19" customFormat="1" x14ac:dyDescent="0.35">
      <c r="A239" s="19" t="s">
        <v>474</v>
      </c>
      <c r="B239" s="19" t="s">
        <v>475</v>
      </c>
      <c r="C239" s="26">
        <v>354.1</v>
      </c>
      <c r="D239" s="29">
        <v>44737</v>
      </c>
      <c r="E239" s="29">
        <v>16752</v>
      </c>
      <c r="F239" s="20">
        <v>226375.23</v>
      </c>
      <c r="G239" s="32">
        <v>206.04</v>
      </c>
      <c r="H239" s="20">
        <v>1098.7</v>
      </c>
      <c r="I239" s="20">
        <f t="shared" si="3"/>
        <v>639.29745834510027</v>
      </c>
      <c r="J239" s="20">
        <v>5.0599999999999996</v>
      </c>
      <c r="K239" s="19">
        <v>224</v>
      </c>
    </row>
    <row r="240" spans="1:11" s="19" customFormat="1" x14ac:dyDescent="0.35">
      <c r="A240" s="19" t="s">
        <v>200</v>
      </c>
      <c r="B240" s="19" t="s">
        <v>201</v>
      </c>
      <c r="C240" s="26">
        <v>362.1</v>
      </c>
      <c r="D240" s="29">
        <v>63998</v>
      </c>
      <c r="E240" s="29">
        <v>23775</v>
      </c>
      <c r="F240" s="20">
        <v>194143.34</v>
      </c>
      <c r="G240" s="32">
        <v>107.02</v>
      </c>
      <c r="H240" s="20">
        <v>1814.08</v>
      </c>
      <c r="I240" s="20">
        <f t="shared" si="3"/>
        <v>536.15945871306269</v>
      </c>
      <c r="J240" s="20">
        <v>3.04</v>
      </c>
      <c r="K240" s="19">
        <v>217</v>
      </c>
    </row>
    <row r="241" spans="1:11" s="19" customFormat="1" x14ac:dyDescent="0.35">
      <c r="A241" s="19" t="s">
        <v>476</v>
      </c>
      <c r="B241" s="19" t="s">
        <v>477</v>
      </c>
      <c r="C241" s="26">
        <v>727</v>
      </c>
      <c r="D241" s="29">
        <v>109374</v>
      </c>
      <c r="E241" s="29">
        <v>35342</v>
      </c>
      <c r="F241" s="20">
        <v>494642.86</v>
      </c>
      <c r="G241" s="32">
        <v>521.23</v>
      </c>
      <c r="H241" s="20">
        <v>948.99</v>
      </c>
      <c r="I241" s="20">
        <f t="shared" si="3"/>
        <v>680.38907840440163</v>
      </c>
      <c r="J241" s="20">
        <v>4.5199999999999996</v>
      </c>
      <c r="K241" s="19">
        <v>227</v>
      </c>
    </row>
    <row r="242" spans="1:11" s="19" customFormat="1" x14ac:dyDescent="0.35">
      <c r="A242" s="19" t="s">
        <v>478</v>
      </c>
      <c r="B242" s="19" t="s">
        <v>479</v>
      </c>
      <c r="C242" s="26">
        <v>787.30000000000007</v>
      </c>
      <c r="D242" s="29">
        <v>47267</v>
      </c>
      <c r="E242" s="29">
        <v>14006</v>
      </c>
      <c r="F242" s="20">
        <v>195060.17</v>
      </c>
      <c r="G242" s="32">
        <v>108</v>
      </c>
      <c r="H242" s="20">
        <v>1806.11</v>
      </c>
      <c r="I242" s="20">
        <f t="shared" si="3"/>
        <v>247.75837673059823</v>
      </c>
      <c r="J242" s="20">
        <v>4.13</v>
      </c>
      <c r="K242" s="19">
        <v>125</v>
      </c>
    </row>
    <row r="243" spans="1:11" s="19" customFormat="1" x14ac:dyDescent="0.35">
      <c r="A243" s="19" t="s">
        <v>480</v>
      </c>
      <c r="B243" s="19" t="s">
        <v>481</v>
      </c>
      <c r="C243" s="26">
        <v>1007.6</v>
      </c>
      <c r="D243" s="29">
        <v>107174</v>
      </c>
      <c r="E243" s="29">
        <v>25571</v>
      </c>
      <c r="F243" s="20">
        <v>385752.16</v>
      </c>
      <c r="G243" s="32">
        <v>323.99</v>
      </c>
      <c r="H243" s="20">
        <v>1190.6300000000001</v>
      </c>
      <c r="I243" s="20">
        <f t="shared" si="3"/>
        <v>382.84255657006747</v>
      </c>
      <c r="J243" s="20">
        <v>3.6</v>
      </c>
      <c r="K243" s="19">
        <v>93</v>
      </c>
    </row>
    <row r="244" spans="1:11" s="19" customFormat="1" x14ac:dyDescent="0.35">
      <c r="A244" s="19" t="s">
        <v>482</v>
      </c>
      <c r="B244" s="19" t="s">
        <v>483</v>
      </c>
      <c r="C244" s="26">
        <v>403</v>
      </c>
      <c r="D244" s="29">
        <v>60299</v>
      </c>
      <c r="E244" s="29">
        <v>977</v>
      </c>
      <c r="F244" s="20">
        <v>317507.83</v>
      </c>
      <c r="G244" s="32">
        <v>177.95</v>
      </c>
      <c r="H244" s="20">
        <v>1784.25</v>
      </c>
      <c r="I244" s="20">
        <f t="shared" si="3"/>
        <v>787.86062034739462</v>
      </c>
      <c r="J244" s="20">
        <v>5.27</v>
      </c>
      <c r="K244" s="19">
        <v>205</v>
      </c>
    </row>
    <row r="245" spans="1:11" s="19" customFormat="1" x14ac:dyDescent="0.35">
      <c r="A245" s="19" t="s">
        <v>484</v>
      </c>
      <c r="B245" s="19" t="s">
        <v>485</v>
      </c>
      <c r="C245" s="26">
        <v>185</v>
      </c>
      <c r="D245" s="29">
        <v>51270</v>
      </c>
      <c r="E245" s="29">
        <v>4634</v>
      </c>
      <c r="F245" s="20">
        <v>135449.51</v>
      </c>
      <c r="G245" s="32">
        <v>48</v>
      </c>
      <c r="H245" s="20">
        <v>2821.86</v>
      </c>
      <c r="I245" s="20">
        <f t="shared" si="3"/>
        <v>732.15951351351362</v>
      </c>
      <c r="J245" s="20">
        <v>2.64</v>
      </c>
      <c r="K245" s="19">
        <v>102</v>
      </c>
    </row>
    <row r="246" spans="1:11" s="19" customFormat="1" x14ac:dyDescent="0.35">
      <c r="A246" s="19" t="s">
        <v>488</v>
      </c>
      <c r="B246" s="19" t="s">
        <v>489</v>
      </c>
      <c r="C246" s="26">
        <v>1016.4</v>
      </c>
      <c r="D246" s="29">
        <v>52106</v>
      </c>
      <c r="E246" s="29">
        <v>40671</v>
      </c>
      <c r="F246" s="20">
        <v>873651.63</v>
      </c>
      <c r="G246" s="32">
        <v>815</v>
      </c>
      <c r="H246" s="20">
        <v>1071.97</v>
      </c>
      <c r="I246" s="20">
        <f t="shared" si="3"/>
        <v>859.5549291617474</v>
      </c>
      <c r="J246" s="20">
        <v>16.77</v>
      </c>
      <c r="K246" s="19">
        <v>21</v>
      </c>
    </row>
    <row r="247" spans="1:11" s="19" customFormat="1" x14ac:dyDescent="0.35">
      <c r="A247" s="19" t="s">
        <v>490</v>
      </c>
      <c r="B247" s="19" t="s">
        <v>491</v>
      </c>
      <c r="C247" s="26">
        <v>351</v>
      </c>
      <c r="D247" s="29">
        <v>94910</v>
      </c>
      <c r="E247" s="29">
        <v>8602</v>
      </c>
      <c r="F247" s="20">
        <v>289245.82</v>
      </c>
      <c r="G247" s="32">
        <v>256</v>
      </c>
      <c r="H247" s="20">
        <v>1129.8699999999999</v>
      </c>
      <c r="I247" s="20">
        <f t="shared" si="3"/>
        <v>824.06216524216529</v>
      </c>
      <c r="J247" s="20">
        <v>3.05</v>
      </c>
      <c r="K247" s="19">
        <v>165</v>
      </c>
    </row>
    <row r="248" spans="1:11" s="19" customFormat="1" x14ac:dyDescent="0.35">
      <c r="A248" s="19" t="s">
        <v>492</v>
      </c>
      <c r="B248" s="19" t="s">
        <v>493</v>
      </c>
      <c r="C248" s="26">
        <v>231.1</v>
      </c>
      <c r="D248" s="29">
        <v>42837</v>
      </c>
      <c r="E248" s="29">
        <v>2698</v>
      </c>
      <c r="F248" s="20">
        <v>284270.78000000003</v>
      </c>
      <c r="G248" s="32">
        <v>74.97</v>
      </c>
      <c r="H248" s="20">
        <v>3791.79</v>
      </c>
      <c r="I248" s="20">
        <f t="shared" si="3"/>
        <v>1230.0769363911727</v>
      </c>
      <c r="J248" s="20">
        <v>6.64</v>
      </c>
      <c r="K248" s="19">
        <v>123</v>
      </c>
    </row>
    <row r="249" spans="1:11" s="19" customFormat="1" x14ac:dyDescent="0.35">
      <c r="A249" s="19" t="s">
        <v>494</v>
      </c>
      <c r="B249" s="19" t="s">
        <v>495</v>
      </c>
      <c r="C249" s="26">
        <v>1420.1</v>
      </c>
      <c r="D249" s="29">
        <v>62165</v>
      </c>
      <c r="E249" s="29">
        <v>28799</v>
      </c>
      <c r="F249" s="20">
        <v>598579.86</v>
      </c>
      <c r="G249" s="32">
        <v>530.98</v>
      </c>
      <c r="H249" s="20">
        <v>1127.31</v>
      </c>
      <c r="I249" s="20">
        <f t="shared" si="3"/>
        <v>421.50542919512714</v>
      </c>
      <c r="J249" s="20">
        <v>9.6300000000000008</v>
      </c>
      <c r="K249" s="19">
        <v>64</v>
      </c>
    </row>
    <row r="250" spans="1:11" s="19" customFormat="1" x14ac:dyDescent="0.35">
      <c r="A250" s="19" t="s">
        <v>496</v>
      </c>
      <c r="B250" s="19" t="s">
        <v>497</v>
      </c>
      <c r="C250" s="26">
        <v>222</v>
      </c>
      <c r="D250" s="29">
        <v>122347</v>
      </c>
      <c r="E250" s="29">
        <v>26080</v>
      </c>
      <c r="F250" s="20">
        <v>108231.67</v>
      </c>
      <c r="G250" s="32">
        <v>47</v>
      </c>
      <c r="H250" s="20">
        <v>2302.8000000000002</v>
      </c>
      <c r="I250" s="20">
        <f t="shared" si="3"/>
        <v>487.53004504504503</v>
      </c>
      <c r="J250" s="20">
        <v>0.89</v>
      </c>
      <c r="K250" s="19">
        <v>217</v>
      </c>
    </row>
    <row r="251" spans="1:11" s="19" customFormat="1" x14ac:dyDescent="0.35">
      <c r="A251" s="19" t="s">
        <v>500</v>
      </c>
      <c r="B251" s="19" t="s">
        <v>501</v>
      </c>
      <c r="C251" s="26">
        <v>1139.2</v>
      </c>
      <c r="D251" s="29">
        <v>111522</v>
      </c>
      <c r="E251" s="29">
        <v>48543</v>
      </c>
      <c r="F251" s="20">
        <v>497583.08</v>
      </c>
      <c r="G251" s="32">
        <v>660</v>
      </c>
      <c r="H251" s="20">
        <v>753.91</v>
      </c>
      <c r="I251" s="20">
        <f t="shared" si="3"/>
        <v>436.7829002808989</v>
      </c>
      <c r="J251" s="20">
        <v>4.46</v>
      </c>
      <c r="K251" s="19">
        <v>187</v>
      </c>
    </row>
    <row r="252" spans="1:11" s="19" customFormat="1" x14ac:dyDescent="0.35">
      <c r="A252" s="19" t="s">
        <v>502</v>
      </c>
      <c r="B252" s="19" t="s">
        <v>503</v>
      </c>
      <c r="C252" s="26">
        <v>1060.0999999999999</v>
      </c>
      <c r="D252" s="29">
        <v>87079</v>
      </c>
      <c r="E252" s="29">
        <v>22152</v>
      </c>
      <c r="F252" s="20">
        <v>378691.74</v>
      </c>
      <c r="G252" s="32">
        <v>535.80999999999995</v>
      </c>
      <c r="H252" s="20">
        <v>706.76</v>
      </c>
      <c r="I252" s="20">
        <f t="shared" si="3"/>
        <v>357.2226582397887</v>
      </c>
      <c r="J252" s="20">
        <v>4.3499999999999996</v>
      </c>
      <c r="K252" s="19">
        <v>248</v>
      </c>
    </row>
    <row r="253" spans="1:11" s="19" customFormat="1" x14ac:dyDescent="0.35">
      <c r="A253" s="19" t="s">
        <v>504</v>
      </c>
      <c r="B253" s="19" t="s">
        <v>505</v>
      </c>
      <c r="C253" s="26">
        <v>669.3</v>
      </c>
      <c r="D253" s="29">
        <v>101509</v>
      </c>
      <c r="E253" s="29">
        <v>14730</v>
      </c>
      <c r="F253" s="20">
        <v>547057.97</v>
      </c>
      <c r="G253" s="32">
        <v>300</v>
      </c>
      <c r="H253" s="20">
        <v>1823.53</v>
      </c>
      <c r="I253" s="20">
        <f t="shared" si="3"/>
        <v>817.35838936202003</v>
      </c>
      <c r="J253" s="20">
        <v>5.39</v>
      </c>
      <c r="K253" s="19">
        <v>239</v>
      </c>
    </row>
    <row r="254" spans="1:11" s="19" customFormat="1" x14ac:dyDescent="0.35">
      <c r="A254" s="19" t="s">
        <v>506</v>
      </c>
      <c r="B254" s="19" t="s">
        <v>507</v>
      </c>
      <c r="C254" s="26">
        <v>367.2</v>
      </c>
      <c r="D254" s="29">
        <v>40263</v>
      </c>
      <c r="E254" s="29">
        <v>13669</v>
      </c>
      <c r="F254" s="20">
        <v>467715.63</v>
      </c>
      <c r="G254" s="32">
        <v>138.94</v>
      </c>
      <c r="H254" s="20">
        <v>3366.31</v>
      </c>
      <c r="I254" s="20">
        <f t="shared" si="3"/>
        <v>1273.7353758169936</v>
      </c>
      <c r="J254" s="20">
        <v>11.61</v>
      </c>
      <c r="K254" s="19">
        <v>177</v>
      </c>
    </row>
    <row r="255" spans="1:11" s="19" customFormat="1" x14ac:dyDescent="0.35">
      <c r="A255" s="19" t="s">
        <v>508</v>
      </c>
      <c r="B255" s="19" t="s">
        <v>509</v>
      </c>
      <c r="C255" s="26">
        <v>559</v>
      </c>
      <c r="D255" s="29">
        <v>56083</v>
      </c>
      <c r="E255" s="29">
        <v>20701</v>
      </c>
      <c r="F255" s="20">
        <v>269489.13</v>
      </c>
      <c r="G255" s="32">
        <v>405</v>
      </c>
      <c r="H255" s="20">
        <v>665.41</v>
      </c>
      <c r="I255" s="20">
        <f t="shared" si="3"/>
        <v>482.09146690518787</v>
      </c>
      <c r="J255" s="20">
        <v>4.8</v>
      </c>
      <c r="K255" s="19">
        <v>170</v>
      </c>
    </row>
    <row r="256" spans="1:11" s="19" customFormat="1" x14ac:dyDescent="0.35">
      <c r="A256" s="19" t="s">
        <v>510</v>
      </c>
      <c r="B256" s="19" t="s">
        <v>511</v>
      </c>
      <c r="C256" s="26">
        <v>1537</v>
      </c>
      <c r="D256" s="29">
        <v>95947</v>
      </c>
      <c r="E256" s="29">
        <v>33799</v>
      </c>
      <c r="F256" s="20">
        <v>403550.68</v>
      </c>
      <c r="G256" s="32">
        <v>1054.55</v>
      </c>
      <c r="H256" s="20">
        <v>382.68</v>
      </c>
      <c r="I256" s="20">
        <f t="shared" si="3"/>
        <v>262.55737150292777</v>
      </c>
      <c r="J256" s="20">
        <v>4.21</v>
      </c>
      <c r="K256" s="19">
        <v>107</v>
      </c>
    </row>
    <row r="257" spans="1:11" s="19" customFormat="1" x14ac:dyDescent="0.35">
      <c r="A257" s="19" t="s">
        <v>512</v>
      </c>
      <c r="B257" s="19" t="s">
        <v>513</v>
      </c>
      <c r="C257" s="26">
        <v>422.5</v>
      </c>
      <c r="D257" s="29">
        <v>108791</v>
      </c>
      <c r="E257" s="29">
        <v>31342</v>
      </c>
      <c r="F257" s="20">
        <v>324837.45</v>
      </c>
      <c r="G257" s="32">
        <v>302.67</v>
      </c>
      <c r="H257" s="20">
        <v>1073.24</v>
      </c>
      <c r="I257" s="20">
        <f t="shared" si="3"/>
        <v>768.84603550295856</v>
      </c>
      <c r="J257" s="20">
        <v>2.98</v>
      </c>
      <c r="K257" s="19">
        <v>194</v>
      </c>
    </row>
    <row r="258" spans="1:11" s="19" customFormat="1" x14ac:dyDescent="0.35">
      <c r="A258" s="19" t="s">
        <v>514</v>
      </c>
      <c r="B258" s="19" t="s">
        <v>515</v>
      </c>
      <c r="C258" s="26">
        <v>14466.300000000001</v>
      </c>
      <c r="D258" s="29">
        <v>421804</v>
      </c>
      <c r="E258" s="29">
        <v>255284</v>
      </c>
      <c r="F258" s="20">
        <v>3366733.81</v>
      </c>
      <c r="G258" s="32">
        <v>3741.01</v>
      </c>
      <c r="H258" s="20">
        <v>899.95</v>
      </c>
      <c r="I258" s="20">
        <f t="shared" si="3"/>
        <v>232.72943392574464</v>
      </c>
      <c r="J258" s="20">
        <v>7.98</v>
      </c>
      <c r="K258" s="19">
        <v>64</v>
      </c>
    </row>
    <row r="259" spans="1:11" s="19" customFormat="1" x14ac:dyDescent="0.35">
      <c r="A259" s="19" t="s">
        <v>518</v>
      </c>
      <c r="B259" s="19" t="s">
        <v>519</v>
      </c>
      <c r="C259" s="26">
        <v>1427.7</v>
      </c>
      <c r="D259" s="29">
        <v>73964</v>
      </c>
      <c r="E259" s="29">
        <v>29276</v>
      </c>
      <c r="F259" s="20">
        <v>415408.45</v>
      </c>
      <c r="G259" s="32">
        <v>668</v>
      </c>
      <c r="H259" s="20">
        <v>621.87</v>
      </c>
      <c r="I259" s="20">
        <f t="shared" si="3"/>
        <v>290.96340267563215</v>
      </c>
      <c r="J259" s="20">
        <v>5.61</v>
      </c>
      <c r="K259" s="19">
        <v>110</v>
      </c>
    </row>
    <row r="260" spans="1:11" s="19" customFormat="1" x14ac:dyDescent="0.35">
      <c r="A260" s="19" t="s">
        <v>516</v>
      </c>
      <c r="B260" s="19" t="s">
        <v>517</v>
      </c>
      <c r="C260" s="26">
        <v>888.3</v>
      </c>
      <c r="D260" s="29">
        <v>209329</v>
      </c>
      <c r="E260" s="29">
        <v>26546</v>
      </c>
      <c r="F260" s="20">
        <v>598197.71</v>
      </c>
      <c r="G260" s="32">
        <v>551</v>
      </c>
      <c r="H260" s="20">
        <v>1085.6600000000001</v>
      </c>
      <c r="I260" s="20">
        <f t="shared" ref="I260:I323" si="4">SUM(F260/C260)</f>
        <v>673.41856354835079</v>
      </c>
      <c r="J260" s="20">
        <v>2.86</v>
      </c>
      <c r="K260" s="19">
        <v>432</v>
      </c>
    </row>
    <row r="261" spans="1:11" s="19" customFormat="1" x14ac:dyDescent="0.35">
      <c r="A261" s="19" t="s">
        <v>522</v>
      </c>
      <c r="B261" s="19" t="s">
        <v>523</v>
      </c>
      <c r="C261" s="26">
        <v>609.6</v>
      </c>
      <c r="D261" s="29">
        <v>101119</v>
      </c>
      <c r="E261" s="29">
        <v>16238</v>
      </c>
      <c r="F261" s="20">
        <v>384622.23</v>
      </c>
      <c r="G261" s="32">
        <v>351.98</v>
      </c>
      <c r="H261" s="20">
        <v>1092.74</v>
      </c>
      <c r="I261" s="20">
        <f t="shared" si="4"/>
        <v>630.94197834645661</v>
      </c>
      <c r="J261" s="20">
        <v>3.8</v>
      </c>
      <c r="K261" s="19">
        <v>203</v>
      </c>
    </row>
    <row r="262" spans="1:11" s="19" customFormat="1" x14ac:dyDescent="0.35">
      <c r="A262" s="19" t="s">
        <v>530</v>
      </c>
      <c r="B262" s="19" t="s">
        <v>531</v>
      </c>
      <c r="C262" s="26">
        <v>573.09999999999991</v>
      </c>
      <c r="D262" s="29">
        <v>118982</v>
      </c>
      <c r="E262" s="29">
        <v>43811</v>
      </c>
      <c r="F262" s="20">
        <v>317057.59000000003</v>
      </c>
      <c r="G262" s="32">
        <v>373</v>
      </c>
      <c r="H262" s="20">
        <v>850.02</v>
      </c>
      <c r="I262" s="20">
        <f t="shared" si="4"/>
        <v>553.23257721165601</v>
      </c>
      <c r="J262" s="20">
        <v>2.67</v>
      </c>
      <c r="K262" s="19">
        <v>303</v>
      </c>
    </row>
    <row r="263" spans="1:11" s="19" customFormat="1" x14ac:dyDescent="0.35">
      <c r="A263" s="19" t="s">
        <v>526</v>
      </c>
      <c r="B263" s="19" t="s">
        <v>527</v>
      </c>
      <c r="C263" s="26">
        <v>188.3</v>
      </c>
      <c r="D263" s="29">
        <v>42845</v>
      </c>
      <c r="E263" s="29">
        <v>306</v>
      </c>
      <c r="F263" s="20">
        <v>127812.93</v>
      </c>
      <c r="G263" s="32">
        <v>34.17</v>
      </c>
      <c r="H263" s="20">
        <v>3740.5</v>
      </c>
      <c r="I263" s="20">
        <f t="shared" si="4"/>
        <v>678.7728624535315</v>
      </c>
      <c r="J263" s="20">
        <v>2.98</v>
      </c>
      <c r="K263" s="19">
        <v>143</v>
      </c>
    </row>
    <row r="264" spans="1:11" s="19" customFormat="1" x14ac:dyDescent="0.35">
      <c r="A264" s="19" t="s">
        <v>528</v>
      </c>
      <c r="B264" s="19" t="s">
        <v>529</v>
      </c>
      <c r="C264" s="26">
        <v>1365.4</v>
      </c>
      <c r="D264" s="29">
        <v>135790</v>
      </c>
      <c r="E264" s="29">
        <v>38584</v>
      </c>
      <c r="F264" s="20">
        <v>819270.25</v>
      </c>
      <c r="G264" s="32">
        <v>1280</v>
      </c>
      <c r="H264" s="20">
        <v>640.04999999999995</v>
      </c>
      <c r="I264" s="20">
        <f t="shared" si="4"/>
        <v>600.02215467994722</v>
      </c>
      <c r="J264" s="20">
        <v>6.03</v>
      </c>
      <c r="K264" s="19">
        <v>262</v>
      </c>
    </row>
    <row r="265" spans="1:11" s="19" customFormat="1" x14ac:dyDescent="0.35">
      <c r="A265" s="19" t="s">
        <v>532</v>
      </c>
      <c r="B265" s="19" t="s">
        <v>533</v>
      </c>
      <c r="C265" s="26">
        <v>535.09999999999991</v>
      </c>
      <c r="D265" s="29">
        <v>99308</v>
      </c>
      <c r="E265" s="29">
        <v>42279</v>
      </c>
      <c r="F265" s="20">
        <v>354007.98</v>
      </c>
      <c r="G265" s="32">
        <v>555.29999999999995</v>
      </c>
      <c r="H265" s="20">
        <v>637.51</v>
      </c>
      <c r="I265" s="20">
        <f t="shared" si="4"/>
        <v>661.57350028032147</v>
      </c>
      <c r="J265" s="20">
        <v>3.57</v>
      </c>
      <c r="K265" s="19">
        <v>175</v>
      </c>
    </row>
    <row r="266" spans="1:11" s="19" customFormat="1" x14ac:dyDescent="0.35">
      <c r="A266" s="19" t="s">
        <v>534</v>
      </c>
      <c r="B266" s="19" t="s">
        <v>535</v>
      </c>
      <c r="C266" s="26">
        <v>7288.6</v>
      </c>
      <c r="D266" s="29">
        <v>473975</v>
      </c>
      <c r="E266" s="29">
        <v>241484</v>
      </c>
      <c r="F266" s="20">
        <v>3366965.9</v>
      </c>
      <c r="G266" s="32">
        <v>3751</v>
      </c>
      <c r="H266" s="20">
        <v>897.62</v>
      </c>
      <c r="I266" s="20">
        <f t="shared" si="4"/>
        <v>461.9496062343934</v>
      </c>
      <c r="J266" s="20">
        <v>7.1</v>
      </c>
      <c r="K266" s="19">
        <v>110</v>
      </c>
    </row>
    <row r="267" spans="1:11" s="19" customFormat="1" x14ac:dyDescent="0.35">
      <c r="A267" s="19" t="s">
        <v>524</v>
      </c>
      <c r="B267" s="19" t="s">
        <v>525</v>
      </c>
      <c r="C267" s="26">
        <v>1105.0999999999999</v>
      </c>
      <c r="D267" s="29">
        <v>281263</v>
      </c>
      <c r="E267" s="29">
        <v>43449</v>
      </c>
      <c r="F267" s="20">
        <v>837628.04</v>
      </c>
      <c r="G267" s="32">
        <v>1121.99</v>
      </c>
      <c r="H267" s="20">
        <v>746.56</v>
      </c>
      <c r="I267" s="20">
        <f t="shared" si="4"/>
        <v>757.96583114650264</v>
      </c>
      <c r="J267" s="20">
        <v>2.98</v>
      </c>
      <c r="K267" s="19">
        <v>226</v>
      </c>
    </row>
    <row r="268" spans="1:11" s="19" customFormat="1" x14ac:dyDescent="0.35">
      <c r="A268" s="19" t="s">
        <v>520</v>
      </c>
      <c r="B268" s="19" t="s">
        <v>521</v>
      </c>
      <c r="C268" s="26">
        <v>488.9</v>
      </c>
      <c r="D268" s="29">
        <v>97101</v>
      </c>
      <c r="E268" s="29">
        <v>12335</v>
      </c>
      <c r="F268" s="20">
        <v>338354.44</v>
      </c>
      <c r="G268" s="32">
        <v>232.04</v>
      </c>
      <c r="H268" s="20">
        <v>1458.17</v>
      </c>
      <c r="I268" s="20">
        <f t="shared" si="4"/>
        <v>692.07289834321955</v>
      </c>
      <c r="J268" s="20">
        <v>3.49</v>
      </c>
      <c r="K268" s="19">
        <v>151</v>
      </c>
    </row>
    <row r="269" spans="1:11" s="19" customFormat="1" x14ac:dyDescent="0.35">
      <c r="A269" s="19" t="s">
        <v>536</v>
      </c>
      <c r="B269" s="19" t="s">
        <v>537</v>
      </c>
      <c r="C269" s="26">
        <v>1946.6000000000001</v>
      </c>
      <c r="D269" s="29">
        <v>112315</v>
      </c>
      <c r="E269" s="29">
        <v>74245</v>
      </c>
      <c r="F269" s="20">
        <v>631320.73</v>
      </c>
      <c r="G269" s="32">
        <v>1043.53</v>
      </c>
      <c r="H269" s="20">
        <v>604.99</v>
      </c>
      <c r="I269" s="20">
        <f t="shared" si="4"/>
        <v>324.31970101715808</v>
      </c>
      <c r="J269" s="20">
        <v>5.62</v>
      </c>
      <c r="K269" s="19">
        <v>105</v>
      </c>
    </row>
    <row r="270" spans="1:11" s="19" customFormat="1" x14ac:dyDescent="0.35">
      <c r="A270" s="19" t="s">
        <v>538</v>
      </c>
      <c r="B270" s="19" t="s">
        <v>539</v>
      </c>
      <c r="C270" s="26">
        <v>1149.9000000000001</v>
      </c>
      <c r="D270" s="29">
        <v>45758</v>
      </c>
      <c r="E270" s="29">
        <v>45450</v>
      </c>
      <c r="F270" s="20">
        <v>250552.84</v>
      </c>
      <c r="G270" s="32">
        <v>501.98</v>
      </c>
      <c r="H270" s="20">
        <v>499.13</v>
      </c>
      <c r="I270" s="20">
        <f t="shared" si="4"/>
        <v>217.89098182450647</v>
      </c>
      <c r="J270" s="20">
        <v>5.48</v>
      </c>
      <c r="K270" s="19">
        <v>99</v>
      </c>
    </row>
    <row r="271" spans="1:11" s="19" customFormat="1" x14ac:dyDescent="0.35">
      <c r="A271" s="19" t="s">
        <v>540</v>
      </c>
      <c r="B271" s="19" t="s">
        <v>541</v>
      </c>
      <c r="C271" s="26">
        <v>404</v>
      </c>
      <c r="D271" s="29">
        <v>48626</v>
      </c>
      <c r="E271" s="29">
        <v>4186</v>
      </c>
      <c r="F271" s="20">
        <v>183713.73</v>
      </c>
      <c r="G271" s="32">
        <v>72</v>
      </c>
      <c r="H271" s="20">
        <v>2551.58</v>
      </c>
      <c r="I271" s="20">
        <f t="shared" si="4"/>
        <v>454.7369554455446</v>
      </c>
      <c r="J271" s="20">
        <v>3.78</v>
      </c>
      <c r="K271" s="19">
        <v>58</v>
      </c>
    </row>
    <row r="272" spans="1:11" s="19" customFormat="1" x14ac:dyDescent="0.35">
      <c r="A272" s="19" t="s">
        <v>486</v>
      </c>
      <c r="B272" s="19" t="s">
        <v>487</v>
      </c>
      <c r="C272" s="26">
        <v>612.29999999999995</v>
      </c>
      <c r="D272" s="29">
        <v>91924</v>
      </c>
      <c r="E272" s="29">
        <v>14818</v>
      </c>
      <c r="F272" s="20">
        <v>341494.76</v>
      </c>
      <c r="G272" s="32">
        <v>366.48</v>
      </c>
      <c r="H272" s="20">
        <v>931.82</v>
      </c>
      <c r="I272" s="20">
        <f t="shared" si="4"/>
        <v>557.72457945451583</v>
      </c>
      <c r="J272" s="20">
        <v>3.71</v>
      </c>
      <c r="K272" s="19">
        <v>244</v>
      </c>
    </row>
    <row r="273" spans="1:11" s="19" customFormat="1" x14ac:dyDescent="0.35">
      <c r="A273" s="19" t="s">
        <v>542</v>
      </c>
      <c r="B273" s="19" t="s">
        <v>543</v>
      </c>
      <c r="C273" s="26">
        <v>198.1</v>
      </c>
      <c r="D273" s="29">
        <v>25635</v>
      </c>
      <c r="E273" s="29">
        <v>10131</v>
      </c>
      <c r="F273" s="20">
        <v>106001.68</v>
      </c>
      <c r="G273" s="32">
        <v>85.43</v>
      </c>
      <c r="H273" s="20">
        <v>1240.8</v>
      </c>
      <c r="I273" s="20">
        <f t="shared" si="4"/>
        <v>535.09177183240786</v>
      </c>
      <c r="J273" s="20">
        <v>4.1399999999999997</v>
      </c>
      <c r="K273" s="19">
        <v>80</v>
      </c>
    </row>
    <row r="274" spans="1:11" s="19" customFormat="1" x14ac:dyDescent="0.35">
      <c r="A274" s="19" t="s">
        <v>544</v>
      </c>
      <c r="B274" s="19" t="s">
        <v>545</v>
      </c>
      <c r="C274" s="26">
        <v>540</v>
      </c>
      <c r="D274" s="29">
        <v>68117</v>
      </c>
      <c r="E274" s="29">
        <v>42796</v>
      </c>
      <c r="F274" s="20">
        <v>270344.11</v>
      </c>
      <c r="G274" s="32">
        <v>375.99</v>
      </c>
      <c r="H274" s="20">
        <v>719.02</v>
      </c>
      <c r="I274" s="20">
        <f t="shared" si="4"/>
        <v>500.63724074074071</v>
      </c>
      <c r="J274" s="20">
        <v>3.97</v>
      </c>
      <c r="K274" s="19">
        <v>201</v>
      </c>
    </row>
    <row r="275" spans="1:11" s="19" customFormat="1" x14ac:dyDescent="0.35">
      <c r="A275" s="19" t="s">
        <v>546</v>
      </c>
      <c r="B275" s="19" t="s">
        <v>547</v>
      </c>
      <c r="C275" s="26">
        <v>2660.1</v>
      </c>
      <c r="D275" s="29">
        <v>132890</v>
      </c>
      <c r="E275" s="29">
        <v>49674</v>
      </c>
      <c r="F275" s="20">
        <v>822737.46</v>
      </c>
      <c r="G275" s="32">
        <v>790</v>
      </c>
      <c r="H275" s="20">
        <v>1041.44</v>
      </c>
      <c r="I275" s="20">
        <f t="shared" si="4"/>
        <v>309.28816961768354</v>
      </c>
      <c r="J275" s="20">
        <v>6.19</v>
      </c>
      <c r="K275" s="19">
        <v>85</v>
      </c>
    </row>
    <row r="276" spans="1:11" s="19" customFormat="1" x14ac:dyDescent="0.35">
      <c r="A276" s="19" t="s">
        <v>548</v>
      </c>
      <c r="B276" s="19" t="s">
        <v>549</v>
      </c>
      <c r="C276" s="26">
        <v>137.1</v>
      </c>
      <c r="D276" s="29">
        <v>96535</v>
      </c>
      <c r="E276" s="29">
        <v>40565</v>
      </c>
      <c r="F276" s="20">
        <v>119300.54</v>
      </c>
      <c r="G276" s="32">
        <v>45</v>
      </c>
      <c r="H276" s="20">
        <v>2651.12</v>
      </c>
      <c r="I276" s="20">
        <f t="shared" si="4"/>
        <v>870.17169948942376</v>
      </c>
      <c r="J276" s="20">
        <v>1.24</v>
      </c>
      <c r="K276" s="19">
        <v>80</v>
      </c>
    </row>
    <row r="277" spans="1:11" s="19" customFormat="1" x14ac:dyDescent="0.35">
      <c r="A277" s="19" t="s">
        <v>552</v>
      </c>
      <c r="B277" s="19" t="s">
        <v>553</v>
      </c>
      <c r="C277" s="26">
        <v>759</v>
      </c>
      <c r="D277" s="29">
        <v>89030</v>
      </c>
      <c r="E277" s="29">
        <v>17597</v>
      </c>
      <c r="F277" s="20">
        <v>502823.58</v>
      </c>
      <c r="G277" s="32">
        <v>335.03</v>
      </c>
      <c r="H277" s="20">
        <v>1500.83</v>
      </c>
      <c r="I277" s="20">
        <f t="shared" si="4"/>
        <v>662.48166007905138</v>
      </c>
      <c r="J277" s="20">
        <v>5.65</v>
      </c>
      <c r="K277" s="19">
        <v>217</v>
      </c>
    </row>
    <row r="278" spans="1:11" s="19" customFormat="1" x14ac:dyDescent="0.35">
      <c r="A278" s="19" t="s">
        <v>554</v>
      </c>
      <c r="B278" s="19" t="s">
        <v>555</v>
      </c>
      <c r="C278" s="26">
        <v>756.5</v>
      </c>
      <c r="D278" s="29">
        <v>45830</v>
      </c>
      <c r="E278" s="29">
        <v>24412</v>
      </c>
      <c r="F278" s="20">
        <v>332102.93</v>
      </c>
      <c r="G278" s="32">
        <v>335</v>
      </c>
      <c r="H278" s="20">
        <v>991.35</v>
      </c>
      <c r="I278" s="20">
        <f t="shared" si="4"/>
        <v>438.9992465300727</v>
      </c>
      <c r="J278" s="20">
        <v>7.25</v>
      </c>
      <c r="K278" s="19">
        <v>138</v>
      </c>
    </row>
    <row r="279" spans="1:11" s="19" customFormat="1" x14ac:dyDescent="0.35">
      <c r="A279" s="19" t="s">
        <v>556</v>
      </c>
      <c r="B279" s="19" t="s">
        <v>557</v>
      </c>
      <c r="C279" s="26">
        <v>578.70000000000005</v>
      </c>
      <c r="D279" s="29">
        <v>60112</v>
      </c>
      <c r="E279" s="29">
        <v>23341</v>
      </c>
      <c r="F279" s="20">
        <v>374251.59</v>
      </c>
      <c r="G279" s="32">
        <v>450</v>
      </c>
      <c r="H279" s="20">
        <v>831.67</v>
      </c>
      <c r="I279" s="20">
        <f t="shared" si="4"/>
        <v>646.71088646967337</v>
      </c>
      <c r="J279" s="20">
        <v>6.23</v>
      </c>
      <c r="K279" s="19">
        <v>99</v>
      </c>
    </row>
    <row r="280" spans="1:11" s="19" customFormat="1" x14ac:dyDescent="0.35">
      <c r="A280" s="19" t="s">
        <v>558</v>
      </c>
      <c r="B280" s="19" t="s">
        <v>559</v>
      </c>
      <c r="C280" s="26">
        <v>665.7</v>
      </c>
      <c r="D280" s="29">
        <v>110445</v>
      </c>
      <c r="E280" s="29">
        <v>13645</v>
      </c>
      <c r="F280" s="20">
        <v>524022.59</v>
      </c>
      <c r="G280" s="32">
        <v>585</v>
      </c>
      <c r="H280" s="20">
        <v>895.77</v>
      </c>
      <c r="I280" s="20">
        <f t="shared" si="4"/>
        <v>787.17528916929541</v>
      </c>
      <c r="J280" s="20">
        <v>4.74</v>
      </c>
      <c r="K280" s="19">
        <v>179</v>
      </c>
    </row>
    <row r="281" spans="1:11" s="19" customFormat="1" x14ac:dyDescent="0.35">
      <c r="A281" s="19" t="s">
        <v>560</v>
      </c>
      <c r="B281" s="19" t="s">
        <v>561</v>
      </c>
      <c r="C281" s="26">
        <v>239.8</v>
      </c>
      <c r="D281" s="29">
        <v>32937</v>
      </c>
      <c r="E281" s="29">
        <v>9177</v>
      </c>
      <c r="F281" s="20">
        <v>139519.32999999999</v>
      </c>
      <c r="G281" s="32">
        <v>118.02</v>
      </c>
      <c r="H281" s="20">
        <v>1182.17</v>
      </c>
      <c r="I281" s="20">
        <f t="shared" si="4"/>
        <v>581.81538782318592</v>
      </c>
      <c r="J281" s="20">
        <v>4.2300000000000004</v>
      </c>
      <c r="K281" s="19">
        <v>128</v>
      </c>
    </row>
    <row r="282" spans="1:11" s="19" customFormat="1" x14ac:dyDescent="0.35">
      <c r="A282" s="19" t="s">
        <v>562</v>
      </c>
      <c r="B282" s="19" t="s">
        <v>563</v>
      </c>
      <c r="C282" s="26">
        <v>383</v>
      </c>
      <c r="D282" s="29">
        <v>33209</v>
      </c>
      <c r="E282" s="29">
        <v>11345</v>
      </c>
      <c r="F282" s="20">
        <v>171504.9</v>
      </c>
      <c r="G282" s="32">
        <v>60</v>
      </c>
      <c r="H282" s="20">
        <v>2858.42</v>
      </c>
      <c r="I282" s="20">
        <f t="shared" si="4"/>
        <v>447.79347258485637</v>
      </c>
      <c r="J282" s="20">
        <v>5.16</v>
      </c>
      <c r="K282" s="19">
        <v>105</v>
      </c>
    </row>
    <row r="283" spans="1:11" s="19" customFormat="1" x14ac:dyDescent="0.35">
      <c r="A283" s="19" t="s">
        <v>564</v>
      </c>
      <c r="B283" s="19" t="s">
        <v>565</v>
      </c>
      <c r="C283" s="26">
        <v>356.7</v>
      </c>
      <c r="D283" s="29">
        <v>84423</v>
      </c>
      <c r="E283" s="29">
        <v>13136</v>
      </c>
      <c r="F283" s="20">
        <v>281954.08</v>
      </c>
      <c r="G283" s="32">
        <v>264.02</v>
      </c>
      <c r="H283" s="20">
        <v>1067.93</v>
      </c>
      <c r="I283" s="20">
        <f t="shared" si="4"/>
        <v>790.45158396411557</v>
      </c>
      <c r="J283" s="20">
        <v>3.34</v>
      </c>
      <c r="K283" s="19">
        <v>169</v>
      </c>
    </row>
    <row r="284" spans="1:11" s="19" customFormat="1" x14ac:dyDescent="0.35">
      <c r="A284" s="19" t="s">
        <v>566</v>
      </c>
      <c r="B284" s="19" t="s">
        <v>567</v>
      </c>
      <c r="C284" s="26">
        <v>291.8</v>
      </c>
      <c r="D284" s="29">
        <v>47228</v>
      </c>
      <c r="E284" s="29">
        <v>8738</v>
      </c>
      <c r="F284" s="20">
        <v>395091.72</v>
      </c>
      <c r="G284" s="32">
        <v>165.98</v>
      </c>
      <c r="H284" s="20">
        <v>2380.36</v>
      </c>
      <c r="I284" s="20">
        <f t="shared" si="4"/>
        <v>1353.9812200137078</v>
      </c>
      <c r="J284" s="20">
        <v>8.3699999999999992</v>
      </c>
      <c r="K284" s="19">
        <v>119</v>
      </c>
    </row>
    <row r="285" spans="1:11" s="19" customFormat="1" x14ac:dyDescent="0.35">
      <c r="A285" s="19" t="s">
        <v>568</v>
      </c>
      <c r="B285" s="19" t="s">
        <v>569</v>
      </c>
      <c r="C285" s="26">
        <v>162</v>
      </c>
      <c r="D285" s="29">
        <v>51157</v>
      </c>
      <c r="E285" s="29">
        <v>3976</v>
      </c>
      <c r="F285" s="20">
        <v>200641.19</v>
      </c>
      <c r="G285" s="32">
        <v>64.19</v>
      </c>
      <c r="H285" s="20">
        <v>3125.74</v>
      </c>
      <c r="I285" s="20">
        <f t="shared" si="4"/>
        <v>1238.5258641975308</v>
      </c>
      <c r="J285" s="20">
        <v>3.92</v>
      </c>
      <c r="K285" s="19">
        <v>103</v>
      </c>
    </row>
    <row r="286" spans="1:11" s="19" customFormat="1" x14ac:dyDescent="0.35">
      <c r="A286" s="19" t="s">
        <v>570</v>
      </c>
      <c r="B286" s="19" t="s">
        <v>571</v>
      </c>
      <c r="C286" s="26">
        <v>725.2</v>
      </c>
      <c r="D286" s="29">
        <v>169465</v>
      </c>
      <c r="E286" s="29">
        <v>19331</v>
      </c>
      <c r="F286" s="20">
        <v>436459.45</v>
      </c>
      <c r="G286" s="32">
        <v>461.01</v>
      </c>
      <c r="H286" s="20">
        <v>946.75</v>
      </c>
      <c r="I286" s="20">
        <f t="shared" si="4"/>
        <v>601.84700772200767</v>
      </c>
      <c r="J286" s="20">
        <v>2.57</v>
      </c>
      <c r="K286" s="19">
        <v>140</v>
      </c>
    </row>
    <row r="287" spans="1:11" s="19" customFormat="1" x14ac:dyDescent="0.35">
      <c r="A287" s="19" t="s">
        <v>572</v>
      </c>
      <c r="B287" s="19" t="s">
        <v>573</v>
      </c>
      <c r="C287" s="26">
        <v>908.9</v>
      </c>
      <c r="D287" s="29">
        <v>150523</v>
      </c>
      <c r="E287" s="29">
        <v>37190</v>
      </c>
      <c r="F287" s="20">
        <v>702672.52</v>
      </c>
      <c r="G287" s="32">
        <v>408.99</v>
      </c>
      <c r="H287" s="20">
        <v>1718.07</v>
      </c>
      <c r="I287" s="20">
        <f t="shared" si="4"/>
        <v>773.10212344592367</v>
      </c>
      <c r="J287" s="20">
        <v>4.67</v>
      </c>
      <c r="K287" s="19">
        <v>255</v>
      </c>
    </row>
    <row r="288" spans="1:11" s="19" customFormat="1" x14ac:dyDescent="0.35">
      <c r="A288" s="19" t="s">
        <v>574</v>
      </c>
      <c r="B288" s="19" t="s">
        <v>575</v>
      </c>
      <c r="C288" s="26">
        <v>364.7</v>
      </c>
      <c r="D288" s="29">
        <v>57101</v>
      </c>
      <c r="E288" s="29">
        <v>3065</v>
      </c>
      <c r="F288" s="20">
        <v>300775.40999999997</v>
      </c>
      <c r="G288" s="32">
        <v>183.99</v>
      </c>
      <c r="H288" s="20">
        <v>1634.74</v>
      </c>
      <c r="I288" s="20">
        <f t="shared" si="4"/>
        <v>824.72007129147244</v>
      </c>
      <c r="J288" s="20">
        <v>5.27</v>
      </c>
      <c r="K288" s="19">
        <v>133</v>
      </c>
    </row>
    <row r="289" spans="1:11" s="19" customFormat="1" x14ac:dyDescent="0.35">
      <c r="A289" s="19" t="s">
        <v>576</v>
      </c>
      <c r="B289" s="19" t="s">
        <v>577</v>
      </c>
      <c r="C289" s="26">
        <v>3453.8</v>
      </c>
      <c r="D289" s="29">
        <v>101834</v>
      </c>
      <c r="E289" s="29">
        <v>90776</v>
      </c>
      <c r="F289" s="20">
        <v>1365324.1</v>
      </c>
      <c r="G289" s="32">
        <v>1207.98</v>
      </c>
      <c r="H289" s="20">
        <v>1130.25</v>
      </c>
      <c r="I289" s="20">
        <f t="shared" si="4"/>
        <v>395.31070125658698</v>
      </c>
      <c r="J289" s="20">
        <v>13.4</v>
      </c>
      <c r="K289" s="19">
        <v>6</v>
      </c>
    </row>
    <row r="290" spans="1:11" s="19" customFormat="1" x14ac:dyDescent="0.35">
      <c r="A290" s="19" t="s">
        <v>578</v>
      </c>
      <c r="B290" s="19" t="s">
        <v>579</v>
      </c>
      <c r="C290" s="26">
        <v>952.3</v>
      </c>
      <c r="D290" s="29">
        <v>285689</v>
      </c>
      <c r="E290" s="29">
        <v>22384</v>
      </c>
      <c r="F290" s="20">
        <v>973451.72</v>
      </c>
      <c r="G290" s="32">
        <v>687.44</v>
      </c>
      <c r="H290" s="20">
        <v>1416.05</v>
      </c>
      <c r="I290" s="20">
        <f t="shared" si="4"/>
        <v>1022.2111939514859</v>
      </c>
      <c r="J290" s="20">
        <v>3.41</v>
      </c>
      <c r="K290" s="19">
        <v>544</v>
      </c>
    </row>
    <row r="291" spans="1:11" s="19" customFormat="1" x14ac:dyDescent="0.35">
      <c r="A291" s="19" t="s">
        <v>580</v>
      </c>
      <c r="B291" s="19" t="s">
        <v>581</v>
      </c>
      <c r="C291" s="26">
        <v>960.5</v>
      </c>
      <c r="D291" s="29">
        <v>57784</v>
      </c>
      <c r="E291" s="29">
        <v>21267</v>
      </c>
      <c r="F291" s="20">
        <v>413509.95</v>
      </c>
      <c r="G291" s="32">
        <v>746.99</v>
      </c>
      <c r="H291" s="20">
        <v>553.57000000000005</v>
      </c>
      <c r="I291" s="20">
        <f t="shared" si="4"/>
        <v>430.51530452889119</v>
      </c>
      <c r="J291" s="20">
        <v>7.15</v>
      </c>
      <c r="K291" s="19">
        <v>61</v>
      </c>
    </row>
    <row r="292" spans="1:11" s="19" customFormat="1" x14ac:dyDescent="0.35">
      <c r="A292" s="19" t="s">
        <v>582</v>
      </c>
      <c r="B292" s="19" t="s">
        <v>583</v>
      </c>
      <c r="C292" s="26">
        <v>272</v>
      </c>
      <c r="D292" s="29">
        <v>28773</v>
      </c>
      <c r="E292" s="29">
        <v>2581</v>
      </c>
      <c r="F292" s="20">
        <v>214857.76</v>
      </c>
      <c r="G292" s="32">
        <v>95.42</v>
      </c>
      <c r="H292" s="20">
        <v>2251.71</v>
      </c>
      <c r="I292" s="20">
        <f t="shared" si="4"/>
        <v>789.91823529411772</v>
      </c>
      <c r="J292" s="20">
        <v>7.47</v>
      </c>
      <c r="K292" s="19">
        <v>160</v>
      </c>
    </row>
    <row r="293" spans="1:11" s="19" customFormat="1" x14ac:dyDescent="0.35">
      <c r="A293" s="19" t="s">
        <v>584</v>
      </c>
      <c r="B293" s="19" t="s">
        <v>585</v>
      </c>
      <c r="C293" s="26">
        <v>1625</v>
      </c>
      <c r="D293" s="29">
        <v>141903</v>
      </c>
      <c r="E293" s="29">
        <v>48508</v>
      </c>
      <c r="F293" s="20">
        <v>682270.43</v>
      </c>
      <c r="G293" s="32">
        <v>575.99</v>
      </c>
      <c r="H293" s="20">
        <v>1184.52</v>
      </c>
      <c r="I293" s="20">
        <f t="shared" si="4"/>
        <v>419.85872615384619</v>
      </c>
      <c r="J293" s="20">
        <v>4.8099999999999996</v>
      </c>
      <c r="K293" s="19">
        <v>235</v>
      </c>
    </row>
    <row r="294" spans="1:11" s="19" customFormat="1" x14ac:dyDescent="0.35">
      <c r="A294" s="19" t="s">
        <v>586</v>
      </c>
      <c r="B294" s="19" t="s">
        <v>587</v>
      </c>
      <c r="C294" s="26">
        <v>482.9</v>
      </c>
      <c r="D294" s="29">
        <v>53137</v>
      </c>
      <c r="E294" s="29">
        <v>11702</v>
      </c>
      <c r="F294" s="20">
        <v>232935.16</v>
      </c>
      <c r="G294" s="32">
        <v>335.99</v>
      </c>
      <c r="H294" s="20">
        <v>693.28</v>
      </c>
      <c r="I294" s="20">
        <f t="shared" si="4"/>
        <v>482.36728101056121</v>
      </c>
      <c r="J294" s="20">
        <v>4.38</v>
      </c>
      <c r="K294" s="19">
        <v>128</v>
      </c>
    </row>
    <row r="295" spans="1:11" s="19" customFormat="1" x14ac:dyDescent="0.35">
      <c r="A295" s="19" t="s">
        <v>590</v>
      </c>
      <c r="B295" s="19" t="s">
        <v>591</v>
      </c>
      <c r="C295" s="26">
        <v>523.29999999999995</v>
      </c>
      <c r="D295" s="29">
        <v>37330</v>
      </c>
      <c r="E295" s="29">
        <v>11561</v>
      </c>
      <c r="F295" s="20">
        <v>222328.36</v>
      </c>
      <c r="G295" s="32">
        <v>390</v>
      </c>
      <c r="H295" s="20">
        <v>570.07000000000005</v>
      </c>
      <c r="I295" s="20">
        <f t="shared" si="4"/>
        <v>424.85832218612654</v>
      </c>
      <c r="J295" s="20">
        <v>5.95</v>
      </c>
      <c r="K295" s="19">
        <v>122</v>
      </c>
    </row>
    <row r="296" spans="1:11" s="19" customFormat="1" x14ac:dyDescent="0.35">
      <c r="A296" s="19" t="s">
        <v>592</v>
      </c>
      <c r="B296" s="19" t="s">
        <v>593</v>
      </c>
      <c r="C296" s="26">
        <v>586</v>
      </c>
      <c r="D296" s="29">
        <v>61906</v>
      </c>
      <c r="E296" s="29">
        <v>18426</v>
      </c>
      <c r="F296" s="20">
        <v>221245.84</v>
      </c>
      <c r="G296" s="32">
        <v>205</v>
      </c>
      <c r="H296" s="20">
        <v>1079.25</v>
      </c>
      <c r="I296" s="20">
        <f t="shared" si="4"/>
        <v>377.55262798634811</v>
      </c>
      <c r="J296" s="20">
        <v>3.58</v>
      </c>
      <c r="K296" s="19">
        <v>130</v>
      </c>
    </row>
    <row r="297" spans="1:11" s="19" customFormat="1" x14ac:dyDescent="0.35">
      <c r="A297" s="19" t="s">
        <v>594</v>
      </c>
      <c r="B297" s="19" t="s">
        <v>595</v>
      </c>
      <c r="C297" s="26">
        <v>1609.8</v>
      </c>
      <c r="D297" s="29">
        <v>97460</v>
      </c>
      <c r="E297" s="29">
        <v>62530</v>
      </c>
      <c r="F297" s="20">
        <v>725053.06</v>
      </c>
      <c r="G297" s="32">
        <v>569.17999999999995</v>
      </c>
      <c r="H297" s="20">
        <v>1273.8599999999999</v>
      </c>
      <c r="I297" s="20">
        <f t="shared" si="4"/>
        <v>450.39946577214567</v>
      </c>
      <c r="J297" s="20">
        <v>7.44</v>
      </c>
      <c r="K297" s="19">
        <v>208</v>
      </c>
    </row>
    <row r="298" spans="1:11" s="19" customFormat="1" x14ac:dyDescent="0.35">
      <c r="A298" s="19" t="s">
        <v>596</v>
      </c>
      <c r="B298" s="19" t="s">
        <v>597</v>
      </c>
      <c r="C298" s="26">
        <v>10788.8</v>
      </c>
      <c r="D298" s="29">
        <v>840786</v>
      </c>
      <c r="E298" s="29">
        <v>26927</v>
      </c>
      <c r="F298" s="20">
        <v>8326536.5300000003</v>
      </c>
      <c r="G298" s="32">
        <v>7841.05</v>
      </c>
      <c r="H298" s="20">
        <v>1061.92</v>
      </c>
      <c r="I298" s="20">
        <f t="shared" si="4"/>
        <v>771.77596488951508</v>
      </c>
      <c r="J298" s="20">
        <v>9.9</v>
      </c>
      <c r="K298" s="19">
        <v>150</v>
      </c>
    </row>
    <row r="299" spans="1:11" s="19" customFormat="1" x14ac:dyDescent="0.35">
      <c r="A299" s="19" t="s">
        <v>598</v>
      </c>
      <c r="B299" s="19" t="s">
        <v>599</v>
      </c>
      <c r="C299" s="26">
        <v>14016.5</v>
      </c>
      <c r="D299" s="29">
        <v>579161</v>
      </c>
      <c r="E299" s="29">
        <v>437787</v>
      </c>
      <c r="F299" s="20">
        <v>5000736.51</v>
      </c>
      <c r="G299" s="32">
        <v>6726.02</v>
      </c>
      <c r="H299" s="20">
        <v>743.49</v>
      </c>
      <c r="I299" s="20">
        <f t="shared" si="4"/>
        <v>356.7749802019049</v>
      </c>
      <c r="J299" s="20">
        <v>8.64</v>
      </c>
      <c r="K299" s="19">
        <v>53</v>
      </c>
    </row>
    <row r="300" spans="1:11" s="19" customFormat="1" x14ac:dyDescent="0.35">
      <c r="A300" s="19" t="s">
        <v>600</v>
      </c>
      <c r="B300" s="19" t="s">
        <v>601</v>
      </c>
      <c r="C300" s="26">
        <v>2165.7999999999997</v>
      </c>
      <c r="D300" s="29">
        <v>144856</v>
      </c>
      <c r="E300" s="29">
        <v>84396</v>
      </c>
      <c r="F300" s="20">
        <v>624825.92000000004</v>
      </c>
      <c r="G300" s="32">
        <v>1565</v>
      </c>
      <c r="H300" s="20">
        <v>399.25</v>
      </c>
      <c r="I300" s="20">
        <f t="shared" si="4"/>
        <v>288.49659248314714</v>
      </c>
      <c r="J300" s="20">
        <v>4.32</v>
      </c>
      <c r="K300" s="19">
        <v>162</v>
      </c>
    </row>
    <row r="301" spans="1:11" s="19" customFormat="1" x14ac:dyDescent="0.35">
      <c r="A301" s="19" t="s">
        <v>602</v>
      </c>
      <c r="B301" s="19" t="s">
        <v>603</v>
      </c>
      <c r="C301" s="26">
        <v>548.4</v>
      </c>
      <c r="D301" s="29">
        <v>102846</v>
      </c>
      <c r="E301" s="29">
        <v>18722</v>
      </c>
      <c r="F301" s="20">
        <v>589023.44999999995</v>
      </c>
      <c r="G301" s="32">
        <v>179.32</v>
      </c>
      <c r="H301" s="20">
        <v>3284.76</v>
      </c>
      <c r="I301" s="20">
        <f t="shared" si="4"/>
        <v>1074.0763129102845</v>
      </c>
      <c r="J301" s="20">
        <v>5.73</v>
      </c>
      <c r="K301" s="19">
        <v>351</v>
      </c>
    </row>
    <row r="302" spans="1:11" s="19" customFormat="1" x14ac:dyDescent="0.35">
      <c r="A302" s="19" t="s">
        <v>604</v>
      </c>
      <c r="B302" s="19" t="s">
        <v>605</v>
      </c>
      <c r="C302" s="26">
        <v>1742.7</v>
      </c>
      <c r="D302" s="29">
        <v>120883</v>
      </c>
      <c r="E302" s="29">
        <v>64459</v>
      </c>
      <c r="F302" s="20">
        <v>733106.2</v>
      </c>
      <c r="G302" s="32">
        <v>1535.99</v>
      </c>
      <c r="H302" s="20">
        <v>477.29</v>
      </c>
      <c r="I302" s="20">
        <f t="shared" si="4"/>
        <v>420.6726344178573</v>
      </c>
      <c r="J302" s="20">
        <v>6.07</v>
      </c>
      <c r="K302" s="19">
        <v>342</v>
      </c>
    </row>
    <row r="303" spans="1:11" s="19" customFormat="1" x14ac:dyDescent="0.35">
      <c r="A303" s="19" t="s">
        <v>606</v>
      </c>
      <c r="B303" s="19" t="s">
        <v>607</v>
      </c>
      <c r="C303" s="26">
        <v>329.2</v>
      </c>
      <c r="D303" s="29">
        <v>66333</v>
      </c>
      <c r="E303" s="29">
        <v>5070</v>
      </c>
      <c r="F303" s="20">
        <v>312063.84999999998</v>
      </c>
      <c r="G303" s="32">
        <v>169.02</v>
      </c>
      <c r="H303" s="20">
        <v>1846.31</v>
      </c>
      <c r="I303" s="20">
        <f t="shared" si="4"/>
        <v>947.94608140947753</v>
      </c>
      <c r="J303" s="20">
        <v>4.7</v>
      </c>
      <c r="K303" s="19">
        <v>202</v>
      </c>
    </row>
    <row r="304" spans="1:11" s="19" customFormat="1" x14ac:dyDescent="0.35">
      <c r="A304" s="19" t="s">
        <v>608</v>
      </c>
      <c r="B304" s="19" t="s">
        <v>609</v>
      </c>
      <c r="C304" s="26">
        <v>795.9</v>
      </c>
      <c r="D304" s="29">
        <v>59894</v>
      </c>
      <c r="E304" s="29">
        <v>32001</v>
      </c>
      <c r="F304" s="20">
        <v>344242.84</v>
      </c>
      <c r="G304" s="32">
        <v>474.01</v>
      </c>
      <c r="H304" s="20">
        <v>726.24</v>
      </c>
      <c r="I304" s="20">
        <f t="shared" si="4"/>
        <v>432.52021610755122</v>
      </c>
      <c r="J304" s="20">
        <v>5.74</v>
      </c>
      <c r="K304" s="19">
        <v>123</v>
      </c>
    </row>
    <row r="305" spans="1:11" s="19" customFormat="1" x14ac:dyDescent="0.35">
      <c r="A305" s="19" t="s">
        <v>610</v>
      </c>
      <c r="B305" s="19" t="s">
        <v>611</v>
      </c>
      <c r="C305" s="26">
        <v>386</v>
      </c>
      <c r="D305" s="29">
        <v>1222</v>
      </c>
      <c r="E305" s="29">
        <v>10453</v>
      </c>
      <c r="F305" s="20">
        <v>12621.23</v>
      </c>
      <c r="G305" s="32">
        <v>5.98</v>
      </c>
      <c r="H305" s="20">
        <v>2110.5700000000002</v>
      </c>
      <c r="I305" s="20">
        <f t="shared" si="4"/>
        <v>32.697487046632126</v>
      </c>
      <c r="J305" s="20">
        <v>10.3</v>
      </c>
      <c r="K305" s="19">
        <v>2</v>
      </c>
    </row>
    <row r="306" spans="1:11" s="19" customFormat="1" x14ac:dyDescent="0.35">
      <c r="A306" s="19" t="s">
        <v>612</v>
      </c>
      <c r="B306" s="19" t="s">
        <v>613</v>
      </c>
      <c r="C306" s="26">
        <v>265.60000000000002</v>
      </c>
      <c r="D306" s="29">
        <v>33979</v>
      </c>
      <c r="E306" s="29">
        <v>5487</v>
      </c>
      <c r="F306" s="20">
        <v>172972.33</v>
      </c>
      <c r="G306" s="32">
        <v>145</v>
      </c>
      <c r="H306" s="20">
        <v>1192.9100000000001</v>
      </c>
      <c r="I306" s="20">
        <f t="shared" si="4"/>
        <v>651.25124246987946</v>
      </c>
      <c r="J306" s="20">
        <v>5.09</v>
      </c>
      <c r="K306" s="19">
        <v>124</v>
      </c>
    </row>
    <row r="307" spans="1:11" s="19" customFormat="1" x14ac:dyDescent="0.35">
      <c r="A307" s="19" t="s">
        <v>550</v>
      </c>
      <c r="B307" s="19" t="s">
        <v>551</v>
      </c>
      <c r="C307" s="26">
        <v>954.6</v>
      </c>
      <c r="D307" s="29">
        <v>140917</v>
      </c>
      <c r="E307" s="29">
        <v>41901</v>
      </c>
      <c r="F307" s="20">
        <v>519180.86</v>
      </c>
      <c r="G307" s="32">
        <v>502.97</v>
      </c>
      <c r="H307" s="20">
        <v>1032.23</v>
      </c>
      <c r="I307" s="20">
        <f t="shared" si="4"/>
        <v>543.87267965640058</v>
      </c>
      <c r="J307" s="20">
        <v>3.69</v>
      </c>
      <c r="K307" s="19">
        <v>229</v>
      </c>
    </row>
    <row r="308" spans="1:11" s="19" customFormat="1" x14ac:dyDescent="0.35">
      <c r="A308" s="19" t="s">
        <v>614</v>
      </c>
      <c r="B308" s="19" t="s">
        <v>615</v>
      </c>
      <c r="C308" s="26">
        <v>1328</v>
      </c>
      <c r="D308" s="29">
        <v>136745</v>
      </c>
      <c r="E308" s="29">
        <v>30259</v>
      </c>
      <c r="F308" s="20">
        <v>574696.82999999996</v>
      </c>
      <c r="G308" s="32">
        <v>623.53</v>
      </c>
      <c r="H308" s="20">
        <v>921.68</v>
      </c>
      <c r="I308" s="20">
        <f t="shared" si="4"/>
        <v>432.75363704819273</v>
      </c>
      <c r="J308" s="20">
        <v>4.2</v>
      </c>
      <c r="K308" s="19">
        <v>237</v>
      </c>
    </row>
    <row r="309" spans="1:11" s="19" customFormat="1" x14ac:dyDescent="0.35">
      <c r="A309" s="19" t="s">
        <v>616</v>
      </c>
      <c r="B309" s="19" t="s">
        <v>617</v>
      </c>
      <c r="C309" s="26">
        <v>8523.1999999999989</v>
      </c>
      <c r="D309" s="29">
        <v>322361</v>
      </c>
      <c r="E309" s="29">
        <v>175536</v>
      </c>
      <c r="F309" s="20">
        <v>2118933.1</v>
      </c>
      <c r="G309" s="32">
        <v>3366.99</v>
      </c>
      <c r="H309" s="20">
        <v>629.33000000000004</v>
      </c>
      <c r="I309" s="20">
        <f t="shared" si="4"/>
        <v>248.60769429322323</v>
      </c>
      <c r="J309" s="20">
        <v>6.57</v>
      </c>
      <c r="K309" s="19">
        <v>37</v>
      </c>
    </row>
    <row r="310" spans="1:11" s="19" customFormat="1" x14ac:dyDescent="0.35">
      <c r="A310" s="19" t="s">
        <v>498</v>
      </c>
      <c r="B310" s="19" t="s">
        <v>499</v>
      </c>
      <c r="C310" s="26">
        <v>748.6</v>
      </c>
      <c r="D310" s="29">
        <v>123673</v>
      </c>
      <c r="E310" s="29">
        <v>22871</v>
      </c>
      <c r="F310" s="20">
        <v>559444.05000000005</v>
      </c>
      <c r="G310" s="32">
        <v>375</v>
      </c>
      <c r="H310" s="20">
        <v>1491.85</v>
      </c>
      <c r="I310" s="20">
        <f t="shared" si="4"/>
        <v>747.32039807640933</v>
      </c>
      <c r="J310" s="20">
        <v>4.5199999999999996</v>
      </c>
      <c r="K310" s="19">
        <v>236</v>
      </c>
    </row>
    <row r="311" spans="1:11" s="19" customFormat="1" x14ac:dyDescent="0.35">
      <c r="A311" s="19" t="s">
        <v>72</v>
      </c>
      <c r="B311" s="19" t="s">
        <v>73</v>
      </c>
      <c r="C311" s="26">
        <v>587.9</v>
      </c>
      <c r="D311" s="29">
        <v>76290</v>
      </c>
      <c r="E311" s="29">
        <v>21742</v>
      </c>
      <c r="F311" s="20">
        <v>385592.29</v>
      </c>
      <c r="G311" s="32">
        <v>99.37</v>
      </c>
      <c r="H311" s="20">
        <v>3880.37</v>
      </c>
      <c r="I311" s="20">
        <f t="shared" si="4"/>
        <v>655.88074502466407</v>
      </c>
      <c r="J311" s="20">
        <v>5.0599999999999996</v>
      </c>
      <c r="K311" s="19">
        <v>237</v>
      </c>
    </row>
    <row r="312" spans="1:11" s="19" customFormat="1" x14ac:dyDescent="0.35">
      <c r="A312" s="19" t="s">
        <v>620</v>
      </c>
      <c r="B312" s="19" t="s">
        <v>621</v>
      </c>
      <c r="C312" s="26">
        <v>335.1</v>
      </c>
      <c r="D312" s="29">
        <v>77424</v>
      </c>
      <c r="E312" s="29">
        <v>0</v>
      </c>
      <c r="F312" s="20">
        <v>383302.14</v>
      </c>
      <c r="G312" s="32">
        <v>296</v>
      </c>
      <c r="H312" s="20">
        <v>1294.94</v>
      </c>
      <c r="I312" s="20">
        <f t="shared" si="4"/>
        <v>1143.8440465532676</v>
      </c>
      <c r="J312" s="20">
        <v>4.95</v>
      </c>
      <c r="K312" s="19">
        <v>360</v>
      </c>
    </row>
    <row r="313" spans="1:11" s="19" customFormat="1" x14ac:dyDescent="0.35">
      <c r="A313" s="19" t="s">
        <v>622</v>
      </c>
      <c r="B313" s="19" t="s">
        <v>623</v>
      </c>
      <c r="C313" s="26">
        <v>1236.0999999999999</v>
      </c>
      <c r="D313" s="29">
        <v>71970</v>
      </c>
      <c r="E313" s="29">
        <v>25816</v>
      </c>
      <c r="F313" s="20">
        <v>360735.36</v>
      </c>
      <c r="G313" s="32">
        <v>457.97</v>
      </c>
      <c r="H313" s="20">
        <v>787.68</v>
      </c>
      <c r="I313" s="20">
        <f t="shared" si="4"/>
        <v>291.83347625596633</v>
      </c>
      <c r="J313" s="20">
        <v>5.01</v>
      </c>
      <c r="K313" s="19">
        <v>148</v>
      </c>
    </row>
    <row r="314" spans="1:11" s="19" customFormat="1" x14ac:dyDescent="0.35">
      <c r="A314" s="19" t="s">
        <v>624</v>
      </c>
      <c r="B314" s="19" t="s">
        <v>625</v>
      </c>
      <c r="C314" s="26">
        <v>947.4</v>
      </c>
      <c r="D314" s="29">
        <v>155915</v>
      </c>
      <c r="E314" s="29">
        <v>22635</v>
      </c>
      <c r="F314" s="20">
        <v>575809.22</v>
      </c>
      <c r="G314" s="32">
        <v>912</v>
      </c>
      <c r="H314" s="20">
        <v>631.37</v>
      </c>
      <c r="I314" s="20">
        <f t="shared" si="4"/>
        <v>607.77836183238333</v>
      </c>
      <c r="J314" s="20">
        <v>3.69</v>
      </c>
      <c r="K314" s="19">
        <v>248</v>
      </c>
    </row>
    <row r="315" spans="1:11" s="19" customFormat="1" x14ac:dyDescent="0.35">
      <c r="A315" s="19" t="s">
        <v>626</v>
      </c>
      <c r="B315" s="19" t="s">
        <v>627</v>
      </c>
      <c r="C315" s="26">
        <v>729.5</v>
      </c>
      <c r="D315" s="29">
        <v>100229</v>
      </c>
      <c r="E315" s="29">
        <v>30592</v>
      </c>
      <c r="F315" s="20">
        <v>460781.08</v>
      </c>
      <c r="G315" s="32">
        <v>445.4</v>
      </c>
      <c r="H315" s="20">
        <v>1034.53</v>
      </c>
      <c r="I315" s="20">
        <f t="shared" si="4"/>
        <v>631.63958875942433</v>
      </c>
      <c r="J315" s="20">
        <v>4.5999999999999996</v>
      </c>
      <c r="K315" s="19">
        <v>198</v>
      </c>
    </row>
    <row r="316" spans="1:11" s="19" customFormat="1" x14ac:dyDescent="0.35">
      <c r="A316" s="19" t="s">
        <v>628</v>
      </c>
      <c r="B316" s="19" t="s">
        <v>629</v>
      </c>
      <c r="C316" s="26">
        <v>571.9</v>
      </c>
      <c r="D316" s="29">
        <v>53950</v>
      </c>
      <c r="E316" s="29">
        <v>15250</v>
      </c>
      <c r="F316" s="20">
        <v>296444.31</v>
      </c>
      <c r="G316" s="32">
        <v>206</v>
      </c>
      <c r="H316" s="20">
        <v>1439.05</v>
      </c>
      <c r="I316" s="20">
        <f t="shared" si="4"/>
        <v>518.34990382934086</v>
      </c>
      <c r="J316" s="20">
        <v>5.49</v>
      </c>
      <c r="K316" s="19">
        <v>189</v>
      </c>
    </row>
    <row r="317" spans="1:11" s="19" customFormat="1" x14ac:dyDescent="0.35">
      <c r="A317" s="19" t="s">
        <v>630</v>
      </c>
      <c r="B317" s="19" t="s">
        <v>631</v>
      </c>
      <c r="C317" s="26">
        <v>733.1</v>
      </c>
      <c r="D317" s="29">
        <v>85026</v>
      </c>
      <c r="E317" s="29">
        <v>24622</v>
      </c>
      <c r="F317" s="20">
        <v>409505.41</v>
      </c>
      <c r="G317" s="32">
        <v>262</v>
      </c>
      <c r="H317" s="20">
        <v>1563</v>
      </c>
      <c r="I317" s="20">
        <f t="shared" si="4"/>
        <v>558.59420270085934</v>
      </c>
      <c r="J317" s="20">
        <v>4.82</v>
      </c>
      <c r="K317" s="19">
        <v>154</v>
      </c>
    </row>
    <row r="318" spans="1:11" s="19" customFormat="1" x14ac:dyDescent="0.35">
      <c r="A318" s="19" t="s">
        <v>618</v>
      </c>
      <c r="B318" s="19" t="s">
        <v>619</v>
      </c>
      <c r="C318" s="26">
        <v>3184.1</v>
      </c>
      <c r="D318" s="29">
        <v>486018</v>
      </c>
      <c r="E318" s="29">
        <v>79658</v>
      </c>
      <c r="F318" s="20">
        <v>1797323.26</v>
      </c>
      <c r="G318" s="32">
        <v>2353.98</v>
      </c>
      <c r="H318" s="20">
        <v>763.53</v>
      </c>
      <c r="I318" s="20">
        <f t="shared" si="4"/>
        <v>564.46822021921423</v>
      </c>
      <c r="J318" s="20">
        <v>3.7</v>
      </c>
      <c r="K318" s="19">
        <v>555</v>
      </c>
    </row>
    <row r="319" spans="1:11" s="19" customFormat="1" x14ac:dyDescent="0.35">
      <c r="A319" s="19" t="s">
        <v>632</v>
      </c>
      <c r="B319" s="19" t="s">
        <v>633</v>
      </c>
      <c r="C319" s="26">
        <v>498.9</v>
      </c>
      <c r="D319" s="29">
        <v>97083</v>
      </c>
      <c r="E319" s="29">
        <v>12428</v>
      </c>
      <c r="F319" s="20">
        <v>556731.73</v>
      </c>
      <c r="G319" s="32">
        <v>259.94</v>
      </c>
      <c r="H319" s="20">
        <v>2141.77</v>
      </c>
      <c r="I319" s="20">
        <f t="shared" si="4"/>
        <v>1115.9184806574465</v>
      </c>
      <c r="J319" s="20">
        <v>5.73</v>
      </c>
      <c r="K319" s="19">
        <v>231</v>
      </c>
    </row>
    <row r="320" spans="1:11" s="19" customFormat="1" x14ac:dyDescent="0.35">
      <c r="A320" s="19" t="s">
        <v>634</v>
      </c>
      <c r="B320" s="19" t="s">
        <v>635</v>
      </c>
      <c r="C320" s="26">
        <v>171.7</v>
      </c>
      <c r="D320" s="29">
        <v>16548</v>
      </c>
      <c r="E320" s="29">
        <v>5595</v>
      </c>
      <c r="F320" s="20">
        <v>85802.28</v>
      </c>
      <c r="G320" s="32">
        <v>30</v>
      </c>
      <c r="H320" s="20">
        <v>2860.08</v>
      </c>
      <c r="I320" s="20">
        <f t="shared" si="4"/>
        <v>499.722073383809</v>
      </c>
      <c r="J320" s="20">
        <v>5.19</v>
      </c>
      <c r="K320" s="19">
        <v>99</v>
      </c>
    </row>
    <row r="321" spans="1:11" s="19" customFormat="1" x14ac:dyDescent="0.35">
      <c r="A321" s="19" t="s">
        <v>636</v>
      </c>
      <c r="B321" s="19" t="s">
        <v>637</v>
      </c>
      <c r="C321" s="26">
        <v>1104.4000000000001</v>
      </c>
      <c r="D321" s="29">
        <v>137976</v>
      </c>
      <c r="E321" s="29">
        <v>38633</v>
      </c>
      <c r="F321" s="20">
        <v>455404.27</v>
      </c>
      <c r="G321" s="32">
        <v>465</v>
      </c>
      <c r="H321" s="20">
        <v>979.36</v>
      </c>
      <c r="I321" s="20">
        <f t="shared" si="4"/>
        <v>412.35446396233249</v>
      </c>
      <c r="J321" s="20">
        <v>3.3</v>
      </c>
      <c r="K321" s="19">
        <v>202</v>
      </c>
    </row>
    <row r="322" spans="1:11" s="19" customFormat="1" x14ac:dyDescent="0.35">
      <c r="A322" s="19" t="s">
        <v>638</v>
      </c>
      <c r="B322" s="19" t="s">
        <v>639</v>
      </c>
      <c r="C322" s="26">
        <v>815.4</v>
      </c>
      <c r="D322" s="29">
        <v>49005</v>
      </c>
      <c r="E322" s="29">
        <v>22412</v>
      </c>
      <c r="F322" s="20">
        <v>301689.09000000003</v>
      </c>
      <c r="G322" s="32">
        <v>185.96</v>
      </c>
      <c r="H322" s="20">
        <v>1622.33</v>
      </c>
      <c r="I322" s="20">
        <f t="shared" si="4"/>
        <v>369.98907284768217</v>
      </c>
      <c r="J322" s="20">
        <v>6.16</v>
      </c>
      <c r="K322" s="19">
        <v>97</v>
      </c>
    </row>
    <row r="323" spans="1:11" s="19" customFormat="1" x14ac:dyDescent="0.35">
      <c r="A323" s="19" t="s">
        <v>640</v>
      </c>
      <c r="B323" s="19" t="s">
        <v>641</v>
      </c>
      <c r="C323" s="26">
        <v>302.60000000000002</v>
      </c>
      <c r="D323" s="29">
        <v>21112</v>
      </c>
      <c r="E323" s="29">
        <v>9089</v>
      </c>
      <c r="F323" s="20">
        <v>143358.76999999999</v>
      </c>
      <c r="G323" s="32">
        <v>125.97</v>
      </c>
      <c r="H323" s="20">
        <v>1138.04</v>
      </c>
      <c r="I323" s="20">
        <f t="shared" si="4"/>
        <v>473.75667547918039</v>
      </c>
      <c r="J323" s="20">
        <v>6.79</v>
      </c>
      <c r="K323" s="19">
        <v>93</v>
      </c>
    </row>
    <row r="324" spans="1:11" s="19" customFormat="1" x14ac:dyDescent="0.35">
      <c r="A324" s="19" t="s">
        <v>642</v>
      </c>
      <c r="B324" s="19" t="s">
        <v>643</v>
      </c>
      <c r="C324" s="26">
        <v>1645.8</v>
      </c>
      <c r="D324" s="29">
        <v>164626</v>
      </c>
      <c r="E324" s="29">
        <v>46332</v>
      </c>
      <c r="F324" s="20">
        <v>905846.04</v>
      </c>
      <c r="G324" s="32">
        <v>1061.94</v>
      </c>
      <c r="H324" s="20">
        <v>853.01</v>
      </c>
      <c r="I324" s="20">
        <f t="shared" ref="I324:I327" si="5">SUM(F324/C324)</f>
        <v>550.39861465548677</v>
      </c>
      <c r="J324" s="20">
        <v>5.5</v>
      </c>
      <c r="K324" s="19">
        <v>289</v>
      </c>
    </row>
    <row r="325" spans="1:11" s="19" customFormat="1" x14ac:dyDescent="0.35">
      <c r="A325" s="19" t="s">
        <v>644</v>
      </c>
      <c r="B325" s="19" t="s">
        <v>645</v>
      </c>
      <c r="C325" s="26">
        <v>512.5</v>
      </c>
      <c r="D325" s="29">
        <v>38558</v>
      </c>
      <c r="E325" s="29">
        <v>19388</v>
      </c>
      <c r="F325" s="20">
        <v>154503.79</v>
      </c>
      <c r="G325" s="32">
        <v>132.97999999999999</v>
      </c>
      <c r="H325" s="20">
        <v>1161.8599999999999</v>
      </c>
      <c r="I325" s="20">
        <f t="shared" si="5"/>
        <v>301.47080975609759</v>
      </c>
      <c r="J325" s="20">
        <v>4.01</v>
      </c>
      <c r="K325" s="19">
        <v>151</v>
      </c>
    </row>
    <row r="326" spans="1:11" s="19" customFormat="1" x14ac:dyDescent="0.35">
      <c r="A326" s="19" t="s">
        <v>646</v>
      </c>
      <c r="B326" s="19" t="s">
        <v>647</v>
      </c>
      <c r="C326" s="26">
        <v>515.9</v>
      </c>
      <c r="D326" s="29">
        <v>76671</v>
      </c>
      <c r="E326" s="29">
        <v>27231</v>
      </c>
      <c r="F326" s="20">
        <v>303624.88</v>
      </c>
      <c r="G326" s="32">
        <v>240.14</v>
      </c>
      <c r="H326" s="20">
        <v>1264.3699999999999</v>
      </c>
      <c r="I326" s="20">
        <f t="shared" si="5"/>
        <v>588.5343671254119</v>
      </c>
      <c r="J326" s="20">
        <v>3.96</v>
      </c>
      <c r="K326" s="19">
        <v>167</v>
      </c>
    </row>
    <row r="327" spans="1:11" s="19" customFormat="1" ht="15" thickBot="1" x14ac:dyDescent="0.4">
      <c r="A327" s="19" t="s">
        <v>648</v>
      </c>
      <c r="B327" s="19" t="s">
        <v>649</v>
      </c>
      <c r="C327" s="26">
        <v>1106.4000000000001</v>
      </c>
      <c r="D327" s="29">
        <v>105237</v>
      </c>
      <c r="E327" s="29">
        <v>53078</v>
      </c>
      <c r="F327" s="20">
        <v>450338.94</v>
      </c>
      <c r="G327" s="32">
        <v>301.97000000000003</v>
      </c>
      <c r="H327" s="20">
        <v>1491.34</v>
      </c>
      <c r="I327" s="20">
        <f t="shared" si="5"/>
        <v>407.03085683297178</v>
      </c>
      <c r="J327" s="20">
        <v>4.28</v>
      </c>
      <c r="K327" s="19">
        <v>97</v>
      </c>
    </row>
    <row r="328" spans="1:11" ht="15" thickBot="1" x14ac:dyDescent="0.4">
      <c r="B328" s="23" t="s">
        <v>668</v>
      </c>
      <c r="C328" s="27">
        <f>SUM(C3:C327)</f>
        <v>480371.90000000008</v>
      </c>
      <c r="D328" s="30">
        <f>SUM(D3:D327)</f>
        <v>38450483</v>
      </c>
      <c r="E328" s="30">
        <f>SUM(E3:E327)</f>
        <v>12947726</v>
      </c>
      <c r="F328" s="24">
        <f>SUM(F3:F327)</f>
        <v>217228423.5800001</v>
      </c>
      <c r="G328" s="33">
        <f>SUM(G3:G327)</f>
        <v>222977.50999999998</v>
      </c>
      <c r="H328" s="24">
        <f>SUM(F328/G328)</f>
        <v>974.21674311458639</v>
      </c>
      <c r="I328" s="24">
        <f>SUM(F328/C328)</f>
        <v>452.20884814453149</v>
      </c>
      <c r="J328" s="24">
        <f>SUM(F328/D328)</f>
        <v>5.6495629347490928</v>
      </c>
      <c r="K328" s="34">
        <f>SUM(K3:K327)</f>
        <v>55556</v>
      </c>
    </row>
    <row r="331" spans="1:11" x14ac:dyDescent="0.35">
      <c r="A331" s="14" t="s">
        <v>662</v>
      </c>
      <c r="C331" s="15"/>
      <c r="D331" s="15"/>
      <c r="E331" s="15"/>
      <c r="F331" s="16"/>
      <c r="G331" s="17"/>
      <c r="H331" s="16"/>
      <c r="I331" s="16"/>
      <c r="J331" s="16"/>
      <c r="K331" s="15"/>
    </row>
    <row r="332" spans="1:11" ht="26.25" customHeight="1" x14ac:dyDescent="0.35">
      <c r="A332" s="35" t="s">
        <v>663</v>
      </c>
      <c r="B332" s="35"/>
      <c r="C332" s="36"/>
      <c r="D332" s="36"/>
      <c r="E332" s="36"/>
      <c r="F332" s="36"/>
      <c r="G332" s="36"/>
      <c r="H332" s="36"/>
      <c r="I332" s="36"/>
      <c r="J332" s="36"/>
      <c r="K332" s="36"/>
    </row>
    <row r="333" spans="1:11" x14ac:dyDescent="0.35">
      <c r="A333" s="35" t="s">
        <v>664</v>
      </c>
      <c r="B333" s="35"/>
      <c r="C333" s="36"/>
      <c r="D333" s="36"/>
      <c r="E333" s="36"/>
      <c r="F333" s="36"/>
      <c r="G333" s="36"/>
      <c r="H333" s="36"/>
      <c r="I333" s="36"/>
      <c r="J333" s="36"/>
      <c r="K333" s="36"/>
    </row>
    <row r="334" spans="1:11" x14ac:dyDescent="0.35">
      <c r="A334" s="37" t="s">
        <v>665</v>
      </c>
      <c r="B334" s="37"/>
      <c r="C334" s="38"/>
      <c r="D334" s="38"/>
      <c r="E334" s="38"/>
      <c r="F334" s="38"/>
      <c r="G334" s="38"/>
      <c r="H334" s="38"/>
      <c r="I334" s="38"/>
      <c r="J334" s="38"/>
      <c r="K334" s="38"/>
    </row>
    <row r="335" spans="1:11" x14ac:dyDescent="0.35">
      <c r="A335" s="35" t="s">
        <v>666</v>
      </c>
      <c r="B335" s="35"/>
      <c r="C335" s="36"/>
      <c r="D335" s="36"/>
      <c r="E335" s="36"/>
      <c r="F335" s="36"/>
      <c r="G335" s="36"/>
      <c r="H335" s="36"/>
      <c r="I335" s="36"/>
      <c r="J335" s="36"/>
      <c r="K335" s="36"/>
    </row>
    <row r="336" spans="1:11" ht="12.75" customHeight="1" x14ac:dyDescent="0.35">
      <c r="A336" s="37" t="s">
        <v>667</v>
      </c>
      <c r="B336" s="37"/>
      <c r="C336" s="38"/>
      <c r="D336" s="38"/>
      <c r="E336" s="38"/>
      <c r="F336" s="38"/>
      <c r="G336" s="38"/>
      <c r="H336" s="38"/>
      <c r="I336" s="38"/>
      <c r="J336" s="38"/>
      <c r="K336" s="38"/>
    </row>
    <row r="337" spans="1:11" x14ac:dyDescent="0.35">
      <c r="C337" s="15"/>
      <c r="D337" s="15"/>
      <c r="E337" s="15"/>
      <c r="F337" s="16"/>
      <c r="G337" s="17"/>
      <c r="H337" s="16"/>
      <c r="I337" s="16"/>
      <c r="J337" s="16"/>
      <c r="K337" s="15"/>
    </row>
    <row r="338" spans="1:11" x14ac:dyDescent="0.35">
      <c r="A338" s="18" t="s">
        <v>669</v>
      </c>
      <c r="C338" s="15"/>
      <c r="D338" s="15"/>
      <c r="E338" s="15"/>
      <c r="F338" s="16"/>
      <c r="G338" s="17"/>
      <c r="H338" s="16"/>
      <c r="I338" s="16"/>
      <c r="J338" s="16"/>
      <c r="K338" s="15"/>
    </row>
  </sheetData>
  <mergeCells count="5">
    <mergeCell ref="A332:K332"/>
    <mergeCell ref="A333:K333"/>
    <mergeCell ref="A334:K334"/>
    <mergeCell ref="A335:K335"/>
    <mergeCell ref="A336:K336"/>
  </mergeCells>
  <hyperlinks>
    <hyperlink ref="A334:K334" r:id="rId1" display="(Iowa Code § 257.16C(2)&quot;b&quot;)" xr:uid="{18686CD2-B000-4FE6-9944-0B7462B10279}"/>
    <hyperlink ref="A336:K336" r:id="rId2" display="(Iowa Code § 257.16C(2)&quot;d&quot;)" xr:uid="{D0D6B5EB-3E09-4195-A448-ABA0742D2550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FY25 ATR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Simpson, Tom [IDOE]</cp:lastModifiedBy>
  <dcterms:created xsi:type="dcterms:W3CDTF">2025-11-25T20:27:40Z</dcterms:created>
  <dcterms:modified xsi:type="dcterms:W3CDTF">2025-12-17T16:12:43Z</dcterms:modified>
</cp:coreProperties>
</file>