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DATA\DoM - UtilityReplacementAdjustment\"/>
    </mc:Choice>
  </mc:AlternateContent>
  <xr:revisionPtr revIDLastSave="0" documentId="13_ncr:1_{9B3E6979-4654-45A9-825E-9D34D8D15BB9}" xr6:coauthVersionLast="47" xr6:coauthVersionMax="47" xr10:uidLastSave="{00000000-0000-0000-0000-000000000000}"/>
  <bookViews>
    <workbookView xWindow="28680" yWindow="-120" windowWidth="29040" windowHeight="15840" tabRatio="766" xr2:uid="{00000000-000D-0000-FFFF-FFFF00000000}"/>
  </bookViews>
  <sheets>
    <sheet name="DE_DataActualUtility" sheetId="21" r:id="rId1"/>
  </sheets>
  <externalReferences>
    <externalReference r:id="rId2"/>
    <externalReference r:id="rId3"/>
  </externalReferences>
  <definedNames>
    <definedName name="C_I_Prorate">#REF!</definedName>
    <definedName name="County">#REF!</definedName>
    <definedName name="District">[1]Districts!$F$2:$F$335</definedName>
    <definedName name="DistrictName">[2]SNAME!$C$3:$C$335</definedName>
    <definedName name="Label">#REF!</definedName>
    <definedName name="_xlnm.Print_Titles">#N/A</definedName>
    <definedName name="TaxCertDistrict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1" l="1"/>
  <c r="R11" i="21" l="1"/>
  <c r="R9" i="21" l="1"/>
  <c r="R8" i="21"/>
  <c r="R14" i="21"/>
  <c r="N328" i="21"/>
  <c r="M328" i="21"/>
  <c r="Q328" i="21"/>
  <c r="P328" i="21"/>
  <c r="R70" i="21"/>
  <c r="I328" i="21"/>
  <c r="O328" i="21"/>
  <c r="L328" i="21"/>
  <c r="R41" i="21"/>
  <c r="R79" i="21"/>
  <c r="R80" i="21"/>
  <c r="R81" i="21"/>
  <c r="K328" i="21"/>
  <c r="R10" i="21"/>
  <c r="R7" i="21"/>
  <c r="R63" i="21"/>
  <c r="R17" i="21"/>
  <c r="R24" i="21"/>
  <c r="R46" i="21"/>
  <c r="R19" i="21"/>
  <c r="R4" i="21"/>
  <c r="R6" i="21"/>
  <c r="R22" i="21"/>
  <c r="R58" i="21"/>
  <c r="R40" i="21"/>
  <c r="R237" i="21"/>
  <c r="R138" i="21"/>
  <c r="R129" i="21"/>
  <c r="R240" i="21"/>
  <c r="R50" i="21"/>
  <c r="R155" i="21"/>
  <c r="R82" i="21"/>
  <c r="R68" i="21"/>
  <c r="R56" i="21"/>
  <c r="R223" i="21"/>
  <c r="R48" i="21"/>
  <c r="R285" i="21"/>
  <c r="R102" i="21"/>
  <c r="R26" i="21"/>
  <c r="R225" i="21"/>
  <c r="R15" i="21"/>
  <c r="R139" i="21"/>
  <c r="R64" i="21"/>
  <c r="R124" i="21"/>
  <c r="R53" i="21"/>
  <c r="R94" i="21"/>
  <c r="R35" i="21"/>
  <c r="R100" i="21"/>
  <c r="R159" i="21"/>
  <c r="R234" i="21"/>
  <c r="R61" i="21"/>
  <c r="R51" i="21"/>
  <c r="R36" i="21"/>
  <c r="R211" i="21"/>
  <c r="R145" i="21"/>
  <c r="R71" i="21"/>
  <c r="R76" i="21"/>
  <c r="R109" i="21"/>
  <c r="R310" i="21"/>
  <c r="R186" i="21"/>
  <c r="R183" i="21"/>
  <c r="R42" i="21"/>
  <c r="R87" i="21"/>
  <c r="R201" i="21"/>
  <c r="R241" i="21"/>
  <c r="R276" i="21"/>
  <c r="R32" i="21"/>
  <c r="R250" i="21"/>
  <c r="R163" i="21"/>
  <c r="R125" i="21"/>
  <c r="R157" i="21"/>
  <c r="R161" i="21" l="1"/>
  <c r="R320" i="21"/>
  <c r="R226" i="21"/>
  <c r="R307" i="21"/>
  <c r="R291" i="21"/>
  <c r="R104" i="21"/>
  <c r="R246" i="21"/>
  <c r="R151" i="21"/>
  <c r="R13" i="21"/>
  <c r="R298" i="21"/>
  <c r="R106" i="21"/>
  <c r="R286" i="21"/>
  <c r="R120" i="21"/>
  <c r="R317" i="21"/>
  <c r="R309" i="21"/>
  <c r="R296" i="21"/>
  <c r="R256" i="21"/>
  <c r="R173" i="21"/>
  <c r="R244" i="21"/>
  <c r="R194" i="21"/>
  <c r="R215" i="21"/>
  <c r="R207" i="21"/>
  <c r="R273" i="21"/>
  <c r="R323" i="21"/>
  <c r="R277" i="21"/>
  <c r="R243" i="21"/>
  <c r="R299" i="21"/>
  <c r="R236" i="21"/>
  <c r="R12" i="21"/>
  <c r="R312" i="21"/>
  <c r="R210" i="21"/>
  <c r="R288" i="21"/>
  <c r="R187" i="21"/>
  <c r="R252" i="21"/>
  <c r="R115" i="21"/>
  <c r="R198" i="21"/>
  <c r="R60" i="21"/>
  <c r="R20" i="21"/>
  <c r="R165" i="21"/>
  <c r="R28" i="21"/>
  <c r="R282" i="21"/>
  <c r="R166" i="21"/>
  <c r="R44" i="21"/>
  <c r="R257" i="21"/>
  <c r="R224" i="21"/>
  <c r="R177" i="21"/>
  <c r="R122" i="21"/>
  <c r="R274" i="21"/>
  <c r="R258" i="21"/>
  <c r="R89" i="21"/>
  <c r="R235" i="21"/>
  <c r="R205" i="21"/>
  <c r="R193" i="21"/>
  <c r="R268" i="21"/>
  <c r="R180" i="21"/>
  <c r="R171" i="21"/>
  <c r="R98" i="21"/>
  <c r="R179" i="21"/>
  <c r="R281" i="21"/>
  <c r="R231" i="21"/>
  <c r="R113" i="21"/>
  <c r="R142" i="21"/>
  <c r="R217" i="21"/>
  <c r="R266" i="21"/>
  <c r="R305" i="21"/>
  <c r="R220" i="21"/>
  <c r="R84" i="21"/>
  <c r="R149" i="21"/>
  <c r="R136" i="21"/>
  <c r="R197" i="21"/>
  <c r="R143" i="21"/>
  <c r="R295" i="21"/>
  <c r="R251" i="21"/>
  <c r="R133" i="21"/>
  <c r="R208" i="21"/>
  <c r="R297" i="21"/>
  <c r="R222" i="21"/>
  <c r="R132" i="21"/>
  <c r="R93" i="21"/>
  <c r="R270" i="21"/>
  <c r="R233" i="21"/>
  <c r="R96" i="21"/>
  <c r="R91" i="21"/>
  <c r="R264" i="21"/>
  <c r="R191" i="21"/>
  <c r="R325" i="21"/>
  <c r="R169" i="21"/>
  <c r="R127" i="21"/>
  <c r="R279" i="21"/>
  <c r="R308" i="21"/>
  <c r="R322" i="21"/>
  <c r="R119" i="21"/>
  <c r="R154" i="21"/>
  <c r="R85" i="21"/>
  <c r="R83" i="21"/>
  <c r="R212" i="21"/>
  <c r="R259" i="21"/>
  <c r="R294" i="21"/>
  <c r="R290" i="21"/>
  <c r="R130" i="21"/>
  <c r="R176" i="21"/>
  <c r="R29" i="21"/>
  <c r="R181" i="21"/>
  <c r="R182" i="21"/>
  <c r="R283" i="21"/>
  <c r="R47" i="21"/>
  <c r="R112" i="21"/>
  <c r="R267" i="21"/>
  <c r="R114" i="21"/>
  <c r="R300" i="21"/>
  <c r="R315" i="21"/>
  <c r="R272" i="21"/>
  <c r="R213" i="21"/>
  <c r="R25" i="21"/>
  <c r="R146" i="21"/>
  <c r="R188" i="21"/>
  <c r="R74" i="21"/>
  <c r="R253" i="21"/>
  <c r="R204" i="21"/>
  <c r="R27" i="21"/>
  <c r="R318" i="21"/>
  <c r="R38" i="21"/>
  <c r="R242" i="21"/>
  <c r="R23" i="21"/>
  <c r="R192" i="21"/>
  <c r="R99" i="21"/>
  <c r="R170" i="21"/>
  <c r="R92" i="21"/>
  <c r="R45" i="21"/>
  <c r="R43" i="21"/>
  <c r="R77" i="21"/>
  <c r="R189" i="21"/>
  <c r="R255" i="21"/>
  <c r="R73" i="21"/>
  <c r="R304" i="21"/>
  <c r="R195" i="21"/>
  <c r="R62" i="21"/>
  <c r="R160" i="21"/>
  <c r="R97" i="21"/>
  <c r="R174" i="21"/>
  <c r="R137" i="21"/>
  <c r="R152" i="21"/>
  <c r="R287" i="21"/>
  <c r="R162" i="21"/>
  <c r="R117" i="21"/>
  <c r="R164" i="21"/>
  <c r="R168" i="21"/>
  <c r="R107" i="21"/>
  <c r="R103" i="21"/>
  <c r="R21" i="21"/>
  <c r="R34" i="21"/>
  <c r="R199" i="21"/>
  <c r="R16" i="21"/>
  <c r="R148" i="21"/>
  <c r="R206" i="21"/>
  <c r="R248" i="21"/>
  <c r="R275" i="21"/>
  <c r="R118" i="21"/>
  <c r="R108" i="21"/>
  <c r="R229" i="21"/>
  <c r="R101" i="21"/>
  <c r="R90" i="21"/>
  <c r="R178" i="21"/>
  <c r="R156" i="21"/>
  <c r="R69" i="21"/>
  <c r="R200" i="21"/>
  <c r="R116" i="21"/>
  <c r="R230" i="21"/>
  <c r="R261" i="21"/>
  <c r="R167" i="21"/>
  <c r="R110" i="21"/>
  <c r="R78" i="21"/>
  <c r="R314" i="21"/>
  <c r="R313" i="21"/>
  <c r="R147" i="21"/>
  <c r="R218" i="21"/>
  <c r="R54" i="21"/>
  <c r="R324" i="21"/>
  <c r="R30" i="21"/>
  <c r="R321" i="21"/>
  <c r="R254" i="21"/>
  <c r="R289" i="21"/>
  <c r="R214" i="21"/>
  <c r="R203" i="21"/>
  <c r="R216" i="21"/>
  <c r="R239" i="21"/>
  <c r="R303" i="21"/>
  <c r="R158" i="21"/>
  <c r="R301" i="21"/>
  <c r="R175" i="21"/>
  <c r="R88" i="21"/>
  <c r="R37" i="21"/>
  <c r="R184" i="21"/>
  <c r="R150" i="21"/>
  <c r="R59" i="21"/>
  <c r="R126" i="21"/>
  <c r="R316" i="21"/>
  <c r="R67" i="21"/>
  <c r="R57" i="21"/>
  <c r="R49" i="21"/>
  <c r="R306" i="21"/>
  <c r="R95" i="21"/>
  <c r="R319" i="21"/>
  <c r="R228" i="21"/>
  <c r="R185" i="21"/>
  <c r="R128" i="21"/>
  <c r="R293" i="21"/>
  <c r="R105" i="21"/>
  <c r="R55" i="21"/>
  <c r="R302" i="21"/>
  <c r="R327" i="21"/>
  <c r="R144" i="21"/>
  <c r="R18" i="21"/>
  <c r="R196" i="21"/>
  <c r="R172" i="21"/>
  <c r="R39" i="21"/>
  <c r="R247" i="21"/>
  <c r="R202" i="21"/>
  <c r="R72" i="21"/>
  <c r="R140" i="21"/>
  <c r="R33" i="21"/>
  <c r="R263" i="21"/>
  <c r="R265" i="21"/>
  <c r="R260" i="21"/>
  <c r="R141" i="21"/>
  <c r="R52" i="21"/>
  <c r="R123" i="21"/>
  <c r="R311" i="21"/>
  <c r="R271" i="21"/>
  <c r="R269" i="21"/>
  <c r="R262" i="21"/>
  <c r="R111" i="21"/>
  <c r="R134" i="21"/>
  <c r="R86" i="21"/>
  <c r="R280" i="21"/>
  <c r="R232" i="21"/>
  <c r="R238" i="21"/>
  <c r="R31" i="21"/>
  <c r="R190" i="21"/>
  <c r="R65" i="21"/>
  <c r="R219" i="21"/>
  <c r="R245" i="21"/>
  <c r="R249" i="21"/>
  <c r="R209" i="21"/>
  <c r="R221" i="21"/>
  <c r="R135" i="21"/>
  <c r="R75" i="21"/>
  <c r="R66" i="21"/>
  <c r="R153" i="21"/>
  <c r="R292" i="21"/>
  <c r="R284" i="21"/>
  <c r="R227" i="21"/>
  <c r="R278" i="21"/>
  <c r="R121" i="21"/>
  <c r="R326" i="21"/>
  <c r="R131" i="21"/>
  <c r="H328" i="21"/>
  <c r="R3" i="21"/>
  <c r="R5" i="21" l="1"/>
  <c r="R328" i="21" s="1"/>
  <c r="J328" i="21" l="1"/>
</calcChain>
</file>

<file path=xl/sharedStrings.xml><?xml version="1.0" encoding="utf-8"?>
<sst xmlns="http://schemas.openxmlformats.org/spreadsheetml/2006/main" count="1968" uniqueCount="690">
  <si>
    <t>NAME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</si>
  <si>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</si>
  <si>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</si>
  <si>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</si>
  <si>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</si>
  <si>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</si>
  <si>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</si>
  <si>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</si>
  <si>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</si>
  <si>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</si>
  <si>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</si>
  <si>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</si>
  <si>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</si>
  <si>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</si>
  <si>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</si>
  <si>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</si>
  <si>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</si>
  <si>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</si>
  <si>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</si>
  <si>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</si>
  <si>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</si>
  <si>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</si>
  <si>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</si>
  <si>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</si>
  <si>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</si>
  <si>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</si>
  <si>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BCLUW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</si>
  <si>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</si>
  <si>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</si>
  <si>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</si>
  <si>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</si>
  <si>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</si>
  <si>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</si>
  <si>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</si>
  <si>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</si>
  <si>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</si>
  <si>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</si>
  <si>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</si>
  <si>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</si>
  <si>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</si>
  <si>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</si>
  <si>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</si>
  <si>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</si>
  <si>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</si>
  <si>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CAL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</si>
  <si>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</si>
  <si>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</si>
  <si>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</si>
  <si>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</si>
  <si>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</si>
  <si>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</si>
  <si>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</si>
  <si>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</si>
  <si>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</si>
  <si>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</si>
  <si>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</si>
  <si>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</si>
  <si>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</si>
  <si>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</si>
  <si>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</si>
  <si>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</si>
  <si>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</si>
  <si>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</si>
  <si>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</si>
  <si>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</si>
  <si>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</si>
  <si>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</si>
  <si>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</si>
  <si>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</si>
  <si>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</si>
  <si>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</si>
  <si>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</si>
  <si>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</si>
  <si>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</si>
  <si>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</si>
  <si>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</si>
  <si>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</si>
  <si>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</si>
  <si>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</si>
  <si>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</si>
  <si>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</si>
  <si>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</si>
  <si>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</si>
  <si>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</si>
  <si>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</si>
  <si>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</si>
  <si>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</si>
  <si>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</si>
  <si>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</si>
  <si>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</si>
  <si>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</si>
  <si>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</si>
  <si>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</si>
  <si>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</si>
  <si>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</si>
  <si>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</si>
  <si>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</si>
  <si>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</si>
  <si>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</si>
  <si>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</si>
  <si>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</si>
  <si>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</si>
  <si>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</si>
  <si>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</si>
  <si>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</si>
  <si>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</si>
  <si>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</si>
  <si>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</si>
  <si>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</si>
  <si>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</si>
  <si>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</si>
  <si>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</si>
  <si>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</si>
  <si>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</si>
  <si>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</si>
  <si>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</si>
  <si>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</si>
  <si>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</si>
  <si>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</si>
  <si>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</si>
  <si>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</si>
  <si>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</si>
  <si>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</si>
  <si>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</si>
  <si>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</si>
  <si>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</si>
  <si>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</si>
  <si>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GMG</t>
  </si>
  <si>
    <t>2709</t>
  </si>
  <si>
    <t>2718</t>
  </si>
  <si>
    <t>2727</t>
  </si>
  <si>
    <t>2754</t>
  </si>
  <si>
    <t>2763</t>
  </si>
  <si>
    <t>2766</t>
  </si>
  <si>
    <t>HLV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</si>
  <si>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</si>
  <si>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</si>
  <si>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</si>
  <si>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</si>
  <si>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</si>
  <si>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</si>
  <si>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</si>
  <si>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</si>
  <si>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</si>
  <si>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</si>
  <si>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</si>
  <si>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</si>
  <si>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</si>
  <si>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</si>
  <si>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</si>
  <si>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</si>
  <si>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</si>
  <si>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</si>
  <si>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</si>
  <si>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</si>
  <si>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</si>
  <si>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</si>
  <si>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</si>
  <si>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</si>
  <si>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</si>
  <si>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</si>
  <si>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</si>
  <si>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</si>
  <si>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</si>
  <si>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</si>
  <si>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</si>
  <si>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</si>
  <si>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</si>
  <si>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</si>
  <si>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</si>
  <si>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</si>
  <si>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</si>
  <si>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</si>
  <si>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</si>
  <si>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</si>
  <si>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</si>
  <si>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</si>
  <si>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</si>
  <si>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</si>
  <si>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</si>
  <si>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</si>
  <si>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</si>
  <si>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</si>
  <si>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</si>
  <si>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</si>
  <si>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</si>
  <si>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</si>
  <si>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</si>
  <si>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</si>
  <si>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</si>
  <si>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</si>
  <si>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</si>
  <si>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</si>
  <si>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</si>
  <si>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</si>
  <si>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</si>
  <si>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</si>
  <si>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</si>
  <si>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</si>
  <si>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</si>
  <si>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</si>
  <si>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</si>
  <si>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</si>
  <si>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</si>
  <si>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</si>
  <si>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</si>
  <si>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</si>
  <si>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</si>
  <si>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</si>
  <si>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</si>
  <si>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</si>
  <si>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</si>
  <si>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</si>
  <si>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</si>
  <si>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</si>
  <si>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</si>
  <si>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</si>
  <si>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</si>
  <si>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</si>
  <si>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</si>
  <si>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</si>
  <si>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</si>
  <si>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</si>
  <si>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</si>
  <si>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</si>
  <si>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</si>
  <si>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</si>
  <si>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</si>
  <si>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</si>
  <si>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</si>
  <si>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</si>
  <si>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</si>
  <si>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</si>
  <si>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</si>
  <si>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</si>
  <si>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</si>
  <si>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</si>
  <si>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</si>
  <si>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</si>
  <si>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</si>
  <si>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</si>
  <si>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</si>
  <si>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</si>
  <si>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</si>
  <si>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</si>
  <si>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PCM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</si>
  <si>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</si>
  <si>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</si>
  <si>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</si>
  <si>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</si>
  <si>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</si>
  <si>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</si>
  <si>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</si>
  <si>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</si>
  <si>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</si>
  <si>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</si>
  <si>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</si>
  <si>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</si>
  <si>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</si>
  <si>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</si>
  <si>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</si>
  <si>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</si>
  <si>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</si>
  <si>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</si>
  <si>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</si>
  <si>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</si>
  <si>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</si>
  <si>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</si>
  <si>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</si>
  <si>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</si>
  <si>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</si>
  <si>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</si>
  <si>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</si>
  <si>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</si>
  <si>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</si>
  <si>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</si>
  <si>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</si>
  <si>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</si>
  <si>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</si>
  <si>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</si>
  <si>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</si>
  <si>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</si>
  <si>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</si>
  <si>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</si>
  <si>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</si>
  <si>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</si>
  <si>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</si>
  <si>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</si>
  <si>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</si>
  <si>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</si>
  <si>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</si>
  <si>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</si>
  <si>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</si>
  <si>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</si>
  <si>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</si>
  <si>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</si>
  <si>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</si>
  <si>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</si>
  <si>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</si>
  <si>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</si>
  <si>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</si>
  <si>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</si>
  <si>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</si>
  <si>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</si>
  <si>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</si>
  <si>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</si>
  <si>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</si>
  <si>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</si>
  <si>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</si>
  <si>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</si>
  <si>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</si>
  <si>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</si>
  <si>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</si>
  <si>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</si>
  <si>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</si>
  <si>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</si>
  <si>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</si>
  <si>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</si>
  <si>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</si>
  <si>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</si>
  <si>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</si>
  <si>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</si>
  <si>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</si>
  <si>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</si>
  <si>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</si>
  <si>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</si>
  <si>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</si>
  <si>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</si>
  <si>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</si>
  <si>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</si>
  <si>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</si>
  <si>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</si>
  <si>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</si>
  <si>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</si>
  <si>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Total</t>
  </si>
  <si>
    <t>AGWSR</t>
  </si>
  <si>
    <t>AHSTW</t>
  </si>
  <si>
    <t>CAM</t>
  </si>
  <si>
    <t>Camanche</t>
  </si>
  <si>
    <t>Clinton</t>
  </si>
  <si>
    <t>North Scott</t>
  </si>
  <si>
    <t>Davenport</t>
  </si>
  <si>
    <t>Bettendorf</t>
  </si>
  <si>
    <t>Pleasant Valley</t>
  </si>
  <si>
    <t>Dist</t>
  </si>
  <si>
    <t>FiscalYear</t>
  </si>
  <si>
    <t>AEA</t>
  </si>
  <si>
    <t>DistrictNumber</t>
  </si>
  <si>
    <t>DistSub1</t>
  </si>
  <si>
    <t>DistSub2</t>
  </si>
  <si>
    <t>11</t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</si>
  <si>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</si>
  <si>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</si>
  <si>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</si>
  <si>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</si>
  <si>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</si>
  <si>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</si>
  <si>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</si>
  <si>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</si>
  <si>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</si>
  <si>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</si>
  <si>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</si>
  <si>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1968</t>
  </si>
  <si>
    <t>5160</t>
  </si>
  <si>
    <t>5510</t>
  </si>
  <si>
    <t>6035</t>
  </si>
  <si>
    <t>6099</t>
  </si>
  <si>
    <t>6536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</si>
  <si>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</si>
  <si>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</si>
  <si>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</si>
  <si>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</si>
  <si>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</si>
  <si>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</si>
  <si>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</si>
  <si>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</si>
  <si>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</si>
  <si>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</si>
  <si>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</si>
  <si>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</si>
  <si>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</si>
  <si>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</si>
  <si>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</si>
  <si>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</si>
  <si>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</si>
  <si>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</si>
  <si>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</si>
  <si>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</si>
  <si>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</si>
  <si>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</si>
  <si>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</si>
  <si>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</si>
  <si>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</si>
  <si>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</si>
  <si>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</si>
  <si>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</si>
  <si>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</si>
  <si>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</si>
  <si>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</si>
  <si>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</si>
  <si>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</si>
  <si>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</si>
  <si>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</si>
  <si>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</si>
  <si>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</si>
  <si>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</si>
  <si>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</si>
  <si>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</si>
  <si>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</si>
  <si>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</si>
  <si>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</si>
  <si>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</si>
  <si>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</si>
  <si>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</si>
  <si>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</si>
  <si>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</si>
  <si>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</si>
  <si>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</si>
  <si>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</si>
  <si>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</si>
  <si>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</si>
  <si>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</si>
  <si>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</si>
  <si>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</si>
  <si>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</si>
  <si>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</si>
  <si>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</si>
  <si>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</si>
  <si>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</si>
  <si>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</si>
  <si>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</si>
  <si>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</si>
  <si>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</si>
  <si>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</si>
  <si>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</si>
  <si>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</si>
  <si>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</si>
  <si>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</si>
  <si>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</si>
  <si>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</si>
  <si>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</si>
  <si>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</si>
  <si>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</si>
  <si>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</si>
  <si>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</si>
  <si>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</si>
  <si>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</si>
  <si>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</si>
  <si>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</si>
  <si>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</si>
  <si>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</si>
  <si>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</si>
  <si>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</si>
  <si>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</si>
  <si>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</si>
  <si>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</si>
  <si>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</si>
  <si>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</si>
  <si>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</si>
  <si>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</si>
  <si>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</si>
  <si>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</si>
  <si>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</si>
  <si>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</si>
  <si>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</si>
  <si>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</si>
  <si>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</si>
  <si>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</si>
  <si>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</si>
  <si>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</si>
  <si>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</si>
  <si>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</si>
  <si>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</si>
  <si>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</si>
  <si>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</si>
  <si>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</si>
  <si>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</si>
  <si>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</si>
  <si>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</si>
  <si>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</si>
  <si>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</si>
  <si>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</si>
  <si>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</si>
  <si>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</si>
  <si>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</si>
  <si>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</si>
  <si>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</si>
  <si>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</si>
  <si>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</si>
  <si>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</si>
  <si>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</si>
  <si>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</si>
  <si>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</si>
  <si>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</si>
  <si>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</si>
  <si>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</si>
  <si>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</si>
  <si>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</si>
  <si>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</si>
  <si>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</si>
  <si>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</si>
  <si>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</si>
  <si>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</si>
  <si>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</si>
  <si>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</si>
  <si>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</si>
  <si>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</si>
  <si>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</si>
  <si>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</si>
  <si>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</si>
  <si>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</si>
  <si>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</si>
  <si>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</si>
  <si>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</si>
  <si>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</si>
  <si>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</si>
  <si>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</si>
  <si>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</si>
  <si>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</si>
  <si>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</si>
  <si>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</si>
  <si>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</si>
  <si>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</si>
  <si>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</si>
  <si>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</si>
  <si>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</si>
  <si>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</si>
  <si>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</si>
  <si>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</si>
  <si>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</si>
  <si>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</si>
  <si>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</si>
  <si>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</si>
  <si>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</si>
  <si>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</si>
  <si>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</si>
  <si>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</si>
  <si>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</si>
  <si>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</si>
  <si>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</si>
  <si>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</si>
  <si>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</si>
  <si>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</si>
  <si>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</si>
  <si>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</si>
  <si>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</si>
  <si>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</si>
  <si>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</si>
  <si>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</si>
  <si>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</si>
  <si>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</si>
  <si>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</si>
  <si>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</si>
  <si>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</si>
  <si>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</si>
  <si>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</si>
  <si>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</si>
  <si>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</si>
  <si>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</si>
  <si>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</si>
  <si>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</si>
  <si>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</si>
  <si>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</si>
  <si>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</si>
  <si>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</si>
  <si>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</si>
  <si>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</si>
  <si>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</si>
  <si>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</si>
  <si>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</si>
  <si>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</si>
  <si>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</si>
  <si>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</si>
  <si>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</si>
  <si>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</si>
  <si>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</si>
  <si>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</si>
  <si>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</si>
  <si>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</si>
  <si>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</si>
  <si>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</si>
  <si>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</si>
  <si>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</si>
  <si>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</si>
  <si>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</si>
  <si>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</si>
  <si>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</si>
  <si>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</si>
  <si>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</si>
  <si>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</si>
  <si>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</si>
  <si>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</si>
  <si>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</si>
  <si>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</si>
  <si>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</si>
  <si>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</si>
  <si>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</si>
  <si>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</si>
  <si>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</si>
  <si>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</si>
  <si>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</si>
  <si>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</si>
  <si>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</si>
  <si>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</si>
  <si>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</si>
  <si>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</si>
  <si>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</si>
  <si>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</si>
  <si>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</si>
  <si>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</si>
  <si>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</si>
  <si>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</si>
  <si>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</si>
  <si>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</si>
  <si>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</si>
  <si>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</si>
  <si>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</si>
  <si>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</si>
  <si>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</si>
  <si>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</si>
  <si>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</si>
  <si>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</si>
  <si>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</si>
  <si>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</si>
  <si>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</si>
  <si>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</si>
  <si>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</si>
  <si>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</si>
  <si>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</si>
  <si>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</si>
  <si>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</si>
  <si>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</si>
  <si>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</si>
  <si>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</si>
  <si>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</si>
  <si>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</si>
  <si>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</si>
  <si>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</si>
  <si>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</si>
  <si>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</si>
  <si>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</si>
  <si>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</si>
  <si>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</si>
  <si>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</si>
  <si>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</si>
  <si>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</si>
  <si>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</si>
  <si>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</si>
  <si>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</si>
  <si>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</si>
  <si>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</si>
  <si>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</si>
  <si>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</si>
  <si>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</si>
  <si>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</si>
  <si>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</si>
  <si>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</si>
  <si>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</si>
  <si>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</si>
  <si>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</si>
  <si>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</si>
  <si>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</si>
  <si>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</si>
  <si>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</si>
  <si>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</si>
  <si>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</si>
  <si>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</si>
  <si>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</si>
  <si>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</si>
  <si>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</si>
  <si>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</si>
  <si>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</si>
  <si>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</si>
  <si>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</si>
  <si>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</si>
  <si>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</si>
  <si>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/>
  </si>
  <si>
    <t>Odebolt Arthur Battle Creek Ida Grove</t>
  </si>
  <si>
    <t>Van Buren County</t>
  </si>
  <si>
    <t>Subtotal
General</t>
  </si>
  <si>
    <t>Instructional
Support</t>
  </si>
  <si>
    <t>Total
General</t>
  </si>
  <si>
    <t>Management</t>
  </si>
  <si>
    <t>Amana
Library</t>
  </si>
  <si>
    <t>Voted
PPEL</t>
  </si>
  <si>
    <t>Regular
PPEL</t>
  </si>
  <si>
    <t>Reorganization</t>
  </si>
  <si>
    <t>Playground</t>
  </si>
  <si>
    <t>Debt
Service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</si>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</sst>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sz val="12"/>
      <color theme="1"/>
      <name val="Calibri"/>
      <family val="2"/>
    </font>
    <font>
      <sz val="12"/>
      <color theme="0"/>
      <name val="Calibri"/>
      <family val="2"/>
    </font>
    <font>
      <sz val="12"/>
      <color rgb="FF9C0006"/>
      <name val="Calibri"/>
      <family val="2"/>
    </font>
    <font>
      <b/>
      <sz val="12"/>
      <color rgb="FFFA7D00"/>
      <name val="Calibri"/>
      <family val="2"/>
    </font>
    <font>
      <b/>
      <sz val="12"/>
      <color theme="0"/>
      <name val="Calibri"/>
      <family val="2"/>
    </font>
    <font>
      <i/>
      <sz val="12"/>
      <color rgb="FF7F7F7F"/>
      <name val="Calibri"/>
      <family val="2"/>
    </font>
    <font>
      <sz val="12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2"/>
      <color rgb="FF3F3F76"/>
      <name val="Calibri"/>
      <family val="2"/>
    </font>
    <font>
      <sz val="12"/>
      <color rgb="FFFA7D00"/>
      <name val="Calibri"/>
      <family val="2"/>
    </font>
    <font>
      <sz val="12"/>
      <color rgb="FF9C6500"/>
      <name val="Calibri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sz val="8"/>
      <color theme="1"/>
      <name val="Courier New"/>
      <family val="2"/>
    </font>
    <font>
      <b/>
      <sz val="12"/>
      <color rgb="FF3F3F3F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9.5"/>
      <color rgb="FF000000"/>
      <name val="Arial"/>
      <family val="2"/>
    </font>
    <font>
      <sz val="10"/>
      <name val="Times New Roman"/>
      <family val="1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sz val="9"/>
      <name val="Arial"/>
      <family val="2"/>
    </font>
    <font>
      <sz val="10"/>
      <name val="MS Sans Serif"/>
      <family val="2"/>
    </font>
    <font>
      <b/>
      <sz val="8"/>
      <color rgb="FF3F3F3F"/>
      <name val="Courier New"/>
      <family val="2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0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" fillId="10" borderId="0" applyNumberFormat="0" applyBorder="0" applyAlignment="0" applyProtection="0"/>
    <xf numFmtId="0" fontId="20" fillId="10" borderId="0" applyNumberFormat="0" applyBorder="0" applyAlignment="0" applyProtection="0"/>
    <xf numFmtId="0" fontId="1" fillId="14" borderId="0" applyNumberFormat="0" applyBorder="0" applyAlignment="0" applyProtection="0"/>
    <xf numFmtId="0" fontId="20" fillId="14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6" borderId="0" applyNumberFormat="0" applyBorder="0" applyAlignment="0" applyProtection="0"/>
    <xf numFmtId="0" fontId="20" fillId="26" borderId="0" applyNumberFormat="0" applyBorder="0" applyAlignment="0" applyProtection="0"/>
    <xf numFmtId="0" fontId="1" fillId="30" borderId="0" applyNumberFormat="0" applyBorder="0" applyAlignment="0" applyProtection="0"/>
    <xf numFmtId="0" fontId="20" fillId="30" borderId="0" applyNumberFormat="0" applyBorder="0" applyAlignment="0" applyProtection="0"/>
    <xf numFmtId="0" fontId="1" fillId="11" borderId="0" applyNumberFormat="0" applyBorder="0" applyAlignment="0" applyProtection="0"/>
    <xf numFmtId="0" fontId="20" fillId="11" borderId="0" applyNumberFormat="0" applyBorder="0" applyAlignment="0" applyProtection="0"/>
    <xf numFmtId="0" fontId="1" fillId="15" borderId="0" applyNumberFormat="0" applyBorder="0" applyAlignment="0" applyProtection="0"/>
    <xf numFmtId="0" fontId="20" fillId="15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23" borderId="0" applyNumberFormat="0" applyBorder="0" applyAlignment="0" applyProtection="0"/>
    <xf numFmtId="0" fontId="20" fillId="23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31" borderId="0" applyNumberFormat="0" applyBorder="0" applyAlignment="0" applyProtection="0"/>
    <xf numFmtId="0" fontId="20" fillId="31" borderId="0" applyNumberFormat="0" applyBorder="0" applyAlignment="0" applyProtection="0"/>
    <xf numFmtId="0" fontId="17" fillId="12" borderId="0" applyNumberFormat="0" applyBorder="0" applyAlignment="0" applyProtection="0"/>
    <xf numFmtId="0" fontId="21" fillId="12" borderId="0" applyNumberFormat="0" applyBorder="0" applyAlignment="0" applyProtection="0"/>
    <xf numFmtId="0" fontId="17" fillId="16" borderId="0" applyNumberFormat="0" applyBorder="0" applyAlignment="0" applyProtection="0"/>
    <xf numFmtId="0" fontId="21" fillId="16" borderId="0" applyNumberFormat="0" applyBorder="0" applyAlignment="0" applyProtection="0"/>
    <xf numFmtId="0" fontId="17" fillId="20" borderId="0" applyNumberFormat="0" applyBorder="0" applyAlignment="0" applyProtection="0"/>
    <xf numFmtId="0" fontId="21" fillId="20" borderId="0" applyNumberFormat="0" applyBorder="0" applyAlignment="0" applyProtection="0"/>
    <xf numFmtId="0" fontId="17" fillId="24" borderId="0" applyNumberFormat="0" applyBorder="0" applyAlignment="0" applyProtection="0"/>
    <xf numFmtId="0" fontId="21" fillId="24" borderId="0" applyNumberFormat="0" applyBorder="0" applyAlignment="0" applyProtection="0"/>
    <xf numFmtId="0" fontId="17" fillId="28" borderId="0" applyNumberFormat="0" applyBorder="0" applyAlignment="0" applyProtection="0"/>
    <xf numFmtId="0" fontId="21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32" borderId="0" applyNumberFormat="0" applyBorder="0" applyAlignment="0" applyProtection="0"/>
    <xf numFmtId="0" fontId="17" fillId="9" borderId="0" applyNumberFormat="0" applyBorder="0" applyAlignment="0" applyProtection="0"/>
    <xf numFmtId="0" fontId="21" fillId="9" borderId="0" applyNumberFormat="0" applyBorder="0" applyAlignment="0" applyProtection="0"/>
    <xf numFmtId="0" fontId="17" fillId="13" borderId="0" applyNumberFormat="0" applyBorder="0" applyAlignment="0" applyProtection="0"/>
    <xf numFmtId="0" fontId="21" fillId="13" borderId="0" applyNumberFormat="0" applyBorder="0" applyAlignment="0" applyProtection="0"/>
    <xf numFmtId="0" fontId="17" fillId="17" borderId="0" applyNumberFormat="0" applyBorder="0" applyAlignment="0" applyProtection="0"/>
    <xf numFmtId="0" fontId="21" fillId="17" borderId="0" applyNumberFormat="0" applyBorder="0" applyAlignment="0" applyProtection="0"/>
    <xf numFmtId="0" fontId="17" fillId="21" borderId="0" applyNumberFormat="0" applyBorder="0" applyAlignment="0" applyProtection="0"/>
    <xf numFmtId="0" fontId="21" fillId="21" borderId="0" applyNumberFormat="0" applyBorder="0" applyAlignment="0" applyProtection="0"/>
    <xf numFmtId="0" fontId="17" fillId="25" borderId="0" applyNumberFormat="0" applyBorder="0" applyAlignment="0" applyProtection="0"/>
    <xf numFmtId="0" fontId="21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29" borderId="0" applyNumberFormat="0" applyBorder="0" applyAlignment="0" applyProtection="0"/>
    <xf numFmtId="0" fontId="7" fillId="3" borderId="0" applyNumberFormat="0" applyBorder="0" applyAlignment="0" applyProtection="0"/>
    <xf numFmtId="0" fontId="22" fillId="3" borderId="0" applyNumberFormat="0" applyBorder="0" applyAlignment="0" applyProtection="0"/>
    <xf numFmtId="0" fontId="11" fillId="6" borderId="4" applyNumberFormat="0" applyAlignment="0" applyProtection="0"/>
    <xf numFmtId="0" fontId="23" fillId="6" borderId="4" applyNumberFormat="0" applyAlignment="0" applyProtection="0"/>
    <xf numFmtId="0" fontId="13" fillId="7" borderId="7" applyNumberFormat="0" applyAlignment="0" applyProtection="0"/>
    <xf numFmtId="0" fontId="24" fillId="7" borderId="7" applyNumberFormat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3" fillId="0" borderId="1" applyNumberFormat="0" applyFill="0" applyAlignment="0" applyProtection="0"/>
    <xf numFmtId="0" fontId="27" fillId="0" borderId="1" applyNumberFormat="0" applyFill="0" applyAlignment="0" applyProtection="0"/>
    <xf numFmtId="0" fontId="4" fillId="0" borderId="2" applyNumberFormat="0" applyFill="0" applyAlignment="0" applyProtection="0"/>
    <xf numFmtId="0" fontId="28" fillId="0" borderId="2" applyNumberFormat="0" applyFill="0" applyAlignment="0" applyProtection="0"/>
    <xf numFmtId="0" fontId="5" fillId="0" borderId="3" applyNumberFormat="0" applyFill="0" applyAlignment="0" applyProtection="0"/>
    <xf numFmtId="0" fontId="29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5" borderId="4" applyNumberFormat="0" applyAlignment="0" applyProtection="0"/>
    <xf numFmtId="0" fontId="30" fillId="5" borderId="4" applyNumberFormat="0" applyAlignment="0" applyProtection="0"/>
    <xf numFmtId="0" fontId="12" fillId="0" borderId="6" applyNumberFormat="0" applyFill="0" applyAlignment="0" applyProtection="0"/>
    <xf numFmtId="0" fontId="31" fillId="0" borderId="6" applyNumberFormat="0" applyFill="0" applyAlignment="0" applyProtection="0"/>
    <xf numFmtId="0" fontId="8" fillId="4" borderId="0" applyNumberFormat="0" applyBorder="0" applyAlignment="0" applyProtection="0"/>
    <xf numFmtId="0" fontId="32" fillId="4" borderId="0" applyNumberFormat="0" applyBorder="0" applyAlignment="0" applyProtection="0"/>
    <xf numFmtId="0" fontId="33" fillId="0" borderId="0"/>
    <xf numFmtId="0" fontId="1" fillId="0" borderId="0"/>
    <xf numFmtId="0" fontId="19" fillId="0" borderId="0"/>
    <xf numFmtId="0" fontId="33" fillId="0" borderId="0"/>
    <xf numFmtId="0" fontId="1" fillId="0" borderId="0"/>
    <xf numFmtId="0" fontId="1" fillId="0" borderId="0"/>
    <xf numFmtId="0" fontId="18" fillId="0" borderId="0"/>
    <xf numFmtId="0" fontId="33" fillId="0" borderId="0"/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3" fillId="0" borderId="0"/>
    <xf numFmtId="0" fontId="35" fillId="0" borderId="0"/>
    <xf numFmtId="0" fontId="1" fillId="0" borderId="0"/>
    <xf numFmtId="0" fontId="18" fillId="0" borderId="0"/>
    <xf numFmtId="0" fontId="18" fillId="0" borderId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6" fillId="6" borderId="5" applyNumberFormat="0" applyAlignment="0" applyProtection="0"/>
    <xf numFmtId="9" fontId="19" fillId="0" borderId="0" applyFont="0" applyFill="0" applyBorder="0" applyAlignment="0" applyProtection="0"/>
    <xf numFmtId="0" fontId="16" fillId="0" borderId="9" applyNumberFormat="0" applyFill="0" applyAlignment="0" applyProtection="0"/>
    <xf numFmtId="0" fontId="3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/>
    <xf numFmtId="0" fontId="3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5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5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5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5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5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5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5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5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5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5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1" fillId="12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32" borderId="0" applyNumberFormat="0" applyBorder="0" applyAlignment="0" applyProtection="0"/>
    <xf numFmtId="0" fontId="41" fillId="9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21" borderId="0" applyNumberFormat="0" applyBorder="0" applyAlignment="0" applyProtection="0"/>
    <xf numFmtId="0" fontId="41" fillId="25" borderId="0" applyNumberFormat="0" applyBorder="0" applyAlignment="0" applyProtection="0"/>
    <xf numFmtId="0" fontId="41" fillId="29" borderId="0" applyNumberFormat="0" applyBorder="0" applyAlignment="0" applyProtection="0"/>
    <xf numFmtId="0" fontId="42" fillId="3" borderId="0" applyNumberFormat="0" applyBorder="0" applyAlignment="0" applyProtection="0"/>
    <xf numFmtId="0" fontId="43" fillId="6" borderId="4" applyNumberFormat="0" applyAlignment="0" applyProtection="0"/>
    <xf numFmtId="0" fontId="44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5" borderId="4" applyNumberFormat="0" applyAlignment="0" applyProtection="0"/>
    <xf numFmtId="0" fontId="53" fillId="0" borderId="6" applyNumberFormat="0" applyFill="0" applyAlignment="0" applyProtection="0"/>
    <xf numFmtId="0" fontId="54" fillId="4" borderId="0" applyNumberFormat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34" fillId="0" borderId="0">
      <alignment vertical="top"/>
    </xf>
    <xf numFmtId="0" fontId="1" fillId="0" borderId="0"/>
    <xf numFmtId="0" fontId="18" fillId="0" borderId="0"/>
    <xf numFmtId="0" fontId="18" fillId="0" borderId="0"/>
    <xf numFmtId="0" fontId="1" fillId="0" borderId="0"/>
    <xf numFmtId="0" fontId="55" fillId="0" borderId="0"/>
    <xf numFmtId="0" fontId="1" fillId="0" borderId="0"/>
    <xf numFmtId="0" fontId="1" fillId="0" borderId="0"/>
    <xf numFmtId="0" fontId="18" fillId="0" borderId="0"/>
    <xf numFmtId="0" fontId="40" fillId="0" borderId="0"/>
    <xf numFmtId="0" fontId="1" fillId="0" borderId="0" applyNumberFormat="0" applyFill="0" applyBorder="0" applyAlignment="0" applyProtection="0"/>
    <xf numFmtId="0" fontId="1" fillId="0" borderId="0"/>
    <xf numFmtId="0" fontId="3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56" fillId="0" borderId="0"/>
    <xf numFmtId="0" fontId="56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3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5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7" fillId="6" borderId="5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</cellStyleXfs>
  <cellXfs count="7">
    <xf numFmtId="0" fontId="0" fillId="0" borderId="0" xfId="0"/>
    <xf numFmtId="0" fontId="16" fillId="0" borderId="0" xfId="0" applyFont="1"/>
    <xf numFmtId="3" fontId="16" fillId="0" borderId="0" xfId="0" applyNumberFormat="1" applyFont="1" applyAlignment="1">
      <alignment horizontal="center" wrapText="1"/>
    </xf>
    <xf numFmtId="0" fontId="0" fillId="0" borderId="10" xfId="0" applyBorder="1"/>
    <xf numFmtId="3" fontId="0" fillId="0" borderId="10" xfId="0" applyNumberFormat="1" applyBorder="1"/>
    <xf numFmtId="3" fontId="16" fillId="0" borderId="11" xfId="0" applyNumberFormat="1" applyFont="1" applyBorder="1"/>
    <xf numFmtId="0" fontId="0" fillId="0" borderId="0" xfId="0" quotePrefix="1" applyFill="1"/>
  </cellXfs>
  <cellStyles count="306">
    <cellStyle name="20% - Accent1" xfId="19" builtinId="30" customBuiltin="1"/>
    <cellStyle name="20% - Accent1 2" xfId="45" xr:uid="{00000000-0005-0000-0000-000001000000}"/>
    <cellStyle name="20% - Accent1 2 2" xfId="149" xr:uid="{00000000-0005-0000-0000-000002000000}"/>
    <cellStyle name="20% - Accent1 2 3" xfId="150" xr:uid="{00000000-0005-0000-0000-000003000000}"/>
    <cellStyle name="20% - Accent1 2 4" xfId="151" xr:uid="{00000000-0005-0000-0000-000004000000}"/>
    <cellStyle name="20% - Accent1 3" xfId="46" xr:uid="{00000000-0005-0000-0000-000005000000}"/>
    <cellStyle name="20% - Accent1 4" xfId="152" xr:uid="{00000000-0005-0000-0000-000006000000}"/>
    <cellStyle name="20% - Accent1 4 2" xfId="153" xr:uid="{00000000-0005-0000-0000-000007000000}"/>
    <cellStyle name="20% - Accent1 5" xfId="154" xr:uid="{00000000-0005-0000-0000-000008000000}"/>
    <cellStyle name="20% - Accent2" xfId="23" builtinId="34" customBuiltin="1"/>
    <cellStyle name="20% - Accent2 2" xfId="47" xr:uid="{00000000-0005-0000-0000-00000A000000}"/>
    <cellStyle name="20% - Accent2 2 2" xfId="155" xr:uid="{00000000-0005-0000-0000-00000B000000}"/>
    <cellStyle name="20% - Accent2 2 3" xfId="156" xr:uid="{00000000-0005-0000-0000-00000C000000}"/>
    <cellStyle name="20% - Accent2 2 4" xfId="157" xr:uid="{00000000-0005-0000-0000-00000D000000}"/>
    <cellStyle name="20% - Accent2 3" xfId="48" xr:uid="{00000000-0005-0000-0000-00000E000000}"/>
    <cellStyle name="20% - Accent2 4" xfId="158" xr:uid="{00000000-0005-0000-0000-00000F000000}"/>
    <cellStyle name="20% - Accent2 4 2" xfId="159" xr:uid="{00000000-0005-0000-0000-000010000000}"/>
    <cellStyle name="20% - Accent2 5" xfId="160" xr:uid="{00000000-0005-0000-0000-000011000000}"/>
    <cellStyle name="20% - Accent3" xfId="27" builtinId="38" customBuiltin="1"/>
    <cellStyle name="20% - Accent3 2" xfId="49" xr:uid="{00000000-0005-0000-0000-000013000000}"/>
    <cellStyle name="20% - Accent3 2 2" xfId="161" xr:uid="{00000000-0005-0000-0000-000014000000}"/>
    <cellStyle name="20% - Accent3 2 3" xfId="162" xr:uid="{00000000-0005-0000-0000-000015000000}"/>
    <cellStyle name="20% - Accent3 2 4" xfId="163" xr:uid="{00000000-0005-0000-0000-000016000000}"/>
    <cellStyle name="20% - Accent3 3" xfId="50" xr:uid="{00000000-0005-0000-0000-000017000000}"/>
    <cellStyle name="20% - Accent3 4" xfId="164" xr:uid="{00000000-0005-0000-0000-000018000000}"/>
    <cellStyle name="20% - Accent3 4 2" xfId="165" xr:uid="{00000000-0005-0000-0000-000019000000}"/>
    <cellStyle name="20% - Accent3 5" xfId="166" xr:uid="{00000000-0005-0000-0000-00001A000000}"/>
    <cellStyle name="20% - Accent4" xfId="31" builtinId="42" customBuiltin="1"/>
    <cellStyle name="20% - Accent4 2" xfId="51" xr:uid="{00000000-0005-0000-0000-00001C000000}"/>
    <cellStyle name="20% - Accent4 2 2" xfId="167" xr:uid="{00000000-0005-0000-0000-00001D000000}"/>
    <cellStyle name="20% - Accent4 2 3" xfId="168" xr:uid="{00000000-0005-0000-0000-00001E000000}"/>
    <cellStyle name="20% - Accent4 2 4" xfId="169" xr:uid="{00000000-0005-0000-0000-00001F000000}"/>
    <cellStyle name="20% - Accent4 3" xfId="52" xr:uid="{00000000-0005-0000-0000-000020000000}"/>
    <cellStyle name="20% - Accent4 4" xfId="170" xr:uid="{00000000-0005-0000-0000-000021000000}"/>
    <cellStyle name="20% - Accent4 4 2" xfId="171" xr:uid="{00000000-0005-0000-0000-000022000000}"/>
    <cellStyle name="20% - Accent4 5" xfId="172" xr:uid="{00000000-0005-0000-0000-000023000000}"/>
    <cellStyle name="20% - Accent5" xfId="35" builtinId="46" customBuiltin="1"/>
    <cellStyle name="20% - Accent5 2" xfId="53" xr:uid="{00000000-0005-0000-0000-000025000000}"/>
    <cellStyle name="20% - Accent5 2 2" xfId="173" xr:uid="{00000000-0005-0000-0000-000026000000}"/>
    <cellStyle name="20% - Accent5 2 3" xfId="174" xr:uid="{00000000-0005-0000-0000-000027000000}"/>
    <cellStyle name="20% - Accent5 2 4" xfId="175" xr:uid="{00000000-0005-0000-0000-000028000000}"/>
    <cellStyle name="20% - Accent5 3" xfId="54" xr:uid="{00000000-0005-0000-0000-000029000000}"/>
    <cellStyle name="20% - Accent5 4" xfId="176" xr:uid="{00000000-0005-0000-0000-00002A000000}"/>
    <cellStyle name="20% - Accent5 4 2" xfId="177" xr:uid="{00000000-0005-0000-0000-00002B000000}"/>
    <cellStyle name="20% - Accent5 5" xfId="178" xr:uid="{00000000-0005-0000-0000-00002C000000}"/>
    <cellStyle name="20% - Accent6" xfId="39" builtinId="50" customBuiltin="1"/>
    <cellStyle name="20% - Accent6 2" xfId="55" xr:uid="{00000000-0005-0000-0000-00002E000000}"/>
    <cellStyle name="20% - Accent6 2 2" xfId="179" xr:uid="{00000000-0005-0000-0000-00002F000000}"/>
    <cellStyle name="20% - Accent6 2 3" xfId="180" xr:uid="{00000000-0005-0000-0000-000030000000}"/>
    <cellStyle name="20% - Accent6 2 4" xfId="181" xr:uid="{00000000-0005-0000-0000-000031000000}"/>
    <cellStyle name="20% - Accent6 3" xfId="56" xr:uid="{00000000-0005-0000-0000-000032000000}"/>
    <cellStyle name="20% - Accent6 4" xfId="182" xr:uid="{00000000-0005-0000-0000-000033000000}"/>
    <cellStyle name="20% - Accent6 4 2" xfId="183" xr:uid="{00000000-0005-0000-0000-000034000000}"/>
    <cellStyle name="20% - Accent6 5" xfId="184" xr:uid="{00000000-0005-0000-0000-000035000000}"/>
    <cellStyle name="40% - Accent1" xfId="20" builtinId="31" customBuiltin="1"/>
    <cellStyle name="40% - Accent1 2" xfId="57" xr:uid="{00000000-0005-0000-0000-000037000000}"/>
    <cellStyle name="40% - Accent1 2 2" xfId="185" xr:uid="{00000000-0005-0000-0000-000038000000}"/>
    <cellStyle name="40% - Accent1 2 3" xfId="186" xr:uid="{00000000-0005-0000-0000-000039000000}"/>
    <cellStyle name="40% - Accent1 2 4" xfId="187" xr:uid="{00000000-0005-0000-0000-00003A000000}"/>
    <cellStyle name="40% - Accent1 3" xfId="58" xr:uid="{00000000-0005-0000-0000-00003B000000}"/>
    <cellStyle name="40% - Accent1 4" xfId="188" xr:uid="{00000000-0005-0000-0000-00003C000000}"/>
    <cellStyle name="40% - Accent1 4 2" xfId="189" xr:uid="{00000000-0005-0000-0000-00003D000000}"/>
    <cellStyle name="40% - Accent1 5" xfId="190" xr:uid="{00000000-0005-0000-0000-00003E000000}"/>
    <cellStyle name="40% - Accent2" xfId="24" builtinId="35" customBuiltin="1"/>
    <cellStyle name="40% - Accent2 2" xfId="59" xr:uid="{00000000-0005-0000-0000-000040000000}"/>
    <cellStyle name="40% - Accent2 2 2" xfId="191" xr:uid="{00000000-0005-0000-0000-000041000000}"/>
    <cellStyle name="40% - Accent2 2 3" xfId="192" xr:uid="{00000000-0005-0000-0000-000042000000}"/>
    <cellStyle name="40% - Accent2 2 4" xfId="193" xr:uid="{00000000-0005-0000-0000-000043000000}"/>
    <cellStyle name="40% - Accent2 3" xfId="60" xr:uid="{00000000-0005-0000-0000-000044000000}"/>
    <cellStyle name="40% - Accent2 4" xfId="194" xr:uid="{00000000-0005-0000-0000-000045000000}"/>
    <cellStyle name="40% - Accent2 4 2" xfId="195" xr:uid="{00000000-0005-0000-0000-000046000000}"/>
    <cellStyle name="40% - Accent2 5" xfId="196" xr:uid="{00000000-0005-0000-0000-000047000000}"/>
    <cellStyle name="40% - Accent3" xfId="28" builtinId="39" customBuiltin="1"/>
    <cellStyle name="40% - Accent3 2" xfId="61" xr:uid="{00000000-0005-0000-0000-000049000000}"/>
    <cellStyle name="40% - Accent3 2 2" xfId="197" xr:uid="{00000000-0005-0000-0000-00004A000000}"/>
    <cellStyle name="40% - Accent3 2 3" xfId="198" xr:uid="{00000000-0005-0000-0000-00004B000000}"/>
    <cellStyle name="40% - Accent3 2 4" xfId="199" xr:uid="{00000000-0005-0000-0000-00004C000000}"/>
    <cellStyle name="40% - Accent3 3" xfId="62" xr:uid="{00000000-0005-0000-0000-00004D000000}"/>
    <cellStyle name="40% - Accent3 4" xfId="200" xr:uid="{00000000-0005-0000-0000-00004E000000}"/>
    <cellStyle name="40% - Accent3 4 2" xfId="201" xr:uid="{00000000-0005-0000-0000-00004F000000}"/>
    <cellStyle name="40% - Accent3 5" xfId="202" xr:uid="{00000000-0005-0000-0000-000050000000}"/>
    <cellStyle name="40% - Accent4" xfId="32" builtinId="43" customBuiltin="1"/>
    <cellStyle name="40% - Accent4 2" xfId="63" xr:uid="{00000000-0005-0000-0000-000052000000}"/>
    <cellStyle name="40% - Accent4 2 2" xfId="203" xr:uid="{00000000-0005-0000-0000-000053000000}"/>
    <cellStyle name="40% - Accent4 2 3" xfId="204" xr:uid="{00000000-0005-0000-0000-000054000000}"/>
    <cellStyle name="40% - Accent4 2 4" xfId="205" xr:uid="{00000000-0005-0000-0000-000055000000}"/>
    <cellStyle name="40% - Accent4 3" xfId="64" xr:uid="{00000000-0005-0000-0000-000056000000}"/>
    <cellStyle name="40% - Accent4 4" xfId="206" xr:uid="{00000000-0005-0000-0000-000057000000}"/>
    <cellStyle name="40% - Accent4 4 2" xfId="207" xr:uid="{00000000-0005-0000-0000-000058000000}"/>
    <cellStyle name="40% - Accent4 5" xfId="208" xr:uid="{00000000-0005-0000-0000-000059000000}"/>
    <cellStyle name="40% - Accent5" xfId="36" builtinId="47" customBuiltin="1"/>
    <cellStyle name="40% - Accent5 2" xfId="65" xr:uid="{00000000-0005-0000-0000-00005B000000}"/>
    <cellStyle name="40% - Accent5 2 2" xfId="209" xr:uid="{00000000-0005-0000-0000-00005C000000}"/>
    <cellStyle name="40% - Accent5 2 3" xfId="210" xr:uid="{00000000-0005-0000-0000-00005D000000}"/>
    <cellStyle name="40% - Accent5 2 4" xfId="211" xr:uid="{00000000-0005-0000-0000-00005E000000}"/>
    <cellStyle name="40% - Accent5 3" xfId="66" xr:uid="{00000000-0005-0000-0000-00005F000000}"/>
    <cellStyle name="40% - Accent5 4" xfId="212" xr:uid="{00000000-0005-0000-0000-000060000000}"/>
    <cellStyle name="40% - Accent5 4 2" xfId="213" xr:uid="{00000000-0005-0000-0000-000061000000}"/>
    <cellStyle name="40% - Accent5 5" xfId="214" xr:uid="{00000000-0005-0000-0000-000062000000}"/>
    <cellStyle name="40% - Accent6" xfId="40" builtinId="51" customBuiltin="1"/>
    <cellStyle name="40% - Accent6 2" xfId="67" xr:uid="{00000000-0005-0000-0000-000064000000}"/>
    <cellStyle name="40% - Accent6 2 2" xfId="215" xr:uid="{00000000-0005-0000-0000-000065000000}"/>
    <cellStyle name="40% - Accent6 2 3" xfId="216" xr:uid="{00000000-0005-0000-0000-000066000000}"/>
    <cellStyle name="40% - Accent6 2 4" xfId="217" xr:uid="{00000000-0005-0000-0000-000067000000}"/>
    <cellStyle name="40% - Accent6 3" xfId="68" xr:uid="{00000000-0005-0000-0000-000068000000}"/>
    <cellStyle name="40% - Accent6 4" xfId="218" xr:uid="{00000000-0005-0000-0000-000069000000}"/>
    <cellStyle name="40% - Accent6 4 2" xfId="219" xr:uid="{00000000-0005-0000-0000-00006A000000}"/>
    <cellStyle name="40% - Accent6 5" xfId="220" xr:uid="{00000000-0005-0000-0000-00006B000000}"/>
    <cellStyle name="60% - Accent1" xfId="21" builtinId="32" customBuiltin="1"/>
    <cellStyle name="60% - Accent1 2" xfId="69" xr:uid="{00000000-0005-0000-0000-00006D000000}"/>
    <cellStyle name="60% - Accent1 2 2" xfId="221" xr:uid="{00000000-0005-0000-0000-00006E000000}"/>
    <cellStyle name="60% - Accent1 3" xfId="70" xr:uid="{00000000-0005-0000-0000-00006F000000}"/>
    <cellStyle name="60% - Accent2" xfId="25" builtinId="36" customBuiltin="1"/>
    <cellStyle name="60% - Accent2 2" xfId="71" xr:uid="{00000000-0005-0000-0000-000071000000}"/>
    <cellStyle name="60% - Accent2 2 2" xfId="222" xr:uid="{00000000-0005-0000-0000-000072000000}"/>
    <cellStyle name="60% - Accent2 3" xfId="72" xr:uid="{00000000-0005-0000-0000-000073000000}"/>
    <cellStyle name="60% - Accent3" xfId="29" builtinId="40" customBuiltin="1"/>
    <cellStyle name="60% - Accent3 2" xfId="73" xr:uid="{00000000-0005-0000-0000-000075000000}"/>
    <cellStyle name="60% - Accent3 2 2" xfId="223" xr:uid="{00000000-0005-0000-0000-000076000000}"/>
    <cellStyle name="60% - Accent3 3" xfId="74" xr:uid="{00000000-0005-0000-0000-000077000000}"/>
    <cellStyle name="60% - Accent4" xfId="33" builtinId="44" customBuiltin="1"/>
    <cellStyle name="60% - Accent4 2" xfId="75" xr:uid="{00000000-0005-0000-0000-000079000000}"/>
    <cellStyle name="60% - Accent4 2 2" xfId="224" xr:uid="{00000000-0005-0000-0000-00007A000000}"/>
    <cellStyle name="60% - Accent4 3" xfId="76" xr:uid="{00000000-0005-0000-0000-00007B000000}"/>
    <cellStyle name="60% - Accent5" xfId="37" builtinId="48" customBuiltin="1"/>
    <cellStyle name="60% - Accent5 2" xfId="77" xr:uid="{00000000-0005-0000-0000-00007D000000}"/>
    <cellStyle name="60% - Accent5 2 2" xfId="225" xr:uid="{00000000-0005-0000-0000-00007E000000}"/>
    <cellStyle name="60% - Accent5 3" xfId="78" xr:uid="{00000000-0005-0000-0000-00007F000000}"/>
    <cellStyle name="60% - Accent6" xfId="41" builtinId="52" customBuiltin="1"/>
    <cellStyle name="60% - Accent6 2" xfId="79" xr:uid="{00000000-0005-0000-0000-000081000000}"/>
    <cellStyle name="60% - Accent6 2 2" xfId="226" xr:uid="{00000000-0005-0000-0000-000082000000}"/>
    <cellStyle name="60% - Accent6 3" xfId="80" xr:uid="{00000000-0005-0000-0000-000083000000}"/>
    <cellStyle name="Accent1" xfId="18" builtinId="29" customBuiltin="1"/>
    <cellStyle name="Accent1 2" xfId="81" xr:uid="{00000000-0005-0000-0000-000085000000}"/>
    <cellStyle name="Accent1 2 2" xfId="227" xr:uid="{00000000-0005-0000-0000-000086000000}"/>
    <cellStyle name="Accent1 3" xfId="82" xr:uid="{00000000-0005-0000-0000-000087000000}"/>
    <cellStyle name="Accent2" xfId="22" builtinId="33" customBuiltin="1"/>
    <cellStyle name="Accent2 2" xfId="83" xr:uid="{00000000-0005-0000-0000-000089000000}"/>
    <cellStyle name="Accent2 2 2" xfId="228" xr:uid="{00000000-0005-0000-0000-00008A000000}"/>
    <cellStyle name="Accent2 3" xfId="84" xr:uid="{00000000-0005-0000-0000-00008B000000}"/>
    <cellStyle name="Accent3" xfId="26" builtinId="37" customBuiltin="1"/>
    <cellStyle name="Accent3 2" xfId="85" xr:uid="{00000000-0005-0000-0000-00008D000000}"/>
    <cellStyle name="Accent3 2 2" xfId="229" xr:uid="{00000000-0005-0000-0000-00008E000000}"/>
    <cellStyle name="Accent3 3" xfId="86" xr:uid="{00000000-0005-0000-0000-00008F000000}"/>
    <cellStyle name="Accent4" xfId="30" builtinId="41" customBuiltin="1"/>
    <cellStyle name="Accent4 2" xfId="87" xr:uid="{00000000-0005-0000-0000-000091000000}"/>
    <cellStyle name="Accent4 2 2" xfId="230" xr:uid="{00000000-0005-0000-0000-000092000000}"/>
    <cellStyle name="Accent4 3" xfId="88" xr:uid="{00000000-0005-0000-0000-000093000000}"/>
    <cellStyle name="Accent5" xfId="34" builtinId="45" customBuiltin="1"/>
    <cellStyle name="Accent5 2" xfId="89" xr:uid="{00000000-0005-0000-0000-000095000000}"/>
    <cellStyle name="Accent5 2 2" xfId="231" xr:uid="{00000000-0005-0000-0000-000096000000}"/>
    <cellStyle name="Accent5 3" xfId="90" xr:uid="{00000000-0005-0000-0000-000097000000}"/>
    <cellStyle name="Accent6" xfId="38" builtinId="49" customBuiltin="1"/>
    <cellStyle name="Accent6 2" xfId="91" xr:uid="{00000000-0005-0000-0000-000099000000}"/>
    <cellStyle name="Accent6 2 2" xfId="232" xr:uid="{00000000-0005-0000-0000-00009A000000}"/>
    <cellStyle name="Accent6 3" xfId="92" xr:uid="{00000000-0005-0000-0000-00009B000000}"/>
    <cellStyle name="Bad" xfId="7" builtinId="27" customBuiltin="1"/>
    <cellStyle name="Bad 2" xfId="93" xr:uid="{00000000-0005-0000-0000-00009D000000}"/>
    <cellStyle name="Bad 2 2" xfId="233" xr:uid="{00000000-0005-0000-0000-00009E000000}"/>
    <cellStyle name="Bad 3" xfId="94" xr:uid="{00000000-0005-0000-0000-00009F000000}"/>
    <cellStyle name="Calculation" xfId="11" builtinId="22" customBuiltin="1"/>
    <cellStyle name="Calculation 2" xfId="95" xr:uid="{00000000-0005-0000-0000-0000A1000000}"/>
    <cellStyle name="Calculation 2 2" xfId="234" xr:uid="{00000000-0005-0000-0000-0000A2000000}"/>
    <cellStyle name="Calculation 3" xfId="96" xr:uid="{00000000-0005-0000-0000-0000A3000000}"/>
    <cellStyle name="Check Cell" xfId="13" builtinId="23" customBuiltin="1"/>
    <cellStyle name="Check Cell 2" xfId="97" xr:uid="{00000000-0005-0000-0000-0000A5000000}"/>
    <cellStyle name="Check Cell 2 2" xfId="235" xr:uid="{00000000-0005-0000-0000-0000A6000000}"/>
    <cellStyle name="Check Cell 3" xfId="98" xr:uid="{00000000-0005-0000-0000-0000A7000000}"/>
    <cellStyle name="Comma 2" xfId="99" xr:uid="{00000000-0005-0000-0000-0000A9000000}"/>
    <cellStyle name="Comma 2 2" xfId="100" xr:uid="{00000000-0005-0000-0000-0000AA000000}"/>
    <cellStyle name="Comma 2 2 2" xfId="236" xr:uid="{00000000-0005-0000-0000-0000AB000000}"/>
    <cellStyle name="Comma 2 2 3" xfId="237" xr:uid="{00000000-0005-0000-0000-0000AC000000}"/>
    <cellStyle name="Comma 2 3" xfId="238" xr:uid="{00000000-0005-0000-0000-0000AD000000}"/>
    <cellStyle name="Comma 3" xfId="239" xr:uid="{00000000-0005-0000-0000-0000AE000000}"/>
    <cellStyle name="Currency 2" xfId="240" xr:uid="{00000000-0005-0000-0000-0000AF000000}"/>
    <cellStyle name="Currency 3" xfId="241" xr:uid="{00000000-0005-0000-0000-0000B0000000}"/>
    <cellStyle name="Explanatory Text" xfId="16" builtinId="53" customBuiltin="1"/>
    <cellStyle name="Explanatory Text 2" xfId="101" xr:uid="{00000000-0005-0000-0000-0000B2000000}"/>
    <cellStyle name="Explanatory Text 2 2" xfId="242" xr:uid="{00000000-0005-0000-0000-0000B3000000}"/>
    <cellStyle name="Explanatory Text 3" xfId="102" xr:uid="{00000000-0005-0000-0000-0000B4000000}"/>
    <cellStyle name="Good" xfId="6" builtinId="26" customBuiltin="1"/>
    <cellStyle name="Good 2" xfId="103" xr:uid="{00000000-0005-0000-0000-0000B6000000}"/>
    <cellStyle name="Good 2 2" xfId="243" xr:uid="{00000000-0005-0000-0000-0000B7000000}"/>
    <cellStyle name="Good 3" xfId="104" xr:uid="{00000000-0005-0000-0000-0000B8000000}"/>
    <cellStyle name="Heading 1" xfId="2" builtinId="16" customBuiltin="1"/>
    <cellStyle name="Heading 1 2" xfId="105" xr:uid="{00000000-0005-0000-0000-0000BA000000}"/>
    <cellStyle name="Heading 1 2 2" xfId="244" xr:uid="{00000000-0005-0000-0000-0000BB000000}"/>
    <cellStyle name="Heading 1 3" xfId="106" xr:uid="{00000000-0005-0000-0000-0000BC000000}"/>
    <cellStyle name="Heading 2" xfId="3" builtinId="17" customBuiltin="1"/>
    <cellStyle name="Heading 2 2" xfId="107" xr:uid="{00000000-0005-0000-0000-0000BE000000}"/>
    <cellStyle name="Heading 2 2 2" xfId="245" xr:uid="{00000000-0005-0000-0000-0000BF000000}"/>
    <cellStyle name="Heading 2 3" xfId="108" xr:uid="{00000000-0005-0000-0000-0000C0000000}"/>
    <cellStyle name="Heading 3" xfId="4" builtinId="18" customBuiltin="1"/>
    <cellStyle name="Heading 3 2" xfId="109" xr:uid="{00000000-0005-0000-0000-0000C2000000}"/>
    <cellStyle name="Heading 3 2 2" xfId="246" xr:uid="{00000000-0005-0000-0000-0000C3000000}"/>
    <cellStyle name="Heading 3 3" xfId="110" xr:uid="{00000000-0005-0000-0000-0000C4000000}"/>
    <cellStyle name="Heading 4" xfId="5" builtinId="19" customBuiltin="1"/>
    <cellStyle name="Heading 4 2" xfId="111" xr:uid="{00000000-0005-0000-0000-0000C6000000}"/>
    <cellStyle name="Heading 4 2 2" xfId="247" xr:uid="{00000000-0005-0000-0000-0000C7000000}"/>
    <cellStyle name="Heading 4 3" xfId="112" xr:uid="{00000000-0005-0000-0000-0000C8000000}"/>
    <cellStyle name="Hyperlink 2" xfId="248" xr:uid="{00000000-0005-0000-0000-0000C9000000}"/>
    <cellStyle name="Hyperlink 3" xfId="249" xr:uid="{00000000-0005-0000-0000-0000CA000000}"/>
    <cellStyle name="Input" xfId="9" builtinId="20" customBuiltin="1"/>
    <cellStyle name="Input 2" xfId="113" xr:uid="{00000000-0005-0000-0000-0000CC000000}"/>
    <cellStyle name="Input 2 2" xfId="250" xr:uid="{00000000-0005-0000-0000-0000CD000000}"/>
    <cellStyle name="Input 3" xfId="114" xr:uid="{00000000-0005-0000-0000-0000CE000000}"/>
    <cellStyle name="Linked Cell" xfId="12" builtinId="24" customBuiltin="1"/>
    <cellStyle name="Linked Cell 2" xfId="115" xr:uid="{00000000-0005-0000-0000-0000D0000000}"/>
    <cellStyle name="Linked Cell 2 2" xfId="251" xr:uid="{00000000-0005-0000-0000-0000D1000000}"/>
    <cellStyle name="Linked Cell 3" xfId="116" xr:uid="{00000000-0005-0000-0000-0000D2000000}"/>
    <cellStyle name="Neutral" xfId="8" builtinId="28" customBuiltin="1"/>
    <cellStyle name="Neutral 2" xfId="117" xr:uid="{00000000-0005-0000-0000-0000D4000000}"/>
    <cellStyle name="Neutral 2 2" xfId="252" xr:uid="{00000000-0005-0000-0000-0000D5000000}"/>
    <cellStyle name="Neutral 3" xfId="118" xr:uid="{00000000-0005-0000-0000-0000D6000000}"/>
    <cellStyle name="Normal" xfId="0" builtinId="0"/>
    <cellStyle name="Normal 10" xfId="119" xr:uid="{00000000-0005-0000-0000-0000D8000000}"/>
    <cellStyle name="Normal 11" xfId="148" xr:uid="{00000000-0005-0000-0000-0000D9000000}"/>
    <cellStyle name="Normal 11 2" xfId="253" xr:uid="{00000000-0005-0000-0000-0000DA000000}"/>
    <cellStyle name="Normal 11 3" xfId="254" xr:uid="{00000000-0005-0000-0000-0000DB000000}"/>
    <cellStyle name="Normal 11 4" xfId="255" xr:uid="{00000000-0005-0000-0000-0000DC000000}"/>
    <cellStyle name="Normal 12" xfId="256" xr:uid="{00000000-0005-0000-0000-0000DD000000}"/>
    <cellStyle name="Normal 12 2" xfId="257" xr:uid="{00000000-0005-0000-0000-0000DE000000}"/>
    <cellStyle name="Normal 13" xfId="258" xr:uid="{00000000-0005-0000-0000-0000DF000000}"/>
    <cellStyle name="Normal 13 2" xfId="259" xr:uid="{00000000-0005-0000-0000-0000E0000000}"/>
    <cellStyle name="Normal 14" xfId="260" xr:uid="{00000000-0005-0000-0000-0000E1000000}"/>
    <cellStyle name="Normal 14 2" xfId="261" xr:uid="{00000000-0005-0000-0000-0000E2000000}"/>
    <cellStyle name="Normal 15" xfId="262" xr:uid="{00000000-0005-0000-0000-0000E3000000}"/>
    <cellStyle name="Normal 16" xfId="303" xr:uid="{00000000-0005-0000-0000-0000E4000000}"/>
    <cellStyle name="Normal 17" xfId="304" xr:uid="{00000000-0005-0000-0000-0000E5000000}"/>
    <cellStyle name="Normal 18" xfId="305" xr:uid="{00000000-0005-0000-0000-0000E6000000}"/>
    <cellStyle name="Normal 2" xfId="43" xr:uid="{00000000-0005-0000-0000-0000E7000000}"/>
    <cellStyle name="Normal 2 2" xfId="44" xr:uid="{00000000-0005-0000-0000-0000E8000000}"/>
    <cellStyle name="Normal 2 2 2" xfId="263" xr:uid="{00000000-0005-0000-0000-0000E9000000}"/>
    <cellStyle name="Normal 2 3" xfId="120" xr:uid="{00000000-0005-0000-0000-0000EA000000}"/>
    <cellStyle name="Normal 2 3 2" xfId="264" xr:uid="{00000000-0005-0000-0000-0000EB000000}"/>
    <cellStyle name="Normal 2 3 3" xfId="265" xr:uid="{00000000-0005-0000-0000-0000EC000000}"/>
    <cellStyle name="Normal 2 3 4" xfId="266" xr:uid="{00000000-0005-0000-0000-0000ED000000}"/>
    <cellStyle name="Normal 2 4" xfId="267" xr:uid="{00000000-0005-0000-0000-0000EE000000}"/>
    <cellStyle name="Normal 2 5" xfId="268" xr:uid="{00000000-0005-0000-0000-0000EF000000}"/>
    <cellStyle name="Normal 2 6" xfId="269" xr:uid="{00000000-0005-0000-0000-0000F0000000}"/>
    <cellStyle name="Normal 3" xfId="42" xr:uid="{00000000-0005-0000-0000-0000F1000000}"/>
    <cellStyle name="Normal 3 2" xfId="122" xr:uid="{00000000-0005-0000-0000-0000F2000000}"/>
    <cellStyle name="Normal 3 2 2" xfId="270" xr:uid="{00000000-0005-0000-0000-0000F3000000}"/>
    <cellStyle name="Normal 3 3" xfId="123" xr:uid="{00000000-0005-0000-0000-0000F4000000}"/>
    <cellStyle name="Normal 3 3 2" xfId="271" xr:uid="{00000000-0005-0000-0000-0000F5000000}"/>
    <cellStyle name="Normal 3 3 3" xfId="272" xr:uid="{00000000-0005-0000-0000-0000F6000000}"/>
    <cellStyle name="Normal 3 4" xfId="124" xr:uid="{00000000-0005-0000-0000-0000F7000000}"/>
    <cellStyle name="Normal 3 4 2" xfId="273" xr:uid="{00000000-0005-0000-0000-0000F8000000}"/>
    <cellStyle name="Normal 3 4 3" xfId="274" xr:uid="{00000000-0005-0000-0000-0000F9000000}"/>
    <cellStyle name="Normal 3 5" xfId="275" xr:uid="{00000000-0005-0000-0000-0000FA000000}"/>
    <cellStyle name="Normal 3 6" xfId="276" xr:uid="{00000000-0005-0000-0000-0000FB000000}"/>
    <cellStyle name="Normal 3 7" xfId="121" xr:uid="{00000000-0005-0000-0000-0000FC000000}"/>
    <cellStyle name="Normal 4" xfId="125" xr:uid="{00000000-0005-0000-0000-0000FD000000}"/>
    <cellStyle name="Normal 4 2" xfId="277" xr:uid="{00000000-0005-0000-0000-0000FE000000}"/>
    <cellStyle name="Normal 4 3" xfId="278" xr:uid="{00000000-0005-0000-0000-0000FF000000}"/>
    <cellStyle name="Normal 5" xfId="126" xr:uid="{00000000-0005-0000-0000-000000010000}"/>
    <cellStyle name="Normal 5 2" xfId="127" xr:uid="{00000000-0005-0000-0000-000001010000}"/>
    <cellStyle name="Normal 5 2 2" xfId="128" xr:uid="{00000000-0005-0000-0000-000002010000}"/>
    <cellStyle name="Normal 5 2 3" xfId="129" xr:uid="{00000000-0005-0000-0000-000003010000}"/>
    <cellStyle name="Normal 5 2 4" xfId="130" xr:uid="{00000000-0005-0000-0000-000004010000}"/>
    <cellStyle name="Normal 5 2 5" xfId="279" xr:uid="{00000000-0005-0000-0000-000005010000}"/>
    <cellStyle name="Normal 5 3" xfId="131" xr:uid="{00000000-0005-0000-0000-000006010000}"/>
    <cellStyle name="Normal 5 4" xfId="132" xr:uid="{00000000-0005-0000-0000-000007010000}"/>
    <cellStyle name="Normal 5 5" xfId="280" xr:uid="{00000000-0005-0000-0000-000008010000}"/>
    <cellStyle name="Normal 6" xfId="133" xr:uid="{00000000-0005-0000-0000-000009010000}"/>
    <cellStyle name="Normal 7" xfId="134" xr:uid="{00000000-0005-0000-0000-00000A010000}"/>
    <cellStyle name="Normal 7 2" xfId="281" xr:uid="{00000000-0005-0000-0000-00000B010000}"/>
    <cellStyle name="Normal 7 2 2" xfId="282" xr:uid="{00000000-0005-0000-0000-00000C010000}"/>
    <cellStyle name="Normal 7 3" xfId="283" xr:uid="{00000000-0005-0000-0000-00000D010000}"/>
    <cellStyle name="Normal 7 4" xfId="284" xr:uid="{00000000-0005-0000-0000-00000E010000}"/>
    <cellStyle name="Normal 8" xfId="147" xr:uid="{00000000-0005-0000-0000-00000F010000}"/>
    <cellStyle name="Normal 8 2" xfId="285" xr:uid="{00000000-0005-0000-0000-000010010000}"/>
    <cellStyle name="Normal 8 3" xfId="286" xr:uid="{00000000-0005-0000-0000-000011010000}"/>
    <cellStyle name="Normal 8 4" xfId="287" xr:uid="{00000000-0005-0000-0000-000012010000}"/>
    <cellStyle name="Normal 9" xfId="135" xr:uid="{00000000-0005-0000-0000-000013010000}"/>
    <cellStyle name="Normal 9 2" xfId="136" xr:uid="{00000000-0005-0000-0000-000014010000}"/>
    <cellStyle name="Note" xfId="15" builtinId="10" customBuiltin="1"/>
    <cellStyle name="Note 2" xfId="137" xr:uid="{00000000-0005-0000-0000-000016010000}"/>
    <cellStyle name="Note 2 2" xfId="288" xr:uid="{00000000-0005-0000-0000-000017010000}"/>
    <cellStyle name="Note 2 3" xfId="289" xr:uid="{00000000-0005-0000-0000-000018010000}"/>
    <cellStyle name="Note 2 4" xfId="290" xr:uid="{00000000-0005-0000-0000-000019010000}"/>
    <cellStyle name="Note 3" xfId="138" xr:uid="{00000000-0005-0000-0000-00001A010000}"/>
    <cellStyle name="Note 4" xfId="139" xr:uid="{00000000-0005-0000-0000-00001B010000}"/>
    <cellStyle name="Note 4 2" xfId="291" xr:uid="{00000000-0005-0000-0000-00001C010000}"/>
    <cellStyle name="Note 4 3" xfId="292" xr:uid="{00000000-0005-0000-0000-00001D010000}"/>
    <cellStyle name="Note 5" xfId="293" xr:uid="{00000000-0005-0000-0000-00001E010000}"/>
    <cellStyle name="Output" xfId="10" builtinId="21" customBuiltin="1"/>
    <cellStyle name="Output 2" xfId="140" xr:uid="{00000000-0005-0000-0000-000020010000}"/>
    <cellStyle name="Output 2 2" xfId="294" xr:uid="{00000000-0005-0000-0000-000021010000}"/>
    <cellStyle name="Output 3" xfId="141" xr:uid="{00000000-0005-0000-0000-000022010000}"/>
    <cellStyle name="Percent 2" xfId="142" xr:uid="{00000000-0005-0000-0000-000023010000}"/>
    <cellStyle name="Percent 2 2" xfId="295" xr:uid="{00000000-0005-0000-0000-000024010000}"/>
    <cellStyle name="Percent 3" xfId="296" xr:uid="{00000000-0005-0000-0000-000025010000}"/>
    <cellStyle name="Percent 4" xfId="297" xr:uid="{00000000-0005-0000-0000-000026010000}"/>
    <cellStyle name="Percent 5" xfId="298" xr:uid="{00000000-0005-0000-0000-000027010000}"/>
    <cellStyle name="Percent 5 2" xfId="299" xr:uid="{00000000-0005-0000-0000-000028010000}"/>
    <cellStyle name="Percent 6" xfId="300" xr:uid="{00000000-0005-0000-0000-000029010000}"/>
    <cellStyle name="Title" xfId="1" builtinId="15" customBuiltin="1"/>
    <cellStyle name="Total" xfId="17" builtinId="25" customBuiltin="1"/>
    <cellStyle name="Total 2" xfId="143" xr:uid="{00000000-0005-0000-0000-00002C010000}"/>
    <cellStyle name="Total 2 2" xfId="301" xr:uid="{00000000-0005-0000-0000-00002D010000}"/>
    <cellStyle name="Total 3" xfId="144" xr:uid="{00000000-0005-0000-0000-00002E010000}"/>
    <cellStyle name="Warning Text" xfId="14" builtinId="11" customBuiltin="1"/>
    <cellStyle name="Warning Text 2" xfId="145" xr:uid="{00000000-0005-0000-0000-000030010000}"/>
    <cellStyle name="Warning Text 2 2" xfId="302" xr:uid="{00000000-0005-0000-0000-000031010000}"/>
    <cellStyle name="Warning Text 3" xfId="146" xr:uid="{00000000-0005-0000-0000-000032010000}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5"/>
      <tableStyleElement type="headerRow" dxfId="4"/>
      <tableStyleElement type="firstRowStripe" dxfId="3"/>
    </tableStyle>
    <tableStyle name="TableStyleQueryResult" pivot="0" count="3" xr9:uid="{00000000-0011-0000-FFFF-FFFF01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REPORTS/FY2018/Program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FORMS\CurrentYear\SchoolBudgetStartup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ProgramSummary"/>
      <sheetName val="Districts"/>
      <sheetName val="Notes"/>
      <sheetName val="SAS_Authorizations"/>
    </sheetNames>
    <sheetDataSet>
      <sheetData sheetId="0"/>
      <sheetData sheetId="1">
        <row r="3">
          <cell r="B3" t="str">
            <v xml:space="preserve"> COMBINED DISTRICT COST                 </v>
          </cell>
        </row>
      </sheetData>
      <sheetData sheetId="2">
        <row r="2">
          <cell r="F2" t="str">
            <v>Adair-Casey</v>
          </cell>
        </row>
        <row r="3">
          <cell r="F3" t="str">
            <v>Adel-Desoto-Minburn</v>
          </cell>
        </row>
        <row r="4">
          <cell r="F4" t="str">
            <v>AGWSR</v>
          </cell>
        </row>
        <row r="5">
          <cell r="F5" t="str">
            <v>AHSTW</v>
          </cell>
        </row>
        <row r="6">
          <cell r="F6" t="str">
            <v>Akron-Westfield</v>
          </cell>
        </row>
        <row r="7">
          <cell r="F7" t="str">
            <v>Albert City-Truesdale</v>
          </cell>
        </row>
        <row r="8">
          <cell r="F8" t="str">
            <v>Albia</v>
          </cell>
        </row>
        <row r="9">
          <cell r="F9" t="str">
            <v>Alburnett</v>
          </cell>
        </row>
        <row r="10">
          <cell r="F10" t="str">
            <v>Alden</v>
          </cell>
        </row>
        <row r="11">
          <cell r="F11" t="str">
            <v>Algona</v>
          </cell>
        </row>
        <row r="12">
          <cell r="F12" t="str">
            <v>Allamakee</v>
          </cell>
        </row>
        <row r="13">
          <cell r="F13" t="str">
            <v>Alta</v>
          </cell>
        </row>
        <row r="14">
          <cell r="F14" t="str">
            <v>Ames</v>
          </cell>
        </row>
        <row r="15">
          <cell r="F15" t="str">
            <v>Anamosa</v>
          </cell>
        </row>
        <row r="16">
          <cell r="F16" t="str">
            <v>Andrew</v>
          </cell>
        </row>
        <row r="17">
          <cell r="F17" t="str">
            <v>Ankeny</v>
          </cell>
        </row>
        <row r="18">
          <cell r="F18" t="str">
            <v>Aplington-Parkersburg</v>
          </cell>
        </row>
        <row r="19">
          <cell r="F19" t="str">
            <v>Ar-We-Va</v>
          </cell>
        </row>
        <row r="20">
          <cell r="F20" t="str">
            <v>Atlantic</v>
          </cell>
        </row>
        <row r="21">
          <cell r="F21" t="str">
            <v>Audubon</v>
          </cell>
        </row>
        <row r="22">
          <cell r="F22" t="str">
            <v>Aurelia</v>
          </cell>
        </row>
        <row r="23">
          <cell r="F23" t="str">
            <v>Ballard</v>
          </cell>
        </row>
        <row r="24">
          <cell r="F24" t="str">
            <v>Battle Creek-Ida Grove</v>
          </cell>
        </row>
        <row r="25">
          <cell r="F25" t="str">
            <v>Baxter</v>
          </cell>
        </row>
        <row r="26">
          <cell r="F26" t="str">
            <v>BCLUW</v>
          </cell>
        </row>
        <row r="27">
          <cell r="F27" t="str">
            <v>Bedford</v>
          </cell>
        </row>
        <row r="28">
          <cell r="F28" t="str">
            <v>Belle Plaine</v>
          </cell>
        </row>
        <row r="29">
          <cell r="F29" t="str">
            <v>Bellevue</v>
          </cell>
        </row>
        <row r="30">
          <cell r="F30" t="str">
            <v>Belmond-Klemme</v>
          </cell>
        </row>
        <row r="31">
          <cell r="F31" t="str">
            <v>Bennett</v>
          </cell>
        </row>
        <row r="32">
          <cell r="F32" t="str">
            <v>Benton</v>
          </cell>
        </row>
        <row r="33">
          <cell r="F33" t="str">
            <v>Bettendorf</v>
          </cell>
        </row>
        <row r="34">
          <cell r="F34" t="str">
            <v>Bondurant-Farrar</v>
          </cell>
        </row>
        <row r="35">
          <cell r="F35" t="str">
            <v>Boone</v>
          </cell>
        </row>
        <row r="36">
          <cell r="F36" t="str">
            <v>Boyden-Hull</v>
          </cell>
        </row>
        <row r="37">
          <cell r="F37" t="str">
            <v>Boyer Valley</v>
          </cell>
        </row>
        <row r="38">
          <cell r="F38" t="str">
            <v>Brooklyn-Guernsey-Malcom</v>
          </cell>
        </row>
        <row r="39">
          <cell r="F39" t="str">
            <v>Burlington</v>
          </cell>
        </row>
        <row r="40">
          <cell r="F40" t="str">
            <v>CAL</v>
          </cell>
        </row>
        <row r="41">
          <cell r="F41" t="str">
            <v>Calamus/Wheatland</v>
          </cell>
        </row>
        <row r="42">
          <cell r="F42" t="str">
            <v>CAM</v>
          </cell>
        </row>
        <row r="43">
          <cell r="F43" t="str">
            <v>Camanche</v>
          </cell>
        </row>
        <row r="44">
          <cell r="F44" t="str">
            <v>Cardinal</v>
          </cell>
        </row>
        <row r="45">
          <cell r="F45" t="str">
            <v>Carlisle</v>
          </cell>
        </row>
        <row r="46">
          <cell r="F46" t="str">
            <v>Carroll</v>
          </cell>
        </row>
        <row r="47">
          <cell r="F47" t="str">
            <v>Cedar Falls</v>
          </cell>
        </row>
        <row r="48">
          <cell r="F48" t="str">
            <v>Cedar Rapids</v>
          </cell>
        </row>
        <row r="49">
          <cell r="F49" t="str">
            <v>Center Point-Urbana</v>
          </cell>
        </row>
        <row r="50">
          <cell r="F50" t="str">
            <v>Centerville</v>
          </cell>
        </row>
        <row r="51">
          <cell r="F51" t="str">
            <v>Central City</v>
          </cell>
        </row>
        <row r="52">
          <cell r="F52" t="str">
            <v>Central Clayton</v>
          </cell>
        </row>
        <row r="53">
          <cell r="F53" t="str">
            <v>Central De Witt</v>
          </cell>
        </row>
        <row r="54">
          <cell r="F54" t="str">
            <v>Central Decatur</v>
          </cell>
        </row>
        <row r="55">
          <cell r="F55" t="str">
            <v>Central Lee</v>
          </cell>
        </row>
        <row r="56">
          <cell r="F56" t="str">
            <v>Central Lyon</v>
          </cell>
        </row>
        <row r="57">
          <cell r="F57" t="str">
            <v>Central Springs</v>
          </cell>
        </row>
        <row r="58">
          <cell r="F58" t="str">
            <v>Chariton</v>
          </cell>
        </row>
        <row r="59">
          <cell r="F59" t="str">
            <v>Charles City</v>
          </cell>
        </row>
        <row r="60">
          <cell r="F60" t="str">
            <v>Charter Oak-Ute</v>
          </cell>
        </row>
        <row r="61">
          <cell r="F61" t="str">
            <v>Cherokee</v>
          </cell>
        </row>
        <row r="62">
          <cell r="F62" t="str">
            <v>Clarinda</v>
          </cell>
        </row>
        <row r="63">
          <cell r="F63" t="str">
            <v>Clarion-Goldfield-Dows</v>
          </cell>
        </row>
        <row r="64">
          <cell r="F64" t="str">
            <v>Clarke</v>
          </cell>
        </row>
        <row r="65">
          <cell r="F65" t="str">
            <v>Clarksville</v>
          </cell>
        </row>
        <row r="66">
          <cell r="F66" t="str">
            <v>Clay Central-Everly</v>
          </cell>
        </row>
        <row r="67">
          <cell r="F67" t="str">
            <v>Clayton Ridge</v>
          </cell>
        </row>
        <row r="68">
          <cell r="F68" t="str">
            <v xml:space="preserve">Clear Creek-Amana </v>
          </cell>
        </row>
        <row r="69">
          <cell r="F69" t="str">
            <v>Clear Lake</v>
          </cell>
        </row>
        <row r="70">
          <cell r="F70" t="str">
            <v>Clinton</v>
          </cell>
        </row>
        <row r="71">
          <cell r="F71" t="str">
            <v>Colfax-Mingo</v>
          </cell>
        </row>
        <row r="72">
          <cell r="F72" t="str">
            <v>College Community</v>
          </cell>
        </row>
        <row r="73">
          <cell r="F73" t="str">
            <v>Collins-Maxwell</v>
          </cell>
        </row>
        <row r="74">
          <cell r="F74" t="str">
            <v>Colo-Nesco</v>
          </cell>
        </row>
        <row r="75">
          <cell r="F75" t="str">
            <v>Columbus</v>
          </cell>
        </row>
        <row r="76">
          <cell r="F76" t="str">
            <v>Coon Rapids-Bayard</v>
          </cell>
        </row>
        <row r="77">
          <cell r="F77" t="str">
            <v>Corning</v>
          </cell>
        </row>
        <row r="78">
          <cell r="F78" t="str">
            <v>Council Bluffs</v>
          </cell>
        </row>
        <row r="79">
          <cell r="F79" t="str">
            <v>Creston</v>
          </cell>
        </row>
        <row r="80">
          <cell r="F80" t="str">
            <v>Dallas Center-Grimes</v>
          </cell>
        </row>
        <row r="81">
          <cell r="F81" t="str">
            <v>Danville</v>
          </cell>
        </row>
        <row r="82">
          <cell r="F82" t="str">
            <v>Davenport</v>
          </cell>
        </row>
        <row r="83">
          <cell r="F83" t="str">
            <v>Davis County</v>
          </cell>
        </row>
        <row r="84">
          <cell r="F84" t="str">
            <v>Decorah</v>
          </cell>
        </row>
        <row r="85">
          <cell r="F85" t="str">
            <v>Delwood</v>
          </cell>
        </row>
        <row r="86">
          <cell r="F86" t="str">
            <v>Denison</v>
          </cell>
        </row>
        <row r="87">
          <cell r="F87" t="str">
            <v>Denver</v>
          </cell>
        </row>
        <row r="88">
          <cell r="F88" t="str">
            <v>Des Moines</v>
          </cell>
        </row>
        <row r="89">
          <cell r="F89" t="str">
            <v>Diagonal</v>
          </cell>
        </row>
        <row r="90">
          <cell r="F90" t="str">
            <v xml:space="preserve">Dike-New Hartford </v>
          </cell>
        </row>
        <row r="91">
          <cell r="F91" t="str">
            <v>Dubuque</v>
          </cell>
        </row>
        <row r="92">
          <cell r="F92" t="str">
            <v>Dunkerton</v>
          </cell>
        </row>
        <row r="93">
          <cell r="F93" t="str">
            <v>Durant</v>
          </cell>
        </row>
        <row r="94">
          <cell r="F94" t="str">
            <v>Eagle Grove</v>
          </cell>
        </row>
        <row r="95">
          <cell r="F95" t="str">
            <v>Earlham</v>
          </cell>
        </row>
        <row r="96">
          <cell r="F96" t="str">
            <v>East Buchanan</v>
          </cell>
        </row>
        <row r="97">
          <cell r="F97" t="str">
            <v>East Marshall</v>
          </cell>
        </row>
        <row r="98">
          <cell r="F98" t="str">
            <v>East Mills</v>
          </cell>
        </row>
        <row r="99">
          <cell r="F99" t="str">
            <v>East Sac County</v>
          </cell>
        </row>
        <row r="100">
          <cell r="F100" t="str">
            <v>East Union</v>
          </cell>
        </row>
        <row r="101">
          <cell r="F101" t="str">
            <v>Eastern Allamakee</v>
          </cell>
        </row>
        <row r="102">
          <cell r="F102" t="str">
            <v>Easton Valley</v>
          </cell>
        </row>
        <row r="103">
          <cell r="F103" t="str">
            <v>Eddyville-Blakesburg-Fremont</v>
          </cell>
        </row>
        <row r="104">
          <cell r="F104" t="str">
            <v>Edgewood-Colesburg</v>
          </cell>
        </row>
        <row r="105">
          <cell r="F105" t="str">
            <v>Eldora-New Providence</v>
          </cell>
        </row>
        <row r="106">
          <cell r="F106" t="str">
            <v>Emmetsburg</v>
          </cell>
        </row>
        <row r="107">
          <cell r="F107" t="str">
            <v xml:space="preserve">English Valleys </v>
          </cell>
        </row>
        <row r="108">
          <cell r="F108" t="str">
            <v>Essex</v>
          </cell>
        </row>
        <row r="109">
          <cell r="F109" t="str">
            <v>Estherville-Lincoln Central</v>
          </cell>
        </row>
        <row r="110">
          <cell r="F110" t="str">
            <v>Exira-Elk Horn-Kimballton</v>
          </cell>
        </row>
        <row r="111">
          <cell r="F111" t="str">
            <v>Fairfield</v>
          </cell>
        </row>
        <row r="112">
          <cell r="F112" t="str">
            <v>Forest City</v>
          </cell>
        </row>
        <row r="113">
          <cell r="F113" t="str">
            <v>Fort Dodge</v>
          </cell>
        </row>
        <row r="114">
          <cell r="F114" t="str">
            <v>Fort Madison</v>
          </cell>
        </row>
        <row r="115">
          <cell r="F115" t="str">
            <v>Fremont-Mills</v>
          </cell>
        </row>
        <row r="116">
          <cell r="F116" t="str">
            <v>Galva-Holstein</v>
          </cell>
        </row>
        <row r="117">
          <cell r="F117" t="str">
            <v>Garner-Hayfield-Ventura</v>
          </cell>
        </row>
        <row r="118">
          <cell r="F118" t="str">
            <v>George-Little Rock</v>
          </cell>
        </row>
        <row r="119">
          <cell r="F119" t="str">
            <v>Gilbert</v>
          </cell>
        </row>
        <row r="120">
          <cell r="F120" t="str">
            <v>Gilmore City-Bradgate</v>
          </cell>
        </row>
        <row r="121">
          <cell r="F121" t="str">
            <v>Gladbrook-Reinbeck</v>
          </cell>
        </row>
        <row r="122">
          <cell r="F122" t="str">
            <v>Glenwood</v>
          </cell>
        </row>
        <row r="123">
          <cell r="F123" t="str">
            <v>Glidden-Ralston</v>
          </cell>
        </row>
        <row r="124">
          <cell r="F124" t="str">
            <v>GMG</v>
          </cell>
        </row>
        <row r="125">
          <cell r="F125" t="str">
            <v>Graettinger-Terril</v>
          </cell>
        </row>
        <row r="126">
          <cell r="F126" t="str">
            <v>Greene County</v>
          </cell>
        </row>
        <row r="127">
          <cell r="F127" t="str">
            <v>Grinnell-Newburg</v>
          </cell>
        </row>
        <row r="128">
          <cell r="F128" t="str">
            <v>Griswold</v>
          </cell>
        </row>
        <row r="129">
          <cell r="F129" t="str">
            <v>Grundy Center</v>
          </cell>
        </row>
        <row r="130">
          <cell r="F130" t="str">
            <v>Guthrie Center</v>
          </cell>
        </row>
        <row r="131">
          <cell r="F131" t="str">
            <v>Hamburg</v>
          </cell>
        </row>
        <row r="132">
          <cell r="F132" t="str">
            <v>Hampton-Dumont</v>
          </cell>
        </row>
        <row r="133">
          <cell r="F133" t="str">
            <v>Harlan</v>
          </cell>
        </row>
        <row r="134">
          <cell r="F134" t="str">
            <v>Harmony</v>
          </cell>
        </row>
        <row r="135">
          <cell r="F135" t="str">
            <v>Harris-Lake Park</v>
          </cell>
        </row>
        <row r="136">
          <cell r="F136" t="str">
            <v>Hartley-Melvin-Sanborn</v>
          </cell>
        </row>
        <row r="137">
          <cell r="F137" t="str">
            <v>Highland</v>
          </cell>
        </row>
        <row r="138">
          <cell r="F138" t="str">
            <v>Hinton</v>
          </cell>
        </row>
        <row r="139">
          <cell r="F139" t="str">
            <v>HLV</v>
          </cell>
        </row>
        <row r="140">
          <cell r="F140" t="str">
            <v>Howard-Winneshiek</v>
          </cell>
        </row>
        <row r="141">
          <cell r="F141" t="str">
            <v>Hubbard-Radcliffe</v>
          </cell>
        </row>
        <row r="142">
          <cell r="F142" t="str">
            <v>Hudson</v>
          </cell>
        </row>
        <row r="143">
          <cell r="F143" t="str">
            <v>Humboldt</v>
          </cell>
        </row>
        <row r="144">
          <cell r="F144" t="str">
            <v>IKM-MANNING</v>
          </cell>
        </row>
        <row r="145">
          <cell r="F145" t="str">
            <v>Independence</v>
          </cell>
        </row>
        <row r="146">
          <cell r="F146" t="str">
            <v>Indianola</v>
          </cell>
        </row>
        <row r="147">
          <cell r="F147" t="str">
            <v>Interstate 35</v>
          </cell>
        </row>
        <row r="148">
          <cell r="F148" t="str">
            <v>Iowa City</v>
          </cell>
        </row>
        <row r="149">
          <cell r="F149" t="str">
            <v>Iowa Falls</v>
          </cell>
        </row>
        <row r="150">
          <cell r="F150" t="str">
            <v>Iowa Valley</v>
          </cell>
        </row>
        <row r="151">
          <cell r="F151" t="str">
            <v>Janesville</v>
          </cell>
        </row>
        <row r="152">
          <cell r="F152" t="str">
            <v>Jesup</v>
          </cell>
        </row>
        <row r="153">
          <cell r="F153" t="str">
            <v>Johnston</v>
          </cell>
        </row>
        <row r="154">
          <cell r="F154" t="str">
            <v>Keokuk</v>
          </cell>
        </row>
        <row r="155">
          <cell r="F155" t="str">
            <v>Keota</v>
          </cell>
        </row>
        <row r="156">
          <cell r="F156" t="str">
            <v>Kingsley-Pierson</v>
          </cell>
        </row>
        <row r="157">
          <cell r="F157" t="str">
            <v>Knoxville</v>
          </cell>
        </row>
        <row r="158">
          <cell r="F158" t="str">
            <v>Lake Mills</v>
          </cell>
        </row>
        <row r="159">
          <cell r="F159" t="str">
            <v>Lamoni</v>
          </cell>
        </row>
        <row r="160">
          <cell r="F160" t="str">
            <v>Laurens-Marathon</v>
          </cell>
        </row>
        <row r="161">
          <cell r="F161" t="str">
            <v>Lawton-Bronson</v>
          </cell>
        </row>
        <row r="162">
          <cell r="F162" t="str">
            <v>Le Mars</v>
          </cell>
        </row>
        <row r="163">
          <cell r="F163" t="str">
            <v>Lenox</v>
          </cell>
        </row>
        <row r="164">
          <cell r="F164" t="str">
            <v>Lewis Central</v>
          </cell>
        </row>
        <row r="165">
          <cell r="F165" t="str">
            <v>Linn-Mar</v>
          </cell>
        </row>
        <row r="166">
          <cell r="F166" t="str">
            <v>Lisbon</v>
          </cell>
        </row>
        <row r="167">
          <cell r="F167" t="str">
            <v>Logan-Magnolia</v>
          </cell>
        </row>
        <row r="168">
          <cell r="F168" t="str">
            <v>Lone Tree</v>
          </cell>
        </row>
        <row r="169">
          <cell r="F169" t="str">
            <v>Louisa-Muscatine</v>
          </cell>
        </row>
        <row r="170">
          <cell r="F170" t="str">
            <v>Lu Verne</v>
          </cell>
        </row>
        <row r="171">
          <cell r="F171" t="str">
            <v>Lynnville-Sully</v>
          </cell>
        </row>
        <row r="172">
          <cell r="F172" t="str">
            <v>Madrid</v>
          </cell>
        </row>
        <row r="173">
          <cell r="F173" t="str">
            <v>Manson-Northwest Webster</v>
          </cell>
        </row>
        <row r="174">
          <cell r="F174" t="str">
            <v>Maple Valley-Anthon Oto</v>
          </cell>
        </row>
        <row r="175">
          <cell r="F175" t="str">
            <v>Maquoketa</v>
          </cell>
        </row>
        <row r="176">
          <cell r="F176" t="str">
            <v>Maquoketa Valley</v>
          </cell>
        </row>
        <row r="177">
          <cell r="F177" t="str">
            <v>Marcus-Meriden Cleghorn</v>
          </cell>
        </row>
        <row r="178">
          <cell r="F178" t="str">
            <v>Marion</v>
          </cell>
        </row>
        <row r="179">
          <cell r="F179" t="str">
            <v>Marshalltown</v>
          </cell>
        </row>
        <row r="180">
          <cell r="F180" t="str">
            <v>Martensdale-St Marys</v>
          </cell>
        </row>
        <row r="181">
          <cell r="F181" t="str">
            <v>Mason City</v>
          </cell>
        </row>
        <row r="182">
          <cell r="F182" t="str">
            <v>Mediapolis</v>
          </cell>
        </row>
        <row r="183">
          <cell r="F183" t="str">
            <v>Melcher-Dallas</v>
          </cell>
        </row>
        <row r="184">
          <cell r="F184" t="str">
            <v>MFL Mar Mac</v>
          </cell>
        </row>
        <row r="185">
          <cell r="F185" t="str">
            <v>Midland</v>
          </cell>
        </row>
        <row r="186">
          <cell r="F186" t="str">
            <v>Mid-Prairie</v>
          </cell>
        </row>
        <row r="187">
          <cell r="F187" t="str">
            <v>Missouri Valley</v>
          </cell>
        </row>
        <row r="188">
          <cell r="F188" t="str">
            <v>Moc-Floyd Valley</v>
          </cell>
        </row>
        <row r="189">
          <cell r="F189" t="str">
            <v>Montezuma</v>
          </cell>
        </row>
        <row r="190">
          <cell r="F190" t="str">
            <v>Monticello</v>
          </cell>
        </row>
        <row r="191">
          <cell r="F191" t="str">
            <v>Moravia</v>
          </cell>
        </row>
        <row r="192">
          <cell r="F192" t="str">
            <v>Mormon Trail</v>
          </cell>
        </row>
        <row r="193">
          <cell r="F193" t="str">
            <v>Morning Sun</v>
          </cell>
        </row>
        <row r="194">
          <cell r="F194" t="str">
            <v>Moulton-Udell</v>
          </cell>
        </row>
        <row r="195">
          <cell r="F195" t="str">
            <v>Mount Ayr</v>
          </cell>
        </row>
        <row r="196">
          <cell r="F196" t="str">
            <v>Mount Pleasant</v>
          </cell>
        </row>
        <row r="197">
          <cell r="F197" t="str">
            <v>Mount Vernon</v>
          </cell>
        </row>
        <row r="198">
          <cell r="F198" t="str">
            <v>Murray</v>
          </cell>
        </row>
        <row r="199">
          <cell r="F199" t="str">
            <v>Muscatine</v>
          </cell>
        </row>
        <row r="200">
          <cell r="F200" t="str">
            <v>Nashua-Plainfield</v>
          </cell>
        </row>
        <row r="201">
          <cell r="F201" t="str">
            <v>Nevada</v>
          </cell>
        </row>
        <row r="202">
          <cell r="F202" t="str">
            <v>New Hampton</v>
          </cell>
        </row>
        <row r="203">
          <cell r="F203" t="str">
            <v>New London</v>
          </cell>
        </row>
        <row r="204">
          <cell r="F204" t="str">
            <v>Newell-Fonda</v>
          </cell>
        </row>
        <row r="205">
          <cell r="F205" t="str">
            <v>Newton</v>
          </cell>
        </row>
        <row r="206">
          <cell r="F206" t="str">
            <v xml:space="preserve">Nodaway Valley </v>
          </cell>
        </row>
        <row r="207">
          <cell r="F207" t="str">
            <v>North Butler</v>
          </cell>
        </row>
        <row r="208">
          <cell r="F208" t="str">
            <v>North Cedar</v>
          </cell>
        </row>
        <row r="209">
          <cell r="F209" t="str">
            <v>North Fayette</v>
          </cell>
        </row>
        <row r="210">
          <cell r="F210" t="str">
            <v>North Iowa</v>
          </cell>
        </row>
        <row r="211">
          <cell r="F211" t="str">
            <v>North Kossuth</v>
          </cell>
        </row>
        <row r="212">
          <cell r="F212" t="str">
            <v>North Linn</v>
          </cell>
        </row>
        <row r="213">
          <cell r="F213" t="str">
            <v>North Mahaska</v>
          </cell>
        </row>
        <row r="214">
          <cell r="F214" t="str">
            <v>North Polk</v>
          </cell>
        </row>
        <row r="215">
          <cell r="F215" t="str">
            <v>North Scott</v>
          </cell>
        </row>
        <row r="216">
          <cell r="F216" t="str">
            <v>North Tama</v>
          </cell>
        </row>
        <row r="217">
          <cell r="F217" t="str">
            <v>North Union</v>
          </cell>
        </row>
        <row r="218">
          <cell r="F218" t="str">
            <v>North Winneshiek</v>
          </cell>
        </row>
        <row r="219">
          <cell r="F219" t="str">
            <v>Northeast</v>
          </cell>
        </row>
        <row r="220">
          <cell r="F220" t="str">
            <v>Northeast Hamilton</v>
          </cell>
        </row>
        <row r="221">
          <cell r="F221" t="str">
            <v>Northwood-Kensett</v>
          </cell>
        </row>
        <row r="222">
          <cell r="F222" t="str">
            <v>Norwalk</v>
          </cell>
        </row>
        <row r="223">
          <cell r="F223" t="str">
            <v>Odebolt-Arthur</v>
          </cell>
        </row>
        <row r="224">
          <cell r="F224" t="str">
            <v>Oelwein</v>
          </cell>
        </row>
        <row r="225">
          <cell r="F225" t="str">
            <v>Ogden</v>
          </cell>
        </row>
        <row r="226">
          <cell r="F226" t="str">
            <v>Okoboji</v>
          </cell>
        </row>
        <row r="227">
          <cell r="F227" t="str">
            <v>Olin</v>
          </cell>
        </row>
        <row r="228">
          <cell r="F228" t="str">
            <v>Orient-Macksburg</v>
          </cell>
        </row>
        <row r="229">
          <cell r="F229" t="str">
            <v>Osage</v>
          </cell>
        </row>
        <row r="230">
          <cell r="F230" t="str">
            <v>Oskaloosa</v>
          </cell>
        </row>
        <row r="231">
          <cell r="F231" t="str">
            <v>Ottumwa</v>
          </cell>
        </row>
        <row r="232">
          <cell r="F232" t="str">
            <v>Panorama</v>
          </cell>
        </row>
        <row r="233">
          <cell r="F233" t="str">
            <v>Paton-Churdan</v>
          </cell>
        </row>
        <row r="234">
          <cell r="F234" t="str">
            <v>PCM</v>
          </cell>
        </row>
        <row r="235">
          <cell r="F235" t="str">
            <v>Pekin</v>
          </cell>
        </row>
        <row r="236">
          <cell r="F236" t="str">
            <v>Pella</v>
          </cell>
        </row>
        <row r="237">
          <cell r="F237" t="str">
            <v>Perry</v>
          </cell>
        </row>
        <row r="238">
          <cell r="F238" t="str">
            <v>Pleasant Valley</v>
          </cell>
        </row>
        <row r="239">
          <cell r="F239" t="str">
            <v>Pleasantville</v>
          </cell>
        </row>
        <row r="240">
          <cell r="F240" t="str">
            <v>Pocahontas Area</v>
          </cell>
        </row>
        <row r="241">
          <cell r="F241" t="str">
            <v>Postville</v>
          </cell>
        </row>
        <row r="242">
          <cell r="F242" t="str">
            <v>Prairie Valley</v>
          </cell>
        </row>
        <row r="243">
          <cell r="F243" t="str">
            <v>Red Oak</v>
          </cell>
        </row>
        <row r="244">
          <cell r="F244" t="str">
            <v>Remsen-Union</v>
          </cell>
        </row>
        <row r="245">
          <cell r="F245" t="str">
            <v>Riceville</v>
          </cell>
        </row>
        <row r="246">
          <cell r="F246" t="str">
            <v>River Valley</v>
          </cell>
        </row>
        <row r="247">
          <cell r="F247" t="str">
            <v>Riverside</v>
          </cell>
        </row>
        <row r="248">
          <cell r="F248" t="str">
            <v>Rock Valley</v>
          </cell>
        </row>
        <row r="249">
          <cell r="F249" t="str">
            <v>Roland-Story</v>
          </cell>
        </row>
        <row r="250">
          <cell r="F250" t="str">
            <v>Rudd-Rockford-Marble Rock</v>
          </cell>
        </row>
        <row r="251">
          <cell r="F251" t="str">
            <v>Ruthven-Ayrshire</v>
          </cell>
        </row>
        <row r="252">
          <cell r="F252" t="str">
            <v>Saydel</v>
          </cell>
        </row>
        <row r="253">
          <cell r="F253" t="str">
            <v>Schaller-Crestland</v>
          </cell>
        </row>
        <row r="254">
          <cell r="F254" t="str">
            <v>Schleswig</v>
          </cell>
        </row>
        <row r="255">
          <cell r="F255" t="str">
            <v>Sergeant Bluff-Luton</v>
          </cell>
        </row>
        <row r="256">
          <cell r="F256" t="str">
            <v>Seymour</v>
          </cell>
        </row>
        <row r="257">
          <cell r="F257" t="str">
            <v>Sheldon</v>
          </cell>
        </row>
        <row r="258">
          <cell r="F258" t="str">
            <v>Shenandoah</v>
          </cell>
        </row>
        <row r="259">
          <cell r="F259" t="str">
            <v>Sibley-Ocheyedan</v>
          </cell>
        </row>
        <row r="260">
          <cell r="F260" t="str">
            <v>Sidney</v>
          </cell>
        </row>
        <row r="261">
          <cell r="F261" t="str">
            <v>Sigourney</v>
          </cell>
        </row>
        <row r="262">
          <cell r="F262" t="str">
            <v>Sioux Center</v>
          </cell>
        </row>
        <row r="263">
          <cell r="F263" t="str">
            <v>Sioux Central</v>
          </cell>
        </row>
        <row r="264">
          <cell r="F264" t="str">
            <v>Sioux City</v>
          </cell>
        </row>
        <row r="265">
          <cell r="F265" t="str">
            <v>Solon</v>
          </cell>
        </row>
        <row r="266">
          <cell r="F266" t="str">
            <v>South Central Calhoun</v>
          </cell>
        </row>
        <row r="267">
          <cell r="F267" t="str">
            <v>South Hamilton</v>
          </cell>
        </row>
        <row r="268">
          <cell r="F268" t="str">
            <v>South O'Brien</v>
          </cell>
        </row>
        <row r="269">
          <cell r="F269" t="str">
            <v>South Page</v>
          </cell>
        </row>
        <row r="270">
          <cell r="F270" t="str">
            <v>South Tama</v>
          </cell>
        </row>
        <row r="271">
          <cell r="F271" t="str">
            <v>South Winneshiek</v>
          </cell>
        </row>
        <row r="272">
          <cell r="F272" t="str">
            <v>Southeast Polk</v>
          </cell>
        </row>
        <row r="273">
          <cell r="F273" t="str">
            <v>Southeast Warren</v>
          </cell>
        </row>
        <row r="274">
          <cell r="F274" t="str">
            <v>Southeast Webster-Grand</v>
          </cell>
        </row>
        <row r="275">
          <cell r="F275" t="str">
            <v>Spencer</v>
          </cell>
        </row>
        <row r="276">
          <cell r="F276" t="str">
            <v>Spirit Lake</v>
          </cell>
        </row>
        <row r="277">
          <cell r="F277" t="str">
            <v>Springville</v>
          </cell>
        </row>
        <row r="278">
          <cell r="F278" t="str">
            <v>St Ansgar</v>
          </cell>
        </row>
        <row r="279">
          <cell r="F279" t="str">
            <v>Stanton</v>
          </cell>
        </row>
        <row r="280">
          <cell r="F280" t="str">
            <v>Starmont</v>
          </cell>
        </row>
        <row r="281">
          <cell r="F281" t="str">
            <v>Storm Lake</v>
          </cell>
        </row>
        <row r="282">
          <cell r="F282" t="str">
            <v>Stratford</v>
          </cell>
        </row>
        <row r="283">
          <cell r="F283" t="str">
            <v>Sumner-Fredericksburg</v>
          </cell>
        </row>
        <row r="284">
          <cell r="F284" t="str">
            <v>Tipton</v>
          </cell>
        </row>
        <row r="285">
          <cell r="F285" t="str">
            <v>Treynor</v>
          </cell>
        </row>
        <row r="286">
          <cell r="F286" t="str">
            <v>Tri-Center</v>
          </cell>
        </row>
        <row r="287">
          <cell r="F287" t="str">
            <v>Tri-County</v>
          </cell>
        </row>
        <row r="288">
          <cell r="F288" t="str">
            <v>Tripoli</v>
          </cell>
        </row>
        <row r="289">
          <cell r="F289" t="str">
            <v>Turkey Valley</v>
          </cell>
        </row>
        <row r="290">
          <cell r="F290" t="str">
            <v>Twin Cedars</v>
          </cell>
        </row>
        <row r="291">
          <cell r="F291" t="str">
            <v>Twin Rivers</v>
          </cell>
        </row>
        <row r="292">
          <cell r="F292" t="str">
            <v>Underwood</v>
          </cell>
        </row>
        <row r="293">
          <cell r="F293" t="str">
            <v>Union</v>
          </cell>
        </row>
        <row r="294">
          <cell r="F294" t="str">
            <v>United</v>
          </cell>
        </row>
        <row r="295">
          <cell r="F295" t="str">
            <v>Urbandale</v>
          </cell>
        </row>
        <row r="296">
          <cell r="F296" t="str">
            <v>Valley</v>
          </cell>
        </row>
        <row r="297">
          <cell r="F297" t="str">
            <v xml:space="preserve">Van Buren </v>
          </cell>
        </row>
        <row r="298">
          <cell r="F298" t="str">
            <v>Van Meter</v>
          </cell>
        </row>
        <row r="299">
          <cell r="F299" t="str">
            <v>Villisca</v>
          </cell>
        </row>
        <row r="300">
          <cell r="F300" t="str">
            <v>Vinton-Shellsburg</v>
          </cell>
        </row>
        <row r="301">
          <cell r="F301" t="str">
            <v>Waco</v>
          </cell>
        </row>
        <row r="302">
          <cell r="F302" t="str">
            <v>Wapello</v>
          </cell>
        </row>
        <row r="303">
          <cell r="F303" t="str">
            <v>Wapsie Valley</v>
          </cell>
        </row>
        <row r="304">
          <cell r="F304" t="str">
            <v>Washington</v>
          </cell>
        </row>
        <row r="305">
          <cell r="F305" t="str">
            <v>Waterloo</v>
          </cell>
        </row>
        <row r="306">
          <cell r="F306" t="str">
            <v>Waukee</v>
          </cell>
        </row>
        <row r="307">
          <cell r="F307" t="str">
            <v>Waverly-Shell Rock</v>
          </cell>
        </row>
        <row r="308">
          <cell r="F308" t="str">
            <v>Wayne</v>
          </cell>
        </row>
        <row r="309">
          <cell r="F309" t="str">
            <v>Webster City</v>
          </cell>
        </row>
        <row r="310">
          <cell r="F310" t="str">
            <v>West Bend-Mallard</v>
          </cell>
        </row>
        <row r="311">
          <cell r="F311" t="str">
            <v>West Branch</v>
          </cell>
        </row>
        <row r="312">
          <cell r="F312" t="str">
            <v>West Burlington</v>
          </cell>
        </row>
        <row r="313">
          <cell r="F313" t="str">
            <v>West Central</v>
          </cell>
        </row>
        <row r="314">
          <cell r="F314" t="str">
            <v>West Central Valley</v>
          </cell>
        </row>
        <row r="315">
          <cell r="F315" t="str">
            <v>West Delaware Co</v>
          </cell>
        </row>
        <row r="316">
          <cell r="F316" t="str">
            <v>West Des Moines</v>
          </cell>
        </row>
        <row r="317">
          <cell r="F317" t="str">
            <v>West Fork</v>
          </cell>
        </row>
        <row r="318">
          <cell r="F318" t="str">
            <v>West Hancock</v>
          </cell>
        </row>
        <row r="319">
          <cell r="F319" t="str">
            <v>West Harrison</v>
          </cell>
        </row>
        <row r="320">
          <cell r="F320" t="str">
            <v>West Liberty</v>
          </cell>
        </row>
        <row r="321">
          <cell r="F321" t="str">
            <v>West Lyon</v>
          </cell>
        </row>
        <row r="322">
          <cell r="F322" t="str">
            <v>West Marshall</v>
          </cell>
        </row>
        <row r="323">
          <cell r="F323" t="str">
            <v>West Monona</v>
          </cell>
        </row>
        <row r="324">
          <cell r="F324" t="str">
            <v>West Sioux</v>
          </cell>
        </row>
        <row r="325">
          <cell r="F325" t="str">
            <v>Western Dubuque Co</v>
          </cell>
        </row>
        <row r="326">
          <cell r="F326" t="str">
            <v>Westwood</v>
          </cell>
        </row>
        <row r="327">
          <cell r="F327" t="str">
            <v>Whiting</v>
          </cell>
        </row>
        <row r="328">
          <cell r="F328" t="str">
            <v>Williamsburg</v>
          </cell>
        </row>
        <row r="329">
          <cell r="F329" t="str">
            <v>Wilton</v>
          </cell>
        </row>
        <row r="330">
          <cell r="F330" t="str">
            <v>Winfield-Mt Union</v>
          </cell>
        </row>
        <row r="331">
          <cell r="F331" t="str">
            <v>Winterset</v>
          </cell>
        </row>
        <row r="332">
          <cell r="F332" t="str">
            <v>Woodbine</v>
          </cell>
        </row>
        <row r="333">
          <cell r="F333" t="str">
            <v>Woodbury Central</v>
          </cell>
        </row>
        <row r="334">
          <cell r="F334" t="str">
            <v>Woodward-Granger</v>
          </cell>
        </row>
        <row r="335">
          <cell r="F335" t="str">
            <v>Statewide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Results"/>
      <sheetName val="AidLevy"/>
      <sheetName val="Proposed"/>
      <sheetName val="Adopted"/>
      <sheetName val="TaxCert"/>
      <sheetName val="FY18WK1"/>
      <sheetName val="FY18WK2"/>
      <sheetName val="FY17Wk1"/>
      <sheetName val="FY17Wk2"/>
      <sheetName val="Form703"/>
      <sheetName val="Publication"/>
      <sheetName val="C I Est"/>
      <sheetName val="UAB Wksht"/>
      <sheetName val="FY16Wk1"/>
      <sheetName val="FY16Wk2"/>
      <sheetName val="Form703A"/>
      <sheetName val="703A(2)"/>
      <sheetName val="703A(3)"/>
      <sheetName val="Amend Publ"/>
      <sheetName val="Amend Adopt"/>
      <sheetName val="Constants"/>
      <sheetName val="AidLevyInputs"/>
      <sheetName val="3.7"/>
      <sheetName val="DoM"/>
      <sheetName val="AEA_CPP"/>
      <sheetName val="SNAME"/>
      <sheetName val="SNAMEB"/>
      <sheetName val="SNAMEC"/>
      <sheetName val="Categorical"/>
      <sheetName val="schldata"/>
      <sheetName val="Sheet1"/>
      <sheetName val="MainframeDescription"/>
      <sheetName val="SchoolBudgetStartup_a"/>
    </sheetNames>
    <sheetDataSet>
      <sheetData sheetId="0">
        <row r="3">
          <cell r="J3" t="str">
            <v>0009</v>
          </cell>
        </row>
      </sheetData>
      <sheetData sheetId="1"/>
      <sheetData sheetId="2"/>
      <sheetData sheetId="3"/>
      <sheetData sheetId="4">
        <row r="52">
          <cell r="C52">
            <v>0</v>
          </cell>
        </row>
      </sheetData>
      <sheetData sheetId="5"/>
      <sheetData sheetId="6"/>
      <sheetData sheetId="7"/>
      <sheetData sheetId="8"/>
      <sheetData sheetId="9">
        <row r="33">
          <cell r="K33">
            <v>0</v>
          </cell>
        </row>
      </sheetData>
      <sheetData sheetId="10"/>
      <sheetData sheetId="11"/>
      <sheetData sheetId="12">
        <row r="26">
          <cell r="J2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FiscalYear</v>
          </cell>
        </row>
      </sheetData>
      <sheetData sheetId="21"/>
      <sheetData sheetId="22"/>
      <sheetData sheetId="23">
        <row r="5">
          <cell r="B5">
            <v>2017</v>
          </cell>
        </row>
      </sheetData>
      <sheetData sheetId="24">
        <row r="1">
          <cell r="A1" t="str">
            <v>FiscalYear</v>
          </cell>
        </row>
      </sheetData>
      <sheetData sheetId="25">
        <row r="2">
          <cell r="A2" t="str">
            <v>AEA</v>
          </cell>
        </row>
        <row r="3">
          <cell r="C3" t="str">
            <v>ADAIR-CASEY</v>
          </cell>
        </row>
        <row r="4">
          <cell r="C4" t="str">
            <v>ADEL-DESOTO-MINBURN</v>
          </cell>
        </row>
        <row r="5">
          <cell r="C5" t="str">
            <v>AGWSR</v>
          </cell>
        </row>
        <row r="6">
          <cell r="C6" t="str">
            <v>AHSTW</v>
          </cell>
        </row>
        <row r="7">
          <cell r="C7" t="str">
            <v>AKRON-WESTFIELD</v>
          </cell>
        </row>
        <row r="8">
          <cell r="C8" t="str">
            <v>ALBERT CITY-TRUESDALE</v>
          </cell>
        </row>
        <row r="9">
          <cell r="C9" t="str">
            <v>ALBIA</v>
          </cell>
        </row>
        <row r="10">
          <cell r="C10" t="str">
            <v>ALBURNETT</v>
          </cell>
        </row>
        <row r="11">
          <cell r="C11" t="str">
            <v>ALDEN</v>
          </cell>
        </row>
        <row r="12">
          <cell r="C12" t="str">
            <v>ALGONA</v>
          </cell>
        </row>
        <row r="13">
          <cell r="C13" t="str">
            <v>ALLAMAKEE</v>
          </cell>
        </row>
        <row r="14">
          <cell r="C14" t="str">
            <v>ALTA</v>
          </cell>
        </row>
        <row r="15">
          <cell r="C15" t="str">
            <v>AMES</v>
          </cell>
        </row>
        <row r="16">
          <cell r="C16" t="str">
            <v>ANAMOSA</v>
          </cell>
        </row>
        <row r="17">
          <cell r="C17" t="str">
            <v>ANDREW</v>
          </cell>
        </row>
        <row r="18">
          <cell r="C18" t="str">
            <v>ANKENY</v>
          </cell>
        </row>
        <row r="19">
          <cell r="C19" t="str">
            <v>APLINGTON-PARKERSBURG</v>
          </cell>
        </row>
        <row r="20">
          <cell r="C20" t="str">
            <v>AR-WE-VA</v>
          </cell>
        </row>
        <row r="21">
          <cell r="C21" t="str">
            <v>ATLANTIC</v>
          </cell>
        </row>
        <row r="22">
          <cell r="C22" t="str">
            <v>AUDUBON</v>
          </cell>
        </row>
        <row r="23">
          <cell r="C23" t="str">
            <v>AURELIA</v>
          </cell>
        </row>
        <row r="24">
          <cell r="C24" t="str">
            <v>BALLARD</v>
          </cell>
        </row>
        <row r="25">
          <cell r="C25" t="str">
            <v>BATTLE CREEK-IDA GROVE</v>
          </cell>
        </row>
        <row r="26">
          <cell r="C26" t="str">
            <v>BAXTER</v>
          </cell>
        </row>
        <row r="27">
          <cell r="C27" t="str">
            <v>BCLUW</v>
          </cell>
        </row>
        <row r="28">
          <cell r="C28" t="str">
            <v>BEDFORD</v>
          </cell>
        </row>
        <row r="29">
          <cell r="C29" t="str">
            <v>BELLE PLAINE</v>
          </cell>
        </row>
        <row r="30">
          <cell r="C30" t="str">
            <v>BELLEVUE</v>
          </cell>
        </row>
        <row r="31">
          <cell r="C31" t="str">
            <v>BELMOND-KLEMME</v>
          </cell>
        </row>
        <row r="32">
          <cell r="C32" t="str">
            <v>BENNETT</v>
          </cell>
        </row>
        <row r="33">
          <cell r="C33" t="str">
            <v>BENTON</v>
          </cell>
        </row>
        <row r="34">
          <cell r="C34" t="str">
            <v>BETTENDORF</v>
          </cell>
        </row>
        <row r="35">
          <cell r="C35" t="str">
            <v>BONDURANT-FARRAR</v>
          </cell>
        </row>
        <row r="36">
          <cell r="C36" t="str">
            <v>BOONE</v>
          </cell>
        </row>
        <row r="37">
          <cell r="C37" t="str">
            <v>BOYDEN-HULL</v>
          </cell>
        </row>
        <row r="38">
          <cell r="C38" t="str">
            <v>BOYER VALLEY</v>
          </cell>
        </row>
        <row r="39">
          <cell r="C39" t="str">
            <v>BROOKLYN-GUERNSEY-MALCOM</v>
          </cell>
        </row>
        <row r="40">
          <cell r="C40" t="str">
            <v>BURLINGTON</v>
          </cell>
        </row>
        <row r="41">
          <cell r="C41" t="str">
            <v>CAL</v>
          </cell>
        </row>
        <row r="42">
          <cell r="C42" t="str">
            <v>CALAMUS/WHEATLAND</v>
          </cell>
        </row>
        <row r="43">
          <cell r="C43" t="str">
            <v>CAM</v>
          </cell>
        </row>
        <row r="44">
          <cell r="C44" t="str">
            <v>CAMANCHE</v>
          </cell>
        </row>
        <row r="45">
          <cell r="C45" t="str">
            <v>CARDINAL</v>
          </cell>
        </row>
        <row r="46">
          <cell r="C46" t="str">
            <v>CARLISLE</v>
          </cell>
        </row>
        <row r="47">
          <cell r="C47" t="str">
            <v>CARROLL</v>
          </cell>
        </row>
        <row r="48">
          <cell r="C48" t="str">
            <v>CEDAR FALLS</v>
          </cell>
        </row>
        <row r="49">
          <cell r="C49" t="str">
            <v>CEDAR RAPIDS</v>
          </cell>
        </row>
        <row r="50">
          <cell r="C50" t="str">
            <v>CENTER POINT-URBANA</v>
          </cell>
        </row>
        <row r="51">
          <cell r="C51" t="str">
            <v>CENTERVILLE</v>
          </cell>
        </row>
        <row r="52">
          <cell r="C52" t="str">
            <v>CENTRAL CITY</v>
          </cell>
        </row>
        <row r="53">
          <cell r="C53" t="str">
            <v>CENTRAL CLAYTON</v>
          </cell>
        </row>
        <row r="54">
          <cell r="C54" t="str">
            <v>CENTRAL DE WITT</v>
          </cell>
        </row>
        <row r="55">
          <cell r="C55" t="str">
            <v>CENTRAL DECATUR</v>
          </cell>
        </row>
        <row r="56">
          <cell r="C56" t="str">
            <v>CENTRAL LEE</v>
          </cell>
        </row>
        <row r="57">
          <cell r="C57" t="str">
            <v>CENTRAL LYON</v>
          </cell>
        </row>
        <row r="58">
          <cell r="C58" t="str">
            <v>CENTRAL SPRINGS</v>
          </cell>
        </row>
        <row r="59">
          <cell r="C59" t="str">
            <v>CHARITON</v>
          </cell>
        </row>
        <row r="60">
          <cell r="C60" t="str">
            <v>CHARLES CITY</v>
          </cell>
        </row>
        <row r="61">
          <cell r="C61" t="str">
            <v>CHARTER OAK-UTE</v>
          </cell>
        </row>
        <row r="62">
          <cell r="C62" t="str">
            <v>CHEROKEE</v>
          </cell>
        </row>
        <row r="63">
          <cell r="C63" t="str">
            <v>CLARINDA</v>
          </cell>
        </row>
        <row r="64">
          <cell r="C64" t="str">
            <v>CLARION-GOLDFIELD-DOWS</v>
          </cell>
        </row>
        <row r="65">
          <cell r="C65" t="str">
            <v>CLARKE</v>
          </cell>
        </row>
        <row r="66">
          <cell r="C66" t="str">
            <v>CLARKSVILLE</v>
          </cell>
        </row>
        <row r="67">
          <cell r="C67" t="str">
            <v>CLAY CENTRAL-EVERLY</v>
          </cell>
        </row>
        <row r="68">
          <cell r="C68" t="str">
            <v>CLAYTON RIDGE</v>
          </cell>
        </row>
        <row r="69">
          <cell r="C69" t="str">
            <v xml:space="preserve">CLEAR CREEK-AMANA </v>
          </cell>
        </row>
        <row r="70">
          <cell r="C70" t="str">
            <v>CLEAR LAKE</v>
          </cell>
        </row>
        <row r="71">
          <cell r="C71" t="str">
            <v>CLINTON</v>
          </cell>
        </row>
        <row r="72">
          <cell r="C72" t="str">
            <v>COLFAX-MINGO</v>
          </cell>
        </row>
        <row r="73">
          <cell r="C73" t="str">
            <v>COLLEGE COMMUNITY</v>
          </cell>
        </row>
        <row r="74">
          <cell r="C74" t="str">
            <v>COLLINS-MAXWELL</v>
          </cell>
        </row>
        <row r="75">
          <cell r="C75" t="str">
            <v>COLO-NESCO</v>
          </cell>
        </row>
        <row r="76">
          <cell r="C76" t="str">
            <v>COLUMBUS</v>
          </cell>
        </row>
        <row r="77">
          <cell r="C77" t="str">
            <v>COON RAPIDS-BAYARD</v>
          </cell>
        </row>
        <row r="78">
          <cell r="C78" t="str">
            <v>CORNING</v>
          </cell>
        </row>
        <row r="79">
          <cell r="C79" t="str">
            <v>COUNCIL BLUFFS</v>
          </cell>
        </row>
        <row r="80">
          <cell r="C80" t="str">
            <v>CRESTON</v>
          </cell>
        </row>
        <row r="81">
          <cell r="C81" t="str">
            <v>DALLAS CENTER-GRIMES</v>
          </cell>
        </row>
        <row r="82">
          <cell r="C82" t="str">
            <v>DANVILLE</v>
          </cell>
        </row>
        <row r="83">
          <cell r="C83" t="str">
            <v>DAVENPORT</v>
          </cell>
        </row>
        <row r="84">
          <cell r="C84" t="str">
            <v>DAVIS COUNTY</v>
          </cell>
        </row>
        <row r="85">
          <cell r="C85" t="str">
            <v>DECORAH</v>
          </cell>
        </row>
        <row r="86">
          <cell r="C86" t="str">
            <v>DELWOOD</v>
          </cell>
        </row>
        <row r="87">
          <cell r="C87" t="str">
            <v>DENISON</v>
          </cell>
        </row>
        <row r="88">
          <cell r="C88" t="str">
            <v>DENVER</v>
          </cell>
        </row>
        <row r="89">
          <cell r="C89" t="str">
            <v>DES MOINES</v>
          </cell>
        </row>
        <row r="90">
          <cell r="C90" t="str">
            <v>DIAGONAL</v>
          </cell>
        </row>
        <row r="91">
          <cell r="C91" t="str">
            <v xml:space="preserve">DIKE-NEW HARTFORD </v>
          </cell>
        </row>
        <row r="92">
          <cell r="C92" t="str">
            <v>DUBUQUE</v>
          </cell>
        </row>
        <row r="93">
          <cell r="C93" t="str">
            <v>DUNKERTON</v>
          </cell>
        </row>
        <row r="94">
          <cell r="C94" t="str">
            <v>DURANT</v>
          </cell>
        </row>
        <row r="95">
          <cell r="C95" t="str">
            <v>EAGLE GROVE</v>
          </cell>
        </row>
        <row r="96">
          <cell r="C96" t="str">
            <v>EARLHAM</v>
          </cell>
        </row>
        <row r="97">
          <cell r="C97" t="str">
            <v>EAST BUCHANAN</v>
          </cell>
        </row>
        <row r="98">
          <cell r="C98" t="str">
            <v>EAST MARSHALL</v>
          </cell>
        </row>
        <row r="99">
          <cell r="C99" t="str">
            <v>EAST MILLS</v>
          </cell>
        </row>
        <row r="100">
          <cell r="C100" t="str">
            <v>EAST SAC COUNTY</v>
          </cell>
        </row>
        <row r="101">
          <cell r="C101" t="str">
            <v>EAST UNION</v>
          </cell>
        </row>
        <row r="102">
          <cell r="C102" t="str">
            <v>EASTERN ALLAMAKEE</v>
          </cell>
        </row>
        <row r="103">
          <cell r="C103" t="str">
            <v>EASTON VALLEY</v>
          </cell>
        </row>
        <row r="104">
          <cell r="C104" t="str">
            <v>EDDYVILLE-BLAKESBURG-FREMONT</v>
          </cell>
        </row>
        <row r="105">
          <cell r="C105" t="str">
            <v>EDGEWOOD-COLESBURG</v>
          </cell>
        </row>
        <row r="106">
          <cell r="C106" t="str">
            <v>ELDORA-NEW PROVIDENCE</v>
          </cell>
        </row>
        <row r="107">
          <cell r="C107" t="str">
            <v>EMMETSBURG</v>
          </cell>
        </row>
        <row r="108">
          <cell r="C108" t="str">
            <v xml:space="preserve">ENGLISH VALLEYS </v>
          </cell>
        </row>
        <row r="109">
          <cell r="C109" t="str">
            <v>ESSEX</v>
          </cell>
        </row>
        <row r="110">
          <cell r="C110" t="str">
            <v>ESTHERVILLE-LINCOLN CENTRAL</v>
          </cell>
        </row>
        <row r="111">
          <cell r="C111" t="str">
            <v>EXIRA-ELK HORN-KIMBALLTON</v>
          </cell>
        </row>
        <row r="112">
          <cell r="C112" t="str">
            <v>FAIRFIELD</v>
          </cell>
        </row>
        <row r="113">
          <cell r="C113" t="str">
            <v>FOREST CITY</v>
          </cell>
        </row>
        <row r="114">
          <cell r="C114" t="str">
            <v>FORT DODGE</v>
          </cell>
        </row>
        <row r="115">
          <cell r="C115" t="str">
            <v>FORT MADISON</v>
          </cell>
        </row>
        <row r="116">
          <cell r="C116" t="str">
            <v>FREMONT-MILLS</v>
          </cell>
        </row>
        <row r="117">
          <cell r="C117" t="str">
            <v>GALVA-HOLSTEIN</v>
          </cell>
        </row>
        <row r="118">
          <cell r="C118" t="str">
            <v>GARNER-HAYFIELD-VENTURA</v>
          </cell>
        </row>
        <row r="119">
          <cell r="C119" t="str">
            <v>GEORGE-LITTLE ROCK</v>
          </cell>
        </row>
        <row r="120">
          <cell r="C120" t="str">
            <v>GILBERT</v>
          </cell>
        </row>
        <row r="121">
          <cell r="C121" t="str">
            <v>GILMORE CITY-BRADGATE</v>
          </cell>
        </row>
        <row r="122">
          <cell r="C122" t="str">
            <v>GLADBROOK-REINBECK</v>
          </cell>
        </row>
        <row r="123">
          <cell r="C123" t="str">
            <v>GLENWOOD</v>
          </cell>
        </row>
        <row r="124">
          <cell r="C124" t="str">
            <v>GLIDDEN-RALSTON</v>
          </cell>
        </row>
        <row r="125">
          <cell r="C125" t="str">
            <v>GMG</v>
          </cell>
        </row>
        <row r="126">
          <cell r="C126" t="str">
            <v>GRAETTINGER-TERRIL</v>
          </cell>
        </row>
        <row r="127">
          <cell r="C127" t="str">
            <v>GREENE COUNTY</v>
          </cell>
        </row>
        <row r="128">
          <cell r="C128" t="str">
            <v>GRINNELL-NEWBURG</v>
          </cell>
        </row>
        <row r="129">
          <cell r="C129" t="str">
            <v>GRISWOLD</v>
          </cell>
        </row>
        <row r="130">
          <cell r="C130" t="str">
            <v>GRUNDY CENTER</v>
          </cell>
        </row>
        <row r="131">
          <cell r="C131" t="str">
            <v>GUTHRIE CENTER</v>
          </cell>
        </row>
        <row r="132">
          <cell r="C132" t="str">
            <v>HAMBURG</v>
          </cell>
        </row>
        <row r="133">
          <cell r="C133" t="str">
            <v>HAMPTON-DUMONT</v>
          </cell>
        </row>
        <row r="134">
          <cell r="C134" t="str">
            <v>HARLAN</v>
          </cell>
        </row>
        <row r="135">
          <cell r="C135" t="str">
            <v>HARMONY</v>
          </cell>
        </row>
        <row r="136">
          <cell r="C136" t="str">
            <v>HARRIS-LAKE PARK</v>
          </cell>
        </row>
        <row r="137">
          <cell r="C137" t="str">
            <v>HARTLEY-MELVIN-SANBORN</v>
          </cell>
        </row>
        <row r="138">
          <cell r="C138" t="str">
            <v>HIGHLAND</v>
          </cell>
        </row>
        <row r="139">
          <cell r="C139" t="str">
            <v>HINTON</v>
          </cell>
        </row>
        <row r="140">
          <cell r="C140" t="str">
            <v>HLV</v>
          </cell>
        </row>
        <row r="141">
          <cell r="C141" t="str">
            <v>HOWARD-WINNESHIEK</v>
          </cell>
        </row>
        <row r="142">
          <cell r="C142" t="str">
            <v>HUBBARD-RADCLIFFE</v>
          </cell>
        </row>
        <row r="143">
          <cell r="C143" t="str">
            <v>HUDSON</v>
          </cell>
        </row>
        <row r="144">
          <cell r="C144" t="str">
            <v>HUMBOLDT</v>
          </cell>
        </row>
        <row r="145">
          <cell r="C145" t="str">
            <v>IKM-MANNING</v>
          </cell>
        </row>
        <row r="146">
          <cell r="C146" t="str">
            <v>INDEPENDENCE</v>
          </cell>
        </row>
        <row r="147">
          <cell r="C147" t="str">
            <v>INDIANOLA</v>
          </cell>
        </row>
        <row r="148">
          <cell r="C148" t="str">
            <v>INTERSTATE 35</v>
          </cell>
        </row>
        <row r="149">
          <cell r="C149" t="str">
            <v>IOWA CITY</v>
          </cell>
        </row>
        <row r="150">
          <cell r="C150" t="str">
            <v>IOWA FALLS</v>
          </cell>
        </row>
        <row r="151">
          <cell r="C151" t="str">
            <v>IOWA VALLEY</v>
          </cell>
        </row>
        <row r="152">
          <cell r="C152" t="str">
            <v>JANESVILLE</v>
          </cell>
        </row>
        <row r="153">
          <cell r="C153" t="str">
            <v>JESUP</v>
          </cell>
        </row>
        <row r="154">
          <cell r="C154" t="str">
            <v>JOHNSTON</v>
          </cell>
        </row>
        <row r="155">
          <cell r="C155" t="str">
            <v>KEOKUK</v>
          </cell>
        </row>
        <row r="156">
          <cell r="C156" t="str">
            <v>KEOTA</v>
          </cell>
        </row>
        <row r="157">
          <cell r="C157" t="str">
            <v>KINGSLEY-PIERSON</v>
          </cell>
        </row>
        <row r="158">
          <cell r="C158" t="str">
            <v>KNOXVILLE</v>
          </cell>
        </row>
        <row r="159">
          <cell r="C159" t="str">
            <v>LAKE MILLS</v>
          </cell>
        </row>
        <row r="160">
          <cell r="C160" t="str">
            <v>LAMONI</v>
          </cell>
        </row>
        <row r="161">
          <cell r="C161" t="str">
            <v>LAURENS-MARATHON</v>
          </cell>
        </row>
        <row r="162">
          <cell r="C162" t="str">
            <v>LAWTON-BRONSON</v>
          </cell>
        </row>
        <row r="163">
          <cell r="C163" t="str">
            <v>LE MARS</v>
          </cell>
        </row>
        <row r="164">
          <cell r="C164" t="str">
            <v>LENOX</v>
          </cell>
        </row>
        <row r="165">
          <cell r="C165" t="str">
            <v>LEWIS CENTRAL</v>
          </cell>
        </row>
        <row r="166">
          <cell r="C166" t="str">
            <v>LINN-MAR</v>
          </cell>
        </row>
        <row r="167">
          <cell r="C167" t="str">
            <v>LISBON</v>
          </cell>
        </row>
        <row r="168">
          <cell r="C168" t="str">
            <v>LOGAN-MAGNOLIA</v>
          </cell>
        </row>
        <row r="169">
          <cell r="C169" t="str">
            <v>LONE TREE</v>
          </cell>
        </row>
        <row r="170">
          <cell r="C170" t="str">
            <v>LOUISA-MUSCATINE</v>
          </cell>
        </row>
        <row r="171">
          <cell r="C171" t="str">
            <v>LU VERNE</v>
          </cell>
        </row>
        <row r="172">
          <cell r="C172" t="str">
            <v>LYNNVILLE-SULLY</v>
          </cell>
        </row>
        <row r="173">
          <cell r="C173" t="str">
            <v>MADRID</v>
          </cell>
        </row>
        <row r="174">
          <cell r="C174" t="str">
            <v>MANSON-NORTHWEST WEBSTER</v>
          </cell>
        </row>
        <row r="175">
          <cell r="C175" t="str">
            <v>MAPLE VALLEY-ANTHON OTO</v>
          </cell>
        </row>
        <row r="176">
          <cell r="C176" t="str">
            <v>MAQUOKETA</v>
          </cell>
        </row>
        <row r="177">
          <cell r="C177" t="str">
            <v>MAQUOKETA VALLEY</v>
          </cell>
        </row>
        <row r="178">
          <cell r="C178" t="str">
            <v>MARCUS-MERIDEN CLEGHORN</v>
          </cell>
        </row>
        <row r="179">
          <cell r="C179" t="str">
            <v>MARION</v>
          </cell>
        </row>
        <row r="180">
          <cell r="C180" t="str">
            <v>MARSHALLTOWN</v>
          </cell>
        </row>
        <row r="181">
          <cell r="C181" t="str">
            <v>MARTENSDALE-ST MARYS</v>
          </cell>
        </row>
        <row r="182">
          <cell r="C182" t="str">
            <v>MASON CITY</v>
          </cell>
        </row>
        <row r="183">
          <cell r="C183" t="str">
            <v>MEDIAPOLIS</v>
          </cell>
        </row>
        <row r="184">
          <cell r="C184" t="str">
            <v>MELCHER-DALLAS</v>
          </cell>
        </row>
        <row r="185">
          <cell r="C185" t="str">
            <v>MFL MAR MAC</v>
          </cell>
        </row>
        <row r="186">
          <cell r="C186" t="str">
            <v>MIDLAND</v>
          </cell>
        </row>
        <row r="187">
          <cell r="C187" t="str">
            <v>MID-PRAIRIE</v>
          </cell>
        </row>
        <row r="188">
          <cell r="C188" t="str">
            <v>MISSOURI VALLEY</v>
          </cell>
        </row>
        <row r="189">
          <cell r="C189" t="str">
            <v>MOC-FLOYD VALLEY</v>
          </cell>
        </row>
        <row r="190">
          <cell r="C190" t="str">
            <v>MONTEZUMA</v>
          </cell>
        </row>
        <row r="191">
          <cell r="C191" t="str">
            <v>MONTICELLO</v>
          </cell>
        </row>
        <row r="192">
          <cell r="C192" t="str">
            <v>MORAVIA</v>
          </cell>
        </row>
        <row r="193">
          <cell r="C193" t="str">
            <v>MORMON TRAIL</v>
          </cell>
        </row>
        <row r="194">
          <cell r="C194" t="str">
            <v>MORNING SUN</v>
          </cell>
        </row>
        <row r="195">
          <cell r="C195" t="str">
            <v>MOULTON-UDELL</v>
          </cell>
        </row>
        <row r="196">
          <cell r="C196" t="str">
            <v>MOUNT AYR</v>
          </cell>
        </row>
        <row r="197">
          <cell r="C197" t="str">
            <v>MOUNT PLEASANT</v>
          </cell>
        </row>
        <row r="198">
          <cell r="C198" t="str">
            <v>MOUNT VERNON</v>
          </cell>
        </row>
        <row r="199">
          <cell r="C199" t="str">
            <v>MURRAY</v>
          </cell>
        </row>
        <row r="200">
          <cell r="C200" t="str">
            <v>MUSCATINE</v>
          </cell>
        </row>
        <row r="201">
          <cell r="C201" t="str">
            <v>NASHUA-PLAINFIELD</v>
          </cell>
        </row>
        <row r="202">
          <cell r="C202" t="str">
            <v>NEVADA</v>
          </cell>
        </row>
        <row r="203">
          <cell r="C203" t="str">
            <v>NEW HAMPTON</v>
          </cell>
        </row>
        <row r="204">
          <cell r="C204" t="str">
            <v>NEW LONDON</v>
          </cell>
        </row>
        <row r="205">
          <cell r="C205" t="str">
            <v>NEWELL-FONDA</v>
          </cell>
        </row>
        <row r="206">
          <cell r="C206" t="str">
            <v>NEWTON</v>
          </cell>
        </row>
        <row r="207">
          <cell r="C207" t="str">
            <v xml:space="preserve">NODAWAY VALLEY </v>
          </cell>
        </row>
        <row r="208">
          <cell r="C208" t="str">
            <v>NORTH BUTLER</v>
          </cell>
        </row>
        <row r="209">
          <cell r="C209" t="str">
            <v>NORTH CEDAR</v>
          </cell>
        </row>
        <row r="210">
          <cell r="C210" t="str">
            <v>NORTH FAYETTE</v>
          </cell>
        </row>
        <row r="211">
          <cell r="C211" t="str">
            <v>NORTH IOWA</v>
          </cell>
        </row>
        <row r="212">
          <cell r="C212" t="str">
            <v>NORTH KOSSUTH</v>
          </cell>
        </row>
        <row r="213">
          <cell r="C213" t="str">
            <v>NORTH LINN</v>
          </cell>
        </row>
        <row r="214">
          <cell r="C214" t="str">
            <v>NORTH MAHASKA</v>
          </cell>
        </row>
        <row r="215">
          <cell r="C215" t="str">
            <v>NORTH POLK</v>
          </cell>
        </row>
        <row r="216">
          <cell r="C216" t="str">
            <v>NORTH SCOTT</v>
          </cell>
        </row>
        <row r="217">
          <cell r="C217" t="str">
            <v>NORTH TAMA</v>
          </cell>
        </row>
        <row r="218">
          <cell r="C218" t="str">
            <v>NORTH UNION</v>
          </cell>
        </row>
        <row r="219">
          <cell r="C219" t="str">
            <v>NORTH WINNESHIEK</v>
          </cell>
        </row>
        <row r="220">
          <cell r="C220" t="str">
            <v>NORTHEAST</v>
          </cell>
        </row>
        <row r="221">
          <cell r="C221" t="str">
            <v>NORTHEAST HAMILTON</v>
          </cell>
        </row>
        <row r="222">
          <cell r="C222" t="str">
            <v>NORTHWOOD-KENSETT</v>
          </cell>
        </row>
        <row r="223">
          <cell r="C223" t="str">
            <v>NORWALK</v>
          </cell>
        </row>
        <row r="224">
          <cell r="C224" t="str">
            <v>ODEBOLT-ARTHUR</v>
          </cell>
        </row>
        <row r="225">
          <cell r="C225" t="str">
            <v>OELWEIN</v>
          </cell>
        </row>
        <row r="226">
          <cell r="C226" t="str">
            <v>OGDEN</v>
          </cell>
        </row>
        <row r="227">
          <cell r="C227" t="str">
            <v>OKOBOJI</v>
          </cell>
        </row>
        <row r="228">
          <cell r="C228" t="str">
            <v>OLIN</v>
          </cell>
        </row>
        <row r="229">
          <cell r="C229" t="str">
            <v>ORIENT-MACKSBURG</v>
          </cell>
        </row>
        <row r="230">
          <cell r="C230" t="str">
            <v>OSAGE</v>
          </cell>
        </row>
        <row r="231">
          <cell r="C231" t="str">
            <v>OSKALOOSA</v>
          </cell>
        </row>
        <row r="232">
          <cell r="C232" t="str">
            <v>OTTUMWA</v>
          </cell>
        </row>
        <row r="233">
          <cell r="C233" t="str">
            <v>PANORAMA</v>
          </cell>
        </row>
        <row r="234">
          <cell r="C234" t="str">
            <v>PATON-CHURDAN</v>
          </cell>
        </row>
        <row r="235">
          <cell r="C235" t="str">
            <v>PCM</v>
          </cell>
        </row>
        <row r="236">
          <cell r="C236" t="str">
            <v>PEKIN</v>
          </cell>
        </row>
        <row r="237">
          <cell r="C237" t="str">
            <v>PELLA</v>
          </cell>
        </row>
        <row r="238">
          <cell r="C238" t="str">
            <v>PERRY</v>
          </cell>
        </row>
        <row r="239">
          <cell r="C239" t="str">
            <v>PLEASANT VALLEY</v>
          </cell>
        </row>
        <row r="240">
          <cell r="C240" t="str">
            <v>PLEASANTVILLE</v>
          </cell>
        </row>
        <row r="241">
          <cell r="C241" t="str">
            <v>POCAHONTAS AREA</v>
          </cell>
        </row>
        <row r="242">
          <cell r="C242" t="str">
            <v>POSTVILLE</v>
          </cell>
        </row>
        <row r="243">
          <cell r="C243" t="str">
            <v>PRAIRIE VALLEY</v>
          </cell>
        </row>
        <row r="244">
          <cell r="C244" t="str">
            <v>RED OAK</v>
          </cell>
        </row>
        <row r="245">
          <cell r="C245" t="str">
            <v>REMSEN-UNION</v>
          </cell>
        </row>
        <row r="246">
          <cell r="C246" t="str">
            <v>RICEVILLE</v>
          </cell>
        </row>
        <row r="247">
          <cell r="C247" t="str">
            <v>RIVER VALLEY</v>
          </cell>
        </row>
        <row r="248">
          <cell r="C248" t="str">
            <v>RIVERSIDE</v>
          </cell>
        </row>
        <row r="249">
          <cell r="C249" t="str">
            <v>ROCK VALLEY</v>
          </cell>
        </row>
        <row r="250">
          <cell r="C250" t="str">
            <v>ROLAND-STORY</v>
          </cell>
        </row>
        <row r="251">
          <cell r="C251" t="str">
            <v>RUDD-ROCKFORD-MARBLE ROCK</v>
          </cell>
        </row>
        <row r="252">
          <cell r="C252" t="str">
            <v>RUTHVEN-AYRSHIRE</v>
          </cell>
        </row>
        <row r="253">
          <cell r="C253" t="str">
            <v>SAYDEL</v>
          </cell>
        </row>
        <row r="254">
          <cell r="C254" t="str">
            <v>SCHALLER-CRESTLAND</v>
          </cell>
        </row>
        <row r="255">
          <cell r="C255" t="str">
            <v>SCHLESWIG</v>
          </cell>
        </row>
        <row r="256">
          <cell r="C256" t="str">
            <v>SERGEANT BLUFF-LUTON</v>
          </cell>
        </row>
        <row r="257">
          <cell r="C257" t="str">
            <v>SEYMOUR</v>
          </cell>
        </row>
        <row r="258">
          <cell r="C258" t="str">
            <v>SHELDON</v>
          </cell>
        </row>
        <row r="259">
          <cell r="C259" t="str">
            <v>SHENANDOAH</v>
          </cell>
        </row>
        <row r="260">
          <cell r="C260" t="str">
            <v>SIBLEY-OCHEYEDAN</v>
          </cell>
        </row>
        <row r="261">
          <cell r="C261" t="str">
            <v>SIDNEY</v>
          </cell>
        </row>
        <row r="262">
          <cell r="C262" t="str">
            <v>SIGOURNEY</v>
          </cell>
        </row>
        <row r="263">
          <cell r="C263" t="str">
            <v>SIOUX CENTER</v>
          </cell>
        </row>
        <row r="264">
          <cell r="C264" t="str">
            <v>SIOUX CENTRAL</v>
          </cell>
        </row>
        <row r="265">
          <cell r="C265" t="str">
            <v>SIOUX CITY</v>
          </cell>
        </row>
        <row r="266">
          <cell r="C266" t="str">
            <v>SOLON</v>
          </cell>
        </row>
        <row r="267">
          <cell r="C267" t="str">
            <v>SOUTH CENTRAL CALHOUN</v>
          </cell>
        </row>
        <row r="268">
          <cell r="C268" t="str">
            <v>SOUTH HAMILTON</v>
          </cell>
        </row>
        <row r="269">
          <cell r="C269" t="str">
            <v>SOUTH O'BRIEN</v>
          </cell>
        </row>
        <row r="270">
          <cell r="C270" t="str">
            <v>SOUTH PAGE</v>
          </cell>
        </row>
        <row r="271">
          <cell r="C271" t="str">
            <v>SOUTH TAMA</v>
          </cell>
        </row>
        <row r="272">
          <cell r="C272" t="str">
            <v>SOUTH WINNESHIEK</v>
          </cell>
        </row>
        <row r="273">
          <cell r="C273" t="str">
            <v>SOUTHEAST POLK</v>
          </cell>
        </row>
        <row r="274">
          <cell r="C274" t="str">
            <v>SOUTHEAST WARREN</v>
          </cell>
        </row>
        <row r="275">
          <cell r="C275" t="str">
            <v>SOUTHEAST WEBSTER-GRAND</v>
          </cell>
        </row>
        <row r="276">
          <cell r="C276" t="str">
            <v>SPENCER</v>
          </cell>
        </row>
        <row r="277">
          <cell r="C277" t="str">
            <v>SPIRIT LAKE</v>
          </cell>
        </row>
        <row r="278">
          <cell r="C278" t="str">
            <v>SPRINGVILLE</v>
          </cell>
        </row>
        <row r="279">
          <cell r="C279" t="str">
            <v>ST ANSGAR</v>
          </cell>
        </row>
        <row r="280">
          <cell r="C280" t="str">
            <v>STANTON</v>
          </cell>
        </row>
        <row r="281">
          <cell r="C281" t="str">
            <v>STARMONT</v>
          </cell>
        </row>
        <row r="282">
          <cell r="C282" t="str">
            <v>STORM LAKE</v>
          </cell>
        </row>
        <row r="283">
          <cell r="C283" t="str">
            <v>STRATFORD</v>
          </cell>
        </row>
        <row r="284">
          <cell r="C284" t="str">
            <v>SUMNER-FREDERICKSBURG</v>
          </cell>
        </row>
        <row r="285">
          <cell r="C285" t="str">
            <v>TIPTON</v>
          </cell>
        </row>
        <row r="286">
          <cell r="C286" t="str">
            <v>TREYNOR</v>
          </cell>
        </row>
        <row r="287">
          <cell r="C287" t="str">
            <v>TRI-CENTER</v>
          </cell>
        </row>
        <row r="288">
          <cell r="C288" t="str">
            <v>TRI-COUNTY</v>
          </cell>
        </row>
        <row r="289">
          <cell r="C289" t="str">
            <v>TRIPOLI</v>
          </cell>
        </row>
        <row r="290">
          <cell r="C290" t="str">
            <v>TURKEY VALLEY</v>
          </cell>
        </row>
        <row r="291">
          <cell r="C291" t="str">
            <v>TWIN CEDARS</v>
          </cell>
        </row>
        <row r="292">
          <cell r="C292" t="str">
            <v>TWIN RIVERS</v>
          </cell>
        </row>
        <row r="293">
          <cell r="C293" t="str">
            <v>UNDERWOOD</v>
          </cell>
        </row>
        <row r="294">
          <cell r="C294" t="str">
            <v>UNION</v>
          </cell>
        </row>
        <row r="295">
          <cell r="C295" t="str">
            <v>UNITED</v>
          </cell>
        </row>
        <row r="296">
          <cell r="C296" t="str">
            <v>URBANDALE</v>
          </cell>
        </row>
        <row r="297">
          <cell r="C297" t="str">
            <v>VALLEY</v>
          </cell>
        </row>
        <row r="298">
          <cell r="C298" t="str">
            <v xml:space="preserve">VAN BUREN </v>
          </cell>
        </row>
        <row r="299">
          <cell r="C299" t="str">
            <v>VAN METER</v>
          </cell>
        </row>
        <row r="300">
          <cell r="C300" t="str">
            <v>VILLISCA</v>
          </cell>
        </row>
        <row r="301">
          <cell r="C301" t="str">
            <v>VINTON-SHELLSBURG</v>
          </cell>
        </row>
        <row r="302">
          <cell r="C302" t="str">
            <v>WACO</v>
          </cell>
        </row>
        <row r="303">
          <cell r="C303" t="str">
            <v>WAPELLO</v>
          </cell>
        </row>
        <row r="304">
          <cell r="C304" t="str">
            <v>WAPSIE VALLEY</v>
          </cell>
        </row>
        <row r="305">
          <cell r="C305" t="str">
            <v>WASHINGTON</v>
          </cell>
        </row>
        <row r="306">
          <cell r="C306" t="str">
            <v>WATERLOO</v>
          </cell>
        </row>
        <row r="307">
          <cell r="C307" t="str">
            <v>WAUKEE</v>
          </cell>
        </row>
        <row r="308">
          <cell r="C308" t="str">
            <v>WAVERLY-SHELL ROCK</v>
          </cell>
        </row>
        <row r="309">
          <cell r="C309" t="str">
            <v>WAYNE</v>
          </cell>
        </row>
        <row r="310">
          <cell r="C310" t="str">
            <v>WEBSTER CITY</v>
          </cell>
        </row>
        <row r="311">
          <cell r="C311" t="str">
            <v>WEST BEND-MALLARD</v>
          </cell>
        </row>
        <row r="312">
          <cell r="C312" t="str">
            <v>WEST BRANCH</v>
          </cell>
        </row>
        <row r="313">
          <cell r="C313" t="str">
            <v>WEST BURLINGTON</v>
          </cell>
        </row>
        <row r="314">
          <cell r="C314" t="str">
            <v>WEST CENTRAL</v>
          </cell>
        </row>
        <row r="315">
          <cell r="C315" t="str">
            <v>WEST CENTRAL VALLEY</v>
          </cell>
        </row>
        <row r="316">
          <cell r="C316" t="str">
            <v>WEST DELAWARE CO</v>
          </cell>
        </row>
        <row r="317">
          <cell r="C317" t="str">
            <v>WEST DES MOINES</v>
          </cell>
        </row>
        <row r="318">
          <cell r="C318" t="str">
            <v>WEST FORK</v>
          </cell>
        </row>
        <row r="319">
          <cell r="C319" t="str">
            <v>WEST HANCOCK</v>
          </cell>
        </row>
        <row r="320">
          <cell r="C320" t="str">
            <v>WEST HARRISON</v>
          </cell>
        </row>
        <row r="321">
          <cell r="C321" t="str">
            <v>WEST LIBERTY</v>
          </cell>
        </row>
        <row r="322">
          <cell r="C322" t="str">
            <v>WEST LYON</v>
          </cell>
        </row>
        <row r="323">
          <cell r="C323" t="str">
            <v>WEST MARSHALL</v>
          </cell>
        </row>
        <row r="324">
          <cell r="C324" t="str">
            <v>WEST MONONA</v>
          </cell>
        </row>
        <row r="325">
          <cell r="C325" t="str">
            <v>WEST SIOUX</v>
          </cell>
        </row>
        <row r="326">
          <cell r="C326" t="str">
            <v>WESTERN DUBUQUE CO</v>
          </cell>
        </row>
        <row r="327">
          <cell r="C327" t="str">
            <v>WESTWOOD</v>
          </cell>
        </row>
        <row r="328">
          <cell r="C328" t="str">
            <v>WHITING</v>
          </cell>
        </row>
        <row r="329">
          <cell r="C329" t="str">
            <v>WILLIAMSBURG</v>
          </cell>
        </row>
        <row r="330">
          <cell r="C330" t="str">
            <v>WILTON</v>
          </cell>
        </row>
        <row r="331">
          <cell r="C331" t="str">
            <v>WINFIELD-MT UNION</v>
          </cell>
        </row>
        <row r="332">
          <cell r="C332" t="str">
            <v>WINTERSET</v>
          </cell>
        </row>
        <row r="333">
          <cell r="C333" t="str">
            <v>WOODBINE</v>
          </cell>
        </row>
        <row r="334">
          <cell r="C334" t="str">
            <v>WOODBURY CENTRAL</v>
          </cell>
        </row>
        <row r="335">
          <cell r="C335" t="str">
            <v>WOODWARD-GRANGER</v>
          </cell>
        </row>
      </sheetData>
      <sheetData sheetId="26"/>
      <sheetData sheetId="27"/>
      <sheetData sheetId="28"/>
      <sheetData sheetId="29"/>
      <sheetData sheetId="30"/>
      <sheetData sheetId="31"/>
      <sheetData sheetId="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6FE8-8C96-4645-8C8F-05348D113FDB}">
  <dimension ref="A1:R329"/>
  <sheetViews>
    <sheetView tabSelected="1" workbookViewId="0">
      <pane xSplit="7" ySplit="2" topLeftCell="H298" activePane="bottomRight" state="frozen"/>
      <selection pane="topRight" activeCell="H1" sqref="H1"/>
      <selection pane="bottomLeft" activeCell="A3" sqref="A3"/>
      <selection pane="bottomRight" activeCell="E1" sqref="D1:E1048576"/>
    </sheetView>
  </sheetViews>
  <sheetFormatPr defaultRowHeight="15" x14ac:dyDescent="0.25"/>
  <cols>
    <col min="2" max="2" width="4.5703125" bestFit="1" customWidth="1"/>
    <col min="3" max="3" width="5" bestFit="1" customWidth="1"/>
    <col min="4" max="5" width="0" hidden="1" customWidth="1"/>
    <col min="6" max="6" width="14.7109375" bestFit="1" customWidth="1"/>
    <col min="7" max="7" width="35.42578125" bestFit="1" customWidth="1"/>
    <col min="8" max="8" width="10.140625" bestFit="1" customWidth="1"/>
    <col min="9" max="9" width="12.42578125" customWidth="1"/>
    <col min="10" max="10" width="12.140625" customWidth="1"/>
    <col min="11" max="11" width="14.28515625" customWidth="1"/>
    <col min="15" max="15" width="14.42578125" customWidth="1"/>
    <col min="16" max="16" width="12.42578125" customWidth="1"/>
    <col min="17" max="17" width="10.28515625" customWidth="1"/>
    <col min="18" max="18" width="11.42578125" customWidth="1"/>
  </cols>
  <sheetData>
    <row r="1" spans="1:18" x14ac:dyDescent="0.25">
      <c r="A1" s="1" t="str">
        <f>CONCATENATE("FY ",A3," - Actual Utility Replacement Payment - Will differ from estimates on Tax Certifications")</f>
        <v>FY 2025 - Actual Utility Replacement Payment - Will differ from estimates on Tax Certifications</v>
      </c>
    </row>
    <row r="2" spans="1:18" ht="30" x14ac:dyDescent="0.25">
      <c r="A2" t="s">
        <v>345</v>
      </c>
      <c r="B2" t="s">
        <v>346</v>
      </c>
      <c r="C2" t="s">
        <v>344</v>
      </c>
      <c r="D2" t="s">
        <v>348</v>
      </c>
      <c r="E2" t="s">
        <v>349</v>
      </c>
      <c r="F2" t="s">
        <v>347</v>
      </c>
      <c r="G2" s="1" t="s">
        <v>0</v>
      </c>
      <c r="H2" s="2" t="s">
        <v>679</v>
      </c>
      <c r="I2" s="2" t="s">
        <v>680</v>
      </c>
      <c r="J2" s="2" t="s">
        <v>681</v>
      </c>
      <c r="K2" s="2" t="s">
        <v>682</v>
      </c>
      <c r="L2" s="2" t="s">
        <v>683</v>
      </c>
      <c r="M2" s="2" t="s">
        <v>684</v>
      </c>
      <c r="N2" s="2" t="s">
        <v>685</v>
      </c>
      <c r="O2" s="2" t="s">
        <v>686</v>
      </c>
      <c r="P2" s="2" t="s">
        <v>687</v>
      </c>
      <c r="Q2" s="2" t="s">
        <v>688</v>
      </c>
      <c r="R2" s="2" t="s">
        <v>334</v>
      </c>
    </row>
    <row r="3" spans="1:18" x14ac:dyDescent="0.25">
      <c r="A3" s="3">
        <v>2025</v>
      </c>
      <c r="B3" s="3" t="s">
        <v>350</v>
      </c>
      <c r="C3" s="3" t="s">
        <v>2</v>
      </c>
      <c r="D3" t="s">
        <v>676</v>
      </c>
      <c r="E3" t="s">
        <v>676</v>
      </c>
      <c r="F3" s="3" t="s">
        <v>2</v>
      </c>
      <c r="G3" s="3" t="s">
        <v>368</v>
      </c>
      <c r="H3" s="4">
        <v>164945</v>
      </c>
      <c r="I3" s="4">
        <v>5035</v>
      </c>
      <c r="J3" s="4">
        <v>169980</v>
      </c>
      <c r="K3" s="4">
        <v>5448</v>
      </c>
      <c r="L3" s="4">
        <v>0</v>
      </c>
      <c r="M3" s="4">
        <v>21210</v>
      </c>
      <c r="N3" s="4">
        <v>6799</v>
      </c>
      <c r="O3" s="4">
        <v>0</v>
      </c>
      <c r="P3" s="4">
        <v>0</v>
      </c>
      <c r="Q3" s="4">
        <v>0</v>
      </c>
      <c r="R3" s="4">
        <f>SUM(J3:Q3)</f>
        <v>203437</v>
      </c>
    </row>
    <row r="4" spans="1:18" x14ac:dyDescent="0.25">
      <c r="A4" s="3">
        <v>2025</v>
      </c>
      <c r="B4" s="3" t="s">
        <v>350</v>
      </c>
      <c r="C4" s="3" t="s">
        <v>3</v>
      </c>
      <c r="D4" t="s">
        <v>676</v>
      </c>
      <c r="E4" t="s">
        <v>676</v>
      </c>
      <c r="F4" s="3" t="s">
        <v>3</v>
      </c>
      <c r="G4" s="3" t="s">
        <v>369</v>
      </c>
      <c r="H4" s="4">
        <v>534579</v>
      </c>
      <c r="I4" s="4">
        <v>79570</v>
      </c>
      <c r="J4" s="4">
        <v>614149</v>
      </c>
      <c r="K4" s="4">
        <v>37268</v>
      </c>
      <c r="L4" s="4">
        <v>0</v>
      </c>
      <c r="M4" s="4">
        <v>71791</v>
      </c>
      <c r="N4" s="4">
        <v>17680</v>
      </c>
      <c r="O4" s="4">
        <v>0</v>
      </c>
      <c r="P4" s="4">
        <v>0</v>
      </c>
      <c r="Q4" s="4">
        <v>216979</v>
      </c>
      <c r="R4" s="4">
        <f t="shared" ref="R4:R67" si="0">SUM(J4:Q4)</f>
        <v>957867</v>
      </c>
    </row>
    <row r="5" spans="1:18" x14ac:dyDescent="0.25">
      <c r="A5" s="3">
        <v>2025</v>
      </c>
      <c r="B5" s="3" t="s">
        <v>351</v>
      </c>
      <c r="C5" s="3" t="s">
        <v>1</v>
      </c>
      <c r="D5" t="s">
        <v>676</v>
      </c>
      <c r="E5" t="s">
        <v>676</v>
      </c>
      <c r="F5" s="3" t="s">
        <v>1</v>
      </c>
      <c r="G5" s="3" t="s">
        <v>335</v>
      </c>
      <c r="H5" s="4">
        <v>189148</v>
      </c>
      <c r="I5" s="4">
        <v>19104</v>
      </c>
      <c r="J5" s="4">
        <v>208252</v>
      </c>
      <c r="K5" s="4">
        <v>16245</v>
      </c>
      <c r="L5" s="4">
        <v>0</v>
      </c>
      <c r="M5" s="4">
        <v>326</v>
      </c>
      <c r="N5" s="4">
        <v>6741</v>
      </c>
      <c r="O5" s="4">
        <v>0</v>
      </c>
      <c r="P5" s="4">
        <v>0</v>
      </c>
      <c r="Q5" s="4">
        <v>0</v>
      </c>
      <c r="R5" s="4">
        <f t="shared" si="0"/>
        <v>231564</v>
      </c>
    </row>
    <row r="6" spans="1:18" x14ac:dyDescent="0.25">
      <c r="A6" s="3">
        <v>2025</v>
      </c>
      <c r="B6" s="3" t="s">
        <v>352</v>
      </c>
      <c r="C6" s="3" t="s">
        <v>22</v>
      </c>
      <c r="D6" t="s">
        <v>676</v>
      </c>
      <c r="E6" t="s">
        <v>676</v>
      </c>
      <c r="F6" s="3" t="s">
        <v>22</v>
      </c>
      <c r="G6" s="3" t="s">
        <v>336</v>
      </c>
      <c r="H6" s="4">
        <v>151592</v>
      </c>
      <c r="I6" s="4">
        <v>16102</v>
      </c>
      <c r="J6" s="4">
        <v>167694</v>
      </c>
      <c r="K6" s="4">
        <v>7051</v>
      </c>
      <c r="L6" s="4">
        <v>0</v>
      </c>
      <c r="M6" s="4">
        <v>21251</v>
      </c>
      <c r="N6" s="4">
        <v>7013</v>
      </c>
      <c r="O6" s="4">
        <v>0</v>
      </c>
      <c r="P6" s="4">
        <v>0</v>
      </c>
      <c r="Q6" s="4">
        <v>49192</v>
      </c>
      <c r="R6" s="4">
        <f t="shared" si="0"/>
        <v>252201</v>
      </c>
    </row>
    <row r="7" spans="1:18" x14ac:dyDescent="0.25">
      <c r="A7" s="3">
        <v>2025</v>
      </c>
      <c r="B7" s="3" t="s">
        <v>353</v>
      </c>
      <c r="C7" s="3" t="s">
        <v>4</v>
      </c>
      <c r="D7" t="s">
        <v>676</v>
      </c>
      <c r="E7" t="s">
        <v>676</v>
      </c>
      <c r="F7" s="3" t="s">
        <v>4</v>
      </c>
      <c r="G7" s="3" t="s">
        <v>370</v>
      </c>
      <c r="H7" s="4">
        <v>13452</v>
      </c>
      <c r="I7" s="4">
        <v>989</v>
      </c>
      <c r="J7" s="4">
        <v>14441</v>
      </c>
      <c r="K7" s="4">
        <v>2716</v>
      </c>
      <c r="L7" s="4">
        <v>0</v>
      </c>
      <c r="M7" s="4">
        <v>1353</v>
      </c>
      <c r="N7" s="4">
        <v>446</v>
      </c>
      <c r="O7" s="4">
        <v>0</v>
      </c>
      <c r="P7" s="4">
        <v>0</v>
      </c>
      <c r="Q7" s="4">
        <v>3402</v>
      </c>
      <c r="R7" s="4">
        <f t="shared" si="0"/>
        <v>22358</v>
      </c>
    </row>
    <row r="8" spans="1:18" x14ac:dyDescent="0.25">
      <c r="A8" s="3">
        <v>2025</v>
      </c>
      <c r="B8" s="3" t="s">
        <v>354</v>
      </c>
      <c r="C8" s="3" t="s">
        <v>5</v>
      </c>
      <c r="D8" t="s">
        <v>676</v>
      </c>
      <c r="E8" t="s">
        <v>676</v>
      </c>
      <c r="F8" s="3" t="s">
        <v>5</v>
      </c>
      <c r="G8" s="3" t="s">
        <v>371</v>
      </c>
      <c r="H8" s="4">
        <v>148897</v>
      </c>
      <c r="I8" s="4">
        <v>15156</v>
      </c>
      <c r="J8" s="4">
        <v>164053</v>
      </c>
      <c r="K8" s="4">
        <v>27788</v>
      </c>
      <c r="L8" s="4">
        <v>0</v>
      </c>
      <c r="M8" s="4">
        <v>27772</v>
      </c>
      <c r="N8" s="4">
        <v>6839</v>
      </c>
      <c r="O8" s="4">
        <v>0</v>
      </c>
      <c r="P8" s="4">
        <v>0</v>
      </c>
      <c r="Q8" s="4">
        <v>0</v>
      </c>
      <c r="R8" s="4">
        <f t="shared" si="0"/>
        <v>226452</v>
      </c>
    </row>
    <row r="9" spans="1:18" x14ac:dyDescent="0.25">
      <c r="A9" s="3">
        <v>2025</v>
      </c>
      <c r="B9" s="3" t="s">
        <v>355</v>
      </c>
      <c r="C9" s="3" t="s">
        <v>6</v>
      </c>
      <c r="D9" t="s">
        <v>676</v>
      </c>
      <c r="E9" t="s">
        <v>676</v>
      </c>
      <c r="F9" s="3" t="s">
        <v>6</v>
      </c>
      <c r="G9" s="3" t="s">
        <v>372</v>
      </c>
      <c r="H9" s="4">
        <v>41056</v>
      </c>
      <c r="I9" s="4">
        <v>6370</v>
      </c>
      <c r="J9" s="4">
        <v>47426</v>
      </c>
      <c r="K9" s="4">
        <v>8345</v>
      </c>
      <c r="L9" s="4">
        <v>0</v>
      </c>
      <c r="M9" s="4">
        <v>0</v>
      </c>
      <c r="N9" s="4">
        <v>1530</v>
      </c>
      <c r="O9" s="4">
        <v>0</v>
      </c>
      <c r="P9" s="4">
        <v>0</v>
      </c>
      <c r="Q9" s="4">
        <v>0</v>
      </c>
      <c r="R9" s="4">
        <f t="shared" si="0"/>
        <v>57301</v>
      </c>
    </row>
    <row r="10" spans="1:18" x14ac:dyDescent="0.25">
      <c r="A10" s="3">
        <v>2025</v>
      </c>
      <c r="B10" s="3" t="s">
        <v>356</v>
      </c>
      <c r="C10" s="3" t="s">
        <v>7</v>
      </c>
      <c r="D10" t="s">
        <v>676</v>
      </c>
      <c r="E10" t="s">
        <v>676</v>
      </c>
      <c r="F10" s="3" t="s">
        <v>7</v>
      </c>
      <c r="G10" s="3" t="s">
        <v>373</v>
      </c>
      <c r="H10" s="4">
        <v>31326</v>
      </c>
      <c r="I10" s="4">
        <v>4322</v>
      </c>
      <c r="J10" s="4">
        <v>35648</v>
      </c>
      <c r="K10" s="4">
        <v>3332</v>
      </c>
      <c r="L10" s="4">
        <v>0</v>
      </c>
      <c r="M10" s="4">
        <v>1770</v>
      </c>
      <c r="N10" s="4">
        <v>1171</v>
      </c>
      <c r="O10" s="4">
        <v>0</v>
      </c>
      <c r="P10" s="4">
        <v>0</v>
      </c>
      <c r="Q10" s="4">
        <v>11851</v>
      </c>
      <c r="R10" s="4">
        <f t="shared" si="0"/>
        <v>53772</v>
      </c>
    </row>
    <row r="11" spans="1:18" x14ac:dyDescent="0.25">
      <c r="A11" s="3">
        <v>2025</v>
      </c>
      <c r="B11" s="3" t="s">
        <v>351</v>
      </c>
      <c r="C11" s="3" t="s">
        <v>8</v>
      </c>
      <c r="D11" t="s">
        <v>676</v>
      </c>
      <c r="E11" t="s">
        <v>676</v>
      </c>
      <c r="F11" s="3" t="s">
        <v>8</v>
      </c>
      <c r="G11" s="3" t="s">
        <v>374</v>
      </c>
      <c r="H11" s="4">
        <v>18776</v>
      </c>
      <c r="I11" s="4">
        <v>135</v>
      </c>
      <c r="J11" s="4">
        <v>18911</v>
      </c>
      <c r="K11" s="4">
        <v>1865</v>
      </c>
      <c r="L11" s="4">
        <v>0</v>
      </c>
      <c r="M11" s="4">
        <v>1233</v>
      </c>
      <c r="N11" s="4">
        <v>607</v>
      </c>
      <c r="O11" s="4">
        <v>0</v>
      </c>
      <c r="P11" s="4">
        <v>0</v>
      </c>
      <c r="Q11" s="4">
        <v>0</v>
      </c>
      <c r="R11" s="4">
        <f t="shared" si="0"/>
        <v>22616</v>
      </c>
    </row>
    <row r="12" spans="1:18" x14ac:dyDescent="0.25">
      <c r="A12" s="3">
        <v>2025</v>
      </c>
      <c r="B12" s="3" t="s">
        <v>354</v>
      </c>
      <c r="C12" s="3" t="s">
        <v>9</v>
      </c>
      <c r="D12" t="s">
        <v>357</v>
      </c>
      <c r="E12" t="s">
        <v>175</v>
      </c>
      <c r="F12" s="3" t="s">
        <v>9</v>
      </c>
      <c r="G12" s="3" t="s">
        <v>375</v>
      </c>
      <c r="H12" s="4">
        <v>423401</v>
      </c>
      <c r="I12" s="4">
        <v>6204</v>
      </c>
      <c r="J12" s="4">
        <v>429605</v>
      </c>
      <c r="K12" s="4">
        <v>47265</v>
      </c>
      <c r="L12" s="4">
        <v>0</v>
      </c>
      <c r="M12" s="4">
        <v>36154</v>
      </c>
      <c r="N12" s="4">
        <v>17807</v>
      </c>
      <c r="O12" s="4">
        <v>0</v>
      </c>
      <c r="P12" s="4">
        <v>0</v>
      </c>
      <c r="Q12" s="4">
        <v>1795</v>
      </c>
      <c r="R12" s="4">
        <f t="shared" si="0"/>
        <v>532626</v>
      </c>
    </row>
    <row r="13" spans="1:18" x14ac:dyDescent="0.25">
      <c r="A13" s="3">
        <v>2025</v>
      </c>
      <c r="B13" s="3" t="s">
        <v>358</v>
      </c>
      <c r="C13" s="3" t="s">
        <v>10</v>
      </c>
      <c r="D13" t="s">
        <v>676</v>
      </c>
      <c r="E13" t="s">
        <v>676</v>
      </c>
      <c r="F13" s="3" t="s">
        <v>10</v>
      </c>
      <c r="G13" s="3" t="s">
        <v>376</v>
      </c>
      <c r="H13" s="4">
        <v>36804</v>
      </c>
      <c r="I13" s="4">
        <v>0</v>
      </c>
      <c r="J13" s="4">
        <v>36804</v>
      </c>
      <c r="K13" s="4">
        <v>2515</v>
      </c>
      <c r="L13" s="4">
        <v>0</v>
      </c>
      <c r="M13" s="4">
        <v>760</v>
      </c>
      <c r="N13" s="4">
        <v>1424</v>
      </c>
      <c r="O13" s="4">
        <v>0</v>
      </c>
      <c r="P13" s="4">
        <v>0</v>
      </c>
      <c r="Q13" s="4">
        <v>3505</v>
      </c>
      <c r="R13" s="4">
        <f t="shared" si="0"/>
        <v>45008</v>
      </c>
    </row>
    <row r="14" spans="1:18" x14ac:dyDescent="0.25">
      <c r="A14" s="3">
        <v>2025</v>
      </c>
      <c r="B14" s="3" t="s">
        <v>354</v>
      </c>
      <c r="C14" s="3" t="s">
        <v>12</v>
      </c>
      <c r="D14" t="s">
        <v>676</v>
      </c>
      <c r="E14" t="s">
        <v>676</v>
      </c>
      <c r="F14" s="3" t="s">
        <v>12</v>
      </c>
      <c r="G14" s="3" t="s">
        <v>378</v>
      </c>
      <c r="H14" s="4">
        <v>49053</v>
      </c>
      <c r="I14" s="4">
        <v>898</v>
      </c>
      <c r="J14" s="4">
        <v>49951</v>
      </c>
      <c r="K14" s="4">
        <v>4811</v>
      </c>
      <c r="L14" s="4">
        <v>0</v>
      </c>
      <c r="M14" s="4">
        <v>3116</v>
      </c>
      <c r="N14" s="4">
        <v>1839</v>
      </c>
      <c r="O14" s="4">
        <v>0</v>
      </c>
      <c r="P14" s="4">
        <v>752</v>
      </c>
      <c r="Q14" s="4">
        <v>0</v>
      </c>
      <c r="R14" s="4">
        <f t="shared" si="0"/>
        <v>60469</v>
      </c>
    </row>
    <row r="15" spans="1:18" x14ac:dyDescent="0.25">
      <c r="A15" s="3">
        <v>2025</v>
      </c>
      <c r="B15" s="3" t="s">
        <v>350</v>
      </c>
      <c r="C15" s="3" t="s">
        <v>13</v>
      </c>
      <c r="D15" t="s">
        <v>676</v>
      </c>
      <c r="E15" t="s">
        <v>676</v>
      </c>
      <c r="F15" s="3" t="s">
        <v>13</v>
      </c>
      <c r="G15" s="3" t="s">
        <v>379</v>
      </c>
      <c r="H15" s="4">
        <v>80178</v>
      </c>
      <c r="I15" s="4">
        <v>3993</v>
      </c>
      <c r="J15" s="4">
        <v>84171</v>
      </c>
      <c r="K15" s="4">
        <v>5863</v>
      </c>
      <c r="L15" s="4">
        <v>0</v>
      </c>
      <c r="M15" s="4">
        <v>14549</v>
      </c>
      <c r="N15" s="4">
        <v>3583</v>
      </c>
      <c r="O15" s="4">
        <v>0</v>
      </c>
      <c r="P15" s="4">
        <v>0</v>
      </c>
      <c r="Q15" s="4">
        <v>43942</v>
      </c>
      <c r="R15" s="4">
        <f t="shared" si="0"/>
        <v>152108</v>
      </c>
    </row>
    <row r="16" spans="1:18" x14ac:dyDescent="0.25">
      <c r="A16" s="3">
        <v>2025</v>
      </c>
      <c r="B16" s="3" t="s">
        <v>356</v>
      </c>
      <c r="C16" s="3" t="s">
        <v>14</v>
      </c>
      <c r="D16" t="s">
        <v>676</v>
      </c>
      <c r="E16" t="s">
        <v>676</v>
      </c>
      <c r="F16" s="3" t="s">
        <v>14</v>
      </c>
      <c r="G16" s="3" t="s">
        <v>380</v>
      </c>
      <c r="H16" s="4">
        <v>60187</v>
      </c>
      <c r="I16" s="4">
        <v>5695</v>
      </c>
      <c r="J16" s="4">
        <v>65882</v>
      </c>
      <c r="K16" s="4">
        <v>8166</v>
      </c>
      <c r="L16" s="4">
        <v>0</v>
      </c>
      <c r="M16" s="4">
        <v>3332</v>
      </c>
      <c r="N16" s="4">
        <v>2399</v>
      </c>
      <c r="O16" s="4">
        <v>0</v>
      </c>
      <c r="P16" s="4">
        <v>0</v>
      </c>
      <c r="Q16" s="4">
        <v>29437</v>
      </c>
      <c r="R16" s="4">
        <f t="shared" si="0"/>
        <v>109216</v>
      </c>
    </row>
    <row r="17" spans="1:18" x14ac:dyDescent="0.25">
      <c r="A17" s="3">
        <v>2025</v>
      </c>
      <c r="B17" s="3" t="s">
        <v>359</v>
      </c>
      <c r="C17" s="3" t="s">
        <v>15</v>
      </c>
      <c r="D17" t="s">
        <v>676</v>
      </c>
      <c r="E17" t="s">
        <v>676</v>
      </c>
      <c r="F17" s="3" t="s">
        <v>15</v>
      </c>
      <c r="G17" s="3" t="s">
        <v>381</v>
      </c>
      <c r="H17" s="4">
        <v>28588</v>
      </c>
      <c r="I17" s="4">
        <v>2091</v>
      </c>
      <c r="J17" s="4">
        <v>30679</v>
      </c>
      <c r="K17" s="4">
        <v>0</v>
      </c>
      <c r="L17" s="4">
        <v>0</v>
      </c>
      <c r="M17" s="4">
        <v>4057</v>
      </c>
      <c r="N17" s="4">
        <v>999</v>
      </c>
      <c r="O17" s="4">
        <v>0</v>
      </c>
      <c r="P17" s="4">
        <v>0</v>
      </c>
      <c r="Q17" s="4">
        <v>0</v>
      </c>
      <c r="R17" s="4">
        <f t="shared" si="0"/>
        <v>35735</v>
      </c>
    </row>
    <row r="18" spans="1:18" x14ac:dyDescent="0.25">
      <c r="A18" s="3">
        <v>2025</v>
      </c>
      <c r="B18" s="3" t="s">
        <v>350</v>
      </c>
      <c r="C18" s="3" t="s">
        <v>16</v>
      </c>
      <c r="D18" t="s">
        <v>676</v>
      </c>
      <c r="E18" t="s">
        <v>676</v>
      </c>
      <c r="F18" s="3" t="s">
        <v>16</v>
      </c>
      <c r="G18" s="3" t="s">
        <v>382</v>
      </c>
      <c r="H18" s="4">
        <v>391053</v>
      </c>
      <c r="I18" s="4">
        <v>50271</v>
      </c>
      <c r="J18" s="4">
        <v>441324</v>
      </c>
      <c r="K18" s="4">
        <v>24962</v>
      </c>
      <c r="L18" s="4">
        <v>0</v>
      </c>
      <c r="M18" s="4">
        <v>53014</v>
      </c>
      <c r="N18" s="4">
        <v>13056</v>
      </c>
      <c r="O18" s="4">
        <v>0</v>
      </c>
      <c r="P18" s="4">
        <v>0</v>
      </c>
      <c r="Q18" s="4">
        <v>102467</v>
      </c>
      <c r="R18" s="4">
        <f t="shared" si="0"/>
        <v>634823</v>
      </c>
    </row>
    <row r="19" spans="1:18" x14ac:dyDescent="0.25">
      <c r="A19" s="3">
        <v>2025</v>
      </c>
      <c r="B19" s="3" t="s">
        <v>351</v>
      </c>
      <c r="C19" s="3" t="s">
        <v>17</v>
      </c>
      <c r="D19" t="s">
        <v>676</v>
      </c>
      <c r="E19" t="s">
        <v>676</v>
      </c>
      <c r="F19" s="3" t="s">
        <v>17</v>
      </c>
      <c r="G19" s="3" t="s">
        <v>383</v>
      </c>
      <c r="H19" s="4">
        <v>211576</v>
      </c>
      <c r="I19" s="4">
        <v>5729</v>
      </c>
      <c r="J19" s="4">
        <v>217305</v>
      </c>
      <c r="K19" s="4">
        <v>51751</v>
      </c>
      <c r="L19" s="4">
        <v>0</v>
      </c>
      <c r="M19" s="4">
        <v>13917</v>
      </c>
      <c r="N19" s="4">
        <v>8057</v>
      </c>
      <c r="O19" s="4">
        <v>0</v>
      </c>
      <c r="P19" s="4">
        <v>0</v>
      </c>
      <c r="Q19" s="4">
        <v>0</v>
      </c>
      <c r="R19" s="4">
        <f t="shared" si="0"/>
        <v>291030</v>
      </c>
    </row>
    <row r="20" spans="1:18" x14ac:dyDescent="0.25">
      <c r="A20" s="3">
        <v>2025</v>
      </c>
      <c r="B20" s="3" t="s">
        <v>353</v>
      </c>
      <c r="C20" s="3" t="s">
        <v>19</v>
      </c>
      <c r="D20" t="s">
        <v>676</v>
      </c>
      <c r="E20" t="s">
        <v>676</v>
      </c>
      <c r="F20" s="3" t="s">
        <v>19</v>
      </c>
      <c r="G20" s="3" t="s">
        <v>385</v>
      </c>
      <c r="H20" s="4">
        <v>17861</v>
      </c>
      <c r="I20" s="4">
        <v>710</v>
      </c>
      <c r="J20" s="4">
        <v>18571</v>
      </c>
      <c r="K20" s="4">
        <v>1341</v>
      </c>
      <c r="L20" s="4">
        <v>0</v>
      </c>
      <c r="M20" s="4">
        <v>3638</v>
      </c>
      <c r="N20" s="4">
        <v>896</v>
      </c>
      <c r="O20" s="4">
        <v>0</v>
      </c>
      <c r="P20" s="4">
        <v>367</v>
      </c>
      <c r="Q20" s="4">
        <v>0</v>
      </c>
      <c r="R20" s="4">
        <f t="shared" si="0"/>
        <v>24813</v>
      </c>
    </row>
    <row r="21" spans="1:18" x14ac:dyDescent="0.25">
      <c r="A21" s="3">
        <v>2025</v>
      </c>
      <c r="B21" s="3" t="s">
        <v>352</v>
      </c>
      <c r="C21" s="3" t="s">
        <v>20</v>
      </c>
      <c r="D21" t="s">
        <v>676</v>
      </c>
      <c r="E21" t="s">
        <v>676</v>
      </c>
      <c r="F21" s="3" t="s">
        <v>20</v>
      </c>
      <c r="G21" s="3" t="s">
        <v>386</v>
      </c>
      <c r="H21" s="4">
        <v>110860</v>
      </c>
      <c r="I21" s="4">
        <v>3655</v>
      </c>
      <c r="J21" s="4">
        <v>114515</v>
      </c>
      <c r="K21" s="4">
        <v>9292</v>
      </c>
      <c r="L21" s="4">
        <v>0</v>
      </c>
      <c r="M21" s="4">
        <v>3274</v>
      </c>
      <c r="N21" s="4">
        <v>4241</v>
      </c>
      <c r="O21" s="4">
        <v>0</v>
      </c>
      <c r="P21" s="4">
        <v>0</v>
      </c>
      <c r="Q21" s="4">
        <v>29525</v>
      </c>
      <c r="R21" s="4">
        <f t="shared" si="0"/>
        <v>160847</v>
      </c>
    </row>
    <row r="22" spans="1:18" x14ac:dyDescent="0.25">
      <c r="A22" s="3">
        <v>2025</v>
      </c>
      <c r="B22" s="3" t="s">
        <v>350</v>
      </c>
      <c r="C22" s="3" t="s">
        <v>21</v>
      </c>
      <c r="D22" t="s">
        <v>676</v>
      </c>
      <c r="E22" t="s">
        <v>676</v>
      </c>
      <c r="F22" s="3" t="s">
        <v>21</v>
      </c>
      <c r="G22" s="3" t="s">
        <v>387</v>
      </c>
      <c r="H22" s="4">
        <v>69575</v>
      </c>
      <c r="I22" s="4">
        <v>1665</v>
      </c>
      <c r="J22" s="4">
        <v>71240</v>
      </c>
      <c r="K22" s="4">
        <v>13828</v>
      </c>
      <c r="L22" s="4">
        <v>0</v>
      </c>
      <c r="M22" s="4">
        <v>6465</v>
      </c>
      <c r="N22" s="4">
        <v>3184</v>
      </c>
      <c r="O22" s="4">
        <v>0</v>
      </c>
      <c r="P22" s="4">
        <v>0</v>
      </c>
      <c r="Q22" s="4">
        <v>14518</v>
      </c>
      <c r="R22" s="4">
        <f t="shared" si="0"/>
        <v>109235</v>
      </c>
    </row>
    <row r="23" spans="1:18" x14ac:dyDescent="0.25">
      <c r="A23" s="3">
        <v>2025</v>
      </c>
      <c r="B23" s="3" t="s">
        <v>350</v>
      </c>
      <c r="C23" s="3" t="s">
        <v>23</v>
      </c>
      <c r="D23" t="s">
        <v>676</v>
      </c>
      <c r="E23" t="s">
        <v>676</v>
      </c>
      <c r="F23" s="3" t="s">
        <v>23</v>
      </c>
      <c r="G23" s="3" t="s">
        <v>388</v>
      </c>
      <c r="H23" s="4">
        <v>78209</v>
      </c>
      <c r="I23" s="4">
        <v>8142</v>
      </c>
      <c r="J23" s="4">
        <v>86351</v>
      </c>
      <c r="K23" s="4">
        <v>0</v>
      </c>
      <c r="L23" s="4">
        <v>0</v>
      </c>
      <c r="M23" s="4">
        <v>5558</v>
      </c>
      <c r="N23" s="4">
        <v>2000</v>
      </c>
      <c r="O23" s="4">
        <v>0</v>
      </c>
      <c r="P23" s="4">
        <v>0</v>
      </c>
      <c r="Q23" s="4">
        <v>21283</v>
      </c>
      <c r="R23" s="4">
        <f t="shared" si="0"/>
        <v>115192</v>
      </c>
    </row>
    <row r="24" spans="1:18" x14ac:dyDescent="0.25">
      <c r="A24" s="3">
        <v>2025</v>
      </c>
      <c r="B24" s="3" t="s">
        <v>350</v>
      </c>
      <c r="C24" s="3" t="s">
        <v>24</v>
      </c>
      <c r="D24" t="s">
        <v>676</v>
      </c>
      <c r="E24" t="s">
        <v>676</v>
      </c>
      <c r="F24" s="3" t="s">
        <v>24</v>
      </c>
      <c r="G24" s="3" t="s">
        <v>389</v>
      </c>
      <c r="H24" s="4">
        <v>19727</v>
      </c>
      <c r="I24" s="4">
        <v>180</v>
      </c>
      <c r="J24" s="4">
        <v>19907</v>
      </c>
      <c r="K24" s="4">
        <v>3784</v>
      </c>
      <c r="L24" s="4">
        <v>0</v>
      </c>
      <c r="M24" s="4">
        <v>457</v>
      </c>
      <c r="N24" s="4">
        <v>527</v>
      </c>
      <c r="O24" s="4">
        <v>0</v>
      </c>
      <c r="P24" s="4">
        <v>0</v>
      </c>
      <c r="Q24" s="4">
        <v>5152</v>
      </c>
      <c r="R24" s="4">
        <f t="shared" si="0"/>
        <v>29827</v>
      </c>
    </row>
    <row r="25" spans="1:18" x14ac:dyDescent="0.25">
      <c r="A25" s="3">
        <v>2025</v>
      </c>
      <c r="B25" s="3" t="s">
        <v>351</v>
      </c>
      <c r="C25" s="3" t="s">
        <v>25</v>
      </c>
      <c r="D25" t="s">
        <v>676</v>
      </c>
      <c r="E25" t="s">
        <v>676</v>
      </c>
      <c r="F25" s="3" t="s">
        <v>25</v>
      </c>
      <c r="G25" s="3" t="s">
        <v>26</v>
      </c>
      <c r="H25" s="4">
        <v>65395</v>
      </c>
      <c r="I25" s="4">
        <v>2437</v>
      </c>
      <c r="J25" s="4">
        <v>67832</v>
      </c>
      <c r="K25" s="4">
        <v>8105</v>
      </c>
      <c r="L25" s="4">
        <v>0</v>
      </c>
      <c r="M25" s="4">
        <v>11651</v>
      </c>
      <c r="N25" s="4">
        <v>2869</v>
      </c>
      <c r="O25" s="4">
        <v>0</v>
      </c>
      <c r="P25" s="4">
        <v>1174</v>
      </c>
      <c r="Q25" s="4">
        <v>0</v>
      </c>
      <c r="R25" s="4">
        <f t="shared" si="0"/>
        <v>91631</v>
      </c>
    </row>
    <row r="26" spans="1:18" x14ac:dyDescent="0.25">
      <c r="A26" s="3">
        <v>2025</v>
      </c>
      <c r="B26" s="3" t="s">
        <v>352</v>
      </c>
      <c r="C26" s="3" t="s">
        <v>27</v>
      </c>
      <c r="D26" t="s">
        <v>676</v>
      </c>
      <c r="E26" t="s">
        <v>676</v>
      </c>
      <c r="F26" s="3" t="s">
        <v>27</v>
      </c>
      <c r="G26" s="3" t="s">
        <v>390</v>
      </c>
      <c r="H26" s="4">
        <v>38468</v>
      </c>
      <c r="I26" s="4">
        <v>3304</v>
      </c>
      <c r="J26" s="4">
        <v>41772</v>
      </c>
      <c r="K26" s="4">
        <v>7131</v>
      </c>
      <c r="L26" s="4">
        <v>0</v>
      </c>
      <c r="M26" s="4">
        <v>6667</v>
      </c>
      <c r="N26" s="4">
        <v>1642</v>
      </c>
      <c r="O26" s="4">
        <v>0</v>
      </c>
      <c r="P26" s="4">
        <v>0</v>
      </c>
      <c r="Q26" s="4">
        <v>0</v>
      </c>
      <c r="R26" s="4">
        <f t="shared" si="0"/>
        <v>57212</v>
      </c>
    </row>
    <row r="27" spans="1:18" x14ac:dyDescent="0.25">
      <c r="A27" s="3">
        <v>2025</v>
      </c>
      <c r="B27" s="3" t="s">
        <v>356</v>
      </c>
      <c r="C27" s="3" t="s">
        <v>28</v>
      </c>
      <c r="D27" t="s">
        <v>676</v>
      </c>
      <c r="E27" t="s">
        <v>676</v>
      </c>
      <c r="F27" s="3" t="s">
        <v>28</v>
      </c>
      <c r="G27" s="3" t="s">
        <v>391</v>
      </c>
      <c r="H27" s="4">
        <v>35595</v>
      </c>
      <c r="I27" s="4">
        <v>4995</v>
      </c>
      <c r="J27" s="4">
        <v>40590</v>
      </c>
      <c r="K27" s="4">
        <v>10805</v>
      </c>
      <c r="L27" s="4">
        <v>0</v>
      </c>
      <c r="M27" s="4">
        <v>4957</v>
      </c>
      <c r="N27" s="4">
        <v>1398</v>
      </c>
      <c r="O27" s="4">
        <v>0</v>
      </c>
      <c r="P27" s="4">
        <v>0</v>
      </c>
      <c r="Q27" s="4">
        <v>6273</v>
      </c>
      <c r="R27" s="4">
        <f t="shared" si="0"/>
        <v>64023</v>
      </c>
    </row>
    <row r="28" spans="1:18" x14ac:dyDescent="0.25">
      <c r="A28" s="3">
        <v>2025</v>
      </c>
      <c r="B28" s="3" t="s">
        <v>359</v>
      </c>
      <c r="C28" s="3" t="s">
        <v>29</v>
      </c>
      <c r="D28" t="s">
        <v>676</v>
      </c>
      <c r="E28" t="s">
        <v>676</v>
      </c>
      <c r="F28" s="3" t="s">
        <v>29</v>
      </c>
      <c r="G28" s="3" t="s">
        <v>392</v>
      </c>
      <c r="H28" s="4">
        <v>12835</v>
      </c>
      <c r="I28" s="4">
        <v>1829</v>
      </c>
      <c r="J28" s="4">
        <v>14664</v>
      </c>
      <c r="K28" s="4">
        <v>1538</v>
      </c>
      <c r="L28" s="4">
        <v>0</v>
      </c>
      <c r="M28" s="4">
        <v>492</v>
      </c>
      <c r="N28" s="4">
        <v>541</v>
      </c>
      <c r="O28" s="4">
        <v>0</v>
      </c>
      <c r="P28" s="4">
        <v>0</v>
      </c>
      <c r="Q28" s="4">
        <v>4194</v>
      </c>
      <c r="R28" s="4">
        <f t="shared" si="0"/>
        <v>21429</v>
      </c>
    </row>
    <row r="29" spans="1:18" x14ac:dyDescent="0.25">
      <c r="A29" s="3">
        <v>2025</v>
      </c>
      <c r="B29" s="3" t="s">
        <v>351</v>
      </c>
      <c r="C29" s="3" t="s">
        <v>30</v>
      </c>
      <c r="D29" t="s">
        <v>676</v>
      </c>
      <c r="E29" t="s">
        <v>676</v>
      </c>
      <c r="F29" s="3" t="s">
        <v>30</v>
      </c>
      <c r="G29" s="3" t="s">
        <v>393</v>
      </c>
      <c r="H29" s="4">
        <v>52736</v>
      </c>
      <c r="I29" s="4">
        <v>3369</v>
      </c>
      <c r="J29" s="4">
        <v>56105</v>
      </c>
      <c r="K29" s="4">
        <v>4739</v>
      </c>
      <c r="L29" s="4">
        <v>0</v>
      </c>
      <c r="M29" s="4">
        <v>4073</v>
      </c>
      <c r="N29" s="4">
        <v>2006</v>
      </c>
      <c r="O29" s="4">
        <v>0</v>
      </c>
      <c r="P29" s="4">
        <v>0</v>
      </c>
      <c r="Q29" s="4">
        <v>0</v>
      </c>
      <c r="R29" s="4">
        <f t="shared" si="0"/>
        <v>66923</v>
      </c>
    </row>
    <row r="30" spans="1:18" x14ac:dyDescent="0.25">
      <c r="A30" s="3">
        <v>2025</v>
      </c>
      <c r="B30" s="3" t="s">
        <v>359</v>
      </c>
      <c r="C30" s="3" t="s">
        <v>31</v>
      </c>
      <c r="D30" t="s">
        <v>676</v>
      </c>
      <c r="E30" t="s">
        <v>676</v>
      </c>
      <c r="F30" s="3" t="s">
        <v>31</v>
      </c>
      <c r="G30" s="3" t="s">
        <v>394</v>
      </c>
      <c r="H30" s="4">
        <v>9588</v>
      </c>
      <c r="I30" s="4">
        <v>1001</v>
      </c>
      <c r="J30" s="4">
        <v>10589</v>
      </c>
      <c r="K30" s="4">
        <v>2957</v>
      </c>
      <c r="L30" s="4">
        <v>0</v>
      </c>
      <c r="M30" s="4">
        <v>843</v>
      </c>
      <c r="N30" s="4">
        <v>415</v>
      </c>
      <c r="O30" s="4">
        <v>0</v>
      </c>
      <c r="P30" s="4">
        <v>0</v>
      </c>
      <c r="Q30" s="4">
        <v>0</v>
      </c>
      <c r="R30" s="4">
        <f t="shared" si="0"/>
        <v>14804</v>
      </c>
    </row>
    <row r="31" spans="1:18" x14ac:dyDescent="0.25">
      <c r="A31" s="3">
        <v>2025</v>
      </c>
      <c r="B31" s="3" t="s">
        <v>356</v>
      </c>
      <c r="C31" s="3" t="s">
        <v>32</v>
      </c>
      <c r="D31" t="s">
        <v>676</v>
      </c>
      <c r="E31" t="s">
        <v>676</v>
      </c>
      <c r="F31" s="3" t="s">
        <v>32</v>
      </c>
      <c r="G31" s="3" t="s">
        <v>395</v>
      </c>
      <c r="H31" s="4">
        <v>85382</v>
      </c>
      <c r="I31" s="4">
        <v>5619</v>
      </c>
      <c r="J31" s="4">
        <v>91001</v>
      </c>
      <c r="K31" s="4">
        <v>9554</v>
      </c>
      <c r="L31" s="4">
        <v>0</v>
      </c>
      <c r="M31" s="4">
        <v>7612</v>
      </c>
      <c r="N31" s="4">
        <v>3572</v>
      </c>
      <c r="O31" s="4">
        <v>0</v>
      </c>
      <c r="P31" s="4">
        <v>0</v>
      </c>
      <c r="Q31" s="4">
        <v>0</v>
      </c>
      <c r="R31" s="4">
        <f t="shared" si="0"/>
        <v>111739</v>
      </c>
    </row>
    <row r="32" spans="1:18" x14ac:dyDescent="0.25">
      <c r="A32" s="3">
        <v>2025</v>
      </c>
      <c r="B32" s="3" t="s">
        <v>359</v>
      </c>
      <c r="C32" s="3" t="s">
        <v>33</v>
      </c>
      <c r="D32" t="s">
        <v>676</v>
      </c>
      <c r="E32" t="s">
        <v>676</v>
      </c>
      <c r="F32" s="3" t="s">
        <v>33</v>
      </c>
      <c r="G32" s="3" t="s">
        <v>342</v>
      </c>
      <c r="H32" s="4">
        <v>279085</v>
      </c>
      <c r="I32" s="4">
        <v>37925</v>
      </c>
      <c r="J32" s="4">
        <v>317010</v>
      </c>
      <c r="K32" s="4">
        <v>16907</v>
      </c>
      <c r="L32" s="4">
        <v>0</v>
      </c>
      <c r="M32" s="4">
        <v>40063</v>
      </c>
      <c r="N32" s="4">
        <v>9866</v>
      </c>
      <c r="O32" s="4">
        <v>0</v>
      </c>
      <c r="P32" s="4">
        <v>0</v>
      </c>
      <c r="Q32" s="4">
        <v>0</v>
      </c>
      <c r="R32" s="4">
        <f t="shared" si="0"/>
        <v>383846</v>
      </c>
    </row>
    <row r="33" spans="1:18" x14ac:dyDescent="0.25">
      <c r="A33" s="3">
        <v>2025</v>
      </c>
      <c r="B33" s="3" t="s">
        <v>350</v>
      </c>
      <c r="C33" s="3" t="s">
        <v>35</v>
      </c>
      <c r="D33" t="s">
        <v>676</v>
      </c>
      <c r="E33" t="s">
        <v>676</v>
      </c>
      <c r="F33" s="3" t="s">
        <v>35</v>
      </c>
      <c r="G33" s="3" t="s">
        <v>397</v>
      </c>
      <c r="H33" s="4">
        <v>713079</v>
      </c>
      <c r="I33" s="4">
        <v>91976</v>
      </c>
      <c r="J33" s="4">
        <v>805055</v>
      </c>
      <c r="K33" s="4">
        <v>41699</v>
      </c>
      <c r="L33" s="4">
        <v>0</v>
      </c>
      <c r="M33" s="4">
        <v>100589</v>
      </c>
      <c r="N33" s="4">
        <v>24772</v>
      </c>
      <c r="O33" s="4">
        <v>0</v>
      </c>
      <c r="P33" s="4">
        <v>0</v>
      </c>
      <c r="Q33" s="4">
        <v>304018</v>
      </c>
      <c r="R33" s="4">
        <f t="shared" si="0"/>
        <v>1276133</v>
      </c>
    </row>
    <row r="34" spans="1:18" x14ac:dyDescent="0.25">
      <c r="A34" s="3">
        <v>2025</v>
      </c>
      <c r="B34" s="3" t="s">
        <v>350</v>
      </c>
      <c r="C34" s="3" t="s">
        <v>36</v>
      </c>
      <c r="D34" t="s">
        <v>676</v>
      </c>
      <c r="E34" t="s">
        <v>676</v>
      </c>
      <c r="F34" s="3" t="s">
        <v>36</v>
      </c>
      <c r="G34" s="3" t="s">
        <v>398</v>
      </c>
      <c r="H34" s="4">
        <v>103703</v>
      </c>
      <c r="I34" s="4">
        <v>14553</v>
      </c>
      <c r="J34" s="4">
        <v>118256</v>
      </c>
      <c r="K34" s="4">
        <v>8773</v>
      </c>
      <c r="L34" s="4">
        <v>0</v>
      </c>
      <c r="M34" s="4">
        <v>15718</v>
      </c>
      <c r="N34" s="4">
        <v>3871</v>
      </c>
      <c r="O34" s="4">
        <v>0</v>
      </c>
      <c r="P34" s="4">
        <v>1584</v>
      </c>
      <c r="Q34" s="4">
        <v>47464</v>
      </c>
      <c r="R34" s="4">
        <f t="shared" si="0"/>
        <v>195666</v>
      </c>
    </row>
    <row r="35" spans="1:18" x14ac:dyDescent="0.25">
      <c r="A35" s="3">
        <v>2025</v>
      </c>
      <c r="B35" s="3" t="s">
        <v>353</v>
      </c>
      <c r="C35" s="3" t="s">
        <v>37</v>
      </c>
      <c r="D35" t="s">
        <v>676</v>
      </c>
      <c r="E35" t="s">
        <v>676</v>
      </c>
      <c r="F35" s="3" t="s">
        <v>37</v>
      </c>
      <c r="G35" s="3" t="s">
        <v>399</v>
      </c>
      <c r="H35" s="4">
        <v>26070</v>
      </c>
      <c r="I35" s="4">
        <v>1589</v>
      </c>
      <c r="J35" s="4">
        <v>27659</v>
      </c>
      <c r="K35" s="4">
        <v>4841</v>
      </c>
      <c r="L35" s="4">
        <v>0</v>
      </c>
      <c r="M35" s="4">
        <v>4386</v>
      </c>
      <c r="N35" s="4">
        <v>1080</v>
      </c>
      <c r="O35" s="4">
        <v>0</v>
      </c>
      <c r="P35" s="4">
        <v>0</v>
      </c>
      <c r="Q35" s="4">
        <v>8797</v>
      </c>
      <c r="R35" s="4">
        <f t="shared" si="0"/>
        <v>46763</v>
      </c>
    </row>
    <row r="36" spans="1:18" x14ac:dyDescent="0.25">
      <c r="A36" s="3">
        <v>2025</v>
      </c>
      <c r="B36" s="3" t="s">
        <v>352</v>
      </c>
      <c r="C36" s="3" t="s">
        <v>94</v>
      </c>
      <c r="D36" t="s">
        <v>676</v>
      </c>
      <c r="E36" t="s">
        <v>676</v>
      </c>
      <c r="F36" s="3" t="s">
        <v>94</v>
      </c>
      <c r="G36" s="3" t="s">
        <v>450</v>
      </c>
      <c r="H36" s="4">
        <v>17999</v>
      </c>
      <c r="I36" s="4">
        <v>1133</v>
      </c>
      <c r="J36" s="4">
        <v>19132</v>
      </c>
      <c r="K36" s="4">
        <v>3101</v>
      </c>
      <c r="L36" s="4">
        <v>0</v>
      </c>
      <c r="M36" s="4">
        <v>2615</v>
      </c>
      <c r="N36" s="4">
        <v>844</v>
      </c>
      <c r="O36" s="4">
        <v>0</v>
      </c>
      <c r="P36" s="4">
        <v>0</v>
      </c>
      <c r="Q36" s="4">
        <v>5297</v>
      </c>
      <c r="R36" s="4">
        <f t="shared" si="0"/>
        <v>30989</v>
      </c>
    </row>
    <row r="37" spans="1:18" x14ac:dyDescent="0.25">
      <c r="A37" s="3">
        <v>2025</v>
      </c>
      <c r="B37" s="3" t="s">
        <v>351</v>
      </c>
      <c r="C37" s="3" t="s">
        <v>39</v>
      </c>
      <c r="D37" t="s">
        <v>676</v>
      </c>
      <c r="E37" t="s">
        <v>676</v>
      </c>
      <c r="F37" s="3" t="s">
        <v>39</v>
      </c>
      <c r="G37" s="3" t="s">
        <v>401</v>
      </c>
      <c r="H37" s="4">
        <v>24286</v>
      </c>
      <c r="I37" s="4">
        <v>2573</v>
      </c>
      <c r="J37" s="4">
        <v>26859</v>
      </c>
      <c r="K37" s="4">
        <v>5844</v>
      </c>
      <c r="L37" s="4">
        <v>0</v>
      </c>
      <c r="M37" s="4">
        <v>3870</v>
      </c>
      <c r="N37" s="4">
        <v>1043</v>
      </c>
      <c r="O37" s="4">
        <v>0</v>
      </c>
      <c r="P37" s="4">
        <v>0</v>
      </c>
      <c r="Q37" s="4">
        <v>10574</v>
      </c>
      <c r="R37" s="4">
        <f t="shared" si="0"/>
        <v>48190</v>
      </c>
    </row>
    <row r="38" spans="1:18" x14ac:dyDescent="0.25">
      <c r="A38" s="3">
        <v>2025</v>
      </c>
      <c r="B38" s="3" t="s">
        <v>355</v>
      </c>
      <c r="C38" s="3" t="s">
        <v>41</v>
      </c>
      <c r="D38" t="s">
        <v>676</v>
      </c>
      <c r="E38" t="s">
        <v>676</v>
      </c>
      <c r="F38" s="3" t="s">
        <v>41</v>
      </c>
      <c r="G38" s="3" t="s">
        <v>403</v>
      </c>
      <c r="H38" s="4">
        <v>402613</v>
      </c>
      <c r="I38" s="4">
        <v>67724</v>
      </c>
      <c r="J38" s="4">
        <v>470337</v>
      </c>
      <c r="K38" s="4">
        <v>58532</v>
      </c>
      <c r="L38" s="4">
        <v>0</v>
      </c>
      <c r="M38" s="4">
        <v>31489</v>
      </c>
      <c r="N38" s="4">
        <v>15509</v>
      </c>
      <c r="O38" s="4">
        <v>0</v>
      </c>
      <c r="P38" s="4">
        <v>0</v>
      </c>
      <c r="Q38" s="4">
        <v>0</v>
      </c>
      <c r="R38" s="4">
        <f t="shared" si="0"/>
        <v>575867</v>
      </c>
    </row>
    <row r="39" spans="1:18" x14ac:dyDescent="0.25">
      <c r="A39" s="3">
        <v>2025</v>
      </c>
      <c r="B39" s="3" t="s">
        <v>351</v>
      </c>
      <c r="C39" s="3" t="s">
        <v>43</v>
      </c>
      <c r="D39" t="s">
        <v>676</v>
      </c>
      <c r="E39" t="s">
        <v>676</v>
      </c>
      <c r="F39" s="3" t="s">
        <v>43</v>
      </c>
      <c r="G39" s="3" t="s">
        <v>44</v>
      </c>
      <c r="H39" s="4">
        <v>28885</v>
      </c>
      <c r="I39" s="4">
        <v>1533</v>
      </c>
      <c r="J39" s="4">
        <v>30418</v>
      </c>
      <c r="K39" s="4">
        <v>8080</v>
      </c>
      <c r="L39" s="4">
        <v>0</v>
      </c>
      <c r="M39" s="4">
        <v>3042</v>
      </c>
      <c r="N39" s="4">
        <v>1223</v>
      </c>
      <c r="O39" s="4">
        <v>0</v>
      </c>
      <c r="P39" s="4">
        <v>0</v>
      </c>
      <c r="Q39" s="4">
        <v>0</v>
      </c>
      <c r="R39" s="4">
        <f t="shared" si="0"/>
        <v>42763</v>
      </c>
    </row>
    <row r="40" spans="1:18" x14ac:dyDescent="0.25">
      <c r="A40" s="3">
        <v>2025</v>
      </c>
      <c r="B40" s="3" t="s">
        <v>359</v>
      </c>
      <c r="C40" s="3" t="s">
        <v>45</v>
      </c>
      <c r="D40" t="s">
        <v>676</v>
      </c>
      <c r="E40" t="s">
        <v>676</v>
      </c>
      <c r="F40" s="3" t="s">
        <v>45</v>
      </c>
      <c r="G40" s="3" t="s">
        <v>404</v>
      </c>
      <c r="H40" s="4">
        <v>36192</v>
      </c>
      <c r="I40" s="4">
        <v>2250</v>
      </c>
      <c r="J40" s="4">
        <v>38442</v>
      </c>
      <c r="K40" s="4">
        <v>11261</v>
      </c>
      <c r="L40" s="4">
        <v>0</v>
      </c>
      <c r="M40" s="4">
        <v>3085</v>
      </c>
      <c r="N40" s="4">
        <v>1520</v>
      </c>
      <c r="O40" s="4">
        <v>0</v>
      </c>
      <c r="P40" s="4">
        <v>0</v>
      </c>
      <c r="Q40" s="4">
        <v>0</v>
      </c>
      <c r="R40" s="4">
        <f t="shared" si="0"/>
        <v>54308</v>
      </c>
    </row>
    <row r="41" spans="1:18" x14ac:dyDescent="0.25">
      <c r="A41" s="3">
        <v>2025</v>
      </c>
      <c r="B41" s="3" t="s">
        <v>352</v>
      </c>
      <c r="C41" s="3" t="s">
        <v>42</v>
      </c>
      <c r="D41" t="s">
        <v>676</v>
      </c>
      <c r="E41" t="s">
        <v>676</v>
      </c>
      <c r="F41" s="3" t="s">
        <v>42</v>
      </c>
      <c r="G41" s="3" t="s">
        <v>337</v>
      </c>
      <c r="H41" s="4">
        <v>95007</v>
      </c>
      <c r="I41" s="4">
        <v>20</v>
      </c>
      <c r="J41" s="4">
        <v>95027</v>
      </c>
      <c r="K41" s="4">
        <v>8963</v>
      </c>
      <c r="L41" s="4">
        <v>0</v>
      </c>
      <c r="M41" s="4">
        <v>18858</v>
      </c>
      <c r="N41" s="4">
        <v>4644</v>
      </c>
      <c r="O41" s="4">
        <v>0</v>
      </c>
      <c r="P41" s="4">
        <v>0</v>
      </c>
      <c r="Q41" s="4">
        <v>0</v>
      </c>
      <c r="R41" s="4">
        <f t="shared" si="0"/>
        <v>127492</v>
      </c>
    </row>
    <row r="42" spans="1:18" x14ac:dyDescent="0.25">
      <c r="A42" s="3">
        <v>2025</v>
      </c>
      <c r="B42" s="3" t="s">
        <v>359</v>
      </c>
      <c r="C42" s="3" t="s">
        <v>46</v>
      </c>
      <c r="D42" t="s">
        <v>676</v>
      </c>
      <c r="E42" t="s">
        <v>676</v>
      </c>
      <c r="F42" s="3" t="s">
        <v>46</v>
      </c>
      <c r="G42" s="3" t="s">
        <v>338</v>
      </c>
      <c r="H42" s="4">
        <v>425087</v>
      </c>
      <c r="I42" s="4">
        <v>43623</v>
      </c>
      <c r="J42" s="4">
        <v>468710</v>
      </c>
      <c r="K42" s="4">
        <v>48262</v>
      </c>
      <c r="L42" s="4">
        <v>0</v>
      </c>
      <c r="M42" s="4">
        <v>2383</v>
      </c>
      <c r="N42" s="4">
        <v>11232</v>
      </c>
      <c r="O42" s="4">
        <v>0</v>
      </c>
      <c r="P42" s="4">
        <v>0</v>
      </c>
      <c r="Q42" s="4">
        <v>73015</v>
      </c>
      <c r="R42" s="4">
        <f t="shared" si="0"/>
        <v>603602</v>
      </c>
    </row>
    <row r="43" spans="1:18" x14ac:dyDescent="0.25">
      <c r="A43" s="3">
        <v>2025</v>
      </c>
      <c r="B43" s="3" t="s">
        <v>355</v>
      </c>
      <c r="C43" s="3" t="s">
        <v>47</v>
      </c>
      <c r="D43" t="s">
        <v>676</v>
      </c>
      <c r="E43" t="s">
        <v>676</v>
      </c>
      <c r="F43" s="3" t="s">
        <v>47</v>
      </c>
      <c r="G43" s="3" t="s">
        <v>405</v>
      </c>
      <c r="H43" s="4">
        <v>35318</v>
      </c>
      <c r="I43" s="4">
        <v>978</v>
      </c>
      <c r="J43" s="4">
        <v>36296</v>
      </c>
      <c r="K43" s="4">
        <v>5173</v>
      </c>
      <c r="L43" s="4">
        <v>0</v>
      </c>
      <c r="M43" s="4">
        <v>4543</v>
      </c>
      <c r="N43" s="4">
        <v>1119</v>
      </c>
      <c r="O43" s="4">
        <v>0</v>
      </c>
      <c r="P43" s="4">
        <v>0</v>
      </c>
      <c r="Q43" s="4">
        <v>5834</v>
      </c>
      <c r="R43" s="4">
        <f t="shared" si="0"/>
        <v>52965</v>
      </c>
    </row>
    <row r="44" spans="1:18" x14ac:dyDescent="0.25">
      <c r="A44" s="3">
        <v>2025</v>
      </c>
      <c r="B44" s="3" t="s">
        <v>350</v>
      </c>
      <c r="C44" s="3" t="s">
        <v>48</v>
      </c>
      <c r="D44" t="s">
        <v>676</v>
      </c>
      <c r="E44" t="s">
        <v>676</v>
      </c>
      <c r="F44" s="3" t="s">
        <v>48</v>
      </c>
      <c r="G44" s="3" t="s">
        <v>406</v>
      </c>
      <c r="H44" s="4">
        <v>61920</v>
      </c>
      <c r="I44" s="4">
        <v>11046</v>
      </c>
      <c r="J44" s="4">
        <v>72966</v>
      </c>
      <c r="K44" s="4">
        <v>8728</v>
      </c>
      <c r="L44" s="4">
        <v>0</v>
      </c>
      <c r="M44" s="4">
        <v>8976</v>
      </c>
      <c r="N44" s="4">
        <v>2211</v>
      </c>
      <c r="O44" s="4">
        <v>0</v>
      </c>
      <c r="P44" s="4">
        <v>0</v>
      </c>
      <c r="Q44" s="4">
        <v>27107</v>
      </c>
      <c r="R44" s="4">
        <f t="shared" si="0"/>
        <v>119988</v>
      </c>
    </row>
    <row r="45" spans="1:18" x14ac:dyDescent="0.25">
      <c r="A45" s="3">
        <v>2025</v>
      </c>
      <c r="B45" s="3" t="s">
        <v>350</v>
      </c>
      <c r="C45" s="3" t="s">
        <v>49</v>
      </c>
      <c r="D45" t="s">
        <v>676</v>
      </c>
      <c r="E45" t="s">
        <v>676</v>
      </c>
      <c r="F45" s="3" t="s">
        <v>49</v>
      </c>
      <c r="G45" s="3" t="s">
        <v>407</v>
      </c>
      <c r="H45" s="4">
        <v>123956</v>
      </c>
      <c r="I45" s="4">
        <v>6633</v>
      </c>
      <c r="J45" s="4">
        <v>130589</v>
      </c>
      <c r="K45" s="4">
        <v>20428</v>
      </c>
      <c r="L45" s="4">
        <v>0</v>
      </c>
      <c r="M45" s="4">
        <v>11444</v>
      </c>
      <c r="N45" s="4">
        <v>5637</v>
      </c>
      <c r="O45" s="4">
        <v>0</v>
      </c>
      <c r="P45" s="4">
        <v>0</v>
      </c>
      <c r="Q45" s="4">
        <v>0</v>
      </c>
      <c r="R45" s="4">
        <f t="shared" si="0"/>
        <v>168098</v>
      </c>
    </row>
    <row r="46" spans="1:18" x14ac:dyDescent="0.25">
      <c r="A46" s="3">
        <v>2025</v>
      </c>
      <c r="B46" s="3" t="s">
        <v>351</v>
      </c>
      <c r="C46" s="3" t="s">
        <v>50</v>
      </c>
      <c r="D46" t="s">
        <v>676</v>
      </c>
      <c r="E46" t="s">
        <v>676</v>
      </c>
      <c r="F46" s="3" t="s">
        <v>50</v>
      </c>
      <c r="G46" s="3" t="s">
        <v>408</v>
      </c>
      <c r="H46" s="4">
        <v>56740</v>
      </c>
      <c r="I46" s="4">
        <v>6749</v>
      </c>
      <c r="J46" s="4">
        <v>63489</v>
      </c>
      <c r="K46" s="4">
        <v>5792</v>
      </c>
      <c r="L46" s="4">
        <v>0</v>
      </c>
      <c r="M46" s="4">
        <v>9087</v>
      </c>
      <c r="N46" s="4">
        <v>2238</v>
      </c>
      <c r="O46" s="4">
        <v>0</v>
      </c>
      <c r="P46" s="4">
        <v>0</v>
      </c>
      <c r="Q46" s="4">
        <v>19669</v>
      </c>
      <c r="R46" s="4">
        <f t="shared" si="0"/>
        <v>100275</v>
      </c>
    </row>
    <row r="47" spans="1:18" x14ac:dyDescent="0.25">
      <c r="A47" s="3">
        <v>2025</v>
      </c>
      <c r="B47" s="3" t="s">
        <v>356</v>
      </c>
      <c r="C47" s="3" t="s">
        <v>51</v>
      </c>
      <c r="D47" t="s">
        <v>676</v>
      </c>
      <c r="E47" t="s">
        <v>676</v>
      </c>
      <c r="F47" s="3" t="s">
        <v>51</v>
      </c>
      <c r="G47" s="3" t="s">
        <v>409</v>
      </c>
      <c r="H47" s="4">
        <v>1785021</v>
      </c>
      <c r="I47" s="4">
        <v>7398</v>
      </c>
      <c r="J47" s="4">
        <v>1792419</v>
      </c>
      <c r="K47" s="4">
        <v>376534</v>
      </c>
      <c r="L47" s="4">
        <v>0</v>
      </c>
      <c r="M47" s="4">
        <v>237632</v>
      </c>
      <c r="N47" s="4">
        <v>58521</v>
      </c>
      <c r="O47" s="4">
        <v>0</v>
      </c>
      <c r="P47" s="4">
        <v>0</v>
      </c>
      <c r="Q47" s="4">
        <v>0</v>
      </c>
      <c r="R47" s="4">
        <f t="shared" si="0"/>
        <v>2465106</v>
      </c>
    </row>
    <row r="48" spans="1:18" x14ac:dyDescent="0.25">
      <c r="A48" s="3">
        <v>2025</v>
      </c>
      <c r="B48" s="3" t="s">
        <v>356</v>
      </c>
      <c r="C48" s="3" t="s">
        <v>52</v>
      </c>
      <c r="D48" t="s">
        <v>676</v>
      </c>
      <c r="E48" t="s">
        <v>676</v>
      </c>
      <c r="F48" s="3" t="s">
        <v>52</v>
      </c>
      <c r="G48" s="3" t="s">
        <v>410</v>
      </c>
      <c r="H48" s="4">
        <v>27354</v>
      </c>
      <c r="I48" s="4">
        <v>4188</v>
      </c>
      <c r="J48" s="4">
        <v>31542</v>
      </c>
      <c r="K48" s="4">
        <v>6917</v>
      </c>
      <c r="L48" s="4">
        <v>0</v>
      </c>
      <c r="M48" s="4">
        <v>4272</v>
      </c>
      <c r="N48" s="4">
        <v>1052</v>
      </c>
      <c r="O48" s="4">
        <v>0</v>
      </c>
      <c r="P48" s="4">
        <v>0</v>
      </c>
      <c r="Q48" s="4">
        <v>12910</v>
      </c>
      <c r="R48" s="4">
        <f t="shared" si="0"/>
        <v>56693</v>
      </c>
    </row>
    <row r="49" spans="1:18" x14ac:dyDescent="0.25">
      <c r="A49" s="3">
        <v>2025</v>
      </c>
      <c r="B49" s="3" t="s">
        <v>355</v>
      </c>
      <c r="C49" s="3" t="s">
        <v>53</v>
      </c>
      <c r="D49" t="s">
        <v>676</v>
      </c>
      <c r="E49" t="s">
        <v>676</v>
      </c>
      <c r="F49" s="3" t="s">
        <v>53</v>
      </c>
      <c r="G49" s="3" t="s">
        <v>411</v>
      </c>
      <c r="H49" s="4">
        <v>149633</v>
      </c>
      <c r="I49" s="4">
        <v>21175</v>
      </c>
      <c r="J49" s="4">
        <v>170808</v>
      </c>
      <c r="K49" s="4">
        <v>35663</v>
      </c>
      <c r="L49" s="4">
        <v>0</v>
      </c>
      <c r="M49" s="4">
        <v>14781</v>
      </c>
      <c r="N49" s="4">
        <v>5278</v>
      </c>
      <c r="O49" s="4">
        <v>0</v>
      </c>
      <c r="P49" s="4">
        <v>0</v>
      </c>
      <c r="Q49" s="4">
        <v>39901</v>
      </c>
      <c r="R49" s="4">
        <f t="shared" si="0"/>
        <v>266431</v>
      </c>
    </row>
    <row r="50" spans="1:18" x14ac:dyDescent="0.25">
      <c r="A50" s="3">
        <v>2025</v>
      </c>
      <c r="B50" s="3" t="s">
        <v>356</v>
      </c>
      <c r="C50" s="3" t="s">
        <v>57</v>
      </c>
      <c r="D50" t="s">
        <v>676</v>
      </c>
      <c r="E50" t="s">
        <v>676</v>
      </c>
      <c r="F50" s="3" t="s">
        <v>57</v>
      </c>
      <c r="G50" s="3" t="s">
        <v>415</v>
      </c>
      <c r="H50" s="4">
        <v>17812</v>
      </c>
      <c r="I50" s="4">
        <v>2737</v>
      </c>
      <c r="J50" s="4">
        <v>20549</v>
      </c>
      <c r="K50" s="4">
        <v>4456</v>
      </c>
      <c r="L50" s="4">
        <v>0</v>
      </c>
      <c r="M50" s="4">
        <v>2803</v>
      </c>
      <c r="N50" s="4">
        <v>690</v>
      </c>
      <c r="O50" s="4">
        <v>0</v>
      </c>
      <c r="P50" s="4">
        <v>0</v>
      </c>
      <c r="Q50" s="4">
        <v>3241</v>
      </c>
      <c r="R50" s="4">
        <f t="shared" si="0"/>
        <v>31739</v>
      </c>
    </row>
    <row r="51" spans="1:18" x14ac:dyDescent="0.25">
      <c r="A51" s="3">
        <v>2025</v>
      </c>
      <c r="B51" s="3" t="s">
        <v>358</v>
      </c>
      <c r="C51" s="3" t="s">
        <v>55</v>
      </c>
      <c r="D51" t="s">
        <v>676</v>
      </c>
      <c r="E51" t="s">
        <v>676</v>
      </c>
      <c r="F51" s="3" t="s">
        <v>55</v>
      </c>
      <c r="G51" s="3" t="s">
        <v>413</v>
      </c>
      <c r="H51" s="4">
        <v>28064</v>
      </c>
      <c r="I51" s="4">
        <v>3442</v>
      </c>
      <c r="J51" s="4">
        <v>31506</v>
      </c>
      <c r="K51" s="4">
        <v>1870</v>
      </c>
      <c r="L51" s="4">
        <v>0</v>
      </c>
      <c r="M51" s="4">
        <v>2080</v>
      </c>
      <c r="N51" s="4">
        <v>1025</v>
      </c>
      <c r="O51" s="4">
        <v>0</v>
      </c>
      <c r="P51" s="4">
        <v>0</v>
      </c>
      <c r="Q51" s="4">
        <v>5676</v>
      </c>
      <c r="R51" s="4">
        <f t="shared" si="0"/>
        <v>42157</v>
      </c>
    </row>
    <row r="52" spans="1:18" x14ac:dyDescent="0.25">
      <c r="A52" s="3">
        <v>2025</v>
      </c>
      <c r="B52" s="3" t="s">
        <v>359</v>
      </c>
      <c r="C52" s="3" t="s">
        <v>56</v>
      </c>
      <c r="D52" t="s">
        <v>676</v>
      </c>
      <c r="E52" t="s">
        <v>676</v>
      </c>
      <c r="F52" s="3" t="s">
        <v>56</v>
      </c>
      <c r="G52" s="3" t="s">
        <v>414</v>
      </c>
      <c r="H52" s="4">
        <v>91933</v>
      </c>
      <c r="I52" s="4">
        <v>79</v>
      </c>
      <c r="J52" s="4">
        <v>92012</v>
      </c>
      <c r="K52" s="4">
        <v>3678</v>
      </c>
      <c r="L52" s="4">
        <v>0</v>
      </c>
      <c r="M52" s="4">
        <v>12568</v>
      </c>
      <c r="N52" s="4">
        <v>3095</v>
      </c>
      <c r="O52" s="4">
        <v>0</v>
      </c>
      <c r="P52" s="4">
        <v>0</v>
      </c>
      <c r="Q52" s="4">
        <v>13596</v>
      </c>
      <c r="R52" s="4">
        <f t="shared" si="0"/>
        <v>124949</v>
      </c>
    </row>
    <row r="53" spans="1:18" x14ac:dyDescent="0.25">
      <c r="A53" s="3">
        <v>2025</v>
      </c>
      <c r="B53" s="3" t="s">
        <v>352</v>
      </c>
      <c r="C53" s="3" t="s">
        <v>58</v>
      </c>
      <c r="D53" t="s">
        <v>676</v>
      </c>
      <c r="E53" t="s">
        <v>676</v>
      </c>
      <c r="F53" s="3" t="s">
        <v>58</v>
      </c>
      <c r="G53" s="3" t="s">
        <v>416</v>
      </c>
      <c r="H53" s="4">
        <v>36975</v>
      </c>
      <c r="I53" s="4">
        <v>6735</v>
      </c>
      <c r="J53" s="4">
        <v>43710</v>
      </c>
      <c r="K53" s="4">
        <v>10108</v>
      </c>
      <c r="L53" s="4">
        <v>0</v>
      </c>
      <c r="M53" s="4">
        <v>0</v>
      </c>
      <c r="N53" s="4">
        <v>1464</v>
      </c>
      <c r="O53" s="4">
        <v>0</v>
      </c>
      <c r="P53" s="4">
        <v>0</v>
      </c>
      <c r="Q53" s="4">
        <v>0</v>
      </c>
      <c r="R53" s="4">
        <f t="shared" si="0"/>
        <v>55282</v>
      </c>
    </row>
    <row r="54" spans="1:18" x14ac:dyDescent="0.25">
      <c r="A54" s="3">
        <v>2025</v>
      </c>
      <c r="B54" s="3" t="s">
        <v>355</v>
      </c>
      <c r="C54" s="3" t="s">
        <v>54</v>
      </c>
      <c r="D54" t="s">
        <v>676</v>
      </c>
      <c r="E54" t="s">
        <v>676</v>
      </c>
      <c r="F54" s="3" t="s">
        <v>54</v>
      </c>
      <c r="G54" s="3" t="s">
        <v>412</v>
      </c>
      <c r="H54" s="4">
        <v>55307</v>
      </c>
      <c r="I54" s="4">
        <v>4292</v>
      </c>
      <c r="J54" s="4">
        <v>59599</v>
      </c>
      <c r="K54" s="4">
        <v>6306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15273</v>
      </c>
      <c r="R54" s="4">
        <f t="shared" si="0"/>
        <v>81178</v>
      </c>
    </row>
    <row r="55" spans="1:18" x14ac:dyDescent="0.25">
      <c r="A55" s="3">
        <v>2025</v>
      </c>
      <c r="B55" s="3" t="s">
        <v>353</v>
      </c>
      <c r="C55" s="3" t="s">
        <v>59</v>
      </c>
      <c r="D55" t="s">
        <v>676</v>
      </c>
      <c r="E55" t="s">
        <v>676</v>
      </c>
      <c r="F55" s="3" t="s">
        <v>59</v>
      </c>
      <c r="G55" s="3" t="s">
        <v>417</v>
      </c>
      <c r="H55" s="4">
        <v>9602</v>
      </c>
      <c r="I55" s="4">
        <v>470</v>
      </c>
      <c r="J55" s="4">
        <v>10072</v>
      </c>
      <c r="K55" s="4">
        <v>1618</v>
      </c>
      <c r="L55" s="4">
        <v>0</v>
      </c>
      <c r="M55" s="4">
        <v>789</v>
      </c>
      <c r="N55" s="4">
        <v>389</v>
      </c>
      <c r="O55" s="4">
        <v>0</v>
      </c>
      <c r="P55" s="4">
        <v>159</v>
      </c>
      <c r="Q55" s="4">
        <v>0</v>
      </c>
      <c r="R55" s="4">
        <f t="shared" si="0"/>
        <v>13027</v>
      </c>
    </row>
    <row r="56" spans="1:18" x14ac:dyDescent="0.25">
      <c r="A56" s="3">
        <v>2025</v>
      </c>
      <c r="B56" s="3" t="s">
        <v>351</v>
      </c>
      <c r="C56" s="3" t="s">
        <v>212</v>
      </c>
      <c r="D56" t="s">
        <v>676</v>
      </c>
      <c r="E56" t="s">
        <v>676</v>
      </c>
      <c r="F56" s="3" t="s">
        <v>212</v>
      </c>
      <c r="G56" s="3" t="s">
        <v>563</v>
      </c>
      <c r="H56" s="4">
        <v>263986</v>
      </c>
      <c r="I56" s="4">
        <v>7575</v>
      </c>
      <c r="J56" s="4">
        <v>271561</v>
      </c>
      <c r="K56" s="4">
        <v>42041</v>
      </c>
      <c r="L56" s="4">
        <v>0</v>
      </c>
      <c r="M56" s="4">
        <v>0</v>
      </c>
      <c r="N56" s="4">
        <v>11445</v>
      </c>
      <c r="O56" s="4">
        <v>0</v>
      </c>
      <c r="P56" s="4">
        <v>0</v>
      </c>
      <c r="Q56" s="4">
        <v>0</v>
      </c>
      <c r="R56" s="4">
        <f t="shared" si="0"/>
        <v>325047</v>
      </c>
    </row>
    <row r="57" spans="1:18" x14ac:dyDescent="0.25">
      <c r="A57" s="3">
        <v>2025</v>
      </c>
      <c r="B57" s="3" t="s">
        <v>355</v>
      </c>
      <c r="C57" s="3" t="s">
        <v>60</v>
      </c>
      <c r="D57" t="s">
        <v>676</v>
      </c>
      <c r="E57" t="s">
        <v>676</v>
      </c>
      <c r="F57" s="3" t="s">
        <v>60</v>
      </c>
      <c r="G57" s="3" t="s">
        <v>418</v>
      </c>
      <c r="H57" s="4">
        <v>115199</v>
      </c>
      <c r="I57" s="4">
        <v>11138</v>
      </c>
      <c r="J57" s="4">
        <v>126337</v>
      </c>
      <c r="K57" s="4">
        <v>5077</v>
      </c>
      <c r="L57" s="4">
        <v>0</v>
      </c>
      <c r="M57" s="4">
        <v>10096</v>
      </c>
      <c r="N57" s="4">
        <v>3381</v>
      </c>
      <c r="O57" s="4">
        <v>0</v>
      </c>
      <c r="P57" s="4">
        <v>0</v>
      </c>
      <c r="Q57" s="4">
        <v>0</v>
      </c>
      <c r="R57" s="4">
        <f t="shared" si="0"/>
        <v>144891</v>
      </c>
    </row>
    <row r="58" spans="1:18" x14ac:dyDescent="0.25">
      <c r="A58" s="3">
        <v>2025</v>
      </c>
      <c r="B58" s="3" t="s">
        <v>351</v>
      </c>
      <c r="C58" s="3" t="s">
        <v>61</v>
      </c>
      <c r="D58" t="s">
        <v>676</v>
      </c>
      <c r="E58" t="s">
        <v>676</v>
      </c>
      <c r="F58" s="3" t="s">
        <v>61</v>
      </c>
      <c r="G58" s="3" t="s">
        <v>419</v>
      </c>
      <c r="H58" s="4">
        <v>246351</v>
      </c>
      <c r="I58" s="4">
        <v>2349</v>
      </c>
      <c r="J58" s="4">
        <v>248700</v>
      </c>
      <c r="K58" s="4">
        <v>51543</v>
      </c>
      <c r="L58" s="4">
        <v>0</v>
      </c>
      <c r="M58" s="4">
        <v>29859</v>
      </c>
      <c r="N58" s="4">
        <v>8349</v>
      </c>
      <c r="O58" s="4">
        <v>0</v>
      </c>
      <c r="P58" s="4">
        <v>0</v>
      </c>
      <c r="Q58" s="4">
        <v>0</v>
      </c>
      <c r="R58" s="4">
        <f t="shared" si="0"/>
        <v>338451</v>
      </c>
    </row>
    <row r="59" spans="1:18" x14ac:dyDescent="0.25">
      <c r="A59" s="3">
        <v>2025</v>
      </c>
      <c r="B59" s="3" t="s">
        <v>353</v>
      </c>
      <c r="C59" s="3" t="s">
        <v>62</v>
      </c>
      <c r="D59" t="s">
        <v>676</v>
      </c>
      <c r="E59" t="s">
        <v>676</v>
      </c>
      <c r="F59" s="3" t="s">
        <v>62</v>
      </c>
      <c r="G59" s="3" t="s">
        <v>420</v>
      </c>
      <c r="H59" s="4">
        <v>18605</v>
      </c>
      <c r="I59" s="4">
        <v>2004</v>
      </c>
      <c r="J59" s="4">
        <v>20609</v>
      </c>
      <c r="K59" s="4">
        <v>2716</v>
      </c>
      <c r="L59" s="4">
        <v>0</v>
      </c>
      <c r="M59" s="4">
        <v>1543</v>
      </c>
      <c r="N59" s="4">
        <v>861</v>
      </c>
      <c r="O59" s="4">
        <v>0</v>
      </c>
      <c r="P59" s="4">
        <v>0</v>
      </c>
      <c r="Q59" s="4">
        <v>0</v>
      </c>
      <c r="R59" s="4">
        <f t="shared" si="0"/>
        <v>25729</v>
      </c>
    </row>
    <row r="60" spans="1:18" x14ac:dyDescent="0.25">
      <c r="A60" s="3">
        <v>2025</v>
      </c>
      <c r="B60" s="3" t="s">
        <v>353</v>
      </c>
      <c r="C60" s="3" t="s">
        <v>63</v>
      </c>
      <c r="D60" t="s">
        <v>676</v>
      </c>
      <c r="E60" t="s">
        <v>676</v>
      </c>
      <c r="F60" s="3" t="s">
        <v>63</v>
      </c>
      <c r="G60" s="3" t="s">
        <v>421</v>
      </c>
      <c r="H60" s="4">
        <v>40409</v>
      </c>
      <c r="I60" s="4">
        <v>3082</v>
      </c>
      <c r="J60" s="4">
        <v>43491</v>
      </c>
      <c r="K60" s="4">
        <v>7302</v>
      </c>
      <c r="L60" s="4">
        <v>0</v>
      </c>
      <c r="M60" s="4">
        <v>4163</v>
      </c>
      <c r="N60" s="4">
        <v>1616</v>
      </c>
      <c r="O60" s="4">
        <v>0</v>
      </c>
      <c r="P60" s="4">
        <v>0</v>
      </c>
      <c r="Q60" s="4">
        <v>5333</v>
      </c>
      <c r="R60" s="4">
        <f t="shared" si="0"/>
        <v>61905</v>
      </c>
    </row>
    <row r="61" spans="1:18" x14ac:dyDescent="0.25">
      <c r="A61" s="3">
        <v>2025</v>
      </c>
      <c r="B61" s="3" t="s">
        <v>352</v>
      </c>
      <c r="C61" s="3" t="s">
        <v>64</v>
      </c>
      <c r="D61" t="s">
        <v>676</v>
      </c>
      <c r="E61" t="s">
        <v>676</v>
      </c>
      <c r="F61" s="3" t="s">
        <v>64</v>
      </c>
      <c r="G61" s="3" t="s">
        <v>422</v>
      </c>
      <c r="H61" s="4">
        <v>154215</v>
      </c>
      <c r="I61" s="4">
        <v>24266</v>
      </c>
      <c r="J61" s="4">
        <v>178481</v>
      </c>
      <c r="K61" s="4">
        <v>51912</v>
      </c>
      <c r="L61" s="4">
        <v>0</v>
      </c>
      <c r="M61" s="4">
        <v>0</v>
      </c>
      <c r="N61" s="4">
        <v>6174</v>
      </c>
      <c r="O61" s="4">
        <v>0</v>
      </c>
      <c r="P61" s="4">
        <v>0</v>
      </c>
      <c r="Q61" s="4">
        <v>0</v>
      </c>
      <c r="R61" s="4">
        <f t="shared" si="0"/>
        <v>236567</v>
      </c>
    </row>
    <row r="62" spans="1:18" x14ac:dyDescent="0.25">
      <c r="A62" s="3">
        <v>2025</v>
      </c>
      <c r="B62" s="3" t="s">
        <v>354</v>
      </c>
      <c r="C62" s="3" t="s">
        <v>65</v>
      </c>
      <c r="D62" t="s">
        <v>360</v>
      </c>
      <c r="E62" t="s">
        <v>676</v>
      </c>
      <c r="F62" s="3" t="s">
        <v>65</v>
      </c>
      <c r="G62" s="3" t="s">
        <v>423</v>
      </c>
      <c r="H62" s="4">
        <v>111797</v>
      </c>
      <c r="I62" s="4">
        <v>2425</v>
      </c>
      <c r="J62" s="4">
        <v>114222</v>
      </c>
      <c r="K62" s="4">
        <v>14279</v>
      </c>
      <c r="L62" s="4">
        <v>0</v>
      </c>
      <c r="M62" s="4">
        <v>15126</v>
      </c>
      <c r="N62" s="4">
        <v>3725</v>
      </c>
      <c r="O62" s="4">
        <v>0</v>
      </c>
      <c r="P62" s="4">
        <v>0</v>
      </c>
      <c r="Q62" s="4">
        <v>5346</v>
      </c>
      <c r="R62" s="4">
        <f t="shared" si="0"/>
        <v>152698</v>
      </c>
    </row>
    <row r="63" spans="1:18" x14ac:dyDescent="0.25">
      <c r="A63" s="3">
        <v>2025</v>
      </c>
      <c r="B63" s="3" t="s">
        <v>352</v>
      </c>
      <c r="C63" s="3" t="s">
        <v>66</v>
      </c>
      <c r="D63" t="s">
        <v>676</v>
      </c>
      <c r="E63" t="s">
        <v>676</v>
      </c>
      <c r="F63" s="3" t="s">
        <v>66</v>
      </c>
      <c r="G63" s="3" t="s">
        <v>424</v>
      </c>
      <c r="H63" s="4">
        <v>85693</v>
      </c>
      <c r="I63" s="4">
        <v>470</v>
      </c>
      <c r="J63" s="4">
        <v>86163</v>
      </c>
      <c r="K63" s="4">
        <v>14261</v>
      </c>
      <c r="L63" s="4">
        <v>0</v>
      </c>
      <c r="M63" s="4">
        <v>960</v>
      </c>
      <c r="N63" s="4">
        <v>2367</v>
      </c>
      <c r="O63" s="4">
        <v>0</v>
      </c>
      <c r="P63" s="4">
        <v>0</v>
      </c>
      <c r="Q63" s="4">
        <v>15236</v>
      </c>
      <c r="R63" s="4">
        <f t="shared" si="0"/>
        <v>118987</v>
      </c>
    </row>
    <row r="64" spans="1:18" x14ac:dyDescent="0.25">
      <c r="A64" s="3">
        <v>2025</v>
      </c>
      <c r="B64" s="3" t="s">
        <v>351</v>
      </c>
      <c r="C64" s="3" t="s">
        <v>67</v>
      </c>
      <c r="D64" t="s">
        <v>676</v>
      </c>
      <c r="E64" t="s">
        <v>676</v>
      </c>
      <c r="F64" s="3" t="s">
        <v>67</v>
      </c>
      <c r="G64" s="3" t="s">
        <v>425</v>
      </c>
      <c r="H64" s="4">
        <v>39472</v>
      </c>
      <c r="I64" s="4">
        <v>4496</v>
      </c>
      <c r="J64" s="4">
        <v>43968</v>
      </c>
      <c r="K64" s="4">
        <v>7013</v>
      </c>
      <c r="L64" s="4">
        <v>0</v>
      </c>
      <c r="M64" s="4">
        <v>5093</v>
      </c>
      <c r="N64" s="4">
        <v>1435</v>
      </c>
      <c r="O64" s="4">
        <v>0</v>
      </c>
      <c r="P64" s="4">
        <v>0</v>
      </c>
      <c r="Q64" s="4">
        <v>0</v>
      </c>
      <c r="R64" s="4">
        <f t="shared" si="0"/>
        <v>57509</v>
      </c>
    </row>
    <row r="65" spans="1:18" x14ac:dyDescent="0.25">
      <c r="A65" s="3">
        <v>2025</v>
      </c>
      <c r="B65" s="3" t="s">
        <v>354</v>
      </c>
      <c r="C65" s="3" t="s">
        <v>68</v>
      </c>
      <c r="D65" t="s">
        <v>676</v>
      </c>
      <c r="E65" t="s">
        <v>676</v>
      </c>
      <c r="F65" s="3" t="s">
        <v>68</v>
      </c>
      <c r="G65" s="3" t="s">
        <v>426</v>
      </c>
      <c r="H65" s="4">
        <v>203967</v>
      </c>
      <c r="I65" s="4">
        <v>10019</v>
      </c>
      <c r="J65" s="4">
        <v>213986</v>
      </c>
      <c r="K65" s="4">
        <v>15822</v>
      </c>
      <c r="L65" s="4">
        <v>0</v>
      </c>
      <c r="M65" s="4">
        <v>0</v>
      </c>
      <c r="N65" s="4">
        <v>9359</v>
      </c>
      <c r="O65" s="4">
        <v>0</v>
      </c>
      <c r="P65" s="4">
        <v>0</v>
      </c>
      <c r="Q65" s="4">
        <v>0</v>
      </c>
      <c r="R65" s="4">
        <f t="shared" si="0"/>
        <v>239167</v>
      </c>
    </row>
    <row r="66" spans="1:18" x14ac:dyDescent="0.25">
      <c r="A66" s="3">
        <v>2025</v>
      </c>
      <c r="B66" s="3" t="s">
        <v>358</v>
      </c>
      <c r="C66" s="3" t="s">
        <v>132</v>
      </c>
      <c r="D66" t="s">
        <v>676</v>
      </c>
      <c r="E66" t="s">
        <v>676</v>
      </c>
      <c r="F66" s="3" t="s">
        <v>132</v>
      </c>
      <c r="G66" s="3" t="s">
        <v>486</v>
      </c>
      <c r="H66" s="4">
        <v>36421</v>
      </c>
      <c r="I66" s="4">
        <v>4799</v>
      </c>
      <c r="J66" s="4">
        <v>41220</v>
      </c>
      <c r="K66" s="4">
        <v>4098</v>
      </c>
      <c r="L66" s="4">
        <v>0</v>
      </c>
      <c r="M66" s="4">
        <v>6165</v>
      </c>
      <c r="N66" s="4">
        <v>1518</v>
      </c>
      <c r="O66" s="4">
        <v>0</v>
      </c>
      <c r="P66" s="4">
        <v>0</v>
      </c>
      <c r="Q66" s="4">
        <v>0</v>
      </c>
      <c r="R66" s="4">
        <f t="shared" si="0"/>
        <v>53001</v>
      </c>
    </row>
    <row r="67" spans="1:18" x14ac:dyDescent="0.25">
      <c r="A67" s="3">
        <v>2025</v>
      </c>
      <c r="B67" s="3" t="s">
        <v>356</v>
      </c>
      <c r="C67" s="3" t="s">
        <v>69</v>
      </c>
      <c r="D67" t="s">
        <v>361</v>
      </c>
      <c r="E67" t="s">
        <v>676</v>
      </c>
      <c r="F67" s="3" t="s">
        <v>69</v>
      </c>
      <c r="G67" s="3" t="s">
        <v>427</v>
      </c>
      <c r="H67" s="4">
        <v>194727</v>
      </c>
      <c r="I67" s="4">
        <v>11326</v>
      </c>
      <c r="J67" s="4">
        <v>206053</v>
      </c>
      <c r="K67" s="4">
        <v>32597</v>
      </c>
      <c r="L67" s="4">
        <v>497</v>
      </c>
      <c r="M67" s="4">
        <v>7181</v>
      </c>
      <c r="N67" s="4">
        <v>6422</v>
      </c>
      <c r="O67" s="4">
        <v>0</v>
      </c>
      <c r="P67" s="4">
        <v>0</v>
      </c>
      <c r="Q67" s="4">
        <v>78812</v>
      </c>
      <c r="R67" s="4">
        <f t="shared" si="0"/>
        <v>331562</v>
      </c>
    </row>
    <row r="68" spans="1:18" x14ac:dyDescent="0.25">
      <c r="A68" s="3">
        <v>2025</v>
      </c>
      <c r="B68" s="3" t="s">
        <v>351</v>
      </c>
      <c r="C68" s="3" t="s">
        <v>70</v>
      </c>
      <c r="D68" t="s">
        <v>676</v>
      </c>
      <c r="E68" t="s">
        <v>676</v>
      </c>
      <c r="F68" s="3" t="s">
        <v>70</v>
      </c>
      <c r="G68" s="3" t="s">
        <v>428</v>
      </c>
      <c r="H68" s="4">
        <v>517390</v>
      </c>
      <c r="I68" s="4">
        <v>7247</v>
      </c>
      <c r="J68" s="4">
        <v>524637</v>
      </c>
      <c r="K68" s="4">
        <v>57298</v>
      </c>
      <c r="L68" s="4">
        <v>0</v>
      </c>
      <c r="M68" s="4">
        <v>103767</v>
      </c>
      <c r="N68" s="4">
        <v>25555</v>
      </c>
      <c r="O68" s="4">
        <v>0</v>
      </c>
      <c r="P68" s="4">
        <v>0</v>
      </c>
      <c r="Q68" s="4">
        <v>93572</v>
      </c>
      <c r="R68" s="4">
        <f t="shared" ref="R68:R131" si="1">SUM(J68:Q68)</f>
        <v>804829</v>
      </c>
    </row>
    <row r="69" spans="1:18" x14ac:dyDescent="0.25">
      <c r="A69" s="3">
        <v>2025</v>
      </c>
      <c r="B69" s="3" t="s">
        <v>359</v>
      </c>
      <c r="C69" s="3" t="s">
        <v>71</v>
      </c>
      <c r="D69" t="s">
        <v>676</v>
      </c>
      <c r="E69" t="s">
        <v>676</v>
      </c>
      <c r="F69" s="3" t="s">
        <v>71</v>
      </c>
      <c r="G69" s="3" t="s">
        <v>339</v>
      </c>
      <c r="H69" s="4">
        <v>689340</v>
      </c>
      <c r="I69" s="4">
        <v>80806</v>
      </c>
      <c r="J69" s="4">
        <v>770146</v>
      </c>
      <c r="K69" s="4">
        <v>96026</v>
      </c>
      <c r="L69" s="4">
        <v>0</v>
      </c>
      <c r="M69" s="4">
        <v>56662</v>
      </c>
      <c r="N69" s="4">
        <v>24931</v>
      </c>
      <c r="O69" s="4">
        <v>0</v>
      </c>
      <c r="P69" s="4">
        <v>0</v>
      </c>
      <c r="Q69" s="4">
        <v>203946</v>
      </c>
      <c r="R69" s="4">
        <f t="shared" si="1"/>
        <v>1151711</v>
      </c>
    </row>
    <row r="70" spans="1:18" x14ac:dyDescent="0.25">
      <c r="A70" s="3">
        <v>2025</v>
      </c>
      <c r="B70" s="3" t="s">
        <v>350</v>
      </c>
      <c r="C70" s="3" t="s">
        <v>72</v>
      </c>
      <c r="D70" t="s">
        <v>676</v>
      </c>
      <c r="E70" t="s">
        <v>676</v>
      </c>
      <c r="F70" s="3" t="s">
        <v>72</v>
      </c>
      <c r="G70" s="3" t="s">
        <v>429</v>
      </c>
      <c r="H70" s="4">
        <v>63581</v>
      </c>
      <c r="I70" s="4">
        <v>5865</v>
      </c>
      <c r="J70" s="4">
        <v>69446</v>
      </c>
      <c r="K70" s="4">
        <v>8667</v>
      </c>
      <c r="L70" s="4">
        <v>0</v>
      </c>
      <c r="M70" s="4">
        <v>6815</v>
      </c>
      <c r="N70" s="4">
        <v>1932</v>
      </c>
      <c r="O70" s="4">
        <v>0</v>
      </c>
      <c r="P70" s="4">
        <v>0</v>
      </c>
      <c r="Q70" s="4">
        <v>15757</v>
      </c>
      <c r="R70" s="4">
        <f t="shared" si="1"/>
        <v>102617</v>
      </c>
    </row>
    <row r="71" spans="1:18" x14ac:dyDescent="0.25">
      <c r="A71" s="3">
        <v>2025</v>
      </c>
      <c r="B71" s="3" t="s">
        <v>356</v>
      </c>
      <c r="C71" s="3" t="s">
        <v>73</v>
      </c>
      <c r="D71" t="s">
        <v>676</v>
      </c>
      <c r="E71" t="s">
        <v>676</v>
      </c>
      <c r="F71" s="3" t="s">
        <v>73</v>
      </c>
      <c r="G71" s="3" t="s">
        <v>430</v>
      </c>
      <c r="H71" s="4">
        <v>1344802</v>
      </c>
      <c r="I71" s="4">
        <v>168309</v>
      </c>
      <c r="J71" s="4">
        <v>1513111</v>
      </c>
      <c r="K71" s="4">
        <v>267120</v>
      </c>
      <c r="L71" s="4">
        <v>0</v>
      </c>
      <c r="M71" s="4">
        <v>103233</v>
      </c>
      <c r="N71" s="4">
        <v>50846</v>
      </c>
      <c r="O71" s="4">
        <v>0</v>
      </c>
      <c r="P71" s="4">
        <v>0</v>
      </c>
      <c r="Q71" s="4">
        <v>624022</v>
      </c>
      <c r="R71" s="4">
        <f t="shared" si="1"/>
        <v>2558332</v>
      </c>
    </row>
    <row r="72" spans="1:18" x14ac:dyDescent="0.25">
      <c r="A72" s="3">
        <v>2025</v>
      </c>
      <c r="B72" s="3" t="s">
        <v>350</v>
      </c>
      <c r="C72" s="3" t="s">
        <v>74</v>
      </c>
      <c r="D72" t="s">
        <v>676</v>
      </c>
      <c r="E72" t="s">
        <v>676</v>
      </c>
      <c r="F72" s="3" t="s">
        <v>74</v>
      </c>
      <c r="G72" s="3" t="s">
        <v>431</v>
      </c>
      <c r="H72" s="4">
        <v>26543</v>
      </c>
      <c r="I72" s="4">
        <v>1754</v>
      </c>
      <c r="J72" s="4">
        <v>28297</v>
      </c>
      <c r="K72" s="4">
        <v>5257</v>
      </c>
      <c r="L72" s="4">
        <v>0</v>
      </c>
      <c r="M72" s="4">
        <v>4141</v>
      </c>
      <c r="N72" s="4">
        <v>1020</v>
      </c>
      <c r="O72" s="4">
        <v>0</v>
      </c>
      <c r="P72" s="4">
        <v>0</v>
      </c>
      <c r="Q72" s="4">
        <v>12515</v>
      </c>
      <c r="R72" s="4">
        <f t="shared" si="1"/>
        <v>51230</v>
      </c>
    </row>
    <row r="73" spans="1:18" x14ac:dyDescent="0.25">
      <c r="A73" s="3">
        <v>2025</v>
      </c>
      <c r="B73" s="3" t="s">
        <v>350</v>
      </c>
      <c r="C73" s="3" t="s">
        <v>75</v>
      </c>
      <c r="D73" t="s">
        <v>676</v>
      </c>
      <c r="E73" t="s">
        <v>676</v>
      </c>
      <c r="F73" s="3" t="s">
        <v>75</v>
      </c>
      <c r="G73" s="3" t="s">
        <v>432</v>
      </c>
      <c r="H73" s="4">
        <v>34689</v>
      </c>
      <c r="I73" s="4">
        <v>3119</v>
      </c>
      <c r="J73" s="4">
        <v>37808</v>
      </c>
      <c r="K73" s="4">
        <v>6031</v>
      </c>
      <c r="L73" s="4">
        <v>0</v>
      </c>
      <c r="M73" s="4">
        <v>5932</v>
      </c>
      <c r="N73" s="4">
        <v>1461</v>
      </c>
      <c r="O73" s="4">
        <v>0</v>
      </c>
      <c r="P73" s="4">
        <v>0</v>
      </c>
      <c r="Q73" s="4">
        <v>9865</v>
      </c>
      <c r="R73" s="4">
        <f t="shared" si="1"/>
        <v>61097</v>
      </c>
    </row>
    <row r="74" spans="1:18" x14ac:dyDescent="0.25">
      <c r="A74" s="3">
        <v>2025</v>
      </c>
      <c r="B74" s="3" t="s">
        <v>359</v>
      </c>
      <c r="C74" s="3" t="s">
        <v>76</v>
      </c>
      <c r="D74" t="s">
        <v>676</v>
      </c>
      <c r="E74" t="s">
        <v>676</v>
      </c>
      <c r="F74" s="3" t="s">
        <v>76</v>
      </c>
      <c r="G74" s="3" t="s">
        <v>433</v>
      </c>
      <c r="H74" s="4">
        <v>51666</v>
      </c>
      <c r="I74" s="4">
        <v>544</v>
      </c>
      <c r="J74" s="4">
        <v>52210</v>
      </c>
      <c r="K74" s="4">
        <v>5637</v>
      </c>
      <c r="L74" s="4">
        <v>0</v>
      </c>
      <c r="M74" s="4">
        <v>4108</v>
      </c>
      <c r="N74" s="4">
        <v>2024</v>
      </c>
      <c r="O74" s="4">
        <v>0</v>
      </c>
      <c r="P74" s="4">
        <v>828</v>
      </c>
      <c r="Q74" s="4">
        <v>0</v>
      </c>
      <c r="R74" s="4">
        <f t="shared" si="1"/>
        <v>64807</v>
      </c>
    </row>
    <row r="75" spans="1:18" x14ac:dyDescent="0.25">
      <c r="A75" s="3">
        <v>2025</v>
      </c>
      <c r="B75" s="3" t="s">
        <v>350</v>
      </c>
      <c r="C75" s="3" t="s">
        <v>77</v>
      </c>
      <c r="D75" t="s">
        <v>676</v>
      </c>
      <c r="E75" t="s">
        <v>676</v>
      </c>
      <c r="F75" s="3" t="s">
        <v>77</v>
      </c>
      <c r="G75" s="3" t="s">
        <v>434</v>
      </c>
      <c r="H75" s="4">
        <v>25983</v>
      </c>
      <c r="I75" s="4">
        <v>1270</v>
      </c>
      <c r="J75" s="4">
        <v>27253</v>
      </c>
      <c r="K75" s="4">
        <v>3981</v>
      </c>
      <c r="L75" s="4">
        <v>0</v>
      </c>
      <c r="M75" s="4">
        <v>4476</v>
      </c>
      <c r="N75" s="4">
        <v>1102</v>
      </c>
      <c r="O75" s="4">
        <v>0</v>
      </c>
      <c r="P75" s="4">
        <v>0</v>
      </c>
      <c r="Q75" s="4">
        <v>0</v>
      </c>
      <c r="R75" s="4">
        <f t="shared" si="1"/>
        <v>36812</v>
      </c>
    </row>
    <row r="76" spans="1:18" x14ac:dyDescent="0.25">
      <c r="A76" s="3">
        <v>2025</v>
      </c>
      <c r="B76" s="3" t="s">
        <v>352</v>
      </c>
      <c r="C76" s="3" t="s">
        <v>78</v>
      </c>
      <c r="D76" t="s">
        <v>676</v>
      </c>
      <c r="E76" t="s">
        <v>676</v>
      </c>
      <c r="F76" s="3" t="s">
        <v>78</v>
      </c>
      <c r="G76" s="3" t="s">
        <v>435</v>
      </c>
      <c r="H76" s="4">
        <v>69014</v>
      </c>
      <c r="I76" s="4">
        <v>6377</v>
      </c>
      <c r="J76" s="4">
        <v>75391</v>
      </c>
      <c r="K76" s="4">
        <v>5795</v>
      </c>
      <c r="L76" s="4">
        <v>0</v>
      </c>
      <c r="M76" s="4">
        <v>6792</v>
      </c>
      <c r="N76" s="4">
        <v>3345</v>
      </c>
      <c r="O76" s="4">
        <v>0</v>
      </c>
      <c r="P76" s="4">
        <v>0</v>
      </c>
      <c r="Q76" s="4">
        <v>41058</v>
      </c>
      <c r="R76" s="4">
        <f t="shared" si="1"/>
        <v>132381</v>
      </c>
    </row>
    <row r="77" spans="1:18" x14ac:dyDescent="0.25">
      <c r="A77" s="3">
        <v>2025</v>
      </c>
      <c r="B77" s="3" t="s">
        <v>352</v>
      </c>
      <c r="C77" s="3" t="s">
        <v>79</v>
      </c>
      <c r="D77" t="s">
        <v>676</v>
      </c>
      <c r="E77" t="s">
        <v>676</v>
      </c>
      <c r="F77" s="3" t="s">
        <v>79</v>
      </c>
      <c r="G77" s="3" t="s">
        <v>436</v>
      </c>
      <c r="H77" s="4">
        <v>760162</v>
      </c>
      <c r="I77" s="4">
        <v>108304</v>
      </c>
      <c r="J77" s="4">
        <v>868466</v>
      </c>
      <c r="K77" s="4">
        <v>75979</v>
      </c>
      <c r="L77" s="4">
        <v>0</v>
      </c>
      <c r="M77" s="4">
        <v>91620</v>
      </c>
      <c r="N77" s="4">
        <v>22563</v>
      </c>
      <c r="O77" s="4">
        <v>0</v>
      </c>
      <c r="P77" s="4">
        <v>0</v>
      </c>
      <c r="Q77" s="4">
        <v>33503</v>
      </c>
      <c r="R77" s="4">
        <f t="shared" si="1"/>
        <v>1092131</v>
      </c>
    </row>
    <row r="78" spans="1:18" x14ac:dyDescent="0.25">
      <c r="A78" s="3">
        <v>2025</v>
      </c>
      <c r="B78" s="3" t="s">
        <v>352</v>
      </c>
      <c r="C78" s="3" t="s">
        <v>80</v>
      </c>
      <c r="D78" t="s">
        <v>676</v>
      </c>
      <c r="E78" t="s">
        <v>676</v>
      </c>
      <c r="F78" s="3" t="s">
        <v>80</v>
      </c>
      <c r="G78" s="3" t="s">
        <v>437</v>
      </c>
      <c r="H78" s="4">
        <v>214085</v>
      </c>
      <c r="I78" s="4">
        <v>11022</v>
      </c>
      <c r="J78" s="4">
        <v>225107</v>
      </c>
      <c r="K78" s="4">
        <v>93900</v>
      </c>
      <c r="L78" s="4">
        <v>0</v>
      </c>
      <c r="M78" s="4">
        <v>8485</v>
      </c>
      <c r="N78" s="4">
        <v>8072</v>
      </c>
      <c r="O78" s="4">
        <v>0</v>
      </c>
      <c r="P78" s="4">
        <v>0</v>
      </c>
      <c r="Q78" s="4">
        <v>0</v>
      </c>
      <c r="R78" s="4">
        <f t="shared" si="1"/>
        <v>335564</v>
      </c>
    </row>
    <row r="79" spans="1:18" x14ac:dyDescent="0.25">
      <c r="A79" s="3">
        <v>2025</v>
      </c>
      <c r="B79" s="3" t="s">
        <v>350</v>
      </c>
      <c r="C79" s="3" t="s">
        <v>81</v>
      </c>
      <c r="D79" s="6" t="s">
        <v>676</v>
      </c>
      <c r="E79" t="s">
        <v>676</v>
      </c>
      <c r="F79" s="3" t="s">
        <v>81</v>
      </c>
      <c r="G79" s="3" t="s">
        <v>438</v>
      </c>
      <c r="H79" s="4">
        <v>230258</v>
      </c>
      <c r="I79" s="4">
        <v>27984</v>
      </c>
      <c r="J79" s="4">
        <v>258242</v>
      </c>
      <c r="K79" s="4">
        <v>65357</v>
      </c>
      <c r="L79" s="4">
        <v>0</v>
      </c>
      <c r="M79" s="4">
        <v>33388</v>
      </c>
      <c r="N79" s="4">
        <v>8222</v>
      </c>
      <c r="O79" s="4">
        <v>0</v>
      </c>
      <c r="P79" s="4">
        <v>0</v>
      </c>
      <c r="Q79" s="4">
        <v>100815</v>
      </c>
      <c r="R79" s="4">
        <f t="shared" si="1"/>
        <v>466024</v>
      </c>
    </row>
    <row r="80" spans="1:18" x14ac:dyDescent="0.25">
      <c r="A80" s="3">
        <v>2025</v>
      </c>
      <c r="B80" s="3" t="s">
        <v>355</v>
      </c>
      <c r="C80" s="3" t="s">
        <v>82</v>
      </c>
      <c r="D80" t="s">
        <v>676</v>
      </c>
      <c r="E80" t="s">
        <v>676</v>
      </c>
      <c r="F80" s="3" t="s">
        <v>82</v>
      </c>
      <c r="G80" s="3" t="s">
        <v>439</v>
      </c>
      <c r="H80" s="4">
        <v>13212</v>
      </c>
      <c r="I80" s="4">
        <v>120</v>
      </c>
      <c r="J80" s="4">
        <v>13332</v>
      </c>
      <c r="K80" s="4">
        <v>5146</v>
      </c>
      <c r="L80" s="4">
        <v>0</v>
      </c>
      <c r="M80" s="4">
        <v>0</v>
      </c>
      <c r="N80" s="4">
        <v>508</v>
      </c>
      <c r="O80" s="4">
        <v>0</v>
      </c>
      <c r="P80" s="4">
        <v>0</v>
      </c>
      <c r="Q80" s="4">
        <v>5461</v>
      </c>
      <c r="R80" s="4">
        <f t="shared" si="1"/>
        <v>24447</v>
      </c>
    </row>
    <row r="81" spans="1:18" x14ac:dyDescent="0.25">
      <c r="A81" s="3">
        <v>2025</v>
      </c>
      <c r="B81" s="3" t="s">
        <v>359</v>
      </c>
      <c r="C81" s="3" t="s">
        <v>83</v>
      </c>
      <c r="D81" t="s">
        <v>676</v>
      </c>
      <c r="E81" t="s">
        <v>676</v>
      </c>
      <c r="F81" s="3" t="s">
        <v>83</v>
      </c>
      <c r="G81" s="3" t="s">
        <v>341</v>
      </c>
      <c r="H81" s="4">
        <v>1670699</v>
      </c>
      <c r="I81" s="4">
        <v>267219</v>
      </c>
      <c r="J81" s="4">
        <v>1937918</v>
      </c>
      <c r="K81" s="4">
        <v>286703</v>
      </c>
      <c r="L81" s="4">
        <v>0</v>
      </c>
      <c r="M81" s="4">
        <v>247616</v>
      </c>
      <c r="N81" s="4">
        <v>60980</v>
      </c>
      <c r="O81" s="4">
        <v>0</v>
      </c>
      <c r="P81" s="4">
        <v>0</v>
      </c>
      <c r="Q81" s="4">
        <v>0</v>
      </c>
      <c r="R81" s="4">
        <f t="shared" si="1"/>
        <v>2533217</v>
      </c>
    </row>
    <row r="82" spans="1:18" x14ac:dyDescent="0.25">
      <c r="A82" s="3">
        <v>2025</v>
      </c>
      <c r="B82" s="3" t="s">
        <v>355</v>
      </c>
      <c r="C82" s="3" t="s">
        <v>84</v>
      </c>
      <c r="D82" t="s">
        <v>676</v>
      </c>
      <c r="E82" t="s">
        <v>676</v>
      </c>
      <c r="F82" s="3" t="s">
        <v>84</v>
      </c>
      <c r="G82" s="3" t="s">
        <v>440</v>
      </c>
      <c r="H82" s="4">
        <v>157532</v>
      </c>
      <c r="I82" s="4">
        <v>21447</v>
      </c>
      <c r="J82" s="4">
        <v>178979</v>
      </c>
      <c r="K82" s="4">
        <v>21092</v>
      </c>
      <c r="L82" s="4">
        <v>0</v>
      </c>
      <c r="M82" s="4">
        <v>0</v>
      </c>
      <c r="N82" s="4">
        <v>5813</v>
      </c>
      <c r="O82" s="4">
        <v>0</v>
      </c>
      <c r="P82" s="4">
        <v>0</v>
      </c>
      <c r="Q82" s="4">
        <v>38037</v>
      </c>
      <c r="R82" s="4">
        <f t="shared" si="1"/>
        <v>243921</v>
      </c>
    </row>
    <row r="83" spans="1:18" x14ac:dyDescent="0.25">
      <c r="A83" s="3">
        <v>2025</v>
      </c>
      <c r="B83" s="3" t="s">
        <v>358</v>
      </c>
      <c r="C83" s="3" t="s">
        <v>85</v>
      </c>
      <c r="D83" t="s">
        <v>676</v>
      </c>
      <c r="E83" t="s">
        <v>676</v>
      </c>
      <c r="F83" s="3" t="s">
        <v>85</v>
      </c>
      <c r="G83" s="3" t="s">
        <v>441</v>
      </c>
      <c r="H83" s="4">
        <v>75050</v>
      </c>
      <c r="I83" s="4">
        <v>373</v>
      </c>
      <c r="J83" s="4">
        <v>75423</v>
      </c>
      <c r="K83" s="4">
        <v>9891</v>
      </c>
      <c r="L83" s="4">
        <v>0</v>
      </c>
      <c r="M83" s="4">
        <v>11206</v>
      </c>
      <c r="N83" s="4">
        <v>2760</v>
      </c>
      <c r="O83" s="4">
        <v>0</v>
      </c>
      <c r="P83" s="4">
        <v>0</v>
      </c>
      <c r="Q83" s="4">
        <v>3688</v>
      </c>
      <c r="R83" s="4">
        <f t="shared" si="1"/>
        <v>102968</v>
      </c>
    </row>
    <row r="84" spans="1:18" x14ac:dyDescent="0.25">
      <c r="A84" s="3">
        <v>2025</v>
      </c>
      <c r="B84" s="3" t="s">
        <v>359</v>
      </c>
      <c r="C84" s="3" t="s">
        <v>86</v>
      </c>
      <c r="D84" t="s">
        <v>676</v>
      </c>
      <c r="E84" t="s">
        <v>676</v>
      </c>
      <c r="F84" s="3" t="s">
        <v>86</v>
      </c>
      <c r="G84" s="3" t="s">
        <v>442</v>
      </c>
      <c r="H84" s="4">
        <v>20328</v>
      </c>
      <c r="I84" s="4">
        <v>752</v>
      </c>
      <c r="J84" s="4">
        <v>21080</v>
      </c>
      <c r="K84" s="4">
        <v>1586</v>
      </c>
      <c r="L84" s="4">
        <v>0</v>
      </c>
      <c r="M84" s="4">
        <v>1169</v>
      </c>
      <c r="N84" s="4">
        <v>576</v>
      </c>
      <c r="O84" s="4">
        <v>0</v>
      </c>
      <c r="P84" s="4">
        <v>0</v>
      </c>
      <c r="Q84" s="4">
        <v>0</v>
      </c>
      <c r="R84" s="4">
        <f t="shared" si="1"/>
        <v>24411</v>
      </c>
    </row>
    <row r="85" spans="1:18" x14ac:dyDescent="0.25">
      <c r="A85" s="3">
        <v>2025</v>
      </c>
      <c r="B85" s="3" t="s">
        <v>353</v>
      </c>
      <c r="C85" s="3" t="s">
        <v>87</v>
      </c>
      <c r="D85" t="s">
        <v>676</v>
      </c>
      <c r="E85" t="s">
        <v>676</v>
      </c>
      <c r="F85" s="3" t="s">
        <v>87</v>
      </c>
      <c r="G85" s="3" t="s">
        <v>443</v>
      </c>
      <c r="H85" s="4">
        <v>39908</v>
      </c>
      <c r="I85" s="4">
        <v>2345</v>
      </c>
      <c r="J85" s="4">
        <v>42253</v>
      </c>
      <c r="K85" s="4">
        <v>5240</v>
      </c>
      <c r="L85" s="4">
        <v>0</v>
      </c>
      <c r="M85" s="4">
        <v>0</v>
      </c>
      <c r="N85" s="4">
        <v>1432</v>
      </c>
      <c r="O85" s="4">
        <v>0</v>
      </c>
      <c r="P85" s="4">
        <v>0</v>
      </c>
      <c r="Q85" s="4">
        <v>2792</v>
      </c>
      <c r="R85" s="4">
        <f t="shared" si="1"/>
        <v>51717</v>
      </c>
    </row>
    <row r="86" spans="1:18" x14ac:dyDescent="0.25">
      <c r="A86" s="3">
        <v>2025</v>
      </c>
      <c r="B86" s="3" t="s">
        <v>351</v>
      </c>
      <c r="C86" s="3" t="s">
        <v>88</v>
      </c>
      <c r="D86" t="s">
        <v>676</v>
      </c>
      <c r="E86" t="s">
        <v>676</v>
      </c>
      <c r="F86" s="3" t="s">
        <v>88</v>
      </c>
      <c r="G86" s="3" t="s">
        <v>444</v>
      </c>
      <c r="H86" s="4">
        <v>209139</v>
      </c>
      <c r="I86" s="4">
        <v>12283</v>
      </c>
      <c r="J86" s="4">
        <v>221422</v>
      </c>
      <c r="K86" s="4">
        <v>27547</v>
      </c>
      <c r="L86" s="4">
        <v>0</v>
      </c>
      <c r="M86" s="4">
        <v>27389</v>
      </c>
      <c r="N86" s="4">
        <v>6745</v>
      </c>
      <c r="O86" s="4">
        <v>0</v>
      </c>
      <c r="P86" s="4">
        <v>0</v>
      </c>
      <c r="Q86" s="4">
        <v>54504</v>
      </c>
      <c r="R86" s="4">
        <f t="shared" si="1"/>
        <v>337607</v>
      </c>
    </row>
    <row r="87" spans="1:18" x14ac:dyDescent="0.25">
      <c r="A87" s="3">
        <v>2025</v>
      </c>
      <c r="B87" s="3" t="s">
        <v>350</v>
      </c>
      <c r="C87" s="3" t="s">
        <v>89</v>
      </c>
      <c r="D87" t="s">
        <v>676</v>
      </c>
      <c r="E87" t="s">
        <v>676</v>
      </c>
      <c r="F87" s="3" t="s">
        <v>89</v>
      </c>
      <c r="G87" s="3" t="s">
        <v>445</v>
      </c>
      <c r="H87" s="4">
        <v>1845345</v>
      </c>
      <c r="I87" s="4">
        <v>285367</v>
      </c>
      <c r="J87" s="4">
        <v>2130712</v>
      </c>
      <c r="K87" s="4">
        <v>442487</v>
      </c>
      <c r="L87" s="4">
        <v>0</v>
      </c>
      <c r="M87" s="4">
        <v>267928</v>
      </c>
      <c r="N87" s="4">
        <v>65982</v>
      </c>
      <c r="O87" s="4">
        <v>0</v>
      </c>
      <c r="P87" s="4">
        <v>26993</v>
      </c>
      <c r="Q87" s="4">
        <v>0</v>
      </c>
      <c r="R87" s="4">
        <f t="shared" si="1"/>
        <v>2934102</v>
      </c>
    </row>
    <row r="88" spans="1:18" x14ac:dyDescent="0.25">
      <c r="A88" s="3">
        <v>2025</v>
      </c>
      <c r="B88" s="3" t="s">
        <v>352</v>
      </c>
      <c r="C88" s="3" t="s">
        <v>90</v>
      </c>
      <c r="D88" t="s">
        <v>676</v>
      </c>
      <c r="E88" t="s">
        <v>676</v>
      </c>
      <c r="F88" s="3" t="s">
        <v>90</v>
      </c>
      <c r="G88" s="3" t="s">
        <v>446</v>
      </c>
      <c r="H88" s="4">
        <v>12990</v>
      </c>
      <c r="I88" s="4">
        <v>586</v>
      </c>
      <c r="J88" s="4">
        <v>13576</v>
      </c>
      <c r="K88" s="4">
        <v>0</v>
      </c>
      <c r="L88" s="4">
        <v>0</v>
      </c>
      <c r="M88" s="4">
        <v>1316</v>
      </c>
      <c r="N88" s="4">
        <v>324</v>
      </c>
      <c r="O88" s="4">
        <v>0</v>
      </c>
      <c r="P88" s="4">
        <v>0</v>
      </c>
      <c r="Q88" s="4">
        <v>0</v>
      </c>
      <c r="R88" s="4">
        <f t="shared" si="1"/>
        <v>15216</v>
      </c>
    </row>
    <row r="89" spans="1:18" x14ac:dyDescent="0.25">
      <c r="A89" s="3">
        <v>2025</v>
      </c>
      <c r="B89" s="3" t="s">
        <v>351</v>
      </c>
      <c r="C89" s="3" t="s">
        <v>91</v>
      </c>
      <c r="D89" t="s">
        <v>676</v>
      </c>
      <c r="E89" t="s">
        <v>676</v>
      </c>
      <c r="F89" s="3" t="s">
        <v>91</v>
      </c>
      <c r="G89" s="3" t="s">
        <v>447</v>
      </c>
      <c r="H89" s="4">
        <v>110515</v>
      </c>
      <c r="I89" s="4">
        <v>1240</v>
      </c>
      <c r="J89" s="4">
        <v>111755</v>
      </c>
      <c r="K89" s="4">
        <v>17474</v>
      </c>
      <c r="L89" s="4">
        <v>0</v>
      </c>
      <c r="M89" s="4">
        <v>5176</v>
      </c>
      <c r="N89" s="4">
        <v>3416</v>
      </c>
      <c r="O89" s="4">
        <v>0</v>
      </c>
      <c r="P89" s="4">
        <v>0</v>
      </c>
      <c r="Q89" s="4">
        <v>15506</v>
      </c>
      <c r="R89" s="4">
        <f t="shared" si="1"/>
        <v>153327</v>
      </c>
    </row>
    <row r="90" spans="1:18" x14ac:dyDescent="0.25">
      <c r="A90" s="3">
        <v>2025</v>
      </c>
      <c r="B90" s="3" t="s">
        <v>358</v>
      </c>
      <c r="C90" s="3" t="s">
        <v>92</v>
      </c>
      <c r="D90" t="s">
        <v>676</v>
      </c>
      <c r="E90" t="s">
        <v>676</v>
      </c>
      <c r="F90" s="3" t="s">
        <v>92</v>
      </c>
      <c r="G90" s="3" t="s">
        <v>448</v>
      </c>
      <c r="H90" s="4">
        <v>792922</v>
      </c>
      <c r="I90" s="4">
        <v>99322</v>
      </c>
      <c r="J90" s="4">
        <v>892244</v>
      </c>
      <c r="K90" s="4">
        <v>126320</v>
      </c>
      <c r="L90" s="4">
        <v>0</v>
      </c>
      <c r="M90" s="4">
        <v>56890</v>
      </c>
      <c r="N90" s="4">
        <v>28020</v>
      </c>
      <c r="O90" s="4">
        <v>0</v>
      </c>
      <c r="P90" s="4">
        <v>0</v>
      </c>
      <c r="Q90" s="4">
        <v>0</v>
      </c>
      <c r="R90" s="4">
        <f t="shared" si="1"/>
        <v>1103474</v>
      </c>
    </row>
    <row r="91" spans="1:18" x14ac:dyDescent="0.25">
      <c r="A91" s="3">
        <v>2025</v>
      </c>
      <c r="B91" s="3" t="s">
        <v>351</v>
      </c>
      <c r="C91" s="3" t="s">
        <v>93</v>
      </c>
      <c r="D91" t="s">
        <v>676</v>
      </c>
      <c r="E91" t="s">
        <v>676</v>
      </c>
      <c r="F91" s="3" t="s">
        <v>93</v>
      </c>
      <c r="G91" s="3" t="s">
        <v>449</v>
      </c>
      <c r="H91" s="4">
        <v>131015</v>
      </c>
      <c r="I91" s="4">
        <v>7477</v>
      </c>
      <c r="J91" s="4">
        <v>138492</v>
      </c>
      <c r="K91" s="4">
        <v>42810</v>
      </c>
      <c r="L91" s="4">
        <v>0</v>
      </c>
      <c r="M91" s="4">
        <v>22634</v>
      </c>
      <c r="N91" s="4">
        <v>5574</v>
      </c>
      <c r="O91" s="4">
        <v>0</v>
      </c>
      <c r="P91" s="4">
        <v>0</v>
      </c>
      <c r="Q91" s="4">
        <v>45565</v>
      </c>
      <c r="R91" s="4">
        <f t="shared" si="1"/>
        <v>255075</v>
      </c>
    </row>
    <row r="92" spans="1:18" x14ac:dyDescent="0.25">
      <c r="A92" s="3">
        <v>2025</v>
      </c>
      <c r="B92" s="3" t="s">
        <v>359</v>
      </c>
      <c r="C92" s="3" t="s">
        <v>95</v>
      </c>
      <c r="D92" t="s">
        <v>676</v>
      </c>
      <c r="E92" t="s">
        <v>676</v>
      </c>
      <c r="F92" s="3" t="s">
        <v>95</v>
      </c>
      <c r="G92" s="3" t="s">
        <v>451</v>
      </c>
      <c r="H92" s="4">
        <v>45168</v>
      </c>
      <c r="I92" s="4">
        <v>661</v>
      </c>
      <c r="J92" s="4">
        <v>45829</v>
      </c>
      <c r="K92" s="4">
        <v>5809</v>
      </c>
      <c r="L92" s="4">
        <v>0</v>
      </c>
      <c r="M92" s="4">
        <v>0</v>
      </c>
      <c r="N92" s="4">
        <v>1834</v>
      </c>
      <c r="O92" s="4">
        <v>0</v>
      </c>
      <c r="P92" s="4">
        <v>0</v>
      </c>
      <c r="Q92" s="4">
        <v>15009</v>
      </c>
      <c r="R92" s="4">
        <f t="shared" si="1"/>
        <v>68481</v>
      </c>
    </row>
    <row r="93" spans="1:18" x14ac:dyDescent="0.25">
      <c r="A93" s="3">
        <v>2025</v>
      </c>
      <c r="B93" s="3" t="s">
        <v>354</v>
      </c>
      <c r="C93" s="3" t="s">
        <v>97</v>
      </c>
      <c r="D93" t="s">
        <v>676</v>
      </c>
      <c r="E93" t="s">
        <v>676</v>
      </c>
      <c r="F93" s="3" t="s">
        <v>97</v>
      </c>
      <c r="G93" s="3" t="s">
        <v>453</v>
      </c>
      <c r="H93" s="4">
        <v>64568</v>
      </c>
      <c r="I93" s="4">
        <v>5481</v>
      </c>
      <c r="J93" s="4">
        <v>70049</v>
      </c>
      <c r="K93" s="4">
        <v>13073</v>
      </c>
      <c r="L93" s="4">
        <v>0</v>
      </c>
      <c r="M93" s="4">
        <v>4901</v>
      </c>
      <c r="N93" s="4">
        <v>2414</v>
      </c>
      <c r="O93" s="4">
        <v>0</v>
      </c>
      <c r="P93" s="4">
        <v>0</v>
      </c>
      <c r="Q93" s="4">
        <v>0</v>
      </c>
      <c r="R93" s="4">
        <f t="shared" si="1"/>
        <v>90437</v>
      </c>
    </row>
    <row r="94" spans="1:18" x14ac:dyDescent="0.25">
      <c r="A94" s="3">
        <v>2025</v>
      </c>
      <c r="B94" s="3" t="s">
        <v>350</v>
      </c>
      <c r="C94" s="3" t="s">
        <v>98</v>
      </c>
      <c r="D94" t="s">
        <v>676</v>
      </c>
      <c r="E94" t="s">
        <v>676</v>
      </c>
      <c r="F94" s="3" t="s">
        <v>98</v>
      </c>
      <c r="G94" s="3" t="s">
        <v>454</v>
      </c>
      <c r="H94" s="4">
        <v>90100</v>
      </c>
      <c r="I94" s="4">
        <v>14735</v>
      </c>
      <c r="J94" s="4">
        <v>104835</v>
      </c>
      <c r="K94" s="4">
        <v>18929</v>
      </c>
      <c r="L94" s="4">
        <v>0</v>
      </c>
      <c r="M94" s="4">
        <v>14600</v>
      </c>
      <c r="N94" s="4">
        <v>3596</v>
      </c>
      <c r="O94" s="4">
        <v>0</v>
      </c>
      <c r="P94" s="4">
        <v>0</v>
      </c>
      <c r="Q94" s="4">
        <v>0</v>
      </c>
      <c r="R94" s="4">
        <f t="shared" si="1"/>
        <v>141960</v>
      </c>
    </row>
    <row r="95" spans="1:18" x14ac:dyDescent="0.25">
      <c r="A95" s="3">
        <v>2025</v>
      </c>
      <c r="B95" s="3" t="s">
        <v>351</v>
      </c>
      <c r="C95" s="3" t="s">
        <v>99</v>
      </c>
      <c r="D95" t="s">
        <v>676</v>
      </c>
      <c r="E95" t="s">
        <v>676</v>
      </c>
      <c r="F95" s="3" t="s">
        <v>99</v>
      </c>
      <c r="G95" s="3" t="s">
        <v>455</v>
      </c>
      <c r="H95" s="4">
        <v>31921</v>
      </c>
      <c r="I95" s="4">
        <v>803</v>
      </c>
      <c r="J95" s="4">
        <v>32724</v>
      </c>
      <c r="K95" s="4">
        <v>4354</v>
      </c>
      <c r="L95" s="4">
        <v>0</v>
      </c>
      <c r="M95" s="4">
        <v>4171</v>
      </c>
      <c r="N95" s="4">
        <v>1027</v>
      </c>
      <c r="O95" s="4">
        <v>0</v>
      </c>
      <c r="P95" s="4">
        <v>0</v>
      </c>
      <c r="Q95" s="4">
        <v>688</v>
      </c>
      <c r="R95" s="4">
        <f t="shared" si="1"/>
        <v>42964</v>
      </c>
    </row>
    <row r="96" spans="1:18" x14ac:dyDescent="0.25">
      <c r="A96" s="3">
        <v>2025</v>
      </c>
      <c r="B96" s="3" t="s">
        <v>351</v>
      </c>
      <c r="C96" s="3" t="s">
        <v>165</v>
      </c>
      <c r="D96" t="s">
        <v>676</v>
      </c>
      <c r="E96" t="s">
        <v>676</v>
      </c>
      <c r="F96" s="3" t="s">
        <v>362</v>
      </c>
      <c r="G96" s="3" t="s">
        <v>517</v>
      </c>
      <c r="H96" s="4">
        <v>32372</v>
      </c>
      <c r="I96" s="4">
        <v>285</v>
      </c>
      <c r="J96" s="4">
        <v>32657</v>
      </c>
      <c r="K96" s="4">
        <v>11442</v>
      </c>
      <c r="L96" s="4">
        <v>0</v>
      </c>
      <c r="M96" s="4">
        <v>3033</v>
      </c>
      <c r="N96" s="4">
        <v>1494</v>
      </c>
      <c r="O96" s="4">
        <v>0</v>
      </c>
      <c r="P96" s="4">
        <v>611</v>
      </c>
      <c r="Q96" s="4">
        <v>0</v>
      </c>
      <c r="R96" s="4">
        <f t="shared" si="1"/>
        <v>49237</v>
      </c>
    </row>
    <row r="97" spans="1:18" x14ac:dyDescent="0.25">
      <c r="A97" s="3">
        <v>2025</v>
      </c>
      <c r="B97" s="3" t="s">
        <v>352</v>
      </c>
      <c r="C97" s="3" t="s">
        <v>178</v>
      </c>
      <c r="D97" t="s">
        <v>676</v>
      </c>
      <c r="E97" t="s">
        <v>676</v>
      </c>
      <c r="F97" s="3" t="s">
        <v>178</v>
      </c>
      <c r="G97" s="3" t="s">
        <v>529</v>
      </c>
      <c r="H97" s="4">
        <v>79004</v>
      </c>
      <c r="I97" s="4">
        <v>1199</v>
      </c>
      <c r="J97" s="4">
        <v>80203</v>
      </c>
      <c r="K97" s="4">
        <v>6449</v>
      </c>
      <c r="L97" s="4">
        <v>0</v>
      </c>
      <c r="M97" s="4">
        <v>5579</v>
      </c>
      <c r="N97" s="4">
        <v>3515</v>
      </c>
      <c r="O97" s="4">
        <v>0</v>
      </c>
      <c r="P97" s="4">
        <v>0</v>
      </c>
      <c r="Q97" s="4">
        <v>43134</v>
      </c>
      <c r="R97" s="4">
        <f t="shared" si="1"/>
        <v>138880</v>
      </c>
    </row>
    <row r="98" spans="1:18" x14ac:dyDescent="0.25">
      <c r="A98" s="3">
        <v>2025</v>
      </c>
      <c r="B98" s="3" t="s">
        <v>354</v>
      </c>
      <c r="C98" s="3" t="s">
        <v>303</v>
      </c>
      <c r="D98" t="s">
        <v>676</v>
      </c>
      <c r="E98" t="s">
        <v>676</v>
      </c>
      <c r="F98" s="3" t="s">
        <v>303</v>
      </c>
      <c r="G98" s="3" t="s">
        <v>645</v>
      </c>
      <c r="H98" s="4">
        <v>41700</v>
      </c>
      <c r="I98" s="4">
        <v>4319</v>
      </c>
      <c r="J98" s="4">
        <v>46019</v>
      </c>
      <c r="K98" s="4">
        <v>5206</v>
      </c>
      <c r="L98" s="4">
        <v>0</v>
      </c>
      <c r="M98" s="4">
        <v>4955</v>
      </c>
      <c r="N98" s="4">
        <v>1635</v>
      </c>
      <c r="O98" s="4">
        <v>0</v>
      </c>
      <c r="P98" s="4">
        <v>0</v>
      </c>
      <c r="Q98" s="4">
        <v>0</v>
      </c>
      <c r="R98" s="4">
        <f t="shared" si="1"/>
        <v>57815</v>
      </c>
    </row>
    <row r="99" spans="1:18" x14ac:dyDescent="0.25">
      <c r="A99" s="3">
        <v>2025</v>
      </c>
      <c r="B99" s="3" t="s">
        <v>352</v>
      </c>
      <c r="C99" s="3" t="s">
        <v>101</v>
      </c>
      <c r="D99" t="s">
        <v>676</v>
      </c>
      <c r="E99" t="s">
        <v>676</v>
      </c>
      <c r="F99" s="3" t="s">
        <v>101</v>
      </c>
      <c r="G99" s="3" t="s">
        <v>457</v>
      </c>
      <c r="H99" s="4">
        <v>40106</v>
      </c>
      <c r="I99" s="4">
        <v>475</v>
      </c>
      <c r="J99" s="4">
        <v>40581</v>
      </c>
      <c r="K99" s="4">
        <v>8552</v>
      </c>
      <c r="L99" s="4">
        <v>0</v>
      </c>
      <c r="M99" s="4">
        <v>5371</v>
      </c>
      <c r="N99" s="4">
        <v>1323</v>
      </c>
      <c r="O99" s="4">
        <v>0</v>
      </c>
      <c r="P99" s="4">
        <v>0</v>
      </c>
      <c r="Q99" s="4">
        <v>9689</v>
      </c>
      <c r="R99" s="4">
        <f t="shared" si="1"/>
        <v>65516</v>
      </c>
    </row>
    <row r="100" spans="1:18" x14ac:dyDescent="0.25">
      <c r="A100" s="3">
        <v>2025</v>
      </c>
      <c r="B100" s="3" t="s">
        <v>358</v>
      </c>
      <c r="C100" s="3" t="s">
        <v>102</v>
      </c>
      <c r="D100" t="s">
        <v>676</v>
      </c>
      <c r="E100" t="s">
        <v>676</v>
      </c>
      <c r="F100" s="3" t="s">
        <v>102</v>
      </c>
      <c r="G100" s="3" t="s">
        <v>458</v>
      </c>
      <c r="H100" s="4">
        <v>460079</v>
      </c>
      <c r="I100" s="4">
        <v>19304</v>
      </c>
      <c r="J100" s="4">
        <v>479383</v>
      </c>
      <c r="K100" s="4">
        <v>37372</v>
      </c>
      <c r="L100" s="4">
        <v>0</v>
      </c>
      <c r="M100" s="4">
        <v>0</v>
      </c>
      <c r="N100" s="4">
        <v>14687</v>
      </c>
      <c r="O100" s="4">
        <v>0</v>
      </c>
      <c r="P100" s="4">
        <v>0</v>
      </c>
      <c r="Q100" s="4">
        <v>0</v>
      </c>
      <c r="R100" s="4">
        <f t="shared" si="1"/>
        <v>531442</v>
      </c>
    </row>
    <row r="101" spans="1:18" x14ac:dyDescent="0.25">
      <c r="A101" s="3">
        <v>2025</v>
      </c>
      <c r="B101" s="3" t="s">
        <v>359</v>
      </c>
      <c r="C101" s="3" t="s">
        <v>100</v>
      </c>
      <c r="D101" t="s">
        <v>676</v>
      </c>
      <c r="E101" t="s">
        <v>676</v>
      </c>
      <c r="F101" s="3" t="s">
        <v>100</v>
      </c>
      <c r="G101" s="3" t="s">
        <v>456</v>
      </c>
      <c r="H101" s="4">
        <v>29884</v>
      </c>
      <c r="I101" s="4">
        <v>3884</v>
      </c>
      <c r="J101" s="4">
        <v>33768</v>
      </c>
      <c r="K101" s="4">
        <v>2477</v>
      </c>
      <c r="L101" s="4">
        <v>0</v>
      </c>
      <c r="M101" s="4">
        <v>4988</v>
      </c>
      <c r="N101" s="4">
        <v>1228</v>
      </c>
      <c r="O101" s="4">
        <v>0</v>
      </c>
      <c r="P101" s="4">
        <v>0</v>
      </c>
      <c r="Q101" s="4">
        <v>10051</v>
      </c>
      <c r="R101" s="4">
        <f t="shared" si="1"/>
        <v>52512</v>
      </c>
    </row>
    <row r="102" spans="1:18" x14ac:dyDescent="0.25">
      <c r="A102" s="3">
        <v>2025</v>
      </c>
      <c r="B102" s="3" t="s">
        <v>355</v>
      </c>
      <c r="C102" s="3" t="s">
        <v>34</v>
      </c>
      <c r="D102" t="s">
        <v>676</v>
      </c>
      <c r="E102" t="s">
        <v>676</v>
      </c>
      <c r="F102" s="3" t="s">
        <v>34</v>
      </c>
      <c r="G102" s="3" t="s">
        <v>396</v>
      </c>
      <c r="H102" s="4">
        <v>519138</v>
      </c>
      <c r="I102" s="4">
        <v>35038</v>
      </c>
      <c r="J102" s="4">
        <v>554176</v>
      </c>
      <c r="K102" s="4">
        <v>68351</v>
      </c>
      <c r="L102" s="4">
        <v>0</v>
      </c>
      <c r="M102" s="4">
        <v>91452</v>
      </c>
      <c r="N102" s="4">
        <v>22522</v>
      </c>
      <c r="O102" s="4">
        <v>0</v>
      </c>
      <c r="P102" s="4">
        <v>0</v>
      </c>
      <c r="Q102" s="4">
        <v>0</v>
      </c>
      <c r="R102" s="4">
        <f t="shared" si="1"/>
        <v>736501</v>
      </c>
    </row>
    <row r="103" spans="1:18" x14ac:dyDescent="0.25">
      <c r="A103" s="3">
        <v>2025</v>
      </c>
      <c r="B103" s="3" t="s">
        <v>358</v>
      </c>
      <c r="C103" s="3" t="s">
        <v>104</v>
      </c>
      <c r="D103" t="s">
        <v>676</v>
      </c>
      <c r="E103" t="s">
        <v>676</v>
      </c>
      <c r="F103" s="3" t="s">
        <v>104</v>
      </c>
      <c r="G103" s="3" t="s">
        <v>460</v>
      </c>
      <c r="H103" s="4">
        <v>14556</v>
      </c>
      <c r="I103" s="4">
        <v>1954</v>
      </c>
      <c r="J103" s="4">
        <v>16510</v>
      </c>
      <c r="K103" s="4">
        <v>826</v>
      </c>
      <c r="L103" s="4">
        <v>0</v>
      </c>
      <c r="M103" s="4">
        <v>1763</v>
      </c>
      <c r="N103" s="4">
        <v>636</v>
      </c>
      <c r="O103" s="4">
        <v>0</v>
      </c>
      <c r="P103" s="4">
        <v>0</v>
      </c>
      <c r="Q103" s="4">
        <v>7809</v>
      </c>
      <c r="R103" s="4">
        <f t="shared" si="1"/>
        <v>27544</v>
      </c>
    </row>
    <row r="104" spans="1:18" x14ac:dyDescent="0.25">
      <c r="A104" s="3">
        <v>2025</v>
      </c>
      <c r="B104" s="3" t="s">
        <v>351</v>
      </c>
      <c r="C104" s="3" t="s">
        <v>105</v>
      </c>
      <c r="D104" t="s">
        <v>676</v>
      </c>
      <c r="E104" t="s">
        <v>676</v>
      </c>
      <c r="F104" s="3" t="s">
        <v>105</v>
      </c>
      <c r="G104" s="3" t="s">
        <v>461</v>
      </c>
      <c r="H104" s="4">
        <v>44966</v>
      </c>
      <c r="I104" s="4">
        <v>5335</v>
      </c>
      <c r="J104" s="4">
        <v>50301</v>
      </c>
      <c r="K104" s="4">
        <v>12221</v>
      </c>
      <c r="L104" s="4">
        <v>0</v>
      </c>
      <c r="M104" s="4">
        <v>6797</v>
      </c>
      <c r="N104" s="4">
        <v>1674</v>
      </c>
      <c r="O104" s="4">
        <v>0</v>
      </c>
      <c r="P104" s="4">
        <v>0</v>
      </c>
      <c r="Q104" s="4">
        <v>0</v>
      </c>
      <c r="R104" s="4">
        <f t="shared" si="1"/>
        <v>70993</v>
      </c>
    </row>
    <row r="105" spans="1:18" x14ac:dyDescent="0.25">
      <c r="A105" s="3">
        <v>2025</v>
      </c>
      <c r="B105" s="3" t="s">
        <v>354</v>
      </c>
      <c r="C105" s="3" t="s">
        <v>106</v>
      </c>
      <c r="D105" t="s">
        <v>676</v>
      </c>
      <c r="E105" t="s">
        <v>676</v>
      </c>
      <c r="F105" s="3" t="s">
        <v>106</v>
      </c>
      <c r="G105" s="3" t="s">
        <v>462</v>
      </c>
      <c r="H105" s="4">
        <v>156555</v>
      </c>
      <c r="I105" s="4">
        <v>9385</v>
      </c>
      <c r="J105" s="4">
        <v>165940</v>
      </c>
      <c r="K105" s="4">
        <v>23573</v>
      </c>
      <c r="L105" s="4">
        <v>0</v>
      </c>
      <c r="M105" s="4">
        <v>20339</v>
      </c>
      <c r="N105" s="4">
        <v>6643</v>
      </c>
      <c r="O105" s="4">
        <v>0</v>
      </c>
      <c r="P105" s="4">
        <v>0</v>
      </c>
      <c r="Q105" s="4">
        <v>30378</v>
      </c>
      <c r="R105" s="4">
        <f t="shared" si="1"/>
        <v>246873</v>
      </c>
    </row>
    <row r="106" spans="1:18" x14ac:dyDescent="0.25">
      <c r="A106" s="3">
        <v>2025</v>
      </c>
      <c r="B106" s="3" t="s">
        <v>356</v>
      </c>
      <c r="C106" s="3" t="s">
        <v>107</v>
      </c>
      <c r="D106" t="s">
        <v>676</v>
      </c>
      <c r="E106" t="s">
        <v>676</v>
      </c>
      <c r="F106" s="3" t="s">
        <v>107</v>
      </c>
      <c r="G106" s="3" t="s">
        <v>463</v>
      </c>
      <c r="H106" s="4">
        <v>79475</v>
      </c>
      <c r="I106" s="4">
        <v>7273</v>
      </c>
      <c r="J106" s="4">
        <v>86748</v>
      </c>
      <c r="K106" s="4">
        <v>14050</v>
      </c>
      <c r="L106" s="4">
        <v>0</v>
      </c>
      <c r="M106" s="4">
        <v>9016</v>
      </c>
      <c r="N106" s="4">
        <v>3202</v>
      </c>
      <c r="O106" s="4">
        <v>0</v>
      </c>
      <c r="P106" s="4">
        <v>0</v>
      </c>
      <c r="Q106" s="4">
        <v>0</v>
      </c>
      <c r="R106" s="4">
        <f t="shared" si="1"/>
        <v>113016</v>
      </c>
    </row>
    <row r="107" spans="1:18" x14ac:dyDescent="0.25">
      <c r="A107" s="3">
        <v>2025</v>
      </c>
      <c r="B107" s="3" t="s">
        <v>352</v>
      </c>
      <c r="C107" s="3" t="s">
        <v>108</v>
      </c>
      <c r="D107" t="s">
        <v>676</v>
      </c>
      <c r="E107" t="s">
        <v>676</v>
      </c>
      <c r="F107" s="3" t="s">
        <v>108</v>
      </c>
      <c r="G107" s="3" t="s">
        <v>464</v>
      </c>
      <c r="H107" s="4">
        <v>22411</v>
      </c>
      <c r="I107" s="4">
        <v>246</v>
      </c>
      <c r="J107" s="4">
        <v>22657</v>
      </c>
      <c r="K107" s="4">
        <v>970</v>
      </c>
      <c r="L107" s="4">
        <v>0</v>
      </c>
      <c r="M107" s="4">
        <v>2632</v>
      </c>
      <c r="N107" s="4">
        <v>648</v>
      </c>
      <c r="O107" s="4">
        <v>0</v>
      </c>
      <c r="P107" s="4">
        <v>0</v>
      </c>
      <c r="Q107" s="4">
        <v>0</v>
      </c>
      <c r="R107" s="4">
        <f t="shared" si="1"/>
        <v>26907</v>
      </c>
    </row>
    <row r="108" spans="1:18" x14ac:dyDescent="0.25">
      <c r="A108" s="3">
        <v>2025</v>
      </c>
      <c r="B108" s="3" t="s">
        <v>354</v>
      </c>
      <c r="C108" s="3" t="s">
        <v>109</v>
      </c>
      <c r="D108" t="s">
        <v>676</v>
      </c>
      <c r="E108" t="s">
        <v>676</v>
      </c>
      <c r="F108" s="3" t="s">
        <v>109</v>
      </c>
      <c r="G108" s="3" t="s">
        <v>465</v>
      </c>
      <c r="H108" s="4">
        <v>47769</v>
      </c>
      <c r="I108" s="4">
        <v>539</v>
      </c>
      <c r="J108" s="4">
        <v>48308</v>
      </c>
      <c r="K108" s="4">
        <v>3947</v>
      </c>
      <c r="L108" s="4">
        <v>0</v>
      </c>
      <c r="M108" s="4">
        <v>5817</v>
      </c>
      <c r="N108" s="4">
        <v>1433</v>
      </c>
      <c r="O108" s="4">
        <v>0</v>
      </c>
      <c r="P108" s="4">
        <v>0</v>
      </c>
      <c r="Q108" s="4">
        <v>4975</v>
      </c>
      <c r="R108" s="4">
        <f t="shared" si="1"/>
        <v>64480</v>
      </c>
    </row>
    <row r="109" spans="1:18" x14ac:dyDescent="0.25">
      <c r="A109" s="3">
        <v>2025</v>
      </c>
      <c r="B109" s="3" t="s">
        <v>350</v>
      </c>
      <c r="C109" s="3" t="s">
        <v>110</v>
      </c>
      <c r="D109" t="s">
        <v>676</v>
      </c>
      <c r="E109" t="s">
        <v>676</v>
      </c>
      <c r="F109" s="3" t="s">
        <v>110</v>
      </c>
      <c r="G109" s="3" t="s">
        <v>466</v>
      </c>
      <c r="H109" s="4">
        <v>87972</v>
      </c>
      <c r="I109" s="4">
        <v>5940</v>
      </c>
      <c r="J109" s="4">
        <v>93912</v>
      </c>
      <c r="K109" s="4">
        <v>7562</v>
      </c>
      <c r="L109" s="4">
        <v>0</v>
      </c>
      <c r="M109" s="4">
        <v>11720</v>
      </c>
      <c r="N109" s="4">
        <v>3868</v>
      </c>
      <c r="O109" s="4">
        <v>0</v>
      </c>
      <c r="P109" s="4">
        <v>0</v>
      </c>
      <c r="Q109" s="4">
        <v>17445</v>
      </c>
      <c r="R109" s="4">
        <f t="shared" si="1"/>
        <v>134507</v>
      </c>
    </row>
    <row r="110" spans="1:18" x14ac:dyDescent="0.25">
      <c r="A110" s="3">
        <v>2025</v>
      </c>
      <c r="B110" s="3" t="s">
        <v>355</v>
      </c>
      <c r="C110" s="3" t="s">
        <v>111</v>
      </c>
      <c r="D110" t="s">
        <v>676</v>
      </c>
      <c r="E110" t="s">
        <v>676</v>
      </c>
      <c r="F110" s="3" t="s">
        <v>111</v>
      </c>
      <c r="G110" s="3" t="s">
        <v>467</v>
      </c>
      <c r="H110" s="4">
        <v>115995</v>
      </c>
      <c r="I110" s="4">
        <v>9926</v>
      </c>
      <c r="J110" s="4">
        <v>125921</v>
      </c>
      <c r="K110" s="4">
        <v>0</v>
      </c>
      <c r="L110" s="4">
        <v>0</v>
      </c>
      <c r="M110" s="4">
        <v>7589</v>
      </c>
      <c r="N110" s="4">
        <v>3738</v>
      </c>
      <c r="O110" s="4">
        <v>0</v>
      </c>
      <c r="P110" s="4">
        <v>0</v>
      </c>
      <c r="Q110" s="4">
        <v>0</v>
      </c>
      <c r="R110" s="4">
        <f t="shared" si="1"/>
        <v>137248</v>
      </c>
    </row>
    <row r="111" spans="1:18" x14ac:dyDescent="0.25">
      <c r="A111" s="3">
        <v>2025</v>
      </c>
      <c r="B111" s="3" t="s">
        <v>351</v>
      </c>
      <c r="C111" s="3" t="s">
        <v>112</v>
      </c>
      <c r="D111" t="s">
        <v>676</v>
      </c>
      <c r="E111" t="s">
        <v>676</v>
      </c>
      <c r="F111" s="3" t="s">
        <v>112</v>
      </c>
      <c r="G111" s="3" t="s">
        <v>468</v>
      </c>
      <c r="H111" s="4">
        <v>27901</v>
      </c>
      <c r="I111" s="4">
        <v>147</v>
      </c>
      <c r="J111" s="4">
        <v>28048</v>
      </c>
      <c r="K111" s="4">
        <v>4208</v>
      </c>
      <c r="L111" s="4">
        <v>0</v>
      </c>
      <c r="M111" s="4">
        <v>3455</v>
      </c>
      <c r="N111" s="4">
        <v>1122</v>
      </c>
      <c r="O111" s="4">
        <v>0</v>
      </c>
      <c r="P111" s="4">
        <v>0</v>
      </c>
      <c r="Q111" s="4">
        <v>0</v>
      </c>
      <c r="R111" s="4">
        <f t="shared" si="1"/>
        <v>36833</v>
      </c>
    </row>
    <row r="112" spans="1:18" x14ac:dyDescent="0.25">
      <c r="A112" s="3">
        <v>2025</v>
      </c>
      <c r="B112" s="3" t="s">
        <v>354</v>
      </c>
      <c r="C112" s="3" t="s">
        <v>113</v>
      </c>
      <c r="D112" t="s">
        <v>676</v>
      </c>
      <c r="E112" t="s">
        <v>676</v>
      </c>
      <c r="F112" s="3" t="s">
        <v>113</v>
      </c>
      <c r="G112" s="3" t="s">
        <v>469</v>
      </c>
      <c r="H112" s="4">
        <v>700817</v>
      </c>
      <c r="I112" s="4">
        <v>95068</v>
      </c>
      <c r="J112" s="4">
        <v>795885</v>
      </c>
      <c r="K112" s="4">
        <v>88029</v>
      </c>
      <c r="L112" s="4">
        <v>0</v>
      </c>
      <c r="M112" s="4">
        <v>88495</v>
      </c>
      <c r="N112" s="4">
        <v>25850</v>
      </c>
      <c r="O112" s="4">
        <v>0</v>
      </c>
      <c r="P112" s="4">
        <v>0</v>
      </c>
      <c r="Q112" s="4">
        <v>194298</v>
      </c>
      <c r="R112" s="4">
        <f t="shared" si="1"/>
        <v>1192557</v>
      </c>
    </row>
    <row r="113" spans="1:18" x14ac:dyDescent="0.25">
      <c r="A113" s="3">
        <v>2025</v>
      </c>
      <c r="B113" s="3" t="s">
        <v>355</v>
      </c>
      <c r="C113" s="3" t="s">
        <v>114</v>
      </c>
      <c r="D113" t="s">
        <v>676</v>
      </c>
      <c r="E113" t="s">
        <v>676</v>
      </c>
      <c r="F113" s="3" t="s">
        <v>114</v>
      </c>
      <c r="G113" s="3" t="s">
        <v>470</v>
      </c>
      <c r="H113" s="4">
        <v>735074</v>
      </c>
      <c r="I113" s="4">
        <v>64016</v>
      </c>
      <c r="J113" s="4">
        <v>799090</v>
      </c>
      <c r="K113" s="4">
        <v>54901</v>
      </c>
      <c r="L113" s="4">
        <v>0</v>
      </c>
      <c r="M113" s="4">
        <v>113149</v>
      </c>
      <c r="N113" s="4">
        <v>27865</v>
      </c>
      <c r="O113" s="4">
        <v>0</v>
      </c>
      <c r="P113" s="4">
        <v>0</v>
      </c>
      <c r="Q113" s="4">
        <v>0</v>
      </c>
      <c r="R113" s="4">
        <f t="shared" si="1"/>
        <v>995005</v>
      </c>
    </row>
    <row r="114" spans="1:18" x14ac:dyDescent="0.25">
      <c r="A114" s="3">
        <v>2025</v>
      </c>
      <c r="B114" s="3" t="s">
        <v>352</v>
      </c>
      <c r="C114" s="3" t="s">
        <v>115</v>
      </c>
      <c r="D114" t="s">
        <v>676</v>
      </c>
      <c r="E114" t="s">
        <v>676</v>
      </c>
      <c r="F114" s="3" t="s">
        <v>115</v>
      </c>
      <c r="G114" s="3" t="s">
        <v>471</v>
      </c>
      <c r="H114" s="4">
        <v>58967</v>
      </c>
      <c r="I114" s="4">
        <v>963</v>
      </c>
      <c r="J114" s="4">
        <v>59930</v>
      </c>
      <c r="K114" s="4">
        <v>9222</v>
      </c>
      <c r="L114" s="4">
        <v>0</v>
      </c>
      <c r="M114" s="4">
        <v>3192</v>
      </c>
      <c r="N114" s="4">
        <v>2021</v>
      </c>
      <c r="O114" s="4">
        <v>0</v>
      </c>
      <c r="P114" s="4">
        <v>0</v>
      </c>
      <c r="Q114" s="4">
        <v>10099</v>
      </c>
      <c r="R114" s="4">
        <f t="shared" si="1"/>
        <v>84464</v>
      </c>
    </row>
    <row r="115" spans="1:18" x14ac:dyDescent="0.25">
      <c r="A115" s="3">
        <v>2025</v>
      </c>
      <c r="B115" s="3" t="s">
        <v>353</v>
      </c>
      <c r="C115" s="3" t="s">
        <v>116</v>
      </c>
      <c r="D115" t="s">
        <v>676</v>
      </c>
      <c r="E115" t="s">
        <v>676</v>
      </c>
      <c r="F115" s="3" t="s">
        <v>116</v>
      </c>
      <c r="G115" s="3" t="s">
        <v>472</v>
      </c>
      <c r="H115" s="4">
        <v>68862</v>
      </c>
      <c r="I115" s="4">
        <v>3188</v>
      </c>
      <c r="J115" s="4">
        <v>72050</v>
      </c>
      <c r="K115" s="4">
        <v>8020</v>
      </c>
      <c r="L115" s="4">
        <v>0</v>
      </c>
      <c r="M115" s="4">
        <v>7888</v>
      </c>
      <c r="N115" s="4">
        <v>3204</v>
      </c>
      <c r="O115" s="4">
        <v>0</v>
      </c>
      <c r="P115" s="4">
        <v>0</v>
      </c>
      <c r="Q115" s="4">
        <v>26553</v>
      </c>
      <c r="R115" s="4">
        <f t="shared" si="1"/>
        <v>117715</v>
      </c>
    </row>
    <row r="116" spans="1:18" x14ac:dyDescent="0.25">
      <c r="A116" s="3">
        <v>2025</v>
      </c>
      <c r="B116" s="3" t="s">
        <v>351</v>
      </c>
      <c r="C116" s="3" t="s">
        <v>117</v>
      </c>
      <c r="D116" t="s">
        <v>676</v>
      </c>
      <c r="E116" t="s">
        <v>676</v>
      </c>
      <c r="F116" s="3" t="s">
        <v>117</v>
      </c>
      <c r="G116" s="3" t="s">
        <v>473</v>
      </c>
      <c r="H116" s="4">
        <v>94469</v>
      </c>
      <c r="I116" s="4">
        <v>9449</v>
      </c>
      <c r="J116" s="4">
        <v>103918</v>
      </c>
      <c r="K116" s="4">
        <v>15814</v>
      </c>
      <c r="L116" s="4">
        <v>0</v>
      </c>
      <c r="M116" s="4">
        <v>7583</v>
      </c>
      <c r="N116" s="4">
        <v>4403</v>
      </c>
      <c r="O116" s="4">
        <v>0</v>
      </c>
      <c r="P116" s="4">
        <v>0</v>
      </c>
      <c r="Q116" s="4">
        <v>0</v>
      </c>
      <c r="R116" s="4">
        <f t="shared" si="1"/>
        <v>131718</v>
      </c>
    </row>
    <row r="117" spans="1:18" x14ac:dyDescent="0.25">
      <c r="A117" s="3">
        <v>2025</v>
      </c>
      <c r="B117" s="3" t="s">
        <v>353</v>
      </c>
      <c r="C117" s="3" t="s">
        <v>118</v>
      </c>
      <c r="D117" t="s">
        <v>676</v>
      </c>
      <c r="E117" t="s">
        <v>676</v>
      </c>
      <c r="F117" s="3" t="s">
        <v>118</v>
      </c>
      <c r="G117" s="3" t="s">
        <v>474</v>
      </c>
      <c r="H117" s="4">
        <v>22494</v>
      </c>
      <c r="I117" s="4">
        <v>114</v>
      </c>
      <c r="J117" s="4">
        <v>22608</v>
      </c>
      <c r="K117" s="4">
        <v>3354</v>
      </c>
      <c r="L117" s="4">
        <v>0</v>
      </c>
      <c r="M117" s="4">
        <v>2328</v>
      </c>
      <c r="N117" s="4">
        <v>994</v>
      </c>
      <c r="O117" s="4">
        <v>0</v>
      </c>
      <c r="P117" s="4">
        <v>407</v>
      </c>
      <c r="Q117" s="4">
        <v>2238</v>
      </c>
      <c r="R117" s="4">
        <f t="shared" si="1"/>
        <v>31929</v>
      </c>
    </row>
    <row r="118" spans="1:18" x14ac:dyDescent="0.25">
      <c r="A118" s="3">
        <v>2025</v>
      </c>
      <c r="B118" s="3" t="s">
        <v>350</v>
      </c>
      <c r="C118" s="3" t="s">
        <v>119</v>
      </c>
      <c r="D118" t="s">
        <v>676</v>
      </c>
      <c r="E118" t="s">
        <v>676</v>
      </c>
      <c r="F118" s="3" t="s">
        <v>119</v>
      </c>
      <c r="G118" s="3" t="s">
        <v>475</v>
      </c>
      <c r="H118" s="4">
        <v>29624</v>
      </c>
      <c r="I118" s="4">
        <v>3873</v>
      </c>
      <c r="J118" s="4">
        <v>33497</v>
      </c>
      <c r="K118" s="4">
        <v>0</v>
      </c>
      <c r="L118" s="4">
        <v>0</v>
      </c>
      <c r="M118" s="4">
        <v>3976</v>
      </c>
      <c r="N118" s="4">
        <v>979</v>
      </c>
      <c r="O118" s="4">
        <v>0</v>
      </c>
      <c r="P118" s="4">
        <v>0</v>
      </c>
      <c r="Q118" s="4">
        <v>12018</v>
      </c>
      <c r="R118" s="4">
        <f t="shared" si="1"/>
        <v>50470</v>
      </c>
    </row>
    <row r="119" spans="1:18" x14ac:dyDescent="0.25">
      <c r="A119" s="3">
        <v>2025</v>
      </c>
      <c r="B119" s="3" t="s">
        <v>354</v>
      </c>
      <c r="C119" s="3" t="s">
        <v>120</v>
      </c>
      <c r="D119" t="s">
        <v>676</v>
      </c>
      <c r="E119" t="s">
        <v>676</v>
      </c>
      <c r="F119" s="3" t="s">
        <v>120</v>
      </c>
      <c r="G119" s="3" t="s">
        <v>476</v>
      </c>
      <c r="H119" s="4">
        <v>17960</v>
      </c>
      <c r="I119" s="4">
        <v>404</v>
      </c>
      <c r="J119" s="4">
        <v>18364</v>
      </c>
      <c r="K119" s="4">
        <v>3120</v>
      </c>
      <c r="L119" s="4">
        <v>0</v>
      </c>
      <c r="M119" s="4">
        <v>1618</v>
      </c>
      <c r="N119" s="4">
        <v>551</v>
      </c>
      <c r="O119" s="4">
        <v>0</v>
      </c>
      <c r="P119" s="4">
        <v>0</v>
      </c>
      <c r="Q119" s="4">
        <v>0</v>
      </c>
      <c r="R119" s="4">
        <f t="shared" si="1"/>
        <v>23653</v>
      </c>
    </row>
    <row r="120" spans="1:18" x14ac:dyDescent="0.25">
      <c r="A120" s="3">
        <v>2025</v>
      </c>
      <c r="B120" s="3" t="s">
        <v>351</v>
      </c>
      <c r="C120" s="3" t="s">
        <v>121</v>
      </c>
      <c r="D120" t="s">
        <v>676</v>
      </c>
      <c r="E120" t="s">
        <v>676</v>
      </c>
      <c r="F120" s="3" t="s">
        <v>121</v>
      </c>
      <c r="G120" s="3" t="s">
        <v>477</v>
      </c>
      <c r="H120" s="4">
        <v>68160</v>
      </c>
      <c r="I120" s="4">
        <v>7547</v>
      </c>
      <c r="J120" s="4">
        <v>75707</v>
      </c>
      <c r="K120" s="4">
        <v>8109</v>
      </c>
      <c r="L120" s="4">
        <v>0</v>
      </c>
      <c r="M120" s="4">
        <v>4563</v>
      </c>
      <c r="N120" s="4">
        <v>2845</v>
      </c>
      <c r="O120" s="4">
        <v>0</v>
      </c>
      <c r="P120" s="4">
        <v>0</v>
      </c>
      <c r="Q120" s="4">
        <v>0</v>
      </c>
      <c r="R120" s="4">
        <f t="shared" si="1"/>
        <v>91224</v>
      </c>
    </row>
    <row r="121" spans="1:18" x14ac:dyDescent="0.25">
      <c r="A121" s="3">
        <v>2025</v>
      </c>
      <c r="B121" s="3" t="s">
        <v>352</v>
      </c>
      <c r="C121" s="3" t="s">
        <v>122</v>
      </c>
      <c r="D121" t="s">
        <v>676</v>
      </c>
      <c r="E121" t="s">
        <v>676</v>
      </c>
      <c r="F121" s="3" t="s">
        <v>122</v>
      </c>
      <c r="G121" s="3" t="s">
        <v>478</v>
      </c>
      <c r="H121" s="4">
        <v>90304</v>
      </c>
      <c r="I121" s="4">
        <v>819</v>
      </c>
      <c r="J121" s="4">
        <v>91123</v>
      </c>
      <c r="K121" s="4">
        <v>10380</v>
      </c>
      <c r="L121" s="4">
        <v>0</v>
      </c>
      <c r="M121" s="4">
        <v>0</v>
      </c>
      <c r="N121" s="4">
        <v>2924</v>
      </c>
      <c r="O121" s="4">
        <v>0</v>
      </c>
      <c r="P121" s="4">
        <v>0</v>
      </c>
      <c r="Q121" s="4">
        <v>24031</v>
      </c>
      <c r="R121" s="4">
        <f t="shared" si="1"/>
        <v>128458</v>
      </c>
    </row>
    <row r="122" spans="1:18" x14ac:dyDescent="0.25">
      <c r="A122" s="3">
        <v>2025</v>
      </c>
      <c r="B122" s="3" t="s">
        <v>350</v>
      </c>
      <c r="C122" s="3" t="s">
        <v>123</v>
      </c>
      <c r="D122" t="s">
        <v>676</v>
      </c>
      <c r="E122" t="s">
        <v>676</v>
      </c>
      <c r="F122" s="3" t="s">
        <v>123</v>
      </c>
      <c r="G122" s="3" t="s">
        <v>479</v>
      </c>
      <c r="H122" s="4">
        <v>30660</v>
      </c>
      <c r="I122" s="4">
        <v>2905</v>
      </c>
      <c r="J122" s="4">
        <v>33565</v>
      </c>
      <c r="K122" s="4">
        <v>0</v>
      </c>
      <c r="L122" s="4">
        <v>0</v>
      </c>
      <c r="M122" s="4">
        <v>0</v>
      </c>
      <c r="N122" s="4">
        <v>1157</v>
      </c>
      <c r="O122" s="4">
        <v>0</v>
      </c>
      <c r="P122" s="4">
        <v>0</v>
      </c>
      <c r="Q122" s="4">
        <v>0</v>
      </c>
      <c r="R122" s="4">
        <f t="shared" si="1"/>
        <v>34722</v>
      </c>
    </row>
    <row r="123" spans="1:18" x14ac:dyDescent="0.25">
      <c r="A123" s="3">
        <v>2025</v>
      </c>
      <c r="B123" s="3" t="s">
        <v>351</v>
      </c>
      <c r="C123" s="3" t="s">
        <v>126</v>
      </c>
      <c r="D123" t="s">
        <v>676</v>
      </c>
      <c r="E123" t="s">
        <v>676</v>
      </c>
      <c r="F123" s="3" t="s">
        <v>126</v>
      </c>
      <c r="G123" s="3" t="s">
        <v>127</v>
      </c>
      <c r="H123" s="4">
        <v>202167</v>
      </c>
      <c r="I123" s="4">
        <v>2032</v>
      </c>
      <c r="J123" s="4">
        <v>204199</v>
      </c>
      <c r="K123" s="4">
        <v>0</v>
      </c>
      <c r="L123" s="4">
        <v>0</v>
      </c>
      <c r="M123" s="4">
        <v>27281</v>
      </c>
      <c r="N123" s="4">
        <v>6718</v>
      </c>
      <c r="O123" s="4">
        <v>0</v>
      </c>
      <c r="P123" s="4">
        <v>0</v>
      </c>
      <c r="Q123" s="4">
        <v>14142</v>
      </c>
      <c r="R123" s="4">
        <f t="shared" si="1"/>
        <v>252340</v>
      </c>
    </row>
    <row r="124" spans="1:18" x14ac:dyDescent="0.25">
      <c r="A124" s="3">
        <v>2025</v>
      </c>
      <c r="B124" s="3" t="s">
        <v>354</v>
      </c>
      <c r="C124" s="3" t="s">
        <v>124</v>
      </c>
      <c r="D124" t="s">
        <v>676</v>
      </c>
      <c r="E124" t="s">
        <v>676</v>
      </c>
      <c r="F124" s="3" t="s">
        <v>124</v>
      </c>
      <c r="G124" s="3" t="s">
        <v>480</v>
      </c>
      <c r="H124" s="4">
        <v>143741</v>
      </c>
      <c r="I124" s="4">
        <v>9667</v>
      </c>
      <c r="J124" s="4">
        <v>153408</v>
      </c>
      <c r="K124" s="4">
        <v>22094</v>
      </c>
      <c r="L124" s="4">
        <v>0</v>
      </c>
      <c r="M124" s="4">
        <v>15083</v>
      </c>
      <c r="N124" s="4">
        <v>5425</v>
      </c>
      <c r="O124" s="4">
        <v>0</v>
      </c>
      <c r="P124" s="4">
        <v>0</v>
      </c>
      <c r="Q124" s="4">
        <v>31345</v>
      </c>
      <c r="R124" s="4">
        <f t="shared" si="1"/>
        <v>227355</v>
      </c>
    </row>
    <row r="125" spans="1:18" x14ac:dyDescent="0.25">
      <c r="A125" s="3">
        <v>2025</v>
      </c>
      <c r="B125" s="3" t="s">
        <v>354</v>
      </c>
      <c r="C125" s="3" t="s">
        <v>154</v>
      </c>
      <c r="D125" t="s">
        <v>676</v>
      </c>
      <c r="E125" t="s">
        <v>676</v>
      </c>
      <c r="F125" s="3" t="s">
        <v>154</v>
      </c>
      <c r="G125" s="3" t="s">
        <v>506</v>
      </c>
      <c r="H125" s="4">
        <v>221910</v>
      </c>
      <c r="I125" s="4">
        <v>7186</v>
      </c>
      <c r="J125" s="4">
        <v>229096</v>
      </c>
      <c r="K125" s="4">
        <v>27745</v>
      </c>
      <c r="L125" s="4">
        <v>0</v>
      </c>
      <c r="M125" s="4">
        <v>23802</v>
      </c>
      <c r="N125" s="4">
        <v>7793</v>
      </c>
      <c r="O125" s="4">
        <v>0</v>
      </c>
      <c r="P125" s="4">
        <v>0</v>
      </c>
      <c r="Q125" s="4">
        <v>44943</v>
      </c>
      <c r="R125" s="4">
        <f t="shared" si="1"/>
        <v>333379</v>
      </c>
    </row>
    <row r="126" spans="1:18" x14ac:dyDescent="0.25">
      <c r="A126" s="3">
        <v>2025</v>
      </c>
      <c r="B126" s="3" t="s">
        <v>351</v>
      </c>
      <c r="C126" s="3" t="s">
        <v>128</v>
      </c>
      <c r="D126" t="s">
        <v>676</v>
      </c>
      <c r="E126" t="s">
        <v>676</v>
      </c>
      <c r="F126" s="3" t="s">
        <v>128</v>
      </c>
      <c r="G126" s="3" t="s">
        <v>482</v>
      </c>
      <c r="H126" s="4">
        <v>143077</v>
      </c>
      <c r="I126" s="4">
        <v>10979</v>
      </c>
      <c r="J126" s="4">
        <v>154056</v>
      </c>
      <c r="K126" s="4">
        <v>0</v>
      </c>
      <c r="L126" s="4">
        <v>0</v>
      </c>
      <c r="M126" s="4">
        <v>6081</v>
      </c>
      <c r="N126" s="4">
        <v>3931</v>
      </c>
      <c r="O126" s="4">
        <v>0</v>
      </c>
      <c r="P126" s="4">
        <v>0</v>
      </c>
      <c r="Q126" s="4">
        <v>0</v>
      </c>
      <c r="R126" s="4">
        <f t="shared" si="1"/>
        <v>164068</v>
      </c>
    </row>
    <row r="127" spans="1:18" x14ac:dyDescent="0.25">
      <c r="A127" s="3">
        <v>2025</v>
      </c>
      <c r="B127" s="3" t="s">
        <v>352</v>
      </c>
      <c r="C127" s="3" t="s">
        <v>129</v>
      </c>
      <c r="D127" t="s">
        <v>676</v>
      </c>
      <c r="E127" t="s">
        <v>676</v>
      </c>
      <c r="F127" s="3" t="s">
        <v>129</v>
      </c>
      <c r="G127" s="3" t="s">
        <v>483</v>
      </c>
      <c r="H127" s="4">
        <v>57936</v>
      </c>
      <c r="I127" s="4">
        <v>6429</v>
      </c>
      <c r="J127" s="4">
        <v>64365</v>
      </c>
      <c r="K127" s="4">
        <v>11783</v>
      </c>
      <c r="L127" s="4">
        <v>0</v>
      </c>
      <c r="M127" s="4">
        <v>0</v>
      </c>
      <c r="N127" s="4">
        <v>2585</v>
      </c>
      <c r="O127" s="4">
        <v>0</v>
      </c>
      <c r="P127" s="4">
        <v>0</v>
      </c>
      <c r="Q127" s="4">
        <v>21031</v>
      </c>
      <c r="R127" s="4">
        <f t="shared" si="1"/>
        <v>99764</v>
      </c>
    </row>
    <row r="128" spans="1:18" x14ac:dyDescent="0.25">
      <c r="A128" s="3">
        <v>2025</v>
      </c>
      <c r="B128" s="3" t="s">
        <v>351</v>
      </c>
      <c r="C128" s="3" t="s">
        <v>130</v>
      </c>
      <c r="D128" t="s">
        <v>676</v>
      </c>
      <c r="E128" t="s">
        <v>676</v>
      </c>
      <c r="F128" s="3" t="s">
        <v>130</v>
      </c>
      <c r="G128" s="3" t="s">
        <v>484</v>
      </c>
      <c r="H128" s="4">
        <v>31830</v>
      </c>
      <c r="I128" s="4">
        <v>238</v>
      </c>
      <c r="J128" s="4">
        <v>32068</v>
      </c>
      <c r="K128" s="4">
        <v>3474</v>
      </c>
      <c r="L128" s="4">
        <v>0</v>
      </c>
      <c r="M128" s="4">
        <v>3922</v>
      </c>
      <c r="N128" s="4">
        <v>966</v>
      </c>
      <c r="O128" s="4">
        <v>0</v>
      </c>
      <c r="P128" s="4">
        <v>0</v>
      </c>
      <c r="Q128" s="4">
        <v>7903</v>
      </c>
      <c r="R128" s="4">
        <f t="shared" si="1"/>
        <v>48333</v>
      </c>
    </row>
    <row r="129" spans="1:18" x14ac:dyDescent="0.25">
      <c r="A129" s="3">
        <v>2025</v>
      </c>
      <c r="B129" s="3" t="s">
        <v>350</v>
      </c>
      <c r="C129" s="3" t="s">
        <v>131</v>
      </c>
      <c r="D129" t="s">
        <v>676</v>
      </c>
      <c r="E129" t="s">
        <v>676</v>
      </c>
      <c r="F129" s="3" t="s">
        <v>131</v>
      </c>
      <c r="G129" s="3" t="s">
        <v>485</v>
      </c>
      <c r="H129" s="4">
        <v>79541</v>
      </c>
      <c r="I129" s="4">
        <v>1057</v>
      </c>
      <c r="J129" s="4">
        <v>80598</v>
      </c>
      <c r="K129" s="4">
        <v>6910</v>
      </c>
      <c r="L129" s="4">
        <v>0</v>
      </c>
      <c r="M129" s="4">
        <v>10765</v>
      </c>
      <c r="N129" s="4">
        <v>2651</v>
      </c>
      <c r="O129" s="4">
        <v>0</v>
      </c>
      <c r="P129" s="4">
        <v>0</v>
      </c>
      <c r="Q129" s="4">
        <v>0</v>
      </c>
      <c r="R129" s="4">
        <f t="shared" si="1"/>
        <v>100924</v>
      </c>
    </row>
    <row r="130" spans="1:18" x14ac:dyDescent="0.25">
      <c r="A130" s="3">
        <v>2025</v>
      </c>
      <c r="B130" s="3" t="s">
        <v>352</v>
      </c>
      <c r="C130" s="3" t="s">
        <v>135</v>
      </c>
      <c r="D130" t="s">
        <v>676</v>
      </c>
      <c r="E130" t="s">
        <v>676</v>
      </c>
      <c r="F130" s="3" t="s">
        <v>135</v>
      </c>
      <c r="G130" s="3" t="s">
        <v>487</v>
      </c>
      <c r="H130" s="4">
        <v>16065</v>
      </c>
      <c r="I130" s="4">
        <v>1616</v>
      </c>
      <c r="J130" s="4">
        <v>17681</v>
      </c>
      <c r="K130" s="4">
        <v>2934</v>
      </c>
      <c r="L130" s="4">
        <v>0</v>
      </c>
      <c r="M130" s="4">
        <v>2024</v>
      </c>
      <c r="N130" s="4">
        <v>680</v>
      </c>
      <c r="O130" s="4">
        <v>0</v>
      </c>
      <c r="P130" s="4">
        <v>278</v>
      </c>
      <c r="Q130" s="4">
        <v>3052</v>
      </c>
      <c r="R130" s="4">
        <f t="shared" si="1"/>
        <v>26649</v>
      </c>
    </row>
    <row r="131" spans="1:18" x14ac:dyDescent="0.25">
      <c r="A131" s="3">
        <v>2025</v>
      </c>
      <c r="B131" s="3" t="s">
        <v>351</v>
      </c>
      <c r="C131" s="3" t="s">
        <v>136</v>
      </c>
      <c r="D131" t="s">
        <v>676</v>
      </c>
      <c r="E131" t="s">
        <v>676</v>
      </c>
      <c r="F131" s="3" t="s">
        <v>136</v>
      </c>
      <c r="G131" s="3" t="s">
        <v>488</v>
      </c>
      <c r="H131" s="4">
        <v>109597</v>
      </c>
      <c r="I131" s="4">
        <v>12834</v>
      </c>
      <c r="J131" s="4">
        <v>122431</v>
      </c>
      <c r="K131" s="4">
        <v>33985</v>
      </c>
      <c r="L131" s="4">
        <v>0</v>
      </c>
      <c r="M131" s="4">
        <v>8827</v>
      </c>
      <c r="N131" s="4">
        <v>4315</v>
      </c>
      <c r="O131" s="4">
        <v>0</v>
      </c>
      <c r="P131" s="4">
        <v>0</v>
      </c>
      <c r="Q131" s="4">
        <v>0</v>
      </c>
      <c r="R131" s="4">
        <f t="shared" si="1"/>
        <v>169558</v>
      </c>
    </row>
    <row r="132" spans="1:18" x14ac:dyDescent="0.25">
      <c r="A132" s="3">
        <v>2025</v>
      </c>
      <c r="B132" s="3" t="s">
        <v>352</v>
      </c>
      <c r="C132" s="3" t="s">
        <v>137</v>
      </c>
      <c r="D132" t="s">
        <v>676</v>
      </c>
      <c r="E132" t="s">
        <v>676</v>
      </c>
      <c r="F132" s="3" t="s">
        <v>137</v>
      </c>
      <c r="G132" s="3" t="s">
        <v>489</v>
      </c>
      <c r="H132" s="4">
        <v>62105</v>
      </c>
      <c r="I132" s="4">
        <v>702</v>
      </c>
      <c r="J132" s="4">
        <v>62807</v>
      </c>
      <c r="K132" s="4">
        <v>8639</v>
      </c>
      <c r="L132" s="4">
        <v>0</v>
      </c>
      <c r="M132" s="4">
        <v>4688</v>
      </c>
      <c r="N132" s="4">
        <v>2309</v>
      </c>
      <c r="O132" s="4">
        <v>0</v>
      </c>
      <c r="P132" s="4">
        <v>0</v>
      </c>
      <c r="Q132" s="4">
        <v>16303</v>
      </c>
      <c r="R132" s="4">
        <f t="shared" ref="R132:R195" si="2">SUM(J132:Q132)</f>
        <v>94746</v>
      </c>
    </row>
    <row r="133" spans="1:18" x14ac:dyDescent="0.25">
      <c r="A133" s="3">
        <v>2025</v>
      </c>
      <c r="B133" s="3" t="s">
        <v>354</v>
      </c>
      <c r="C133" s="3" t="s">
        <v>138</v>
      </c>
      <c r="D133" t="s">
        <v>676</v>
      </c>
      <c r="E133" t="s">
        <v>676</v>
      </c>
      <c r="F133" s="3" t="s">
        <v>138</v>
      </c>
      <c r="G133" s="3" t="s">
        <v>490</v>
      </c>
      <c r="H133" s="4">
        <v>10969</v>
      </c>
      <c r="I133" s="4">
        <v>1096</v>
      </c>
      <c r="J133" s="4">
        <v>12065</v>
      </c>
      <c r="K133" s="4">
        <v>1185</v>
      </c>
      <c r="L133" s="4">
        <v>0</v>
      </c>
      <c r="M133" s="4">
        <v>0</v>
      </c>
      <c r="N133" s="4">
        <v>536</v>
      </c>
      <c r="O133" s="4">
        <v>0</v>
      </c>
      <c r="P133" s="4">
        <v>0</v>
      </c>
      <c r="Q133" s="4">
        <v>6572</v>
      </c>
      <c r="R133" s="4">
        <f t="shared" si="2"/>
        <v>20358</v>
      </c>
    </row>
    <row r="134" spans="1:18" x14ac:dyDescent="0.25">
      <c r="A134" s="3">
        <v>2025</v>
      </c>
      <c r="B134" s="3" t="s">
        <v>353</v>
      </c>
      <c r="C134" s="3" t="s">
        <v>139</v>
      </c>
      <c r="D134" t="s">
        <v>676</v>
      </c>
      <c r="E134" t="s">
        <v>676</v>
      </c>
      <c r="F134" s="3" t="s">
        <v>139</v>
      </c>
      <c r="G134" s="3" t="s">
        <v>491</v>
      </c>
      <c r="H134" s="4">
        <v>148332</v>
      </c>
      <c r="I134" s="4">
        <v>14409</v>
      </c>
      <c r="J134" s="4">
        <v>162741</v>
      </c>
      <c r="K134" s="4">
        <v>19488</v>
      </c>
      <c r="L134" s="4">
        <v>0</v>
      </c>
      <c r="M134" s="4">
        <v>27720</v>
      </c>
      <c r="N134" s="4">
        <v>7292</v>
      </c>
      <c r="O134" s="4">
        <v>0</v>
      </c>
      <c r="P134" s="4">
        <v>0</v>
      </c>
      <c r="Q134" s="4">
        <v>59660</v>
      </c>
      <c r="R134" s="4">
        <f t="shared" si="2"/>
        <v>276901</v>
      </c>
    </row>
    <row r="135" spans="1:18" x14ac:dyDescent="0.25">
      <c r="A135" s="3">
        <v>2025</v>
      </c>
      <c r="B135" s="3" t="s">
        <v>356</v>
      </c>
      <c r="C135" s="3" t="s">
        <v>140</v>
      </c>
      <c r="D135" t="s">
        <v>676</v>
      </c>
      <c r="E135" t="s">
        <v>676</v>
      </c>
      <c r="F135" s="3" t="s">
        <v>140</v>
      </c>
      <c r="G135" s="3" t="s">
        <v>492</v>
      </c>
      <c r="H135" s="4">
        <v>73841</v>
      </c>
      <c r="I135" s="4">
        <v>7029</v>
      </c>
      <c r="J135" s="4">
        <v>80870</v>
      </c>
      <c r="K135" s="4">
        <v>14206</v>
      </c>
      <c r="L135" s="4">
        <v>0</v>
      </c>
      <c r="M135" s="4">
        <v>10018</v>
      </c>
      <c r="N135" s="4">
        <v>3306</v>
      </c>
      <c r="O135" s="4">
        <v>0</v>
      </c>
      <c r="P135" s="4">
        <v>0</v>
      </c>
      <c r="Q135" s="4">
        <v>21374</v>
      </c>
      <c r="R135" s="4">
        <f t="shared" si="2"/>
        <v>129774</v>
      </c>
    </row>
    <row r="136" spans="1:18" x14ac:dyDescent="0.25">
      <c r="A136" s="3">
        <v>2025</v>
      </c>
      <c r="B136" s="3" t="s">
        <v>353</v>
      </c>
      <c r="C136" s="3" t="s">
        <v>141</v>
      </c>
      <c r="D136" t="s">
        <v>676</v>
      </c>
      <c r="E136" t="s">
        <v>676</v>
      </c>
      <c r="F136" s="3" t="s">
        <v>141</v>
      </c>
      <c r="G136" s="3" t="s">
        <v>493</v>
      </c>
      <c r="H136" s="4">
        <v>49119</v>
      </c>
      <c r="I136" s="4">
        <v>127</v>
      </c>
      <c r="J136" s="4">
        <v>49246</v>
      </c>
      <c r="K136" s="4">
        <v>11969</v>
      </c>
      <c r="L136" s="4">
        <v>0</v>
      </c>
      <c r="M136" s="4">
        <v>6919</v>
      </c>
      <c r="N136" s="4">
        <v>1939</v>
      </c>
      <c r="O136" s="4">
        <v>0</v>
      </c>
      <c r="P136" s="4">
        <v>0</v>
      </c>
      <c r="Q136" s="4">
        <v>9768</v>
      </c>
      <c r="R136" s="4">
        <f t="shared" si="2"/>
        <v>79841</v>
      </c>
    </row>
    <row r="137" spans="1:18" x14ac:dyDescent="0.25">
      <c r="A137" s="3">
        <v>2025</v>
      </c>
      <c r="B137" s="3" t="s">
        <v>356</v>
      </c>
      <c r="C137" s="3" t="s">
        <v>133</v>
      </c>
      <c r="D137" t="s">
        <v>676</v>
      </c>
      <c r="E137" t="s">
        <v>676</v>
      </c>
      <c r="F137" s="3" t="s">
        <v>133</v>
      </c>
      <c r="G137" s="3" t="s">
        <v>134</v>
      </c>
      <c r="H137" s="4">
        <v>27855</v>
      </c>
      <c r="I137" s="4">
        <v>2861</v>
      </c>
      <c r="J137" s="4">
        <v>30716</v>
      </c>
      <c r="K137" s="4">
        <v>7363</v>
      </c>
      <c r="L137" s="4">
        <v>0</v>
      </c>
      <c r="M137" s="4">
        <v>3988</v>
      </c>
      <c r="N137" s="4">
        <v>1076</v>
      </c>
      <c r="O137" s="4">
        <v>0</v>
      </c>
      <c r="P137" s="4">
        <v>440</v>
      </c>
      <c r="Q137" s="4">
        <v>5097</v>
      </c>
      <c r="R137" s="4">
        <f t="shared" si="2"/>
        <v>48680</v>
      </c>
    </row>
    <row r="138" spans="1:18" x14ac:dyDescent="0.25">
      <c r="A138" s="3">
        <v>2025</v>
      </c>
      <c r="B138" s="3" t="s">
        <v>358</v>
      </c>
      <c r="C138" s="3" t="s">
        <v>142</v>
      </c>
      <c r="D138" t="s">
        <v>676</v>
      </c>
      <c r="E138" t="s">
        <v>676</v>
      </c>
      <c r="F138" s="3" t="s">
        <v>142</v>
      </c>
      <c r="G138" s="3" t="s">
        <v>494</v>
      </c>
      <c r="H138" s="4">
        <v>37278</v>
      </c>
      <c r="I138" s="4">
        <v>3406</v>
      </c>
      <c r="J138" s="4">
        <v>40684</v>
      </c>
      <c r="K138" s="4">
        <v>10720</v>
      </c>
      <c r="L138" s="4">
        <v>0</v>
      </c>
      <c r="M138" s="4">
        <v>4498</v>
      </c>
      <c r="N138" s="4">
        <v>1560</v>
      </c>
      <c r="O138" s="4">
        <v>0</v>
      </c>
      <c r="P138" s="4">
        <v>0</v>
      </c>
      <c r="Q138" s="4">
        <v>0</v>
      </c>
      <c r="R138" s="4">
        <f t="shared" si="2"/>
        <v>57462</v>
      </c>
    </row>
    <row r="139" spans="1:18" x14ac:dyDescent="0.25">
      <c r="A139" s="3">
        <v>2025</v>
      </c>
      <c r="B139" s="3" t="s">
        <v>351</v>
      </c>
      <c r="C139" s="3" t="s">
        <v>143</v>
      </c>
      <c r="D139" t="s">
        <v>676</v>
      </c>
      <c r="E139" t="s">
        <v>676</v>
      </c>
      <c r="F139" s="3" t="s">
        <v>143</v>
      </c>
      <c r="G139" s="3" t="s">
        <v>495</v>
      </c>
      <c r="H139" s="4">
        <v>24192</v>
      </c>
      <c r="I139" s="4">
        <v>2520</v>
      </c>
      <c r="J139" s="4">
        <v>26712</v>
      </c>
      <c r="K139" s="4">
        <v>411</v>
      </c>
      <c r="L139" s="4">
        <v>0</v>
      </c>
      <c r="M139" s="4">
        <v>4054</v>
      </c>
      <c r="N139" s="4">
        <v>998</v>
      </c>
      <c r="O139" s="4">
        <v>0</v>
      </c>
      <c r="P139" s="4">
        <v>0</v>
      </c>
      <c r="Q139" s="4">
        <v>8148</v>
      </c>
      <c r="R139" s="4">
        <f t="shared" si="2"/>
        <v>40323</v>
      </c>
    </row>
    <row r="140" spans="1:18" x14ac:dyDescent="0.25">
      <c r="A140" s="3">
        <v>2025</v>
      </c>
      <c r="B140" s="3" t="s">
        <v>351</v>
      </c>
      <c r="C140" s="3" t="s">
        <v>144</v>
      </c>
      <c r="D140" t="s">
        <v>676</v>
      </c>
      <c r="E140" t="s">
        <v>676</v>
      </c>
      <c r="F140" s="3" t="s">
        <v>144</v>
      </c>
      <c r="G140" s="3" t="s">
        <v>496</v>
      </c>
      <c r="H140" s="4">
        <v>15589</v>
      </c>
      <c r="I140" s="4">
        <v>291</v>
      </c>
      <c r="J140" s="4">
        <v>15880</v>
      </c>
      <c r="K140" s="4">
        <v>3900</v>
      </c>
      <c r="L140" s="4">
        <v>0</v>
      </c>
      <c r="M140" s="4">
        <v>2153</v>
      </c>
      <c r="N140" s="4">
        <v>530</v>
      </c>
      <c r="O140" s="4">
        <v>0</v>
      </c>
      <c r="P140" s="4">
        <v>0</v>
      </c>
      <c r="Q140" s="4">
        <v>4339</v>
      </c>
      <c r="R140" s="4">
        <f t="shared" si="2"/>
        <v>26802</v>
      </c>
    </row>
    <row r="141" spans="1:18" x14ac:dyDescent="0.25">
      <c r="A141" s="3">
        <v>2025</v>
      </c>
      <c r="B141" s="3" t="s">
        <v>354</v>
      </c>
      <c r="C141" s="3" t="s">
        <v>145</v>
      </c>
      <c r="D141" t="s">
        <v>676</v>
      </c>
      <c r="E141" t="s">
        <v>676</v>
      </c>
      <c r="F141" s="3" t="s">
        <v>145</v>
      </c>
      <c r="G141" s="3" t="s">
        <v>497</v>
      </c>
      <c r="H141" s="4">
        <v>203826</v>
      </c>
      <c r="I141" s="4">
        <v>20655</v>
      </c>
      <c r="J141" s="4">
        <v>224481</v>
      </c>
      <c r="K141" s="4">
        <v>51278</v>
      </c>
      <c r="L141" s="4">
        <v>0</v>
      </c>
      <c r="M141" s="4">
        <v>16475</v>
      </c>
      <c r="N141" s="4">
        <v>8115</v>
      </c>
      <c r="O141" s="4">
        <v>0</v>
      </c>
      <c r="P141" s="4">
        <v>0</v>
      </c>
      <c r="Q141" s="4">
        <v>0</v>
      </c>
      <c r="R141" s="4">
        <f t="shared" si="2"/>
        <v>300349</v>
      </c>
    </row>
    <row r="142" spans="1:18" x14ac:dyDescent="0.25">
      <c r="A142" s="3">
        <v>2025</v>
      </c>
      <c r="B142" s="3" t="s">
        <v>352</v>
      </c>
      <c r="C142" s="3" t="s">
        <v>152</v>
      </c>
      <c r="D142" t="s">
        <v>676</v>
      </c>
      <c r="E142" t="s">
        <v>676</v>
      </c>
      <c r="F142" s="3" t="s">
        <v>152</v>
      </c>
      <c r="G142" s="3" t="s">
        <v>504</v>
      </c>
      <c r="H142" s="4">
        <v>33401</v>
      </c>
      <c r="I142" s="4">
        <v>2202</v>
      </c>
      <c r="J142" s="4">
        <v>35603</v>
      </c>
      <c r="K142" s="4">
        <v>1598</v>
      </c>
      <c r="L142" s="4">
        <v>0</v>
      </c>
      <c r="M142" s="4">
        <v>5653</v>
      </c>
      <c r="N142" s="4">
        <v>1503</v>
      </c>
      <c r="O142" s="4">
        <v>0</v>
      </c>
      <c r="P142" s="4">
        <v>0</v>
      </c>
      <c r="Q142" s="4">
        <v>0</v>
      </c>
      <c r="R142" s="4">
        <f t="shared" si="2"/>
        <v>44357</v>
      </c>
    </row>
    <row r="143" spans="1:18" x14ac:dyDescent="0.25">
      <c r="A143" s="3">
        <v>2025</v>
      </c>
      <c r="B143" s="3" t="s">
        <v>351</v>
      </c>
      <c r="C143" s="3" t="s">
        <v>146</v>
      </c>
      <c r="D143" t="s">
        <v>676</v>
      </c>
      <c r="E143" t="s">
        <v>676</v>
      </c>
      <c r="F143" s="3" t="s">
        <v>146</v>
      </c>
      <c r="G143" s="3" t="s">
        <v>498</v>
      </c>
      <c r="H143" s="4">
        <v>53600</v>
      </c>
      <c r="I143" s="4">
        <v>3349</v>
      </c>
      <c r="J143" s="4">
        <v>56949</v>
      </c>
      <c r="K143" s="4">
        <v>8984</v>
      </c>
      <c r="L143" s="4">
        <v>0</v>
      </c>
      <c r="M143" s="4">
        <v>4192</v>
      </c>
      <c r="N143" s="4">
        <v>2065</v>
      </c>
      <c r="O143" s="4">
        <v>0</v>
      </c>
      <c r="P143" s="4">
        <v>0</v>
      </c>
      <c r="Q143" s="4">
        <v>11188</v>
      </c>
      <c r="R143" s="4">
        <f t="shared" si="2"/>
        <v>83378</v>
      </c>
    </row>
    <row r="144" spans="1:18" x14ac:dyDescent="0.25">
      <c r="A144" s="3">
        <v>2025</v>
      </c>
      <c r="B144" s="3" t="s">
        <v>350</v>
      </c>
      <c r="C144" s="3" t="s">
        <v>147</v>
      </c>
      <c r="D144" t="s">
        <v>676</v>
      </c>
      <c r="E144" t="s">
        <v>676</v>
      </c>
      <c r="F144" s="3" t="s">
        <v>147</v>
      </c>
      <c r="G144" s="3" t="s">
        <v>499</v>
      </c>
      <c r="H144" s="4">
        <v>68928</v>
      </c>
      <c r="I144" s="4">
        <v>1798</v>
      </c>
      <c r="J144" s="4">
        <v>70726</v>
      </c>
      <c r="K144" s="4">
        <v>16995</v>
      </c>
      <c r="L144" s="4">
        <v>0</v>
      </c>
      <c r="M144" s="4">
        <v>9736</v>
      </c>
      <c r="N144" s="4">
        <v>2398</v>
      </c>
      <c r="O144" s="4">
        <v>0</v>
      </c>
      <c r="P144" s="4">
        <v>981</v>
      </c>
      <c r="Q144" s="4">
        <v>29426</v>
      </c>
      <c r="R144" s="4">
        <f t="shared" si="2"/>
        <v>130262</v>
      </c>
    </row>
    <row r="145" spans="1:18" x14ac:dyDescent="0.25">
      <c r="A145" s="3">
        <v>2025</v>
      </c>
      <c r="B145" s="3" t="s">
        <v>350</v>
      </c>
      <c r="C145" s="3" t="s">
        <v>148</v>
      </c>
      <c r="D145" t="s">
        <v>676</v>
      </c>
      <c r="E145" t="s">
        <v>676</v>
      </c>
      <c r="F145" s="3" t="s">
        <v>148</v>
      </c>
      <c r="G145" s="3" t="s">
        <v>500</v>
      </c>
      <c r="H145" s="4">
        <v>91131</v>
      </c>
      <c r="I145" s="4">
        <v>12509</v>
      </c>
      <c r="J145" s="4">
        <v>103640</v>
      </c>
      <c r="K145" s="4">
        <v>9591</v>
      </c>
      <c r="L145" s="4">
        <v>0</v>
      </c>
      <c r="M145" s="4">
        <v>11714</v>
      </c>
      <c r="N145" s="4">
        <v>2885</v>
      </c>
      <c r="O145" s="4">
        <v>0</v>
      </c>
      <c r="P145" s="4">
        <v>0</v>
      </c>
      <c r="Q145" s="4">
        <v>35403</v>
      </c>
      <c r="R145" s="4">
        <f t="shared" si="2"/>
        <v>163233</v>
      </c>
    </row>
    <row r="146" spans="1:18" x14ac:dyDescent="0.25">
      <c r="A146" s="3">
        <v>2025</v>
      </c>
      <c r="B146" s="3" t="s">
        <v>356</v>
      </c>
      <c r="C146" s="3" t="s">
        <v>149</v>
      </c>
      <c r="D146" t="s">
        <v>676</v>
      </c>
      <c r="E146" t="s">
        <v>676</v>
      </c>
      <c r="F146" s="3" t="s">
        <v>149</v>
      </c>
      <c r="G146" s="3" t="s">
        <v>501</v>
      </c>
      <c r="H146" s="4">
        <v>980090</v>
      </c>
      <c r="I146" s="4">
        <v>18588</v>
      </c>
      <c r="J146" s="4">
        <v>998678</v>
      </c>
      <c r="K146" s="4">
        <v>154724</v>
      </c>
      <c r="L146" s="4">
        <v>0</v>
      </c>
      <c r="M146" s="4">
        <v>115061</v>
      </c>
      <c r="N146" s="4">
        <v>28336</v>
      </c>
      <c r="O146" s="4">
        <v>0</v>
      </c>
      <c r="P146" s="4">
        <v>0</v>
      </c>
      <c r="Q146" s="4">
        <v>147361</v>
      </c>
      <c r="R146" s="4">
        <f t="shared" si="2"/>
        <v>1444160</v>
      </c>
    </row>
    <row r="147" spans="1:18" x14ac:dyDescent="0.25">
      <c r="A147" s="3">
        <v>2025</v>
      </c>
      <c r="B147" s="3" t="s">
        <v>351</v>
      </c>
      <c r="C147" s="3" t="s">
        <v>150</v>
      </c>
      <c r="D147" t="s">
        <v>676</v>
      </c>
      <c r="E147" t="s">
        <v>676</v>
      </c>
      <c r="F147" s="3" t="s">
        <v>150</v>
      </c>
      <c r="G147" s="3" t="s">
        <v>502</v>
      </c>
      <c r="H147" s="4">
        <v>178400</v>
      </c>
      <c r="I147" s="4">
        <v>5226</v>
      </c>
      <c r="J147" s="4">
        <v>183626</v>
      </c>
      <c r="K147" s="4">
        <v>31253</v>
      </c>
      <c r="L147" s="4">
        <v>0</v>
      </c>
      <c r="M147" s="4">
        <v>12957</v>
      </c>
      <c r="N147" s="4">
        <v>6382</v>
      </c>
      <c r="O147" s="4">
        <v>0</v>
      </c>
      <c r="P147" s="4">
        <v>0</v>
      </c>
      <c r="Q147" s="4">
        <v>0</v>
      </c>
      <c r="R147" s="4">
        <f t="shared" si="2"/>
        <v>234218</v>
      </c>
    </row>
    <row r="148" spans="1:18" x14ac:dyDescent="0.25">
      <c r="A148" s="3">
        <v>2025</v>
      </c>
      <c r="B148" s="3" t="s">
        <v>356</v>
      </c>
      <c r="C148" s="3" t="s">
        <v>151</v>
      </c>
      <c r="D148" t="s">
        <v>676</v>
      </c>
      <c r="E148" t="s">
        <v>676</v>
      </c>
      <c r="F148" s="3" t="s">
        <v>151</v>
      </c>
      <c r="G148" s="3" t="s">
        <v>503</v>
      </c>
      <c r="H148" s="4">
        <v>34147</v>
      </c>
      <c r="I148" s="4">
        <v>676</v>
      </c>
      <c r="J148" s="4">
        <v>34823</v>
      </c>
      <c r="K148" s="4">
        <v>6617</v>
      </c>
      <c r="L148" s="4">
        <v>0</v>
      </c>
      <c r="M148" s="4">
        <v>573</v>
      </c>
      <c r="N148" s="4">
        <v>1340</v>
      </c>
      <c r="O148" s="4">
        <v>0</v>
      </c>
      <c r="P148" s="4">
        <v>548</v>
      </c>
      <c r="Q148" s="4">
        <v>16446</v>
      </c>
      <c r="R148" s="4">
        <f t="shared" si="2"/>
        <v>60347</v>
      </c>
    </row>
    <row r="149" spans="1:18" x14ac:dyDescent="0.25">
      <c r="A149" s="3">
        <v>2025</v>
      </c>
      <c r="B149" s="3" t="s">
        <v>351</v>
      </c>
      <c r="C149" s="3" t="s">
        <v>153</v>
      </c>
      <c r="D149" t="s">
        <v>676</v>
      </c>
      <c r="E149" t="s">
        <v>676</v>
      </c>
      <c r="F149" s="3" t="s">
        <v>153</v>
      </c>
      <c r="G149" s="3" t="s">
        <v>505</v>
      </c>
      <c r="H149" s="4">
        <v>85122</v>
      </c>
      <c r="I149" s="4">
        <v>557</v>
      </c>
      <c r="J149" s="4">
        <v>85679</v>
      </c>
      <c r="K149" s="4">
        <v>14454</v>
      </c>
      <c r="L149" s="4">
        <v>0</v>
      </c>
      <c r="M149" s="4">
        <v>0</v>
      </c>
      <c r="N149" s="4">
        <v>3178</v>
      </c>
      <c r="O149" s="4">
        <v>0</v>
      </c>
      <c r="P149" s="4">
        <v>0</v>
      </c>
      <c r="Q149" s="4">
        <v>34691</v>
      </c>
      <c r="R149" s="4">
        <f t="shared" si="2"/>
        <v>138002</v>
      </c>
    </row>
    <row r="150" spans="1:18" x14ac:dyDescent="0.25">
      <c r="A150" s="3">
        <v>2025</v>
      </c>
      <c r="B150" s="3" t="s">
        <v>351</v>
      </c>
      <c r="C150" s="3" t="s">
        <v>155</v>
      </c>
      <c r="D150" t="s">
        <v>676</v>
      </c>
      <c r="E150" t="s">
        <v>676</v>
      </c>
      <c r="F150" s="3" t="s">
        <v>155</v>
      </c>
      <c r="G150" s="3" t="s">
        <v>507</v>
      </c>
      <c r="H150" s="4">
        <v>91888</v>
      </c>
      <c r="I150" s="4">
        <v>13498</v>
      </c>
      <c r="J150" s="4">
        <v>105386</v>
      </c>
      <c r="K150" s="4">
        <v>7097</v>
      </c>
      <c r="L150" s="4">
        <v>0</v>
      </c>
      <c r="M150" s="4">
        <v>0</v>
      </c>
      <c r="N150" s="4">
        <v>3134</v>
      </c>
      <c r="O150" s="4">
        <v>0</v>
      </c>
      <c r="P150" s="4">
        <v>0</v>
      </c>
      <c r="Q150" s="4">
        <v>25644</v>
      </c>
      <c r="R150" s="4">
        <f t="shared" si="2"/>
        <v>141261</v>
      </c>
    </row>
    <row r="151" spans="1:18" x14ac:dyDescent="0.25">
      <c r="A151" s="3">
        <v>2025</v>
      </c>
      <c r="B151" s="3" t="s">
        <v>350</v>
      </c>
      <c r="C151" s="3" t="s">
        <v>156</v>
      </c>
      <c r="D151" t="s">
        <v>676</v>
      </c>
      <c r="E151" t="s">
        <v>676</v>
      </c>
      <c r="F151" s="3" t="s">
        <v>156</v>
      </c>
      <c r="G151" s="3" t="s">
        <v>508</v>
      </c>
      <c r="H151" s="4">
        <v>446447</v>
      </c>
      <c r="I151" s="4">
        <v>55478</v>
      </c>
      <c r="J151" s="4">
        <v>501925</v>
      </c>
      <c r="K151" s="4">
        <v>80026</v>
      </c>
      <c r="L151" s="4">
        <v>0</v>
      </c>
      <c r="M151" s="4">
        <v>63821</v>
      </c>
      <c r="N151" s="4">
        <v>15717</v>
      </c>
      <c r="O151" s="4">
        <v>0</v>
      </c>
      <c r="P151" s="4">
        <v>0</v>
      </c>
      <c r="Q151" s="4">
        <v>0</v>
      </c>
      <c r="R151" s="4">
        <f t="shared" si="2"/>
        <v>661489</v>
      </c>
    </row>
    <row r="152" spans="1:18" x14ac:dyDescent="0.25">
      <c r="A152" s="3">
        <v>2025</v>
      </c>
      <c r="B152" s="3" t="s">
        <v>355</v>
      </c>
      <c r="C152" s="3" t="s">
        <v>157</v>
      </c>
      <c r="D152" t="s">
        <v>676</v>
      </c>
      <c r="E152" t="s">
        <v>676</v>
      </c>
      <c r="F152" s="3" t="s">
        <v>157</v>
      </c>
      <c r="G152" s="3" t="s">
        <v>509</v>
      </c>
      <c r="H152" s="4">
        <v>403093</v>
      </c>
      <c r="I152" s="4">
        <v>66130</v>
      </c>
      <c r="J152" s="4">
        <v>469223</v>
      </c>
      <c r="K152" s="4">
        <v>74333</v>
      </c>
      <c r="L152" s="4">
        <v>0</v>
      </c>
      <c r="M152" s="4">
        <v>55036</v>
      </c>
      <c r="N152" s="4">
        <v>13554</v>
      </c>
      <c r="O152" s="4">
        <v>0</v>
      </c>
      <c r="P152" s="4">
        <v>0</v>
      </c>
      <c r="Q152" s="4">
        <v>0</v>
      </c>
      <c r="R152" s="4">
        <f t="shared" si="2"/>
        <v>612146</v>
      </c>
    </row>
    <row r="153" spans="1:18" x14ac:dyDescent="0.25">
      <c r="A153" s="3">
        <v>2025</v>
      </c>
      <c r="B153" s="3" t="s">
        <v>355</v>
      </c>
      <c r="C153" s="3" t="s">
        <v>158</v>
      </c>
      <c r="D153" t="s">
        <v>676</v>
      </c>
      <c r="E153" t="s">
        <v>676</v>
      </c>
      <c r="F153" s="3" t="s">
        <v>158</v>
      </c>
      <c r="G153" s="3" t="s">
        <v>510</v>
      </c>
      <c r="H153" s="4">
        <v>38701</v>
      </c>
      <c r="I153" s="4">
        <v>2868</v>
      </c>
      <c r="J153" s="4">
        <v>41569</v>
      </c>
      <c r="K153" s="4">
        <v>0</v>
      </c>
      <c r="L153" s="4">
        <v>0</v>
      </c>
      <c r="M153" s="4">
        <v>5427</v>
      </c>
      <c r="N153" s="4">
        <v>1337</v>
      </c>
      <c r="O153" s="4">
        <v>0</v>
      </c>
      <c r="P153" s="4">
        <v>0</v>
      </c>
      <c r="Q153" s="4">
        <v>0</v>
      </c>
      <c r="R153" s="4">
        <f t="shared" si="2"/>
        <v>48333</v>
      </c>
    </row>
    <row r="154" spans="1:18" x14ac:dyDescent="0.25">
      <c r="A154" s="3">
        <v>2025</v>
      </c>
      <c r="B154" s="3" t="s">
        <v>353</v>
      </c>
      <c r="C154" s="3" t="s">
        <v>159</v>
      </c>
      <c r="D154" t="s">
        <v>676</v>
      </c>
      <c r="E154" t="s">
        <v>676</v>
      </c>
      <c r="F154" s="3" t="s">
        <v>159</v>
      </c>
      <c r="G154" s="3" t="s">
        <v>511</v>
      </c>
      <c r="H154" s="4">
        <v>21067</v>
      </c>
      <c r="I154" s="4">
        <v>2043</v>
      </c>
      <c r="J154" s="4">
        <v>23110</v>
      </c>
      <c r="K154" s="4">
        <v>1811</v>
      </c>
      <c r="L154" s="4">
        <v>0</v>
      </c>
      <c r="M154" s="4">
        <v>3233</v>
      </c>
      <c r="N154" s="4">
        <v>888</v>
      </c>
      <c r="O154" s="4">
        <v>0</v>
      </c>
      <c r="P154" s="4">
        <v>0</v>
      </c>
      <c r="Q154" s="4">
        <v>0</v>
      </c>
      <c r="R154" s="4">
        <f t="shared" si="2"/>
        <v>29042</v>
      </c>
    </row>
    <row r="155" spans="1:18" x14ac:dyDescent="0.25">
      <c r="A155" s="3">
        <v>2025</v>
      </c>
      <c r="B155" s="3" t="s">
        <v>350</v>
      </c>
      <c r="C155" s="3" t="s">
        <v>160</v>
      </c>
      <c r="D155" t="s">
        <v>676</v>
      </c>
      <c r="E155" t="s">
        <v>676</v>
      </c>
      <c r="F155" s="3" t="s">
        <v>160</v>
      </c>
      <c r="G155" s="3" t="s">
        <v>512</v>
      </c>
      <c r="H155" s="4">
        <v>104725</v>
      </c>
      <c r="I155" s="4">
        <v>1027</v>
      </c>
      <c r="J155" s="4">
        <v>105752</v>
      </c>
      <c r="K155" s="4">
        <v>16683</v>
      </c>
      <c r="L155" s="4">
        <v>0</v>
      </c>
      <c r="M155" s="4">
        <v>13747</v>
      </c>
      <c r="N155" s="4">
        <v>3386</v>
      </c>
      <c r="O155" s="4">
        <v>0</v>
      </c>
      <c r="P155" s="4">
        <v>0</v>
      </c>
      <c r="Q155" s="4">
        <v>34442</v>
      </c>
      <c r="R155" s="4">
        <f t="shared" si="2"/>
        <v>174010</v>
      </c>
    </row>
    <row r="156" spans="1:18" x14ac:dyDescent="0.25">
      <c r="A156" s="3">
        <v>2025</v>
      </c>
      <c r="B156" s="3" t="s">
        <v>351</v>
      </c>
      <c r="C156" s="3" t="s">
        <v>161</v>
      </c>
      <c r="D156" t="s">
        <v>676</v>
      </c>
      <c r="E156" t="s">
        <v>676</v>
      </c>
      <c r="F156" s="3" t="s">
        <v>161</v>
      </c>
      <c r="G156" s="3" t="s">
        <v>513</v>
      </c>
      <c r="H156" s="4">
        <v>36945</v>
      </c>
      <c r="I156" s="4">
        <v>3598</v>
      </c>
      <c r="J156" s="4">
        <v>40543</v>
      </c>
      <c r="K156" s="4">
        <v>3273</v>
      </c>
      <c r="L156" s="4">
        <v>0</v>
      </c>
      <c r="M156" s="4">
        <v>6733</v>
      </c>
      <c r="N156" s="4">
        <v>1658</v>
      </c>
      <c r="O156" s="4">
        <v>0</v>
      </c>
      <c r="P156" s="4">
        <v>0</v>
      </c>
      <c r="Q156" s="4">
        <v>0</v>
      </c>
      <c r="R156" s="4">
        <f t="shared" si="2"/>
        <v>52207</v>
      </c>
    </row>
    <row r="157" spans="1:18" x14ac:dyDescent="0.25">
      <c r="A157" s="3">
        <v>2025</v>
      </c>
      <c r="B157" s="3" t="s">
        <v>352</v>
      </c>
      <c r="C157" s="3" t="s">
        <v>162</v>
      </c>
      <c r="D157" t="s">
        <v>676</v>
      </c>
      <c r="E157" t="s">
        <v>676</v>
      </c>
      <c r="F157" s="3" t="s">
        <v>162</v>
      </c>
      <c r="G157" s="3" t="s">
        <v>514</v>
      </c>
      <c r="H157" s="4">
        <v>7827</v>
      </c>
      <c r="I157" s="4">
        <v>897</v>
      </c>
      <c r="J157" s="4">
        <v>8724</v>
      </c>
      <c r="K157" s="4">
        <v>1445</v>
      </c>
      <c r="L157" s="4">
        <v>0</v>
      </c>
      <c r="M157" s="4">
        <v>810</v>
      </c>
      <c r="N157" s="4">
        <v>223</v>
      </c>
      <c r="O157" s="4">
        <v>0</v>
      </c>
      <c r="P157" s="4">
        <v>0</v>
      </c>
      <c r="Q157" s="4">
        <v>1070</v>
      </c>
      <c r="R157" s="4">
        <f t="shared" si="2"/>
        <v>12272</v>
      </c>
    </row>
    <row r="158" spans="1:18" x14ac:dyDescent="0.25">
      <c r="A158" s="3">
        <v>2025</v>
      </c>
      <c r="B158" s="3" t="s">
        <v>354</v>
      </c>
      <c r="C158" s="3" t="s">
        <v>163</v>
      </c>
      <c r="D158" t="s">
        <v>676</v>
      </c>
      <c r="E158" t="s">
        <v>676</v>
      </c>
      <c r="F158" s="3" t="s">
        <v>163</v>
      </c>
      <c r="G158" s="3" t="s">
        <v>515</v>
      </c>
      <c r="H158" s="4">
        <v>13326</v>
      </c>
      <c r="I158" s="4">
        <v>1003</v>
      </c>
      <c r="J158" s="4">
        <v>14329</v>
      </c>
      <c r="K158" s="4">
        <v>2557</v>
      </c>
      <c r="L158" s="4">
        <v>0</v>
      </c>
      <c r="M158" s="4">
        <v>1618</v>
      </c>
      <c r="N158" s="4">
        <v>585</v>
      </c>
      <c r="O158" s="4">
        <v>0</v>
      </c>
      <c r="P158" s="4">
        <v>239</v>
      </c>
      <c r="Q158" s="4">
        <v>0</v>
      </c>
      <c r="R158" s="4">
        <f t="shared" si="2"/>
        <v>19328</v>
      </c>
    </row>
    <row r="159" spans="1:18" x14ac:dyDescent="0.25">
      <c r="A159" s="3">
        <v>2025</v>
      </c>
      <c r="B159" s="3" t="s">
        <v>353</v>
      </c>
      <c r="C159" s="3" t="s">
        <v>164</v>
      </c>
      <c r="D159" t="s">
        <v>676</v>
      </c>
      <c r="E159" t="s">
        <v>676</v>
      </c>
      <c r="F159" s="3" t="s">
        <v>164</v>
      </c>
      <c r="G159" s="3" t="s">
        <v>516</v>
      </c>
      <c r="H159" s="4">
        <v>37294</v>
      </c>
      <c r="I159" s="4">
        <v>5078</v>
      </c>
      <c r="J159" s="4">
        <v>42372</v>
      </c>
      <c r="K159" s="4">
        <v>6078</v>
      </c>
      <c r="L159" s="4">
        <v>0</v>
      </c>
      <c r="M159" s="4">
        <v>0</v>
      </c>
      <c r="N159" s="4">
        <v>1527</v>
      </c>
      <c r="O159" s="4">
        <v>0</v>
      </c>
      <c r="P159" s="4">
        <v>0</v>
      </c>
      <c r="Q159" s="4">
        <v>0</v>
      </c>
      <c r="R159" s="4">
        <f t="shared" si="2"/>
        <v>49977</v>
      </c>
    </row>
    <row r="160" spans="1:18" x14ac:dyDescent="0.25">
      <c r="A160" s="3">
        <v>2025</v>
      </c>
      <c r="B160" s="3" t="s">
        <v>353</v>
      </c>
      <c r="C160" s="3" t="s">
        <v>166</v>
      </c>
      <c r="D160" t="s">
        <v>676</v>
      </c>
      <c r="E160" t="s">
        <v>676</v>
      </c>
      <c r="F160" s="3" t="s">
        <v>166</v>
      </c>
      <c r="G160" s="3" t="s">
        <v>518</v>
      </c>
      <c r="H160" s="4">
        <v>164138</v>
      </c>
      <c r="I160" s="4">
        <v>21853</v>
      </c>
      <c r="J160" s="4">
        <v>185991</v>
      </c>
      <c r="K160" s="4">
        <v>7747</v>
      </c>
      <c r="L160" s="4">
        <v>0</v>
      </c>
      <c r="M160" s="4">
        <v>0</v>
      </c>
      <c r="N160" s="4">
        <v>6706</v>
      </c>
      <c r="O160" s="4">
        <v>0</v>
      </c>
      <c r="P160" s="4">
        <v>0</v>
      </c>
      <c r="Q160" s="4">
        <v>0</v>
      </c>
      <c r="R160" s="4">
        <f t="shared" si="2"/>
        <v>200444</v>
      </c>
    </row>
    <row r="161" spans="1:18" x14ac:dyDescent="0.25">
      <c r="A161" s="3">
        <v>2025</v>
      </c>
      <c r="B161" s="3" t="s">
        <v>352</v>
      </c>
      <c r="C161" s="3" t="s">
        <v>167</v>
      </c>
      <c r="D161" t="s">
        <v>676</v>
      </c>
      <c r="E161" t="s">
        <v>676</v>
      </c>
      <c r="F161" s="3" t="s">
        <v>167</v>
      </c>
      <c r="G161" s="3" t="s">
        <v>519</v>
      </c>
      <c r="H161" s="4">
        <v>10462</v>
      </c>
      <c r="I161" s="4">
        <v>1529</v>
      </c>
      <c r="J161" s="4">
        <v>11991</v>
      </c>
      <c r="K161" s="4">
        <v>1931</v>
      </c>
      <c r="L161" s="4">
        <v>0</v>
      </c>
      <c r="M161" s="4">
        <v>1549</v>
      </c>
      <c r="N161" s="4">
        <v>425</v>
      </c>
      <c r="O161" s="4">
        <v>0</v>
      </c>
      <c r="P161" s="4">
        <v>0</v>
      </c>
      <c r="Q161" s="4">
        <v>4549</v>
      </c>
      <c r="R161" s="4">
        <f t="shared" si="2"/>
        <v>20445</v>
      </c>
    </row>
    <row r="162" spans="1:18" x14ac:dyDescent="0.25">
      <c r="A162" s="3">
        <v>2025</v>
      </c>
      <c r="B162" s="3" t="s">
        <v>352</v>
      </c>
      <c r="C162" s="3" t="s">
        <v>168</v>
      </c>
      <c r="D162" t="s">
        <v>676</v>
      </c>
      <c r="E162" t="s">
        <v>676</v>
      </c>
      <c r="F162" s="3" t="s">
        <v>168</v>
      </c>
      <c r="G162" s="3" t="s">
        <v>520</v>
      </c>
      <c r="H162" s="4">
        <v>1282944</v>
      </c>
      <c r="I162" s="4">
        <v>152639</v>
      </c>
      <c r="J162" s="4">
        <v>1435583</v>
      </c>
      <c r="K162" s="4">
        <v>151406</v>
      </c>
      <c r="L162" s="4">
        <v>0</v>
      </c>
      <c r="M162" s="4">
        <v>177160</v>
      </c>
      <c r="N162" s="4">
        <v>58463</v>
      </c>
      <c r="O162" s="4">
        <v>0</v>
      </c>
      <c r="P162" s="4">
        <v>0</v>
      </c>
      <c r="Q162" s="4">
        <v>0</v>
      </c>
      <c r="R162" s="4">
        <f t="shared" si="2"/>
        <v>1822612</v>
      </c>
    </row>
    <row r="163" spans="1:18" x14ac:dyDescent="0.25">
      <c r="A163" s="3">
        <v>2025</v>
      </c>
      <c r="B163" s="3" t="s">
        <v>356</v>
      </c>
      <c r="C163" s="3" t="s">
        <v>170</v>
      </c>
      <c r="D163" t="s">
        <v>676</v>
      </c>
      <c r="E163" t="s">
        <v>676</v>
      </c>
      <c r="F163" s="3" t="s">
        <v>170</v>
      </c>
      <c r="G163" s="3" t="s">
        <v>522</v>
      </c>
      <c r="H163" s="4">
        <v>110566</v>
      </c>
      <c r="I163" s="4">
        <v>13783</v>
      </c>
      <c r="J163" s="4">
        <v>124349</v>
      </c>
      <c r="K163" s="4">
        <v>8801</v>
      </c>
      <c r="L163" s="4">
        <v>0</v>
      </c>
      <c r="M163" s="4">
        <v>12549</v>
      </c>
      <c r="N163" s="4">
        <v>3090</v>
      </c>
      <c r="O163" s="4">
        <v>0</v>
      </c>
      <c r="P163" s="4">
        <v>1264</v>
      </c>
      <c r="Q163" s="4">
        <v>18451</v>
      </c>
      <c r="R163" s="4">
        <f t="shared" si="2"/>
        <v>168504</v>
      </c>
    </row>
    <row r="164" spans="1:18" x14ac:dyDescent="0.25">
      <c r="A164" s="3">
        <v>2025</v>
      </c>
      <c r="B164" s="3" t="s">
        <v>356</v>
      </c>
      <c r="C164" s="3" t="s">
        <v>171</v>
      </c>
      <c r="D164" t="s">
        <v>676</v>
      </c>
      <c r="E164" t="s">
        <v>676</v>
      </c>
      <c r="F164" s="3" t="s">
        <v>171</v>
      </c>
      <c r="G164" s="3" t="s">
        <v>523</v>
      </c>
      <c r="H164" s="4">
        <v>32457</v>
      </c>
      <c r="I164" s="4">
        <v>4103</v>
      </c>
      <c r="J164" s="4">
        <v>36560</v>
      </c>
      <c r="K164" s="4">
        <v>0</v>
      </c>
      <c r="L164" s="4">
        <v>0</v>
      </c>
      <c r="M164" s="4">
        <v>2020</v>
      </c>
      <c r="N164" s="4">
        <v>995</v>
      </c>
      <c r="O164" s="4">
        <v>0</v>
      </c>
      <c r="P164" s="4">
        <v>0</v>
      </c>
      <c r="Q164" s="4">
        <v>12173</v>
      </c>
      <c r="R164" s="4">
        <f t="shared" si="2"/>
        <v>51748</v>
      </c>
    </row>
    <row r="165" spans="1:18" x14ac:dyDescent="0.25">
      <c r="A165" s="3">
        <v>2025</v>
      </c>
      <c r="B165" s="3" t="s">
        <v>352</v>
      </c>
      <c r="C165" s="3" t="s">
        <v>172</v>
      </c>
      <c r="D165" t="s">
        <v>676</v>
      </c>
      <c r="E165" t="s">
        <v>676</v>
      </c>
      <c r="F165" s="3" t="s">
        <v>172</v>
      </c>
      <c r="G165" s="3" t="s">
        <v>524</v>
      </c>
      <c r="H165" s="4">
        <v>27594</v>
      </c>
      <c r="I165" s="4">
        <v>1583</v>
      </c>
      <c r="J165" s="4">
        <v>29177</v>
      </c>
      <c r="K165" s="4">
        <v>4024</v>
      </c>
      <c r="L165" s="4">
        <v>0</v>
      </c>
      <c r="M165" s="4">
        <v>0</v>
      </c>
      <c r="N165" s="4">
        <v>1099</v>
      </c>
      <c r="O165" s="4">
        <v>0</v>
      </c>
      <c r="P165" s="4">
        <v>0</v>
      </c>
      <c r="Q165" s="4">
        <v>8517</v>
      </c>
      <c r="R165" s="4">
        <f t="shared" si="2"/>
        <v>42817</v>
      </c>
    </row>
    <row r="166" spans="1:18" x14ac:dyDescent="0.25">
      <c r="A166" s="3">
        <v>2025</v>
      </c>
      <c r="B166" s="3" t="s">
        <v>356</v>
      </c>
      <c r="C166" s="3" t="s">
        <v>173</v>
      </c>
      <c r="D166" t="s">
        <v>676</v>
      </c>
      <c r="E166" t="s">
        <v>676</v>
      </c>
      <c r="F166" s="3" t="s">
        <v>173</v>
      </c>
      <c r="G166" s="3" t="s">
        <v>525</v>
      </c>
      <c r="H166" s="4">
        <v>14317</v>
      </c>
      <c r="I166" s="4">
        <v>307</v>
      </c>
      <c r="J166" s="4">
        <v>14624</v>
      </c>
      <c r="K166" s="4">
        <v>3674</v>
      </c>
      <c r="L166" s="4">
        <v>0</v>
      </c>
      <c r="M166" s="4">
        <v>1044</v>
      </c>
      <c r="N166" s="4">
        <v>655</v>
      </c>
      <c r="O166" s="4">
        <v>0</v>
      </c>
      <c r="P166" s="4">
        <v>0</v>
      </c>
      <c r="Q166" s="4">
        <v>5336</v>
      </c>
      <c r="R166" s="4">
        <f t="shared" si="2"/>
        <v>25333</v>
      </c>
    </row>
    <row r="167" spans="1:18" x14ac:dyDescent="0.25">
      <c r="A167" s="3">
        <v>2025</v>
      </c>
      <c r="B167" s="3" t="s">
        <v>359</v>
      </c>
      <c r="C167" s="3" t="s">
        <v>174</v>
      </c>
      <c r="D167" t="s">
        <v>676</v>
      </c>
      <c r="E167" t="s">
        <v>676</v>
      </c>
      <c r="F167" s="3" t="s">
        <v>174</v>
      </c>
      <c r="G167" s="3" t="s">
        <v>526</v>
      </c>
      <c r="H167" s="4">
        <v>357344</v>
      </c>
      <c r="I167" s="4">
        <v>6603</v>
      </c>
      <c r="J167" s="4">
        <v>363947</v>
      </c>
      <c r="K167" s="4">
        <v>70854</v>
      </c>
      <c r="L167" s="4">
        <v>0</v>
      </c>
      <c r="M167" s="4">
        <v>44979</v>
      </c>
      <c r="N167" s="4">
        <v>14843</v>
      </c>
      <c r="O167" s="4">
        <v>0</v>
      </c>
      <c r="P167" s="4">
        <v>0</v>
      </c>
      <c r="Q167" s="4">
        <v>0</v>
      </c>
      <c r="R167" s="4">
        <f t="shared" si="2"/>
        <v>494623</v>
      </c>
    </row>
    <row r="168" spans="1:18" x14ac:dyDescent="0.25">
      <c r="A168" s="3">
        <v>2025</v>
      </c>
      <c r="B168" s="3" t="s">
        <v>350</v>
      </c>
      <c r="C168" s="3" t="s">
        <v>176</v>
      </c>
      <c r="D168" t="s">
        <v>676</v>
      </c>
      <c r="E168" t="s">
        <v>676</v>
      </c>
      <c r="F168" s="3" t="s">
        <v>176</v>
      </c>
      <c r="G168" s="3" t="s">
        <v>527</v>
      </c>
      <c r="H168" s="4">
        <v>38428</v>
      </c>
      <c r="I168" s="4">
        <v>1497</v>
      </c>
      <c r="J168" s="4">
        <v>39925</v>
      </c>
      <c r="K168" s="4">
        <v>5244</v>
      </c>
      <c r="L168" s="4">
        <v>0</v>
      </c>
      <c r="M168" s="4">
        <v>1665</v>
      </c>
      <c r="N168" s="4">
        <v>1694</v>
      </c>
      <c r="O168" s="4">
        <v>0</v>
      </c>
      <c r="P168" s="4">
        <v>0</v>
      </c>
      <c r="Q168" s="4">
        <v>13712</v>
      </c>
      <c r="R168" s="4">
        <f t="shared" si="2"/>
        <v>62240</v>
      </c>
    </row>
    <row r="169" spans="1:18" x14ac:dyDescent="0.25">
      <c r="A169" s="3">
        <v>2025</v>
      </c>
      <c r="B169" s="3" t="s">
        <v>350</v>
      </c>
      <c r="C169" s="3" t="s">
        <v>177</v>
      </c>
      <c r="D169" t="s">
        <v>676</v>
      </c>
      <c r="E169" t="s">
        <v>676</v>
      </c>
      <c r="F169" s="3" t="s">
        <v>177</v>
      </c>
      <c r="G169" s="3" t="s">
        <v>528</v>
      </c>
      <c r="H169" s="4">
        <v>48975</v>
      </c>
      <c r="I169" s="4">
        <v>165</v>
      </c>
      <c r="J169" s="4">
        <v>49140</v>
      </c>
      <c r="K169" s="4">
        <v>5222</v>
      </c>
      <c r="L169" s="4">
        <v>0</v>
      </c>
      <c r="M169" s="4">
        <v>4002</v>
      </c>
      <c r="N169" s="4">
        <v>1321</v>
      </c>
      <c r="O169" s="4">
        <v>0</v>
      </c>
      <c r="P169" s="4">
        <v>0</v>
      </c>
      <c r="Q169" s="4">
        <v>8305</v>
      </c>
      <c r="R169" s="4">
        <f t="shared" si="2"/>
        <v>67990</v>
      </c>
    </row>
    <row r="170" spans="1:18" x14ac:dyDescent="0.25">
      <c r="A170" s="3">
        <v>2025</v>
      </c>
      <c r="B170" s="3" t="s">
        <v>354</v>
      </c>
      <c r="C170" s="3" t="s">
        <v>179</v>
      </c>
      <c r="D170" t="s">
        <v>676</v>
      </c>
      <c r="E170" t="s">
        <v>676</v>
      </c>
      <c r="F170" s="3" t="s">
        <v>179</v>
      </c>
      <c r="G170" s="3" t="s">
        <v>530</v>
      </c>
      <c r="H170" s="4">
        <v>153624</v>
      </c>
      <c r="I170" s="4">
        <v>1678</v>
      </c>
      <c r="J170" s="4">
        <v>155302</v>
      </c>
      <c r="K170" s="4">
        <v>20298</v>
      </c>
      <c r="L170" s="4">
        <v>0</v>
      </c>
      <c r="M170" s="4">
        <v>27953</v>
      </c>
      <c r="N170" s="4">
        <v>6884</v>
      </c>
      <c r="O170" s="4">
        <v>0</v>
      </c>
      <c r="P170" s="4">
        <v>0</v>
      </c>
      <c r="Q170" s="4">
        <v>0</v>
      </c>
      <c r="R170" s="4">
        <f t="shared" si="2"/>
        <v>210437</v>
      </c>
    </row>
    <row r="171" spans="1:18" x14ac:dyDescent="0.25">
      <c r="A171" s="3">
        <v>2025</v>
      </c>
      <c r="B171" s="3" t="s">
        <v>353</v>
      </c>
      <c r="C171" s="3" t="s">
        <v>180</v>
      </c>
      <c r="D171" t="s">
        <v>676</v>
      </c>
      <c r="E171" t="s">
        <v>676</v>
      </c>
      <c r="F171" s="3" t="s">
        <v>180</v>
      </c>
      <c r="G171" s="3" t="s">
        <v>531</v>
      </c>
      <c r="H171" s="4">
        <v>43847</v>
      </c>
      <c r="I171" s="4">
        <v>4448</v>
      </c>
      <c r="J171" s="4">
        <v>48295</v>
      </c>
      <c r="K171" s="4">
        <v>8079</v>
      </c>
      <c r="L171" s="4">
        <v>0</v>
      </c>
      <c r="M171" s="4">
        <v>0</v>
      </c>
      <c r="N171" s="4">
        <v>1950</v>
      </c>
      <c r="O171" s="4">
        <v>0</v>
      </c>
      <c r="P171" s="4">
        <v>0</v>
      </c>
      <c r="Q171" s="4">
        <v>0</v>
      </c>
      <c r="R171" s="4">
        <f t="shared" si="2"/>
        <v>58324</v>
      </c>
    </row>
    <row r="172" spans="1:18" x14ac:dyDescent="0.25">
      <c r="A172" s="3">
        <v>2025</v>
      </c>
      <c r="B172" s="3" t="s">
        <v>359</v>
      </c>
      <c r="C172" s="3" t="s">
        <v>181</v>
      </c>
      <c r="D172" t="s">
        <v>676</v>
      </c>
      <c r="E172" t="s">
        <v>676</v>
      </c>
      <c r="F172" s="3" t="s">
        <v>181</v>
      </c>
      <c r="G172" s="3" t="s">
        <v>532</v>
      </c>
      <c r="H172" s="4">
        <v>78629</v>
      </c>
      <c r="I172" s="4">
        <v>70</v>
      </c>
      <c r="J172" s="4">
        <v>78699</v>
      </c>
      <c r="K172" s="4">
        <v>30293</v>
      </c>
      <c r="L172" s="4">
        <v>0</v>
      </c>
      <c r="M172" s="4">
        <v>9599</v>
      </c>
      <c r="N172" s="4">
        <v>3168</v>
      </c>
      <c r="O172" s="4">
        <v>0</v>
      </c>
      <c r="P172" s="4">
        <v>0</v>
      </c>
      <c r="Q172" s="4">
        <v>0</v>
      </c>
      <c r="R172" s="4">
        <f t="shared" si="2"/>
        <v>121759</v>
      </c>
    </row>
    <row r="173" spans="1:18" x14ac:dyDescent="0.25">
      <c r="A173" s="3">
        <v>2025</v>
      </c>
      <c r="B173" s="3" t="s">
        <v>358</v>
      </c>
      <c r="C173" s="3" t="s">
        <v>182</v>
      </c>
      <c r="D173" t="s">
        <v>676</v>
      </c>
      <c r="E173" t="s">
        <v>676</v>
      </c>
      <c r="F173" s="3" t="s">
        <v>182</v>
      </c>
      <c r="G173" s="3" t="s">
        <v>533</v>
      </c>
      <c r="H173" s="4">
        <v>34285</v>
      </c>
      <c r="I173" s="4">
        <v>4393</v>
      </c>
      <c r="J173" s="4">
        <v>38678</v>
      </c>
      <c r="K173" s="4">
        <v>3233</v>
      </c>
      <c r="L173" s="4">
        <v>0</v>
      </c>
      <c r="M173" s="4">
        <v>3193</v>
      </c>
      <c r="N173" s="4">
        <v>1573</v>
      </c>
      <c r="O173" s="4">
        <v>0</v>
      </c>
      <c r="P173" s="4">
        <v>0</v>
      </c>
      <c r="Q173" s="4">
        <v>0</v>
      </c>
      <c r="R173" s="4">
        <f t="shared" si="2"/>
        <v>46677</v>
      </c>
    </row>
    <row r="174" spans="1:18" x14ac:dyDescent="0.25">
      <c r="A174" s="3">
        <v>2025</v>
      </c>
      <c r="B174" s="3" t="s">
        <v>353</v>
      </c>
      <c r="C174" s="3" t="s">
        <v>183</v>
      </c>
      <c r="D174" t="s">
        <v>676</v>
      </c>
      <c r="E174" t="s">
        <v>676</v>
      </c>
      <c r="F174" s="3" t="s">
        <v>183</v>
      </c>
      <c r="G174" s="3" t="s">
        <v>534</v>
      </c>
      <c r="H174" s="4">
        <v>165065</v>
      </c>
      <c r="I174" s="4">
        <v>411</v>
      </c>
      <c r="J174" s="4">
        <v>165476</v>
      </c>
      <c r="K174" s="4">
        <v>20189</v>
      </c>
      <c r="L174" s="4">
        <v>0</v>
      </c>
      <c r="M174" s="4">
        <v>14998</v>
      </c>
      <c r="N174" s="4">
        <v>7387</v>
      </c>
      <c r="O174" s="4">
        <v>0</v>
      </c>
      <c r="P174" s="4">
        <v>0</v>
      </c>
      <c r="Q174" s="4">
        <v>76260</v>
      </c>
      <c r="R174" s="4">
        <f t="shared" si="2"/>
        <v>284310</v>
      </c>
    </row>
    <row r="175" spans="1:18" x14ac:dyDescent="0.25">
      <c r="A175" s="3">
        <v>2025</v>
      </c>
      <c r="B175" s="3" t="s">
        <v>356</v>
      </c>
      <c r="C175" s="3" t="s">
        <v>184</v>
      </c>
      <c r="D175" t="s">
        <v>676</v>
      </c>
      <c r="E175" t="s">
        <v>676</v>
      </c>
      <c r="F175" s="3" t="s">
        <v>184</v>
      </c>
      <c r="G175" s="3" t="s">
        <v>535</v>
      </c>
      <c r="H175" s="4">
        <v>80493</v>
      </c>
      <c r="I175" s="4">
        <v>10494</v>
      </c>
      <c r="J175" s="4">
        <v>90987</v>
      </c>
      <c r="K175" s="4">
        <v>21138</v>
      </c>
      <c r="L175" s="4">
        <v>0</v>
      </c>
      <c r="M175" s="4">
        <v>9495</v>
      </c>
      <c r="N175" s="4">
        <v>2966</v>
      </c>
      <c r="O175" s="4">
        <v>0</v>
      </c>
      <c r="P175" s="4">
        <v>0</v>
      </c>
      <c r="Q175" s="4">
        <v>36395</v>
      </c>
      <c r="R175" s="4">
        <f t="shared" si="2"/>
        <v>160981</v>
      </c>
    </row>
    <row r="176" spans="1:18" x14ac:dyDescent="0.25">
      <c r="A176" s="3">
        <v>2025</v>
      </c>
      <c r="B176" s="3" t="s">
        <v>351</v>
      </c>
      <c r="C176" s="3" t="s">
        <v>185</v>
      </c>
      <c r="D176" t="s">
        <v>676</v>
      </c>
      <c r="E176" t="s">
        <v>676</v>
      </c>
      <c r="F176" s="3" t="s">
        <v>185</v>
      </c>
      <c r="G176" s="3" t="s">
        <v>536</v>
      </c>
      <c r="H176" s="4">
        <v>1193707</v>
      </c>
      <c r="I176" s="4">
        <v>189772</v>
      </c>
      <c r="J176" s="4">
        <v>1383479</v>
      </c>
      <c r="K176" s="4">
        <v>365140</v>
      </c>
      <c r="L176" s="4">
        <v>0</v>
      </c>
      <c r="M176" s="4">
        <v>86019</v>
      </c>
      <c r="N176" s="4">
        <v>42367</v>
      </c>
      <c r="O176" s="4">
        <v>0</v>
      </c>
      <c r="P176" s="4">
        <v>17332</v>
      </c>
      <c r="Q176" s="4">
        <v>0</v>
      </c>
      <c r="R176" s="4">
        <f t="shared" si="2"/>
        <v>1894337</v>
      </c>
    </row>
    <row r="177" spans="1:18" x14ac:dyDescent="0.25">
      <c r="A177" s="3">
        <v>2025</v>
      </c>
      <c r="B177" s="3" t="s">
        <v>350</v>
      </c>
      <c r="C177" s="3" t="s">
        <v>186</v>
      </c>
      <c r="D177" t="s">
        <v>676</v>
      </c>
      <c r="E177" t="s">
        <v>676</v>
      </c>
      <c r="F177" s="3" t="s">
        <v>186</v>
      </c>
      <c r="G177" s="3" t="s">
        <v>537</v>
      </c>
      <c r="H177" s="4">
        <v>24593</v>
      </c>
      <c r="I177" s="4">
        <v>3052</v>
      </c>
      <c r="J177" s="4">
        <v>27645</v>
      </c>
      <c r="K177" s="4">
        <v>10914</v>
      </c>
      <c r="L177" s="4">
        <v>0</v>
      </c>
      <c r="M177" s="4">
        <v>3712</v>
      </c>
      <c r="N177" s="4">
        <v>914</v>
      </c>
      <c r="O177" s="4">
        <v>0</v>
      </c>
      <c r="P177" s="4">
        <v>0</v>
      </c>
      <c r="Q177" s="4">
        <v>0</v>
      </c>
      <c r="R177" s="4">
        <f t="shared" si="2"/>
        <v>43185</v>
      </c>
    </row>
    <row r="178" spans="1:18" x14ac:dyDescent="0.25">
      <c r="A178" s="3">
        <v>2025</v>
      </c>
      <c r="B178" s="3" t="s">
        <v>351</v>
      </c>
      <c r="C178" s="3" t="s">
        <v>187</v>
      </c>
      <c r="D178" t="s">
        <v>676</v>
      </c>
      <c r="E178" t="s">
        <v>676</v>
      </c>
      <c r="F178" s="3" t="s">
        <v>187</v>
      </c>
      <c r="G178" s="3" t="s">
        <v>538</v>
      </c>
      <c r="H178" s="4">
        <v>320305</v>
      </c>
      <c r="I178" s="4">
        <v>39649</v>
      </c>
      <c r="J178" s="4">
        <v>359954</v>
      </c>
      <c r="K178" s="4">
        <v>63116</v>
      </c>
      <c r="L178" s="4">
        <v>0</v>
      </c>
      <c r="M178" s="4">
        <v>24474</v>
      </c>
      <c r="N178" s="4">
        <v>12054</v>
      </c>
      <c r="O178" s="4">
        <v>0</v>
      </c>
      <c r="P178" s="4">
        <v>0</v>
      </c>
      <c r="Q178" s="4">
        <v>0</v>
      </c>
      <c r="R178" s="4">
        <f t="shared" si="2"/>
        <v>459598</v>
      </c>
    </row>
    <row r="179" spans="1:18" x14ac:dyDescent="0.25">
      <c r="A179" s="3">
        <v>2025</v>
      </c>
      <c r="B179" s="3" t="s">
        <v>355</v>
      </c>
      <c r="C179" s="3" t="s">
        <v>189</v>
      </c>
      <c r="D179" t="s">
        <v>676</v>
      </c>
      <c r="E179" t="s">
        <v>676</v>
      </c>
      <c r="F179" s="3" t="s">
        <v>189</v>
      </c>
      <c r="G179" s="3" t="s">
        <v>540</v>
      </c>
      <c r="H179" s="4">
        <v>41106</v>
      </c>
      <c r="I179" s="4">
        <v>2684</v>
      </c>
      <c r="J179" s="4">
        <v>43790</v>
      </c>
      <c r="K179" s="4">
        <v>5290</v>
      </c>
      <c r="L179" s="4">
        <v>0</v>
      </c>
      <c r="M179" s="4">
        <v>356</v>
      </c>
      <c r="N179" s="4">
        <v>1675</v>
      </c>
      <c r="O179" s="4">
        <v>0</v>
      </c>
      <c r="P179" s="4">
        <v>0</v>
      </c>
      <c r="Q179" s="4">
        <v>0</v>
      </c>
      <c r="R179" s="4">
        <f t="shared" si="2"/>
        <v>51111</v>
      </c>
    </row>
    <row r="180" spans="1:18" x14ac:dyDescent="0.25">
      <c r="A180" s="3">
        <v>2025</v>
      </c>
      <c r="B180" s="3" t="s">
        <v>350</v>
      </c>
      <c r="C180" s="3" t="s">
        <v>190</v>
      </c>
      <c r="D180" t="s">
        <v>676</v>
      </c>
      <c r="E180" t="s">
        <v>676</v>
      </c>
      <c r="F180" s="3" t="s">
        <v>190</v>
      </c>
      <c r="G180" s="3" t="s">
        <v>541</v>
      </c>
      <c r="H180" s="4">
        <v>34166</v>
      </c>
      <c r="I180" s="4">
        <v>1203</v>
      </c>
      <c r="J180" s="4">
        <v>35369</v>
      </c>
      <c r="K180" s="4">
        <v>6786</v>
      </c>
      <c r="L180" s="4">
        <v>0</v>
      </c>
      <c r="M180" s="4">
        <v>0</v>
      </c>
      <c r="N180" s="4">
        <v>1058</v>
      </c>
      <c r="O180" s="4">
        <v>0</v>
      </c>
      <c r="P180" s="4">
        <v>0</v>
      </c>
      <c r="Q180" s="4">
        <v>12440</v>
      </c>
      <c r="R180" s="4">
        <f t="shared" si="2"/>
        <v>55653</v>
      </c>
    </row>
    <row r="181" spans="1:18" x14ac:dyDescent="0.25">
      <c r="A181" s="3">
        <v>2025</v>
      </c>
      <c r="B181" s="3" t="s">
        <v>358</v>
      </c>
      <c r="C181" s="3" t="s">
        <v>194</v>
      </c>
      <c r="D181" t="s">
        <v>676</v>
      </c>
      <c r="E181" t="s">
        <v>676</v>
      </c>
      <c r="F181" s="3" t="s">
        <v>194</v>
      </c>
      <c r="G181" s="3" t="s">
        <v>545</v>
      </c>
      <c r="H181" s="4">
        <v>30197</v>
      </c>
      <c r="I181" s="4">
        <v>1441</v>
      </c>
      <c r="J181" s="4">
        <v>31638</v>
      </c>
      <c r="K181" s="4">
        <v>7505</v>
      </c>
      <c r="L181" s="4">
        <v>0</v>
      </c>
      <c r="M181" s="4">
        <v>2430</v>
      </c>
      <c r="N181" s="4">
        <v>1151</v>
      </c>
      <c r="O181" s="4">
        <v>0</v>
      </c>
      <c r="P181" s="4">
        <v>0</v>
      </c>
      <c r="Q181" s="4">
        <v>0</v>
      </c>
      <c r="R181" s="4">
        <f t="shared" si="2"/>
        <v>42724</v>
      </c>
    </row>
    <row r="182" spans="1:18" x14ac:dyDescent="0.25">
      <c r="A182" s="3">
        <v>2025</v>
      </c>
      <c r="B182" s="3" t="s">
        <v>356</v>
      </c>
      <c r="C182" s="3" t="s">
        <v>191</v>
      </c>
      <c r="D182" t="s">
        <v>676</v>
      </c>
      <c r="E182" t="s">
        <v>676</v>
      </c>
      <c r="F182" s="3" t="s">
        <v>191</v>
      </c>
      <c r="G182" s="3" t="s">
        <v>542</v>
      </c>
      <c r="H182" s="4">
        <v>91475</v>
      </c>
      <c r="I182" s="4">
        <v>609</v>
      </c>
      <c r="J182" s="4">
        <v>92084</v>
      </c>
      <c r="K182" s="4">
        <v>0</v>
      </c>
      <c r="L182" s="4">
        <v>0</v>
      </c>
      <c r="M182" s="4">
        <v>3849</v>
      </c>
      <c r="N182" s="4">
        <v>2259</v>
      </c>
      <c r="O182" s="4">
        <v>0</v>
      </c>
      <c r="P182" s="4">
        <v>0</v>
      </c>
      <c r="Q182" s="4">
        <v>15604</v>
      </c>
      <c r="R182" s="4">
        <f t="shared" si="2"/>
        <v>113796</v>
      </c>
    </row>
    <row r="183" spans="1:18" x14ac:dyDescent="0.25">
      <c r="A183" s="3">
        <v>2025</v>
      </c>
      <c r="B183" s="3" t="s">
        <v>356</v>
      </c>
      <c r="C183" s="3" t="s">
        <v>192</v>
      </c>
      <c r="D183" t="s">
        <v>676</v>
      </c>
      <c r="E183" t="s">
        <v>676</v>
      </c>
      <c r="F183" s="3" t="s">
        <v>192</v>
      </c>
      <c r="G183" s="3" t="s">
        <v>543</v>
      </c>
      <c r="H183" s="4">
        <v>105963</v>
      </c>
      <c r="I183" s="4">
        <v>7126</v>
      </c>
      <c r="J183" s="4">
        <v>113089</v>
      </c>
      <c r="K183" s="4">
        <v>12870</v>
      </c>
      <c r="L183" s="4">
        <v>0</v>
      </c>
      <c r="M183" s="4">
        <v>9338</v>
      </c>
      <c r="N183" s="4">
        <v>4432</v>
      </c>
      <c r="O183" s="4">
        <v>0</v>
      </c>
      <c r="P183" s="4">
        <v>0</v>
      </c>
      <c r="Q183" s="4">
        <v>36260</v>
      </c>
      <c r="R183" s="4">
        <f t="shared" si="2"/>
        <v>175989</v>
      </c>
    </row>
    <row r="184" spans="1:18" x14ac:dyDescent="0.25">
      <c r="A184" s="3">
        <v>2025</v>
      </c>
      <c r="B184" s="3" t="s">
        <v>352</v>
      </c>
      <c r="C184" s="3" t="s">
        <v>193</v>
      </c>
      <c r="D184" t="s">
        <v>676</v>
      </c>
      <c r="E184" t="s">
        <v>676</v>
      </c>
      <c r="F184" s="3" t="s">
        <v>193</v>
      </c>
      <c r="G184" s="3" t="s">
        <v>544</v>
      </c>
      <c r="H184" s="4">
        <v>70245</v>
      </c>
      <c r="I184" s="4">
        <v>6136</v>
      </c>
      <c r="J184" s="4">
        <v>76381</v>
      </c>
      <c r="K184" s="4">
        <v>1995</v>
      </c>
      <c r="L184" s="4">
        <v>0</v>
      </c>
      <c r="M184" s="4">
        <v>10002</v>
      </c>
      <c r="N184" s="4">
        <v>2463</v>
      </c>
      <c r="O184" s="4">
        <v>0</v>
      </c>
      <c r="P184" s="4">
        <v>1008</v>
      </c>
      <c r="Q184" s="4">
        <v>6538</v>
      </c>
      <c r="R184" s="4">
        <f t="shared" si="2"/>
        <v>98387</v>
      </c>
    </row>
    <row r="185" spans="1:18" x14ac:dyDescent="0.25">
      <c r="A185" s="3">
        <v>2025</v>
      </c>
      <c r="B185" s="3" t="s">
        <v>353</v>
      </c>
      <c r="C185" s="3" t="s">
        <v>188</v>
      </c>
      <c r="D185" t="s">
        <v>676</v>
      </c>
      <c r="E185" t="s">
        <v>676</v>
      </c>
      <c r="F185" s="3" t="s">
        <v>188</v>
      </c>
      <c r="G185" s="3" t="s">
        <v>539</v>
      </c>
      <c r="H185" s="4">
        <v>42215</v>
      </c>
      <c r="I185" s="4">
        <v>5060</v>
      </c>
      <c r="J185" s="4">
        <v>47275</v>
      </c>
      <c r="K185" s="4">
        <v>3888</v>
      </c>
      <c r="L185" s="4">
        <v>0</v>
      </c>
      <c r="M185" s="4">
        <v>0</v>
      </c>
      <c r="N185" s="4">
        <v>1791</v>
      </c>
      <c r="O185" s="4">
        <v>0</v>
      </c>
      <c r="P185" s="4">
        <v>0</v>
      </c>
      <c r="Q185" s="4">
        <v>14638</v>
      </c>
      <c r="R185" s="4">
        <f t="shared" si="2"/>
        <v>67592</v>
      </c>
    </row>
    <row r="186" spans="1:18" x14ac:dyDescent="0.25">
      <c r="A186" s="3">
        <v>2025</v>
      </c>
      <c r="B186" s="3" t="s">
        <v>351</v>
      </c>
      <c r="C186" s="3" t="s">
        <v>195</v>
      </c>
      <c r="D186" t="s">
        <v>676</v>
      </c>
      <c r="E186" t="s">
        <v>676</v>
      </c>
      <c r="F186" s="3" t="s">
        <v>195</v>
      </c>
      <c r="G186" s="3" t="s">
        <v>546</v>
      </c>
      <c r="H186" s="4">
        <v>115422</v>
      </c>
      <c r="I186" s="4">
        <v>9670</v>
      </c>
      <c r="J186" s="4">
        <v>125092</v>
      </c>
      <c r="K186" s="4">
        <v>29562</v>
      </c>
      <c r="L186" s="4">
        <v>0</v>
      </c>
      <c r="M186" s="4">
        <v>22728</v>
      </c>
      <c r="N186" s="4">
        <v>5597</v>
      </c>
      <c r="O186" s="4">
        <v>0</v>
      </c>
      <c r="P186" s="4">
        <v>0</v>
      </c>
      <c r="Q186" s="4">
        <v>12547</v>
      </c>
      <c r="R186" s="4">
        <f t="shared" si="2"/>
        <v>195526</v>
      </c>
    </row>
    <row r="187" spans="1:18" x14ac:dyDescent="0.25">
      <c r="A187" s="3">
        <v>2025</v>
      </c>
      <c r="B187" s="3" t="s">
        <v>356</v>
      </c>
      <c r="C187" s="3" t="s">
        <v>196</v>
      </c>
      <c r="D187" t="s">
        <v>676</v>
      </c>
      <c r="E187" t="s">
        <v>676</v>
      </c>
      <c r="F187" s="3" t="s">
        <v>196</v>
      </c>
      <c r="G187" s="3" t="s">
        <v>547</v>
      </c>
      <c r="H187" s="4">
        <v>72565</v>
      </c>
      <c r="I187" s="4">
        <v>2435</v>
      </c>
      <c r="J187" s="4">
        <v>75000</v>
      </c>
      <c r="K187" s="4">
        <v>6588</v>
      </c>
      <c r="L187" s="4">
        <v>0</v>
      </c>
      <c r="M187" s="4">
        <v>3454</v>
      </c>
      <c r="N187" s="4">
        <v>2342</v>
      </c>
      <c r="O187" s="4">
        <v>0</v>
      </c>
      <c r="P187" s="4">
        <v>0</v>
      </c>
      <c r="Q187" s="4">
        <v>16683</v>
      </c>
      <c r="R187" s="4">
        <f t="shared" si="2"/>
        <v>104067</v>
      </c>
    </row>
    <row r="188" spans="1:18" x14ac:dyDescent="0.25">
      <c r="A188" s="3">
        <v>2025</v>
      </c>
      <c r="B188" s="3" t="s">
        <v>355</v>
      </c>
      <c r="C188" s="3" t="s">
        <v>197</v>
      </c>
      <c r="D188" t="s">
        <v>676</v>
      </c>
      <c r="E188" t="s">
        <v>676</v>
      </c>
      <c r="F188" s="3" t="s">
        <v>197</v>
      </c>
      <c r="G188" s="3" t="s">
        <v>548</v>
      </c>
      <c r="H188" s="4">
        <v>13376</v>
      </c>
      <c r="I188" s="4">
        <v>889</v>
      </c>
      <c r="J188" s="4">
        <v>14265</v>
      </c>
      <c r="K188" s="4">
        <v>1363</v>
      </c>
      <c r="L188" s="4">
        <v>0</v>
      </c>
      <c r="M188" s="4">
        <v>0</v>
      </c>
      <c r="N188" s="4">
        <v>484</v>
      </c>
      <c r="O188" s="4">
        <v>0</v>
      </c>
      <c r="P188" s="4">
        <v>0</v>
      </c>
      <c r="Q188" s="4">
        <v>1439</v>
      </c>
      <c r="R188" s="4">
        <f t="shared" si="2"/>
        <v>17551</v>
      </c>
    </row>
    <row r="189" spans="1:18" x14ac:dyDescent="0.25">
      <c r="A189" s="3">
        <v>2025</v>
      </c>
      <c r="B189" s="3" t="s">
        <v>352</v>
      </c>
      <c r="C189" s="3" t="s">
        <v>198</v>
      </c>
      <c r="D189" t="s">
        <v>676</v>
      </c>
      <c r="E189" t="s">
        <v>676</v>
      </c>
      <c r="F189" s="3" t="s">
        <v>198</v>
      </c>
      <c r="G189" s="3" t="s">
        <v>549</v>
      </c>
      <c r="H189" s="4">
        <v>16387</v>
      </c>
      <c r="I189" s="4">
        <v>22</v>
      </c>
      <c r="J189" s="4">
        <v>16409</v>
      </c>
      <c r="K189" s="4">
        <v>894</v>
      </c>
      <c r="L189" s="4">
        <v>0</v>
      </c>
      <c r="M189" s="4">
        <v>2870</v>
      </c>
      <c r="N189" s="4">
        <v>707</v>
      </c>
      <c r="O189" s="4">
        <v>0</v>
      </c>
      <c r="P189" s="4">
        <v>0</v>
      </c>
      <c r="Q189" s="4">
        <v>8357</v>
      </c>
      <c r="R189" s="4">
        <f t="shared" si="2"/>
        <v>29237</v>
      </c>
    </row>
    <row r="190" spans="1:18" x14ac:dyDescent="0.25">
      <c r="A190" s="3">
        <v>2025</v>
      </c>
      <c r="B190" s="3" t="s">
        <v>355</v>
      </c>
      <c r="C190" s="3" t="s">
        <v>199</v>
      </c>
      <c r="D190" t="s">
        <v>676</v>
      </c>
      <c r="E190" t="s">
        <v>676</v>
      </c>
      <c r="F190" s="3" t="s">
        <v>199</v>
      </c>
      <c r="G190" s="3" t="s">
        <v>550</v>
      </c>
      <c r="H190" s="4">
        <v>11806</v>
      </c>
      <c r="I190" s="4">
        <v>461</v>
      </c>
      <c r="J190" s="4">
        <v>12267</v>
      </c>
      <c r="K190" s="4">
        <v>4540</v>
      </c>
      <c r="L190" s="4">
        <v>0</v>
      </c>
      <c r="M190" s="4">
        <v>0</v>
      </c>
      <c r="N190" s="4">
        <v>477</v>
      </c>
      <c r="O190" s="4">
        <v>0</v>
      </c>
      <c r="P190" s="4">
        <v>0</v>
      </c>
      <c r="Q190" s="4">
        <v>0</v>
      </c>
      <c r="R190" s="4">
        <f t="shared" si="2"/>
        <v>17284</v>
      </c>
    </row>
    <row r="191" spans="1:18" x14ac:dyDescent="0.25">
      <c r="A191" s="3">
        <v>2025</v>
      </c>
      <c r="B191" s="3" t="s">
        <v>355</v>
      </c>
      <c r="C191" s="3" t="s">
        <v>200</v>
      </c>
      <c r="D191" t="s">
        <v>676</v>
      </c>
      <c r="E191" t="s">
        <v>676</v>
      </c>
      <c r="F191" s="3" t="s">
        <v>200</v>
      </c>
      <c r="G191" s="3" t="s">
        <v>551</v>
      </c>
      <c r="H191" s="4">
        <v>111617</v>
      </c>
      <c r="I191" s="4">
        <v>2577</v>
      </c>
      <c r="J191" s="4">
        <v>114194</v>
      </c>
      <c r="K191" s="4">
        <v>30832</v>
      </c>
      <c r="L191" s="4">
        <v>0</v>
      </c>
      <c r="M191" s="4">
        <v>12488</v>
      </c>
      <c r="N191" s="4">
        <v>4121</v>
      </c>
      <c r="O191" s="4">
        <v>0</v>
      </c>
      <c r="P191" s="4">
        <v>0</v>
      </c>
      <c r="Q191" s="4">
        <v>0</v>
      </c>
      <c r="R191" s="4">
        <f t="shared" si="2"/>
        <v>161635</v>
      </c>
    </row>
    <row r="192" spans="1:18" x14ac:dyDescent="0.25">
      <c r="A192" s="3">
        <v>2025</v>
      </c>
      <c r="B192" s="3" t="s">
        <v>352</v>
      </c>
      <c r="C192" s="3" t="s">
        <v>201</v>
      </c>
      <c r="D192" t="s">
        <v>676</v>
      </c>
      <c r="E192" t="s">
        <v>676</v>
      </c>
      <c r="F192" s="3" t="s">
        <v>201</v>
      </c>
      <c r="G192" s="3" t="s">
        <v>552</v>
      </c>
      <c r="H192" s="4">
        <v>47443</v>
      </c>
      <c r="I192" s="4">
        <v>4051</v>
      </c>
      <c r="J192" s="4">
        <v>51494</v>
      </c>
      <c r="K192" s="4">
        <v>6306</v>
      </c>
      <c r="L192" s="4">
        <v>0</v>
      </c>
      <c r="M192" s="4">
        <v>8341</v>
      </c>
      <c r="N192" s="4">
        <v>2054</v>
      </c>
      <c r="O192" s="4">
        <v>0</v>
      </c>
      <c r="P192" s="4">
        <v>0</v>
      </c>
      <c r="Q192" s="4">
        <v>3098</v>
      </c>
      <c r="R192" s="4">
        <f t="shared" si="2"/>
        <v>71293</v>
      </c>
    </row>
    <row r="193" spans="1:18" x14ac:dyDescent="0.25">
      <c r="A193" s="3">
        <v>2025</v>
      </c>
      <c r="B193" s="3" t="s">
        <v>355</v>
      </c>
      <c r="C193" s="3" t="s">
        <v>202</v>
      </c>
      <c r="D193" t="s">
        <v>676</v>
      </c>
      <c r="E193" t="s">
        <v>676</v>
      </c>
      <c r="F193" s="3" t="s">
        <v>202</v>
      </c>
      <c r="G193" s="3" t="s">
        <v>553</v>
      </c>
      <c r="H193" s="4">
        <v>53529</v>
      </c>
      <c r="I193" s="4">
        <v>3777</v>
      </c>
      <c r="J193" s="4">
        <v>57306</v>
      </c>
      <c r="K193" s="4">
        <v>8562</v>
      </c>
      <c r="L193" s="4">
        <v>0</v>
      </c>
      <c r="M193" s="4">
        <v>8358</v>
      </c>
      <c r="N193" s="4">
        <v>2058</v>
      </c>
      <c r="O193" s="4">
        <v>0</v>
      </c>
      <c r="P193" s="4">
        <v>0</v>
      </c>
      <c r="Q193" s="4">
        <v>0</v>
      </c>
      <c r="R193" s="4">
        <f t="shared" si="2"/>
        <v>76284</v>
      </c>
    </row>
    <row r="194" spans="1:18" x14ac:dyDescent="0.25">
      <c r="A194" s="3">
        <v>2025</v>
      </c>
      <c r="B194" s="3" t="s">
        <v>356</v>
      </c>
      <c r="C194" s="3" t="s">
        <v>203</v>
      </c>
      <c r="D194" t="s">
        <v>676</v>
      </c>
      <c r="E194" t="s">
        <v>676</v>
      </c>
      <c r="F194" s="3" t="s">
        <v>203</v>
      </c>
      <c r="G194" s="3" t="s">
        <v>554</v>
      </c>
      <c r="H194" s="4">
        <v>51751</v>
      </c>
      <c r="I194" s="4">
        <v>1092</v>
      </c>
      <c r="J194" s="4">
        <v>52843</v>
      </c>
      <c r="K194" s="4">
        <v>6474</v>
      </c>
      <c r="L194" s="4">
        <v>0</v>
      </c>
      <c r="M194" s="4">
        <v>6318</v>
      </c>
      <c r="N194" s="4">
        <v>1556</v>
      </c>
      <c r="O194" s="4">
        <v>0</v>
      </c>
      <c r="P194" s="4">
        <v>637</v>
      </c>
      <c r="Q194" s="4">
        <v>14284</v>
      </c>
      <c r="R194" s="4">
        <f t="shared" si="2"/>
        <v>82112</v>
      </c>
    </row>
    <row r="195" spans="1:18" x14ac:dyDescent="0.25">
      <c r="A195" s="3">
        <v>2025</v>
      </c>
      <c r="B195" s="3" t="s">
        <v>352</v>
      </c>
      <c r="C195" s="3" t="s">
        <v>204</v>
      </c>
      <c r="D195" t="s">
        <v>676</v>
      </c>
      <c r="E195" t="s">
        <v>676</v>
      </c>
      <c r="F195" s="3" t="s">
        <v>204</v>
      </c>
      <c r="G195" s="3" t="s">
        <v>555</v>
      </c>
      <c r="H195" s="4">
        <v>22996</v>
      </c>
      <c r="I195" s="4">
        <v>3552</v>
      </c>
      <c r="J195" s="4">
        <v>26548</v>
      </c>
      <c r="K195" s="4">
        <v>4258</v>
      </c>
      <c r="L195" s="4">
        <v>0</v>
      </c>
      <c r="M195" s="4">
        <v>0</v>
      </c>
      <c r="N195" s="4">
        <v>908</v>
      </c>
      <c r="O195" s="4">
        <v>0</v>
      </c>
      <c r="P195" s="4">
        <v>0</v>
      </c>
      <c r="Q195" s="4">
        <v>3947</v>
      </c>
      <c r="R195" s="4">
        <f t="shared" si="2"/>
        <v>35661</v>
      </c>
    </row>
    <row r="196" spans="1:18" x14ac:dyDescent="0.25">
      <c r="A196" s="3">
        <v>2025</v>
      </c>
      <c r="B196" s="3" t="s">
        <v>359</v>
      </c>
      <c r="C196" s="3" t="s">
        <v>205</v>
      </c>
      <c r="D196" t="s">
        <v>676</v>
      </c>
      <c r="E196" t="s">
        <v>676</v>
      </c>
      <c r="F196" s="3" t="s">
        <v>205</v>
      </c>
      <c r="G196" s="3" t="s">
        <v>556</v>
      </c>
      <c r="H196" s="4">
        <v>183245</v>
      </c>
      <c r="I196" s="4">
        <v>24551</v>
      </c>
      <c r="J196" s="4">
        <v>207796</v>
      </c>
      <c r="K196" s="4">
        <v>18876</v>
      </c>
      <c r="L196" s="4">
        <v>0</v>
      </c>
      <c r="M196" s="4">
        <v>25629</v>
      </c>
      <c r="N196" s="4">
        <v>6312</v>
      </c>
      <c r="O196" s="4">
        <v>0</v>
      </c>
      <c r="P196" s="4">
        <v>0</v>
      </c>
      <c r="Q196" s="4">
        <v>0</v>
      </c>
      <c r="R196" s="4">
        <f t="shared" ref="R196:R259" si="3">SUM(J196:Q196)</f>
        <v>258613</v>
      </c>
    </row>
    <row r="197" spans="1:18" x14ac:dyDescent="0.25">
      <c r="A197" s="3">
        <v>2025</v>
      </c>
      <c r="B197" s="3" t="s">
        <v>351</v>
      </c>
      <c r="C197" s="3" t="s">
        <v>206</v>
      </c>
      <c r="D197" t="s">
        <v>676</v>
      </c>
      <c r="E197" t="s">
        <v>676</v>
      </c>
      <c r="F197" s="3" t="s">
        <v>206</v>
      </c>
      <c r="G197" s="3" t="s">
        <v>557</v>
      </c>
      <c r="H197" s="4">
        <v>39130</v>
      </c>
      <c r="I197" s="4">
        <v>1700</v>
      </c>
      <c r="J197" s="4">
        <v>40830</v>
      </c>
      <c r="K197" s="4">
        <v>7968</v>
      </c>
      <c r="L197" s="4">
        <v>0</v>
      </c>
      <c r="M197" s="4">
        <v>2983</v>
      </c>
      <c r="N197" s="4">
        <v>1659</v>
      </c>
      <c r="O197" s="4">
        <v>0</v>
      </c>
      <c r="P197" s="4">
        <v>0</v>
      </c>
      <c r="Q197" s="4">
        <v>0</v>
      </c>
      <c r="R197" s="4">
        <f t="shared" si="3"/>
        <v>53440</v>
      </c>
    </row>
    <row r="198" spans="1:18" x14ac:dyDescent="0.25">
      <c r="A198" s="3">
        <v>2025</v>
      </c>
      <c r="B198" s="3" t="s">
        <v>350</v>
      </c>
      <c r="C198" s="3" t="s">
        <v>207</v>
      </c>
      <c r="D198" t="s">
        <v>676</v>
      </c>
      <c r="E198" t="s">
        <v>676</v>
      </c>
      <c r="F198" s="3" t="s">
        <v>207</v>
      </c>
      <c r="G198" s="3" t="s">
        <v>558</v>
      </c>
      <c r="H198" s="4">
        <v>99678</v>
      </c>
      <c r="I198" s="4">
        <v>2428</v>
      </c>
      <c r="J198" s="4">
        <v>102106</v>
      </c>
      <c r="K198" s="4">
        <v>10616</v>
      </c>
      <c r="L198" s="4">
        <v>0</v>
      </c>
      <c r="M198" s="4">
        <v>6754</v>
      </c>
      <c r="N198" s="4">
        <v>3326</v>
      </c>
      <c r="O198" s="4">
        <v>0</v>
      </c>
      <c r="P198" s="4">
        <v>0</v>
      </c>
      <c r="Q198" s="4">
        <v>13989</v>
      </c>
      <c r="R198" s="4">
        <f t="shared" si="3"/>
        <v>136791</v>
      </c>
    </row>
    <row r="199" spans="1:18" x14ac:dyDescent="0.25">
      <c r="A199" s="3">
        <v>2025</v>
      </c>
      <c r="B199" s="3" t="s">
        <v>358</v>
      </c>
      <c r="C199" s="3" t="s">
        <v>209</v>
      </c>
      <c r="D199" t="s">
        <v>676</v>
      </c>
      <c r="E199" t="s">
        <v>676</v>
      </c>
      <c r="F199" s="3" t="s">
        <v>209</v>
      </c>
      <c r="G199" s="3" t="s">
        <v>560</v>
      </c>
      <c r="H199" s="4">
        <v>193420</v>
      </c>
      <c r="I199" s="4">
        <v>1413</v>
      </c>
      <c r="J199" s="4">
        <v>194833</v>
      </c>
      <c r="K199" s="4">
        <v>29286</v>
      </c>
      <c r="L199" s="4">
        <v>0</v>
      </c>
      <c r="M199" s="4">
        <v>0</v>
      </c>
      <c r="N199" s="4">
        <v>7889</v>
      </c>
      <c r="O199" s="4">
        <v>0</v>
      </c>
      <c r="P199" s="4">
        <v>0</v>
      </c>
      <c r="Q199" s="4">
        <v>38329</v>
      </c>
      <c r="R199" s="4">
        <f t="shared" si="3"/>
        <v>270337</v>
      </c>
    </row>
    <row r="200" spans="1:18" x14ac:dyDescent="0.25">
      <c r="A200" s="3">
        <v>2025</v>
      </c>
      <c r="B200" s="3" t="s">
        <v>355</v>
      </c>
      <c r="C200" s="3" t="s">
        <v>210</v>
      </c>
      <c r="D200" t="s">
        <v>676</v>
      </c>
      <c r="E200" t="s">
        <v>676</v>
      </c>
      <c r="F200" s="3" t="s">
        <v>210</v>
      </c>
      <c r="G200" s="3" t="s">
        <v>561</v>
      </c>
      <c r="H200" s="4">
        <v>11471</v>
      </c>
      <c r="I200" s="4">
        <v>68</v>
      </c>
      <c r="J200" s="4">
        <v>11539</v>
      </c>
      <c r="K200" s="4">
        <v>684</v>
      </c>
      <c r="L200" s="4">
        <v>0</v>
      </c>
      <c r="M200" s="4">
        <v>199</v>
      </c>
      <c r="N200" s="4">
        <v>323</v>
      </c>
      <c r="O200" s="4">
        <v>0</v>
      </c>
      <c r="P200" s="4">
        <v>132</v>
      </c>
      <c r="Q200" s="4">
        <v>2459</v>
      </c>
      <c r="R200" s="4">
        <f t="shared" si="3"/>
        <v>15336</v>
      </c>
    </row>
    <row r="201" spans="1:18" x14ac:dyDescent="0.25">
      <c r="A201" s="3">
        <v>2025</v>
      </c>
      <c r="B201" s="3" t="s">
        <v>354</v>
      </c>
      <c r="C201" s="3" t="s">
        <v>208</v>
      </c>
      <c r="D201" t="s">
        <v>676</v>
      </c>
      <c r="E201" t="s">
        <v>676</v>
      </c>
      <c r="F201" s="3" t="s">
        <v>208</v>
      </c>
      <c r="G201" s="3" t="s">
        <v>559</v>
      </c>
      <c r="H201" s="4">
        <v>32675</v>
      </c>
      <c r="I201" s="4">
        <v>360</v>
      </c>
      <c r="J201" s="4">
        <v>33035</v>
      </c>
      <c r="K201" s="4">
        <v>8056</v>
      </c>
      <c r="L201" s="4">
        <v>0</v>
      </c>
      <c r="M201" s="4">
        <v>5872</v>
      </c>
      <c r="N201" s="4">
        <v>1446</v>
      </c>
      <c r="O201" s="4">
        <v>0</v>
      </c>
      <c r="P201" s="4">
        <v>0</v>
      </c>
      <c r="Q201" s="4">
        <v>10138</v>
      </c>
      <c r="R201" s="4">
        <f t="shared" si="3"/>
        <v>58547</v>
      </c>
    </row>
    <row r="202" spans="1:18" x14ac:dyDescent="0.25">
      <c r="A202" s="3">
        <v>2025</v>
      </c>
      <c r="B202" s="3" t="s">
        <v>350</v>
      </c>
      <c r="C202" s="3" t="s">
        <v>211</v>
      </c>
      <c r="D202" t="s">
        <v>676</v>
      </c>
      <c r="E202" t="s">
        <v>676</v>
      </c>
      <c r="F202" s="3" t="s">
        <v>211</v>
      </c>
      <c r="G202" s="3" t="s">
        <v>562</v>
      </c>
      <c r="H202" s="4">
        <v>167303</v>
      </c>
      <c r="I202" s="4">
        <v>719</v>
      </c>
      <c r="J202" s="4">
        <v>168022</v>
      </c>
      <c r="K202" s="4">
        <v>31779</v>
      </c>
      <c r="L202" s="4">
        <v>0</v>
      </c>
      <c r="M202" s="4">
        <v>10785</v>
      </c>
      <c r="N202" s="4">
        <v>5312</v>
      </c>
      <c r="O202" s="4">
        <v>0</v>
      </c>
      <c r="P202" s="4">
        <v>0</v>
      </c>
      <c r="Q202" s="4">
        <v>39425</v>
      </c>
      <c r="R202" s="4">
        <f t="shared" si="3"/>
        <v>255323</v>
      </c>
    </row>
    <row r="203" spans="1:18" x14ac:dyDescent="0.25">
      <c r="A203" s="3">
        <v>2025</v>
      </c>
      <c r="B203" s="3" t="s">
        <v>352</v>
      </c>
      <c r="C203" s="3" t="s">
        <v>125</v>
      </c>
      <c r="D203" t="s">
        <v>676</v>
      </c>
      <c r="E203" t="s">
        <v>676</v>
      </c>
      <c r="F203" s="3" t="s">
        <v>125</v>
      </c>
      <c r="G203" s="3" t="s">
        <v>481</v>
      </c>
      <c r="H203" s="4">
        <v>35451</v>
      </c>
      <c r="I203" s="4">
        <v>334</v>
      </c>
      <c r="J203" s="4">
        <v>35785</v>
      </c>
      <c r="K203" s="4">
        <v>4483</v>
      </c>
      <c r="L203" s="4">
        <v>0</v>
      </c>
      <c r="M203" s="4">
        <v>5928</v>
      </c>
      <c r="N203" s="4">
        <v>1460</v>
      </c>
      <c r="O203" s="4">
        <v>0</v>
      </c>
      <c r="P203" s="4">
        <v>0</v>
      </c>
      <c r="Q203" s="4">
        <v>11944</v>
      </c>
      <c r="R203" s="4">
        <f t="shared" si="3"/>
        <v>59600</v>
      </c>
    </row>
    <row r="204" spans="1:18" x14ac:dyDescent="0.25">
      <c r="A204" s="3">
        <v>2025</v>
      </c>
      <c r="B204" s="3" t="s">
        <v>351</v>
      </c>
      <c r="C204" s="3" t="s">
        <v>11</v>
      </c>
      <c r="D204" t="s">
        <v>676</v>
      </c>
      <c r="E204" t="s">
        <v>676</v>
      </c>
      <c r="F204" s="3" t="s">
        <v>11</v>
      </c>
      <c r="G204" s="3" t="s">
        <v>377</v>
      </c>
      <c r="H204" s="4">
        <v>30748</v>
      </c>
      <c r="I204" s="4">
        <v>3323</v>
      </c>
      <c r="J204" s="4">
        <v>34071</v>
      </c>
      <c r="K204" s="4">
        <v>3605</v>
      </c>
      <c r="L204" s="4">
        <v>0</v>
      </c>
      <c r="M204" s="4">
        <v>2294</v>
      </c>
      <c r="N204" s="4">
        <v>1130</v>
      </c>
      <c r="O204" s="4">
        <v>0</v>
      </c>
      <c r="P204" s="4">
        <v>0</v>
      </c>
      <c r="Q204" s="4">
        <v>0</v>
      </c>
      <c r="R204" s="4">
        <f t="shared" si="3"/>
        <v>41100</v>
      </c>
    </row>
    <row r="205" spans="1:18" x14ac:dyDescent="0.25">
      <c r="A205" s="3">
        <v>2025</v>
      </c>
      <c r="B205" s="3" t="s">
        <v>356</v>
      </c>
      <c r="C205" s="3" t="s">
        <v>169</v>
      </c>
      <c r="D205" t="s">
        <v>676</v>
      </c>
      <c r="E205" t="s">
        <v>676</v>
      </c>
      <c r="F205" s="3" t="s">
        <v>169</v>
      </c>
      <c r="G205" s="3" t="s">
        <v>521</v>
      </c>
      <c r="H205" s="4">
        <v>43717</v>
      </c>
      <c r="I205" s="4">
        <v>361</v>
      </c>
      <c r="J205" s="4">
        <v>44078</v>
      </c>
      <c r="K205" s="4">
        <v>6971</v>
      </c>
      <c r="L205" s="4">
        <v>0</v>
      </c>
      <c r="M205" s="4">
        <v>934</v>
      </c>
      <c r="N205" s="4">
        <v>1304</v>
      </c>
      <c r="O205" s="4">
        <v>0</v>
      </c>
      <c r="P205" s="4">
        <v>0</v>
      </c>
      <c r="Q205" s="4">
        <v>0</v>
      </c>
      <c r="R205" s="4">
        <f t="shared" si="3"/>
        <v>53287</v>
      </c>
    </row>
    <row r="206" spans="1:18" x14ac:dyDescent="0.25">
      <c r="A206" s="3">
        <v>2025</v>
      </c>
      <c r="B206" s="3" t="s">
        <v>358</v>
      </c>
      <c r="C206" s="3" t="s">
        <v>214</v>
      </c>
      <c r="D206" t="s">
        <v>676</v>
      </c>
      <c r="E206" t="s">
        <v>676</v>
      </c>
      <c r="F206" s="3" t="s">
        <v>214</v>
      </c>
      <c r="G206" s="3" t="s">
        <v>565</v>
      </c>
      <c r="H206" s="4">
        <v>74693</v>
      </c>
      <c r="I206" s="4">
        <v>161</v>
      </c>
      <c r="J206" s="4">
        <v>74854</v>
      </c>
      <c r="K206" s="4">
        <v>8244</v>
      </c>
      <c r="L206" s="4">
        <v>0</v>
      </c>
      <c r="M206" s="4">
        <v>7191</v>
      </c>
      <c r="N206" s="4">
        <v>2373</v>
      </c>
      <c r="O206" s="4">
        <v>0</v>
      </c>
      <c r="P206" s="4">
        <v>0</v>
      </c>
      <c r="Q206" s="4">
        <v>0</v>
      </c>
      <c r="R206" s="4">
        <f t="shared" si="3"/>
        <v>92662</v>
      </c>
    </row>
    <row r="207" spans="1:18" x14ac:dyDescent="0.25">
      <c r="A207" s="3">
        <v>2025</v>
      </c>
      <c r="B207" s="3" t="s">
        <v>351</v>
      </c>
      <c r="C207" s="3" t="s">
        <v>40</v>
      </c>
      <c r="D207" t="s">
        <v>676</v>
      </c>
      <c r="E207" t="s">
        <v>676</v>
      </c>
      <c r="F207" s="3" t="s">
        <v>40</v>
      </c>
      <c r="G207" s="3" t="s">
        <v>402</v>
      </c>
      <c r="H207" s="4">
        <v>47610</v>
      </c>
      <c r="I207" s="4">
        <v>4075</v>
      </c>
      <c r="J207" s="4">
        <v>51685</v>
      </c>
      <c r="K207" s="4">
        <v>4610</v>
      </c>
      <c r="L207" s="4">
        <v>0</v>
      </c>
      <c r="M207" s="4">
        <v>6303</v>
      </c>
      <c r="N207" s="4">
        <v>2233</v>
      </c>
      <c r="O207" s="4">
        <v>0</v>
      </c>
      <c r="P207" s="4">
        <v>913</v>
      </c>
      <c r="Q207" s="4">
        <v>0</v>
      </c>
      <c r="R207" s="4">
        <f t="shared" si="3"/>
        <v>65744</v>
      </c>
    </row>
    <row r="208" spans="1:18" x14ac:dyDescent="0.25">
      <c r="A208" s="3">
        <v>2025</v>
      </c>
      <c r="B208" s="3" t="s">
        <v>354</v>
      </c>
      <c r="C208" s="3" t="s">
        <v>218</v>
      </c>
      <c r="D208" t="s">
        <v>676</v>
      </c>
      <c r="E208" t="s">
        <v>676</v>
      </c>
      <c r="F208" s="3" t="s">
        <v>218</v>
      </c>
      <c r="G208" s="3" t="s">
        <v>568</v>
      </c>
      <c r="H208" s="4">
        <v>107356</v>
      </c>
      <c r="I208" s="4">
        <v>7059</v>
      </c>
      <c r="J208" s="4">
        <v>114415</v>
      </c>
      <c r="K208" s="4">
        <v>15671</v>
      </c>
      <c r="L208" s="4">
        <v>0</v>
      </c>
      <c r="M208" s="4">
        <v>0</v>
      </c>
      <c r="N208" s="4">
        <v>5393</v>
      </c>
      <c r="O208" s="4">
        <v>0</v>
      </c>
      <c r="P208" s="4">
        <v>0</v>
      </c>
      <c r="Q208" s="4">
        <v>0</v>
      </c>
      <c r="R208" s="4">
        <f t="shared" si="3"/>
        <v>135479</v>
      </c>
    </row>
    <row r="209" spans="1:18" x14ac:dyDescent="0.25">
      <c r="A209" s="3">
        <v>2025</v>
      </c>
      <c r="B209" s="3" t="s">
        <v>356</v>
      </c>
      <c r="C209" s="3" t="s">
        <v>217</v>
      </c>
      <c r="D209" t="s">
        <v>676</v>
      </c>
      <c r="E209" t="s">
        <v>676</v>
      </c>
      <c r="F209" s="3" t="s">
        <v>217</v>
      </c>
      <c r="G209" s="3" t="s">
        <v>567</v>
      </c>
      <c r="H209" s="4">
        <v>55681</v>
      </c>
      <c r="I209" s="4">
        <v>7438</v>
      </c>
      <c r="J209" s="4">
        <v>63119</v>
      </c>
      <c r="K209" s="4">
        <v>7934</v>
      </c>
      <c r="L209" s="4">
        <v>0</v>
      </c>
      <c r="M209" s="4">
        <v>9657</v>
      </c>
      <c r="N209" s="4">
        <v>2378</v>
      </c>
      <c r="O209" s="4">
        <v>0</v>
      </c>
      <c r="P209" s="4">
        <v>0</v>
      </c>
      <c r="Q209" s="4">
        <v>18578</v>
      </c>
      <c r="R209" s="4">
        <f t="shared" si="3"/>
        <v>101666</v>
      </c>
    </row>
    <row r="210" spans="1:18" x14ac:dyDescent="0.25">
      <c r="A210" s="3">
        <v>2025</v>
      </c>
      <c r="B210" s="3" t="s">
        <v>355</v>
      </c>
      <c r="C210" s="3" t="s">
        <v>216</v>
      </c>
      <c r="D210" t="s">
        <v>676</v>
      </c>
      <c r="E210" t="s">
        <v>676</v>
      </c>
      <c r="F210" s="3" t="s">
        <v>216</v>
      </c>
      <c r="G210" s="3" t="s">
        <v>566</v>
      </c>
      <c r="H210" s="4">
        <v>130611</v>
      </c>
      <c r="I210" s="4">
        <v>11543</v>
      </c>
      <c r="J210" s="4">
        <v>142154</v>
      </c>
      <c r="K210" s="4">
        <v>14157</v>
      </c>
      <c r="L210" s="4">
        <v>0</v>
      </c>
      <c r="M210" s="4">
        <v>0</v>
      </c>
      <c r="N210" s="4">
        <v>5515</v>
      </c>
      <c r="O210" s="4">
        <v>0</v>
      </c>
      <c r="P210" s="4">
        <v>0</v>
      </c>
      <c r="Q210" s="4">
        <v>45043</v>
      </c>
      <c r="R210" s="4">
        <f t="shared" si="3"/>
        <v>206869</v>
      </c>
    </row>
    <row r="211" spans="1:18" x14ac:dyDescent="0.25">
      <c r="A211" s="3">
        <v>2025</v>
      </c>
      <c r="B211" s="3" t="s">
        <v>350</v>
      </c>
      <c r="C211" s="3" t="s">
        <v>219</v>
      </c>
      <c r="D211" t="s">
        <v>676</v>
      </c>
      <c r="E211" t="s">
        <v>676</v>
      </c>
      <c r="F211" s="3" t="s">
        <v>219</v>
      </c>
      <c r="G211" s="3" t="s">
        <v>569</v>
      </c>
      <c r="H211" s="4">
        <v>124007</v>
      </c>
      <c r="I211" s="4">
        <v>1148</v>
      </c>
      <c r="J211" s="4">
        <v>125155</v>
      </c>
      <c r="K211" s="4">
        <v>13029</v>
      </c>
      <c r="L211" s="4">
        <v>0</v>
      </c>
      <c r="M211" s="4">
        <v>13273</v>
      </c>
      <c r="N211" s="4">
        <v>3269</v>
      </c>
      <c r="O211" s="4">
        <v>0</v>
      </c>
      <c r="P211" s="4">
        <v>0</v>
      </c>
      <c r="Q211" s="4">
        <v>31200</v>
      </c>
      <c r="R211" s="4">
        <f t="shared" si="3"/>
        <v>185926</v>
      </c>
    </row>
    <row r="212" spans="1:18" x14ac:dyDescent="0.25">
      <c r="A212" s="3">
        <v>2025</v>
      </c>
      <c r="B212" s="3" t="s">
        <v>359</v>
      </c>
      <c r="C212" s="3" t="s">
        <v>220</v>
      </c>
      <c r="D212" t="s">
        <v>676</v>
      </c>
      <c r="E212" t="s">
        <v>676</v>
      </c>
      <c r="F212" s="3" t="s">
        <v>220</v>
      </c>
      <c r="G212" s="3" t="s">
        <v>340</v>
      </c>
      <c r="H212" s="4">
        <v>351265</v>
      </c>
      <c r="I212" s="4">
        <v>34827</v>
      </c>
      <c r="J212" s="4">
        <v>386092</v>
      </c>
      <c r="K212" s="4">
        <v>0</v>
      </c>
      <c r="L212" s="4">
        <v>0</v>
      </c>
      <c r="M212" s="4">
        <v>40901</v>
      </c>
      <c r="N212" s="4">
        <v>13915</v>
      </c>
      <c r="O212" s="4">
        <v>0</v>
      </c>
      <c r="P212" s="4">
        <v>5692</v>
      </c>
      <c r="Q212" s="4">
        <v>51542</v>
      </c>
      <c r="R212" s="4">
        <f t="shared" si="3"/>
        <v>498142</v>
      </c>
    </row>
    <row r="213" spans="1:18" x14ac:dyDescent="0.25">
      <c r="A213" s="3">
        <v>2025</v>
      </c>
      <c r="B213" s="3" t="s">
        <v>351</v>
      </c>
      <c r="C213" s="3" t="s">
        <v>221</v>
      </c>
      <c r="D213" t="s">
        <v>676</v>
      </c>
      <c r="E213" t="s">
        <v>676</v>
      </c>
      <c r="F213" s="3" t="s">
        <v>221</v>
      </c>
      <c r="G213" s="3" t="s">
        <v>570</v>
      </c>
      <c r="H213" s="4">
        <v>30298</v>
      </c>
      <c r="I213" s="4">
        <v>272</v>
      </c>
      <c r="J213" s="4">
        <v>30570</v>
      </c>
      <c r="K213" s="4">
        <v>0</v>
      </c>
      <c r="L213" s="4">
        <v>0</v>
      </c>
      <c r="M213" s="4">
        <v>0</v>
      </c>
      <c r="N213" s="4">
        <v>1121</v>
      </c>
      <c r="O213" s="4">
        <v>0</v>
      </c>
      <c r="P213" s="4">
        <v>0</v>
      </c>
      <c r="Q213" s="4">
        <v>13760</v>
      </c>
      <c r="R213" s="4">
        <f t="shared" si="3"/>
        <v>45451</v>
      </c>
    </row>
    <row r="214" spans="1:18" x14ac:dyDescent="0.25">
      <c r="A214" s="3">
        <v>2025</v>
      </c>
      <c r="B214" s="3" t="s">
        <v>354</v>
      </c>
      <c r="C214" s="3" t="s">
        <v>18</v>
      </c>
      <c r="D214" t="s">
        <v>676</v>
      </c>
      <c r="E214" t="s">
        <v>676</v>
      </c>
      <c r="F214" s="3" t="s">
        <v>18</v>
      </c>
      <c r="G214" s="3" t="s">
        <v>384</v>
      </c>
      <c r="H214" s="4">
        <v>108804</v>
      </c>
      <c r="I214" s="4">
        <v>7728</v>
      </c>
      <c r="J214" s="4">
        <v>116532</v>
      </c>
      <c r="K214" s="4">
        <v>15636</v>
      </c>
      <c r="L214" s="4">
        <v>0</v>
      </c>
      <c r="M214" s="4">
        <v>18972</v>
      </c>
      <c r="N214" s="4">
        <v>5294</v>
      </c>
      <c r="O214" s="4">
        <v>0</v>
      </c>
      <c r="P214" s="4">
        <v>0</v>
      </c>
      <c r="Q214" s="4">
        <v>0</v>
      </c>
      <c r="R214" s="4">
        <f t="shared" si="3"/>
        <v>156434</v>
      </c>
    </row>
    <row r="215" spans="1:18" x14ac:dyDescent="0.25">
      <c r="A215" s="3">
        <v>2025</v>
      </c>
      <c r="B215" s="3" t="s">
        <v>359</v>
      </c>
      <c r="C215" s="3" t="s">
        <v>213</v>
      </c>
      <c r="D215" t="s">
        <v>676</v>
      </c>
      <c r="E215" t="s">
        <v>676</v>
      </c>
      <c r="F215" s="3" t="s">
        <v>213</v>
      </c>
      <c r="G215" s="3" t="s">
        <v>564</v>
      </c>
      <c r="H215" s="4">
        <v>26676</v>
      </c>
      <c r="I215" s="4">
        <v>188</v>
      </c>
      <c r="J215" s="4">
        <v>26864</v>
      </c>
      <c r="K215" s="4">
        <v>2699</v>
      </c>
      <c r="L215" s="4">
        <v>0</v>
      </c>
      <c r="M215" s="4">
        <v>1669</v>
      </c>
      <c r="N215" s="4">
        <v>822</v>
      </c>
      <c r="O215" s="4">
        <v>0</v>
      </c>
      <c r="P215" s="4">
        <v>0</v>
      </c>
      <c r="Q215" s="4">
        <v>4960</v>
      </c>
      <c r="R215" s="4">
        <f t="shared" si="3"/>
        <v>37014</v>
      </c>
    </row>
    <row r="216" spans="1:18" x14ac:dyDescent="0.25">
      <c r="A216" s="3">
        <v>2025</v>
      </c>
      <c r="B216" s="3" t="s">
        <v>351</v>
      </c>
      <c r="C216" s="3" t="s">
        <v>222</v>
      </c>
      <c r="D216" t="s">
        <v>676</v>
      </c>
      <c r="E216" t="s">
        <v>676</v>
      </c>
      <c r="F216" s="3" t="s">
        <v>222</v>
      </c>
      <c r="G216" s="3" t="s">
        <v>571</v>
      </c>
      <c r="H216" s="4">
        <v>50611</v>
      </c>
      <c r="I216" s="4">
        <v>2574</v>
      </c>
      <c r="J216" s="4">
        <v>53185</v>
      </c>
      <c r="K216" s="4">
        <v>8868</v>
      </c>
      <c r="L216" s="4">
        <v>0</v>
      </c>
      <c r="M216" s="4">
        <v>4173</v>
      </c>
      <c r="N216" s="4">
        <v>2056</v>
      </c>
      <c r="O216" s="4">
        <v>0</v>
      </c>
      <c r="P216" s="4">
        <v>0</v>
      </c>
      <c r="Q216" s="4">
        <v>6633</v>
      </c>
      <c r="R216" s="4">
        <f t="shared" si="3"/>
        <v>74915</v>
      </c>
    </row>
    <row r="217" spans="1:18" x14ac:dyDescent="0.25">
      <c r="A217" s="3">
        <v>2025</v>
      </c>
      <c r="B217" s="3" t="s">
        <v>350</v>
      </c>
      <c r="C217" s="3" t="s">
        <v>223</v>
      </c>
      <c r="D217" t="s">
        <v>676</v>
      </c>
      <c r="E217" t="s">
        <v>676</v>
      </c>
      <c r="F217" s="3" t="s">
        <v>223</v>
      </c>
      <c r="G217" s="3" t="s">
        <v>572</v>
      </c>
      <c r="H217" s="4">
        <v>215074</v>
      </c>
      <c r="I217" s="4">
        <v>27042</v>
      </c>
      <c r="J217" s="4">
        <v>242116</v>
      </c>
      <c r="K217" s="4">
        <v>39088</v>
      </c>
      <c r="L217" s="4">
        <v>0</v>
      </c>
      <c r="M217" s="4">
        <v>29777</v>
      </c>
      <c r="N217" s="4">
        <v>7333</v>
      </c>
      <c r="O217" s="4">
        <v>0</v>
      </c>
      <c r="P217" s="4">
        <v>0</v>
      </c>
      <c r="Q217" s="4">
        <v>89957</v>
      </c>
      <c r="R217" s="4">
        <f t="shared" si="3"/>
        <v>408271</v>
      </c>
    </row>
    <row r="218" spans="1:18" x14ac:dyDescent="0.25">
      <c r="A218" s="3">
        <v>2025</v>
      </c>
      <c r="B218" s="3" t="s">
        <v>353</v>
      </c>
      <c r="C218" s="3" t="s">
        <v>225</v>
      </c>
      <c r="D218" t="s">
        <v>676</v>
      </c>
      <c r="E218" t="s">
        <v>676</v>
      </c>
      <c r="F218" s="3" t="s">
        <v>225</v>
      </c>
      <c r="G218" s="3" t="s">
        <v>677</v>
      </c>
      <c r="H218" s="4">
        <v>138301</v>
      </c>
      <c r="I218" s="4">
        <v>10479</v>
      </c>
      <c r="J218" s="4">
        <v>148780</v>
      </c>
      <c r="K218" s="4">
        <v>18247</v>
      </c>
      <c r="L218" s="4">
        <v>0</v>
      </c>
      <c r="M218" s="4">
        <v>24829</v>
      </c>
      <c r="N218" s="4">
        <v>6115</v>
      </c>
      <c r="O218" s="4">
        <v>0</v>
      </c>
      <c r="P218" s="4">
        <v>0</v>
      </c>
      <c r="Q218" s="4">
        <v>49985</v>
      </c>
      <c r="R218" s="4">
        <f t="shared" si="3"/>
        <v>247956</v>
      </c>
    </row>
    <row r="219" spans="1:18" x14ac:dyDescent="0.25">
      <c r="A219" s="3">
        <v>2025</v>
      </c>
      <c r="B219" s="3" t="s">
        <v>358</v>
      </c>
      <c r="C219" s="3" t="s">
        <v>226</v>
      </c>
      <c r="D219" t="s">
        <v>676</v>
      </c>
      <c r="E219" t="s">
        <v>676</v>
      </c>
      <c r="F219" s="3" t="s">
        <v>226</v>
      </c>
      <c r="G219" s="3" t="s">
        <v>574</v>
      </c>
      <c r="H219" s="4">
        <v>98193</v>
      </c>
      <c r="I219" s="4">
        <v>10250</v>
      </c>
      <c r="J219" s="4">
        <v>108443</v>
      </c>
      <c r="K219" s="4">
        <v>22586</v>
      </c>
      <c r="L219" s="4">
        <v>0</v>
      </c>
      <c r="M219" s="4">
        <v>12669</v>
      </c>
      <c r="N219" s="4">
        <v>3670</v>
      </c>
      <c r="O219" s="4">
        <v>0</v>
      </c>
      <c r="P219" s="4">
        <v>0</v>
      </c>
      <c r="Q219" s="4">
        <v>0</v>
      </c>
      <c r="R219" s="4">
        <f t="shared" si="3"/>
        <v>147368</v>
      </c>
    </row>
    <row r="220" spans="1:18" x14ac:dyDescent="0.25">
      <c r="A220" s="3">
        <v>2025</v>
      </c>
      <c r="B220" s="3" t="s">
        <v>350</v>
      </c>
      <c r="C220" s="3" t="s">
        <v>227</v>
      </c>
      <c r="D220" t="s">
        <v>676</v>
      </c>
      <c r="E220" t="s">
        <v>676</v>
      </c>
      <c r="F220" s="3" t="s">
        <v>227</v>
      </c>
      <c r="G220" s="3" t="s">
        <v>575</v>
      </c>
      <c r="H220" s="4">
        <v>18588</v>
      </c>
      <c r="I220" s="4">
        <v>1200</v>
      </c>
      <c r="J220" s="4">
        <v>19788</v>
      </c>
      <c r="K220" s="4">
        <v>3147</v>
      </c>
      <c r="L220" s="4">
        <v>0</v>
      </c>
      <c r="M220" s="4">
        <v>3424</v>
      </c>
      <c r="N220" s="4">
        <v>843</v>
      </c>
      <c r="O220" s="4">
        <v>0</v>
      </c>
      <c r="P220" s="4">
        <v>345</v>
      </c>
      <c r="Q220" s="4">
        <v>6899</v>
      </c>
      <c r="R220" s="4">
        <f t="shared" si="3"/>
        <v>34446</v>
      </c>
    </row>
    <row r="221" spans="1:18" x14ac:dyDescent="0.25">
      <c r="A221" s="3">
        <v>2025</v>
      </c>
      <c r="B221" s="3" t="s">
        <v>354</v>
      </c>
      <c r="C221" s="3" t="s">
        <v>228</v>
      </c>
      <c r="D221" t="s">
        <v>676</v>
      </c>
      <c r="E221" t="s">
        <v>676</v>
      </c>
      <c r="F221" s="3" t="s">
        <v>228</v>
      </c>
      <c r="G221" s="3" t="s">
        <v>576</v>
      </c>
      <c r="H221" s="4">
        <v>37843</v>
      </c>
      <c r="I221" s="4">
        <v>2209</v>
      </c>
      <c r="J221" s="4">
        <v>40052</v>
      </c>
      <c r="K221" s="4">
        <v>2672</v>
      </c>
      <c r="L221" s="4">
        <v>0</v>
      </c>
      <c r="M221" s="4">
        <v>0</v>
      </c>
      <c r="N221" s="4">
        <v>2265</v>
      </c>
      <c r="O221" s="4">
        <v>0</v>
      </c>
      <c r="P221" s="4">
        <v>0</v>
      </c>
      <c r="Q221" s="4">
        <v>18531</v>
      </c>
      <c r="R221" s="4">
        <f t="shared" si="3"/>
        <v>63520</v>
      </c>
    </row>
    <row r="222" spans="1:18" x14ac:dyDescent="0.25">
      <c r="A222" s="3">
        <v>2025</v>
      </c>
      <c r="B222" s="3" t="s">
        <v>356</v>
      </c>
      <c r="C222" s="3" t="s">
        <v>229</v>
      </c>
      <c r="D222" t="s">
        <v>676</v>
      </c>
      <c r="E222" t="s">
        <v>676</v>
      </c>
      <c r="F222" s="3" t="s">
        <v>229</v>
      </c>
      <c r="G222" s="3" t="s">
        <v>577</v>
      </c>
      <c r="H222" s="4">
        <v>21556</v>
      </c>
      <c r="I222" s="4">
        <v>2500</v>
      </c>
      <c r="J222" s="4">
        <v>24056</v>
      </c>
      <c r="K222" s="4">
        <v>0</v>
      </c>
      <c r="L222" s="4">
        <v>0</v>
      </c>
      <c r="M222" s="4">
        <v>1631</v>
      </c>
      <c r="N222" s="4">
        <v>803</v>
      </c>
      <c r="O222" s="4">
        <v>0</v>
      </c>
      <c r="P222" s="4">
        <v>329</v>
      </c>
      <c r="Q222" s="4">
        <v>0</v>
      </c>
      <c r="R222" s="4">
        <f t="shared" si="3"/>
        <v>26819</v>
      </c>
    </row>
    <row r="223" spans="1:18" x14ac:dyDescent="0.25">
      <c r="A223" s="3">
        <v>2025</v>
      </c>
      <c r="B223" s="3" t="s">
        <v>352</v>
      </c>
      <c r="C223" s="3" t="s">
        <v>230</v>
      </c>
      <c r="D223" t="s">
        <v>676</v>
      </c>
      <c r="E223" t="s">
        <v>676</v>
      </c>
      <c r="F223" s="3" t="s">
        <v>230</v>
      </c>
      <c r="G223" s="3" t="s">
        <v>578</v>
      </c>
      <c r="H223" s="4">
        <v>146766</v>
      </c>
      <c r="I223" s="4">
        <v>883</v>
      </c>
      <c r="J223" s="4">
        <v>147649</v>
      </c>
      <c r="K223" s="4">
        <v>28198</v>
      </c>
      <c r="L223" s="4">
        <v>0</v>
      </c>
      <c r="M223" s="4">
        <v>17874</v>
      </c>
      <c r="N223" s="4">
        <v>5898</v>
      </c>
      <c r="O223" s="4">
        <v>0</v>
      </c>
      <c r="P223" s="4">
        <v>2413</v>
      </c>
      <c r="Q223" s="4">
        <v>0</v>
      </c>
      <c r="R223" s="4">
        <f t="shared" si="3"/>
        <v>202032</v>
      </c>
    </row>
    <row r="224" spans="1:18" x14ac:dyDescent="0.25">
      <c r="A224" s="3">
        <v>2025</v>
      </c>
      <c r="B224" s="3" t="s">
        <v>351</v>
      </c>
      <c r="C224" s="3" t="s">
        <v>231</v>
      </c>
      <c r="D224" t="s">
        <v>676</v>
      </c>
      <c r="E224" t="s">
        <v>676</v>
      </c>
      <c r="F224" s="3" t="s">
        <v>231</v>
      </c>
      <c r="G224" s="3" t="s">
        <v>579</v>
      </c>
      <c r="H224" s="4">
        <v>15660</v>
      </c>
      <c r="I224" s="4">
        <v>1914</v>
      </c>
      <c r="J224" s="4">
        <v>17574</v>
      </c>
      <c r="K224" s="4">
        <v>3287</v>
      </c>
      <c r="L224" s="4">
        <v>0</v>
      </c>
      <c r="M224" s="4">
        <v>2419</v>
      </c>
      <c r="N224" s="4">
        <v>667</v>
      </c>
      <c r="O224" s="4">
        <v>0</v>
      </c>
      <c r="P224" s="4">
        <v>0</v>
      </c>
      <c r="Q224" s="4">
        <v>0</v>
      </c>
      <c r="R224" s="4">
        <f t="shared" si="3"/>
        <v>23947</v>
      </c>
    </row>
    <row r="225" spans="1:18" x14ac:dyDescent="0.25">
      <c r="A225" s="3">
        <v>2025</v>
      </c>
      <c r="B225" s="3" t="s">
        <v>355</v>
      </c>
      <c r="C225" s="3" t="s">
        <v>232</v>
      </c>
      <c r="D225" t="s">
        <v>676</v>
      </c>
      <c r="E225" t="s">
        <v>676</v>
      </c>
      <c r="F225" s="3" t="s">
        <v>232</v>
      </c>
      <c r="G225" s="3" t="s">
        <v>580</v>
      </c>
      <c r="H225" s="4">
        <v>367635</v>
      </c>
      <c r="I225" s="4">
        <v>21259</v>
      </c>
      <c r="J225" s="4">
        <v>388894</v>
      </c>
      <c r="K225" s="4">
        <v>11472</v>
      </c>
      <c r="L225" s="4">
        <v>0</v>
      </c>
      <c r="M225" s="4">
        <v>21452</v>
      </c>
      <c r="N225" s="4">
        <v>10566</v>
      </c>
      <c r="O225" s="4">
        <v>0</v>
      </c>
      <c r="P225" s="4">
        <v>0</v>
      </c>
      <c r="Q225" s="4">
        <v>0</v>
      </c>
      <c r="R225" s="4">
        <f t="shared" si="3"/>
        <v>432384</v>
      </c>
    </row>
    <row r="226" spans="1:18" x14ac:dyDescent="0.25">
      <c r="A226" s="3">
        <v>2025</v>
      </c>
      <c r="B226" s="3" t="s">
        <v>355</v>
      </c>
      <c r="C226" s="3" t="s">
        <v>233</v>
      </c>
      <c r="D226" t="s">
        <v>676</v>
      </c>
      <c r="E226" t="s">
        <v>676</v>
      </c>
      <c r="F226" s="3" t="s">
        <v>233</v>
      </c>
      <c r="G226" s="3" t="s">
        <v>581</v>
      </c>
      <c r="H226" s="4">
        <v>328888</v>
      </c>
      <c r="I226" s="4">
        <v>10472</v>
      </c>
      <c r="J226" s="4">
        <v>339360</v>
      </c>
      <c r="K226" s="4">
        <v>45275</v>
      </c>
      <c r="L226" s="4">
        <v>0</v>
      </c>
      <c r="M226" s="4">
        <v>40069</v>
      </c>
      <c r="N226" s="4">
        <v>9868</v>
      </c>
      <c r="O226" s="4">
        <v>0</v>
      </c>
      <c r="P226" s="4">
        <v>4037</v>
      </c>
      <c r="Q226" s="4">
        <v>0</v>
      </c>
      <c r="R226" s="4">
        <f t="shared" si="3"/>
        <v>438609</v>
      </c>
    </row>
    <row r="227" spans="1:18" x14ac:dyDescent="0.25">
      <c r="A227" s="3">
        <v>2025</v>
      </c>
      <c r="B227" s="3" t="s">
        <v>350</v>
      </c>
      <c r="C227" s="3" t="s">
        <v>234</v>
      </c>
      <c r="D227" t="s">
        <v>676</v>
      </c>
      <c r="E227" t="s">
        <v>676</v>
      </c>
      <c r="F227" s="3" t="s">
        <v>234</v>
      </c>
      <c r="G227" s="3" t="s">
        <v>582</v>
      </c>
      <c r="H227" s="4">
        <v>37731</v>
      </c>
      <c r="I227" s="4">
        <v>1143</v>
      </c>
      <c r="J227" s="4">
        <v>38874</v>
      </c>
      <c r="K227" s="4">
        <v>6871</v>
      </c>
      <c r="L227" s="4">
        <v>0</v>
      </c>
      <c r="M227" s="4">
        <v>3486</v>
      </c>
      <c r="N227" s="4">
        <v>1717</v>
      </c>
      <c r="O227" s="4">
        <v>0</v>
      </c>
      <c r="P227" s="4">
        <v>0</v>
      </c>
      <c r="Q227" s="4">
        <v>11972</v>
      </c>
      <c r="R227" s="4">
        <f t="shared" si="3"/>
        <v>62920</v>
      </c>
    </row>
    <row r="228" spans="1:18" x14ac:dyDescent="0.25">
      <c r="A228" s="3">
        <v>2025</v>
      </c>
      <c r="B228" s="3" t="s">
        <v>354</v>
      </c>
      <c r="C228" s="3" t="s">
        <v>235</v>
      </c>
      <c r="D228" t="s">
        <v>676</v>
      </c>
      <c r="E228" t="s">
        <v>676</v>
      </c>
      <c r="F228" s="3" t="s">
        <v>235</v>
      </c>
      <c r="G228" s="3" t="s">
        <v>583</v>
      </c>
      <c r="H228" s="4">
        <v>11117</v>
      </c>
      <c r="I228" s="4">
        <v>891</v>
      </c>
      <c r="J228" s="4">
        <v>12008</v>
      </c>
      <c r="K228" s="4">
        <v>363</v>
      </c>
      <c r="L228" s="4">
        <v>0</v>
      </c>
      <c r="M228" s="4">
        <v>1067</v>
      </c>
      <c r="N228" s="4">
        <v>409</v>
      </c>
      <c r="O228" s="4">
        <v>0</v>
      </c>
      <c r="P228" s="4">
        <v>0</v>
      </c>
      <c r="Q228" s="4">
        <v>0</v>
      </c>
      <c r="R228" s="4">
        <f t="shared" si="3"/>
        <v>13847</v>
      </c>
    </row>
    <row r="229" spans="1:18" x14ac:dyDescent="0.25">
      <c r="A229" s="3">
        <v>2025</v>
      </c>
      <c r="B229" s="3" t="s">
        <v>350</v>
      </c>
      <c r="C229" s="3" t="s">
        <v>244</v>
      </c>
      <c r="D229" t="s">
        <v>676</v>
      </c>
      <c r="E229" t="s">
        <v>676</v>
      </c>
      <c r="F229" s="3" t="s">
        <v>363</v>
      </c>
      <c r="G229" s="3" t="s">
        <v>245</v>
      </c>
      <c r="H229" s="4">
        <v>96791</v>
      </c>
      <c r="I229" s="4">
        <v>4754</v>
      </c>
      <c r="J229" s="4">
        <v>101545</v>
      </c>
      <c r="K229" s="4">
        <v>18244</v>
      </c>
      <c r="L229" s="4">
        <v>0</v>
      </c>
      <c r="M229" s="4">
        <v>15675</v>
      </c>
      <c r="N229" s="4">
        <v>3860</v>
      </c>
      <c r="O229" s="4">
        <v>0</v>
      </c>
      <c r="P229" s="4">
        <v>0</v>
      </c>
      <c r="Q229" s="4">
        <v>31585</v>
      </c>
      <c r="R229" s="4">
        <f t="shared" si="3"/>
        <v>170909</v>
      </c>
    </row>
    <row r="230" spans="1:18" x14ac:dyDescent="0.25">
      <c r="A230" s="3">
        <v>2025</v>
      </c>
      <c r="B230" s="3" t="s">
        <v>355</v>
      </c>
      <c r="C230" s="3" t="s">
        <v>237</v>
      </c>
      <c r="D230" t="s">
        <v>676</v>
      </c>
      <c r="E230" t="s">
        <v>676</v>
      </c>
      <c r="F230" s="3" t="s">
        <v>237</v>
      </c>
      <c r="G230" s="3" t="s">
        <v>585</v>
      </c>
      <c r="H230" s="4">
        <v>46973</v>
      </c>
      <c r="I230" s="4">
        <v>3335</v>
      </c>
      <c r="J230" s="4">
        <v>50308</v>
      </c>
      <c r="K230" s="4">
        <v>8795</v>
      </c>
      <c r="L230" s="4">
        <v>0</v>
      </c>
      <c r="M230" s="4">
        <v>2007</v>
      </c>
      <c r="N230" s="4">
        <v>1835</v>
      </c>
      <c r="O230" s="4">
        <v>0</v>
      </c>
      <c r="P230" s="4">
        <v>0</v>
      </c>
      <c r="Q230" s="4">
        <v>8765</v>
      </c>
      <c r="R230" s="4">
        <f t="shared" si="3"/>
        <v>71710</v>
      </c>
    </row>
    <row r="231" spans="1:18" x14ac:dyDescent="0.25">
      <c r="A231" s="3">
        <v>2025</v>
      </c>
      <c r="B231" s="3" t="s">
        <v>350</v>
      </c>
      <c r="C231" s="3" t="s">
        <v>238</v>
      </c>
      <c r="D231" t="s">
        <v>676</v>
      </c>
      <c r="E231" t="s">
        <v>676</v>
      </c>
      <c r="F231" s="3" t="s">
        <v>238</v>
      </c>
      <c r="G231" s="3" t="s">
        <v>586</v>
      </c>
      <c r="H231" s="4">
        <v>80263</v>
      </c>
      <c r="I231" s="4">
        <v>2389</v>
      </c>
      <c r="J231" s="4">
        <v>82652</v>
      </c>
      <c r="K231" s="4">
        <v>5523</v>
      </c>
      <c r="L231" s="4">
        <v>0</v>
      </c>
      <c r="M231" s="4">
        <v>5933</v>
      </c>
      <c r="N231" s="4">
        <v>2922</v>
      </c>
      <c r="O231" s="4">
        <v>0</v>
      </c>
      <c r="P231" s="4">
        <v>0</v>
      </c>
      <c r="Q231" s="4">
        <v>31879</v>
      </c>
      <c r="R231" s="4">
        <f t="shared" si="3"/>
        <v>128909</v>
      </c>
    </row>
    <row r="232" spans="1:18" x14ac:dyDescent="0.25">
      <c r="A232" s="3">
        <v>2025</v>
      </c>
      <c r="B232" s="3" t="s">
        <v>350</v>
      </c>
      <c r="C232" s="3" t="s">
        <v>239</v>
      </c>
      <c r="D232" t="s">
        <v>676</v>
      </c>
      <c r="E232" t="s">
        <v>676</v>
      </c>
      <c r="F232" s="3" t="s">
        <v>239</v>
      </c>
      <c r="G232" s="3" t="s">
        <v>587</v>
      </c>
      <c r="H232" s="4">
        <v>117772</v>
      </c>
      <c r="I232" s="4">
        <v>18574</v>
      </c>
      <c r="J232" s="4">
        <v>136346</v>
      </c>
      <c r="K232" s="4">
        <v>5776</v>
      </c>
      <c r="L232" s="4">
        <v>0</v>
      </c>
      <c r="M232" s="4">
        <v>4389</v>
      </c>
      <c r="N232" s="4">
        <v>3591</v>
      </c>
      <c r="O232" s="4">
        <v>0</v>
      </c>
      <c r="P232" s="4">
        <v>0</v>
      </c>
      <c r="Q232" s="4">
        <v>44022</v>
      </c>
      <c r="R232" s="4">
        <f t="shared" si="3"/>
        <v>194124</v>
      </c>
    </row>
    <row r="233" spans="1:18" x14ac:dyDescent="0.25">
      <c r="A233" s="3">
        <v>2025</v>
      </c>
      <c r="B233" s="3" t="s">
        <v>359</v>
      </c>
      <c r="C233" s="3" t="s">
        <v>240</v>
      </c>
      <c r="D233" t="s">
        <v>676</v>
      </c>
      <c r="E233" t="s">
        <v>676</v>
      </c>
      <c r="F233" s="3" t="s">
        <v>240</v>
      </c>
      <c r="G233" s="3" t="s">
        <v>343</v>
      </c>
      <c r="H233" s="4">
        <v>490623</v>
      </c>
      <c r="I233" s="4">
        <v>68550</v>
      </c>
      <c r="J233" s="4">
        <v>559173</v>
      </c>
      <c r="K233" s="4">
        <v>44010</v>
      </c>
      <c r="L233" s="4">
        <v>0</v>
      </c>
      <c r="M233" s="4">
        <v>68553</v>
      </c>
      <c r="N233" s="4">
        <v>16882</v>
      </c>
      <c r="O233" s="4">
        <v>0</v>
      </c>
      <c r="P233" s="4">
        <v>0</v>
      </c>
      <c r="Q233" s="4">
        <v>0</v>
      </c>
      <c r="R233" s="4">
        <f t="shared" si="3"/>
        <v>688618</v>
      </c>
    </row>
    <row r="234" spans="1:18" x14ac:dyDescent="0.25">
      <c r="A234" s="3">
        <v>2025</v>
      </c>
      <c r="B234" s="3" t="s">
        <v>350</v>
      </c>
      <c r="C234" s="3" t="s">
        <v>241</v>
      </c>
      <c r="D234" t="s">
        <v>676</v>
      </c>
      <c r="E234" t="s">
        <v>676</v>
      </c>
      <c r="F234" s="3" t="s">
        <v>241</v>
      </c>
      <c r="G234" s="3" t="s">
        <v>588</v>
      </c>
      <c r="H234" s="4">
        <v>38949</v>
      </c>
      <c r="I234" s="4">
        <v>551</v>
      </c>
      <c r="J234" s="4">
        <v>39500</v>
      </c>
      <c r="K234" s="4">
        <v>8969</v>
      </c>
      <c r="L234" s="4">
        <v>0</v>
      </c>
      <c r="M234" s="4">
        <v>5806</v>
      </c>
      <c r="N234" s="4">
        <v>1430</v>
      </c>
      <c r="O234" s="4">
        <v>0</v>
      </c>
      <c r="P234" s="4">
        <v>0</v>
      </c>
      <c r="Q234" s="4">
        <v>8348</v>
      </c>
      <c r="R234" s="4">
        <f t="shared" si="3"/>
        <v>64053</v>
      </c>
    </row>
    <row r="235" spans="1:18" x14ac:dyDescent="0.25">
      <c r="A235" s="3">
        <v>2025</v>
      </c>
      <c r="B235" s="3" t="s">
        <v>354</v>
      </c>
      <c r="C235" s="3" t="s">
        <v>242</v>
      </c>
      <c r="D235" t="s">
        <v>676</v>
      </c>
      <c r="E235" t="s">
        <v>676</v>
      </c>
      <c r="F235" s="3" t="s">
        <v>242</v>
      </c>
      <c r="G235" s="3" t="s">
        <v>589</v>
      </c>
      <c r="H235" s="4">
        <v>59823</v>
      </c>
      <c r="I235" s="4">
        <v>2423</v>
      </c>
      <c r="J235" s="4">
        <v>62246</v>
      </c>
      <c r="K235" s="4">
        <v>7534</v>
      </c>
      <c r="L235" s="4">
        <v>0</v>
      </c>
      <c r="M235" s="4">
        <v>6011</v>
      </c>
      <c r="N235" s="4">
        <v>2961</v>
      </c>
      <c r="O235" s="4">
        <v>0</v>
      </c>
      <c r="P235" s="4">
        <v>0</v>
      </c>
      <c r="Q235" s="4">
        <v>0</v>
      </c>
      <c r="R235" s="4">
        <f t="shared" si="3"/>
        <v>78752</v>
      </c>
    </row>
    <row r="236" spans="1:18" x14ac:dyDescent="0.25">
      <c r="A236" s="3">
        <v>2025</v>
      </c>
      <c r="B236" s="3" t="s">
        <v>358</v>
      </c>
      <c r="C236" s="3" t="s">
        <v>243</v>
      </c>
      <c r="D236" t="s">
        <v>676</v>
      </c>
      <c r="E236" t="s">
        <v>676</v>
      </c>
      <c r="F236" s="3" t="s">
        <v>243</v>
      </c>
      <c r="G236" s="3" t="s">
        <v>590</v>
      </c>
      <c r="H236" s="4">
        <v>22051</v>
      </c>
      <c r="I236" s="4">
        <v>497</v>
      </c>
      <c r="J236" s="4">
        <v>22548</v>
      </c>
      <c r="K236" s="4">
        <v>5139</v>
      </c>
      <c r="L236" s="4">
        <v>0</v>
      </c>
      <c r="M236" s="4">
        <v>2654</v>
      </c>
      <c r="N236" s="4">
        <v>788</v>
      </c>
      <c r="O236" s="4">
        <v>0</v>
      </c>
      <c r="P236" s="4">
        <v>0</v>
      </c>
      <c r="Q236" s="4">
        <v>0</v>
      </c>
      <c r="R236" s="4">
        <f t="shared" si="3"/>
        <v>31129</v>
      </c>
    </row>
    <row r="237" spans="1:18" x14ac:dyDescent="0.25">
      <c r="A237" s="3">
        <v>2025</v>
      </c>
      <c r="B237" s="3" t="s">
        <v>352</v>
      </c>
      <c r="C237" s="3" t="s">
        <v>247</v>
      </c>
      <c r="D237" t="s">
        <v>676</v>
      </c>
      <c r="E237" t="s">
        <v>676</v>
      </c>
      <c r="F237" s="3" t="s">
        <v>247</v>
      </c>
      <c r="G237" s="3" t="s">
        <v>591</v>
      </c>
      <c r="H237" s="4">
        <v>88970</v>
      </c>
      <c r="I237" s="4">
        <v>12854</v>
      </c>
      <c r="J237" s="4">
        <v>101824</v>
      </c>
      <c r="K237" s="4">
        <v>0</v>
      </c>
      <c r="L237" s="4">
        <v>0</v>
      </c>
      <c r="M237" s="4">
        <v>12823</v>
      </c>
      <c r="N237" s="4">
        <v>3531</v>
      </c>
      <c r="O237" s="4">
        <v>0</v>
      </c>
      <c r="P237" s="4">
        <v>0</v>
      </c>
      <c r="Q237" s="4">
        <v>43338</v>
      </c>
      <c r="R237" s="4">
        <f t="shared" si="3"/>
        <v>161516</v>
      </c>
    </row>
    <row r="238" spans="1:18" x14ac:dyDescent="0.25">
      <c r="A238" s="3">
        <v>2025</v>
      </c>
      <c r="B238" s="3" t="s">
        <v>353</v>
      </c>
      <c r="C238" s="3" t="s">
        <v>248</v>
      </c>
      <c r="D238" t="s">
        <v>676</v>
      </c>
      <c r="E238" t="s">
        <v>676</v>
      </c>
      <c r="F238" s="3" t="s">
        <v>248</v>
      </c>
      <c r="G238" s="3" t="s">
        <v>592</v>
      </c>
      <c r="H238" s="4">
        <v>47375</v>
      </c>
      <c r="I238" s="4">
        <v>3619</v>
      </c>
      <c r="J238" s="4">
        <v>50994</v>
      </c>
      <c r="K238" s="4">
        <v>3394</v>
      </c>
      <c r="L238" s="4">
        <v>0</v>
      </c>
      <c r="M238" s="4">
        <v>0</v>
      </c>
      <c r="N238" s="4">
        <v>2276</v>
      </c>
      <c r="O238" s="4">
        <v>0</v>
      </c>
      <c r="P238" s="4">
        <v>0</v>
      </c>
      <c r="Q238" s="4">
        <v>0</v>
      </c>
      <c r="R238" s="4">
        <f t="shared" si="3"/>
        <v>56664</v>
      </c>
    </row>
    <row r="239" spans="1:18" x14ac:dyDescent="0.25">
      <c r="A239" s="3">
        <v>2025</v>
      </c>
      <c r="B239" s="3" t="s">
        <v>358</v>
      </c>
      <c r="C239" s="3" t="s">
        <v>249</v>
      </c>
      <c r="D239" t="s">
        <v>676</v>
      </c>
      <c r="E239" t="s">
        <v>676</v>
      </c>
      <c r="F239" s="3" t="s">
        <v>249</v>
      </c>
      <c r="G239" s="3" t="s">
        <v>593</v>
      </c>
      <c r="H239" s="4">
        <v>12711</v>
      </c>
      <c r="I239" s="4">
        <v>456</v>
      </c>
      <c r="J239" s="4">
        <v>13167</v>
      </c>
      <c r="K239" s="4">
        <v>1753</v>
      </c>
      <c r="L239" s="4">
        <v>0</v>
      </c>
      <c r="M239" s="4">
        <v>1443</v>
      </c>
      <c r="N239" s="4">
        <v>621</v>
      </c>
      <c r="O239" s="4">
        <v>0</v>
      </c>
      <c r="P239" s="4">
        <v>0</v>
      </c>
      <c r="Q239" s="4">
        <v>0</v>
      </c>
      <c r="R239" s="4">
        <f t="shared" si="3"/>
        <v>16984</v>
      </c>
    </row>
    <row r="240" spans="1:18" x14ac:dyDescent="0.25">
      <c r="A240" s="3">
        <v>2025</v>
      </c>
      <c r="B240" s="3" t="s">
        <v>353</v>
      </c>
      <c r="C240" s="3" t="s">
        <v>103</v>
      </c>
      <c r="D240" t="s">
        <v>676</v>
      </c>
      <c r="E240" t="s">
        <v>676</v>
      </c>
      <c r="F240" s="3" t="s">
        <v>103</v>
      </c>
      <c r="G240" s="3" t="s">
        <v>459</v>
      </c>
      <c r="H240" s="4">
        <v>65888</v>
      </c>
      <c r="I240" s="4">
        <v>7475</v>
      </c>
      <c r="J240" s="4">
        <v>73363</v>
      </c>
      <c r="K240" s="4">
        <v>16230</v>
      </c>
      <c r="L240" s="4">
        <v>0</v>
      </c>
      <c r="M240" s="4">
        <v>11496</v>
      </c>
      <c r="N240" s="4">
        <v>3059</v>
      </c>
      <c r="O240" s="4">
        <v>0</v>
      </c>
      <c r="P240" s="4">
        <v>0</v>
      </c>
      <c r="Q240" s="4">
        <v>0</v>
      </c>
      <c r="R240" s="4">
        <f t="shared" si="3"/>
        <v>104148</v>
      </c>
    </row>
    <row r="241" spans="1:18" x14ac:dyDescent="0.25">
      <c r="A241" s="3">
        <v>2025</v>
      </c>
      <c r="B241" s="3" t="s">
        <v>352</v>
      </c>
      <c r="C241" s="3" t="s">
        <v>224</v>
      </c>
      <c r="D241" t="s">
        <v>676</v>
      </c>
      <c r="E241" t="s">
        <v>676</v>
      </c>
      <c r="F241" s="3" t="s">
        <v>364</v>
      </c>
      <c r="G241" s="3" t="s">
        <v>573</v>
      </c>
      <c r="H241" s="4">
        <v>118394</v>
      </c>
      <c r="I241" s="4">
        <v>922</v>
      </c>
      <c r="J241" s="4">
        <v>119316</v>
      </c>
      <c r="K241" s="4">
        <v>14531</v>
      </c>
      <c r="L241" s="4">
        <v>0</v>
      </c>
      <c r="M241" s="4">
        <v>0</v>
      </c>
      <c r="N241" s="4">
        <v>4150</v>
      </c>
      <c r="O241" s="4">
        <v>0</v>
      </c>
      <c r="P241" s="4">
        <v>0</v>
      </c>
      <c r="Q241" s="4">
        <v>33938</v>
      </c>
      <c r="R241" s="4">
        <f t="shared" si="3"/>
        <v>171935</v>
      </c>
    </row>
    <row r="242" spans="1:18" x14ac:dyDescent="0.25">
      <c r="A242" s="3">
        <v>2025</v>
      </c>
      <c r="B242" s="3" t="s">
        <v>353</v>
      </c>
      <c r="C242" s="3" t="s">
        <v>250</v>
      </c>
      <c r="D242" t="s">
        <v>676</v>
      </c>
      <c r="E242" t="s">
        <v>676</v>
      </c>
      <c r="F242" s="3" t="s">
        <v>250</v>
      </c>
      <c r="G242" s="3" t="s">
        <v>594</v>
      </c>
      <c r="H242" s="4">
        <v>53562</v>
      </c>
      <c r="I242" s="4">
        <v>7088</v>
      </c>
      <c r="J242" s="4">
        <v>60650</v>
      </c>
      <c r="K242" s="4">
        <v>4208</v>
      </c>
      <c r="L242" s="4">
        <v>0</v>
      </c>
      <c r="M242" s="4">
        <v>6155</v>
      </c>
      <c r="N242" s="4">
        <v>2031</v>
      </c>
      <c r="O242" s="4">
        <v>0</v>
      </c>
      <c r="P242" s="4">
        <v>0</v>
      </c>
      <c r="Q242" s="4">
        <v>24927</v>
      </c>
      <c r="R242" s="4">
        <f t="shared" si="3"/>
        <v>97971</v>
      </c>
    </row>
    <row r="243" spans="1:18" x14ac:dyDescent="0.25">
      <c r="A243" s="3">
        <v>2025</v>
      </c>
      <c r="B243" s="3" t="s">
        <v>350</v>
      </c>
      <c r="C243" s="3" t="s">
        <v>251</v>
      </c>
      <c r="D243" t="s">
        <v>676</v>
      </c>
      <c r="E243" t="s">
        <v>676</v>
      </c>
      <c r="F243" s="3" t="s">
        <v>251</v>
      </c>
      <c r="G243" s="3" t="s">
        <v>595</v>
      </c>
      <c r="H243" s="4">
        <v>42740</v>
      </c>
      <c r="I243" s="4">
        <v>437</v>
      </c>
      <c r="J243" s="4">
        <v>43177</v>
      </c>
      <c r="K243" s="4">
        <v>11083</v>
      </c>
      <c r="L243" s="4">
        <v>0</v>
      </c>
      <c r="M243" s="4">
        <v>3890</v>
      </c>
      <c r="N243" s="4">
        <v>1695</v>
      </c>
      <c r="O243" s="4">
        <v>0</v>
      </c>
      <c r="P243" s="4">
        <v>0</v>
      </c>
      <c r="Q243" s="4">
        <v>12632</v>
      </c>
      <c r="R243" s="4">
        <f t="shared" si="3"/>
        <v>72477</v>
      </c>
    </row>
    <row r="244" spans="1:18" x14ac:dyDescent="0.25">
      <c r="A244" s="3">
        <v>2025</v>
      </c>
      <c r="B244" s="3" t="s">
        <v>351</v>
      </c>
      <c r="C244" s="3" t="s">
        <v>252</v>
      </c>
      <c r="D244" t="s">
        <v>676</v>
      </c>
      <c r="E244" t="s">
        <v>676</v>
      </c>
      <c r="F244" s="3" t="s">
        <v>252</v>
      </c>
      <c r="G244" s="3" t="s">
        <v>596</v>
      </c>
      <c r="H244" s="4">
        <v>27892</v>
      </c>
      <c r="I244" s="4">
        <v>181</v>
      </c>
      <c r="J244" s="4">
        <v>28073</v>
      </c>
      <c r="K244" s="4">
        <v>6403</v>
      </c>
      <c r="L244" s="4">
        <v>0</v>
      </c>
      <c r="M244" s="4">
        <v>5068</v>
      </c>
      <c r="N244" s="4">
        <v>1248</v>
      </c>
      <c r="O244" s="4">
        <v>0</v>
      </c>
      <c r="P244" s="4">
        <v>0</v>
      </c>
      <c r="Q244" s="4">
        <v>0</v>
      </c>
      <c r="R244" s="4">
        <f t="shared" si="3"/>
        <v>40792</v>
      </c>
    </row>
    <row r="245" spans="1:18" x14ac:dyDescent="0.25">
      <c r="A245" s="3">
        <v>2025</v>
      </c>
      <c r="B245" s="3" t="s">
        <v>354</v>
      </c>
      <c r="C245" s="3" t="s">
        <v>253</v>
      </c>
      <c r="D245" t="s">
        <v>676</v>
      </c>
      <c r="E245" t="s">
        <v>676</v>
      </c>
      <c r="F245" s="3" t="s">
        <v>253</v>
      </c>
      <c r="G245" s="3" t="s">
        <v>597</v>
      </c>
      <c r="H245" s="4">
        <v>33236</v>
      </c>
      <c r="I245" s="4">
        <v>36</v>
      </c>
      <c r="J245" s="4">
        <v>33272</v>
      </c>
      <c r="K245" s="4">
        <v>9140</v>
      </c>
      <c r="L245" s="4">
        <v>0</v>
      </c>
      <c r="M245" s="4">
        <v>2836</v>
      </c>
      <c r="N245" s="4">
        <v>1397</v>
      </c>
      <c r="O245" s="4">
        <v>0</v>
      </c>
      <c r="P245" s="4">
        <v>0</v>
      </c>
      <c r="Q245" s="4">
        <v>0</v>
      </c>
      <c r="R245" s="4">
        <f t="shared" si="3"/>
        <v>46645</v>
      </c>
    </row>
    <row r="246" spans="1:18" x14ac:dyDescent="0.25">
      <c r="A246" s="3">
        <v>2025</v>
      </c>
      <c r="B246" s="3" t="s">
        <v>350</v>
      </c>
      <c r="C246" s="3" t="s">
        <v>255</v>
      </c>
      <c r="D246" t="s">
        <v>676</v>
      </c>
      <c r="E246" t="s">
        <v>676</v>
      </c>
      <c r="F246" s="3" t="s">
        <v>255</v>
      </c>
      <c r="G246" s="3" t="s">
        <v>599</v>
      </c>
      <c r="H246" s="4">
        <v>172445</v>
      </c>
      <c r="I246" s="4">
        <v>9897</v>
      </c>
      <c r="J246" s="4">
        <v>182342</v>
      </c>
      <c r="K246" s="4">
        <v>22584</v>
      </c>
      <c r="L246" s="4">
        <v>0</v>
      </c>
      <c r="M246" s="4">
        <v>28881</v>
      </c>
      <c r="N246" s="4">
        <v>7112</v>
      </c>
      <c r="O246" s="4">
        <v>0</v>
      </c>
      <c r="P246" s="4">
        <v>2910</v>
      </c>
      <c r="Q246" s="4">
        <v>38001</v>
      </c>
      <c r="R246" s="4">
        <f t="shared" si="3"/>
        <v>281830</v>
      </c>
    </row>
    <row r="247" spans="1:18" x14ac:dyDescent="0.25">
      <c r="A247" s="3">
        <v>2025</v>
      </c>
      <c r="B247" s="3" t="s">
        <v>354</v>
      </c>
      <c r="C247" s="3" t="s">
        <v>256</v>
      </c>
      <c r="D247" t="s">
        <v>676</v>
      </c>
      <c r="E247" t="s">
        <v>676</v>
      </c>
      <c r="F247" s="3" t="s">
        <v>256</v>
      </c>
      <c r="G247" s="3" t="s">
        <v>600</v>
      </c>
      <c r="H247" s="4">
        <v>29709</v>
      </c>
      <c r="I247" s="4">
        <v>3186</v>
      </c>
      <c r="J247" s="4">
        <v>32895</v>
      </c>
      <c r="K247" s="4">
        <v>4370</v>
      </c>
      <c r="L247" s="4">
        <v>0</v>
      </c>
      <c r="M247" s="4">
        <v>5121</v>
      </c>
      <c r="N247" s="4">
        <v>1356</v>
      </c>
      <c r="O247" s="4">
        <v>0</v>
      </c>
      <c r="P247" s="4">
        <v>0</v>
      </c>
      <c r="Q247" s="4">
        <v>0</v>
      </c>
      <c r="R247" s="4">
        <f t="shared" si="3"/>
        <v>43742</v>
      </c>
    </row>
    <row r="248" spans="1:18" x14ac:dyDescent="0.25">
      <c r="A248" s="3">
        <v>2025</v>
      </c>
      <c r="B248" s="3" t="s">
        <v>353</v>
      </c>
      <c r="C248" s="3" t="s">
        <v>257</v>
      </c>
      <c r="D248" t="s">
        <v>676</v>
      </c>
      <c r="E248" t="s">
        <v>676</v>
      </c>
      <c r="F248" s="3" t="s">
        <v>257</v>
      </c>
      <c r="G248" s="3" t="s">
        <v>601</v>
      </c>
      <c r="H248" s="4">
        <v>15574</v>
      </c>
      <c r="I248" s="4">
        <v>839</v>
      </c>
      <c r="J248" s="4">
        <v>16413</v>
      </c>
      <c r="K248" s="4">
        <v>1057</v>
      </c>
      <c r="L248" s="4">
        <v>0</v>
      </c>
      <c r="M248" s="4">
        <v>1594</v>
      </c>
      <c r="N248" s="4">
        <v>785</v>
      </c>
      <c r="O248" s="4">
        <v>0</v>
      </c>
      <c r="P248" s="4">
        <v>0</v>
      </c>
      <c r="Q248" s="4">
        <v>4833</v>
      </c>
      <c r="R248" s="4">
        <f t="shared" si="3"/>
        <v>24682</v>
      </c>
    </row>
    <row r="249" spans="1:18" x14ac:dyDescent="0.25">
      <c r="A249" s="3">
        <v>2025</v>
      </c>
      <c r="B249" s="3" t="s">
        <v>353</v>
      </c>
      <c r="C249" s="3" t="s">
        <v>258</v>
      </c>
      <c r="D249" t="s">
        <v>676</v>
      </c>
      <c r="E249" t="s">
        <v>676</v>
      </c>
      <c r="F249" s="3" t="s">
        <v>258</v>
      </c>
      <c r="G249" s="3" t="s">
        <v>602</v>
      </c>
      <c r="H249" s="4">
        <v>1354559</v>
      </c>
      <c r="I249" s="4">
        <v>134850</v>
      </c>
      <c r="J249" s="4">
        <v>1489409</v>
      </c>
      <c r="K249" s="4">
        <v>262994</v>
      </c>
      <c r="L249" s="4">
        <v>0</v>
      </c>
      <c r="M249" s="4">
        <v>0</v>
      </c>
      <c r="N249" s="4">
        <v>58018</v>
      </c>
      <c r="O249" s="4">
        <v>0</v>
      </c>
      <c r="P249" s="4">
        <v>0</v>
      </c>
      <c r="Q249" s="4">
        <v>0</v>
      </c>
      <c r="R249" s="4">
        <f t="shared" si="3"/>
        <v>1810421</v>
      </c>
    </row>
    <row r="250" spans="1:18" x14ac:dyDescent="0.25">
      <c r="A250" s="3">
        <v>2025</v>
      </c>
      <c r="B250" s="3" t="s">
        <v>355</v>
      </c>
      <c r="C250" s="3" t="s">
        <v>259</v>
      </c>
      <c r="D250" t="s">
        <v>676</v>
      </c>
      <c r="E250" t="s">
        <v>676</v>
      </c>
      <c r="F250" s="3" t="s">
        <v>259</v>
      </c>
      <c r="G250" s="3" t="s">
        <v>603</v>
      </c>
      <c r="H250" s="4">
        <v>17361</v>
      </c>
      <c r="I250" s="4">
        <v>31</v>
      </c>
      <c r="J250" s="4">
        <v>17392</v>
      </c>
      <c r="K250" s="4">
        <v>2924</v>
      </c>
      <c r="L250" s="4">
        <v>0</v>
      </c>
      <c r="M250" s="4">
        <v>0</v>
      </c>
      <c r="N250" s="4">
        <v>788</v>
      </c>
      <c r="O250" s="4">
        <v>0</v>
      </c>
      <c r="P250" s="4">
        <v>0</v>
      </c>
      <c r="Q250" s="4">
        <v>2114</v>
      </c>
      <c r="R250" s="4">
        <f t="shared" si="3"/>
        <v>23218</v>
      </c>
    </row>
    <row r="251" spans="1:18" x14ac:dyDescent="0.25">
      <c r="A251" s="3">
        <v>2025</v>
      </c>
      <c r="B251" s="3" t="s">
        <v>353</v>
      </c>
      <c r="C251" s="3" t="s">
        <v>261</v>
      </c>
      <c r="D251" t="s">
        <v>676</v>
      </c>
      <c r="E251" t="s">
        <v>676</v>
      </c>
      <c r="F251" s="3" t="s">
        <v>261</v>
      </c>
      <c r="G251" s="3" t="s">
        <v>605</v>
      </c>
      <c r="H251" s="4">
        <v>139907</v>
      </c>
      <c r="I251" s="4">
        <v>3197</v>
      </c>
      <c r="J251" s="4">
        <v>143104</v>
      </c>
      <c r="K251" s="4">
        <v>23883</v>
      </c>
      <c r="L251" s="4">
        <v>0</v>
      </c>
      <c r="M251" s="4">
        <v>22062</v>
      </c>
      <c r="N251" s="4">
        <v>5433</v>
      </c>
      <c r="O251" s="4">
        <v>0</v>
      </c>
      <c r="P251" s="4">
        <v>0</v>
      </c>
      <c r="Q251" s="4">
        <v>40667</v>
      </c>
      <c r="R251" s="4">
        <f t="shared" si="3"/>
        <v>235149</v>
      </c>
    </row>
    <row r="252" spans="1:18" x14ac:dyDescent="0.25">
      <c r="A252" s="3">
        <v>2025</v>
      </c>
      <c r="B252" s="3" t="s">
        <v>352</v>
      </c>
      <c r="C252" s="3" t="s">
        <v>262</v>
      </c>
      <c r="D252" t="s">
        <v>676</v>
      </c>
      <c r="E252" t="s">
        <v>676</v>
      </c>
      <c r="F252" s="3" t="s">
        <v>262</v>
      </c>
      <c r="G252" s="3" t="s">
        <v>606</v>
      </c>
      <c r="H252" s="4">
        <v>150028</v>
      </c>
      <c r="I252" s="4">
        <v>1146</v>
      </c>
      <c r="J252" s="4">
        <v>151174</v>
      </c>
      <c r="K252" s="4">
        <v>8261</v>
      </c>
      <c r="L252" s="4">
        <v>0</v>
      </c>
      <c r="M252" s="4">
        <v>1252</v>
      </c>
      <c r="N252" s="4">
        <v>3889</v>
      </c>
      <c r="O252" s="4">
        <v>0</v>
      </c>
      <c r="P252" s="4">
        <v>0</v>
      </c>
      <c r="Q252" s="4">
        <v>0</v>
      </c>
      <c r="R252" s="4">
        <f t="shared" si="3"/>
        <v>164576</v>
      </c>
    </row>
    <row r="253" spans="1:18" x14ac:dyDescent="0.25">
      <c r="A253" s="3">
        <v>2025</v>
      </c>
      <c r="B253" s="3" t="s">
        <v>353</v>
      </c>
      <c r="C253" s="3" t="s">
        <v>263</v>
      </c>
      <c r="D253" t="s">
        <v>676</v>
      </c>
      <c r="E253" t="s">
        <v>676</v>
      </c>
      <c r="F253" s="3" t="s">
        <v>263</v>
      </c>
      <c r="G253" s="3" t="s">
        <v>607</v>
      </c>
      <c r="H253" s="4">
        <v>27896</v>
      </c>
      <c r="I253" s="4">
        <v>1594</v>
      </c>
      <c r="J253" s="4">
        <v>29490</v>
      </c>
      <c r="K253" s="4">
        <v>5784</v>
      </c>
      <c r="L253" s="4">
        <v>0</v>
      </c>
      <c r="M253" s="4">
        <v>329</v>
      </c>
      <c r="N253" s="4">
        <v>1100</v>
      </c>
      <c r="O253" s="4">
        <v>0</v>
      </c>
      <c r="P253" s="4">
        <v>0</v>
      </c>
      <c r="Q253" s="4">
        <v>0</v>
      </c>
      <c r="R253" s="4">
        <f t="shared" si="3"/>
        <v>36703</v>
      </c>
    </row>
    <row r="254" spans="1:18" x14ac:dyDescent="0.25">
      <c r="A254" s="3">
        <v>2025</v>
      </c>
      <c r="B254" s="3" t="s">
        <v>352</v>
      </c>
      <c r="C254" s="3" t="s">
        <v>264</v>
      </c>
      <c r="D254" t="s">
        <v>676</v>
      </c>
      <c r="E254" t="s">
        <v>676</v>
      </c>
      <c r="F254" s="3" t="s">
        <v>264</v>
      </c>
      <c r="G254" s="3" t="s">
        <v>608</v>
      </c>
      <c r="H254" s="4">
        <v>41597</v>
      </c>
      <c r="I254" s="4">
        <v>295</v>
      </c>
      <c r="J254" s="4">
        <v>41892</v>
      </c>
      <c r="K254" s="4">
        <v>6666</v>
      </c>
      <c r="L254" s="4">
        <v>0</v>
      </c>
      <c r="M254" s="4">
        <v>796</v>
      </c>
      <c r="N254" s="4">
        <v>1517</v>
      </c>
      <c r="O254" s="4">
        <v>0</v>
      </c>
      <c r="P254" s="4">
        <v>0</v>
      </c>
      <c r="Q254" s="4">
        <v>12630</v>
      </c>
      <c r="R254" s="4">
        <f t="shared" si="3"/>
        <v>63501</v>
      </c>
    </row>
    <row r="255" spans="1:18" x14ac:dyDescent="0.25">
      <c r="A255" s="3">
        <v>2025</v>
      </c>
      <c r="B255" s="3" t="s">
        <v>355</v>
      </c>
      <c r="C255" s="3" t="s">
        <v>265</v>
      </c>
      <c r="D255" t="s">
        <v>676</v>
      </c>
      <c r="E255" t="s">
        <v>676</v>
      </c>
      <c r="F255" s="3" t="s">
        <v>265</v>
      </c>
      <c r="G255" s="3" t="s">
        <v>609</v>
      </c>
      <c r="H255" s="4">
        <v>35106</v>
      </c>
      <c r="I255" s="4">
        <v>4707</v>
      </c>
      <c r="J255" s="4">
        <v>39813</v>
      </c>
      <c r="K255" s="4">
        <v>921</v>
      </c>
      <c r="L255" s="4">
        <v>0</v>
      </c>
      <c r="M255" s="4">
        <v>5625</v>
      </c>
      <c r="N255" s="4">
        <v>1385</v>
      </c>
      <c r="O255" s="4">
        <v>0</v>
      </c>
      <c r="P255" s="4">
        <v>0</v>
      </c>
      <c r="Q255" s="4">
        <v>0</v>
      </c>
      <c r="R255" s="4">
        <f t="shared" si="3"/>
        <v>47744</v>
      </c>
    </row>
    <row r="256" spans="1:18" x14ac:dyDescent="0.25">
      <c r="A256" s="3">
        <v>2025</v>
      </c>
      <c r="B256" s="3" t="s">
        <v>353</v>
      </c>
      <c r="C256" s="3" t="s">
        <v>266</v>
      </c>
      <c r="D256" t="s">
        <v>676</v>
      </c>
      <c r="E256" t="s">
        <v>676</v>
      </c>
      <c r="F256" s="3" t="s">
        <v>266</v>
      </c>
      <c r="G256" s="3" t="s">
        <v>610</v>
      </c>
      <c r="H256" s="4">
        <v>43269</v>
      </c>
      <c r="I256" s="4">
        <v>2909</v>
      </c>
      <c r="J256" s="4">
        <v>46178</v>
      </c>
      <c r="K256" s="4">
        <v>7690</v>
      </c>
      <c r="L256" s="4">
        <v>0</v>
      </c>
      <c r="M256" s="4">
        <v>4611</v>
      </c>
      <c r="N256" s="4">
        <v>1477</v>
      </c>
      <c r="O256" s="4">
        <v>0</v>
      </c>
      <c r="P256" s="4">
        <v>0</v>
      </c>
      <c r="Q256" s="4">
        <v>18116</v>
      </c>
      <c r="R256" s="4">
        <f t="shared" si="3"/>
        <v>78072</v>
      </c>
    </row>
    <row r="257" spans="1:18" x14ac:dyDescent="0.25">
      <c r="A257" s="3">
        <v>2025</v>
      </c>
      <c r="B257" s="3" t="s">
        <v>354</v>
      </c>
      <c r="C257" s="3" t="s">
        <v>268</v>
      </c>
      <c r="D257" t="s">
        <v>676</v>
      </c>
      <c r="E257" t="s">
        <v>676</v>
      </c>
      <c r="F257" s="3" t="s">
        <v>365</v>
      </c>
      <c r="G257" s="3" t="s">
        <v>612</v>
      </c>
      <c r="H257" s="4">
        <v>27608</v>
      </c>
      <c r="I257" s="4">
        <v>1374</v>
      </c>
      <c r="J257" s="4">
        <v>28982</v>
      </c>
      <c r="K257" s="4">
        <v>3675</v>
      </c>
      <c r="L257" s="4">
        <v>0</v>
      </c>
      <c r="M257" s="4">
        <v>5100</v>
      </c>
      <c r="N257" s="4">
        <v>1256</v>
      </c>
      <c r="O257" s="4">
        <v>0</v>
      </c>
      <c r="P257" s="4">
        <v>0</v>
      </c>
      <c r="Q257" s="4">
        <v>6174</v>
      </c>
      <c r="R257" s="4">
        <f t="shared" si="3"/>
        <v>45187</v>
      </c>
    </row>
    <row r="258" spans="1:18" x14ac:dyDescent="0.25">
      <c r="A258" s="3">
        <v>2025</v>
      </c>
      <c r="B258" s="3" t="s">
        <v>353</v>
      </c>
      <c r="C258" s="3" t="s">
        <v>267</v>
      </c>
      <c r="D258" t="s">
        <v>676</v>
      </c>
      <c r="E258" t="s">
        <v>676</v>
      </c>
      <c r="F258" s="3" t="s">
        <v>267</v>
      </c>
      <c r="G258" s="3" t="s">
        <v>611</v>
      </c>
      <c r="H258" s="4">
        <v>1094231</v>
      </c>
      <c r="I258" s="4">
        <v>113384</v>
      </c>
      <c r="J258" s="4">
        <v>1207615</v>
      </c>
      <c r="K258" s="4">
        <v>177321</v>
      </c>
      <c r="L258" s="4">
        <v>0</v>
      </c>
      <c r="M258" s="4">
        <v>0</v>
      </c>
      <c r="N258" s="4">
        <v>37932</v>
      </c>
      <c r="O258" s="4">
        <v>0</v>
      </c>
      <c r="P258" s="4">
        <v>0</v>
      </c>
      <c r="Q258" s="4">
        <v>0</v>
      </c>
      <c r="R258" s="4">
        <f t="shared" si="3"/>
        <v>1422868</v>
      </c>
    </row>
    <row r="259" spans="1:18" x14ac:dyDescent="0.25">
      <c r="A259" s="3">
        <v>2025</v>
      </c>
      <c r="B259" s="3" t="s">
        <v>356</v>
      </c>
      <c r="C259" s="3" t="s">
        <v>270</v>
      </c>
      <c r="D259" t="s">
        <v>676</v>
      </c>
      <c r="E259" t="s">
        <v>676</v>
      </c>
      <c r="F259" s="3" t="s">
        <v>270</v>
      </c>
      <c r="G259" s="3" t="s">
        <v>614</v>
      </c>
      <c r="H259" s="4">
        <v>46655</v>
      </c>
      <c r="I259" s="4">
        <v>6325</v>
      </c>
      <c r="J259" s="4">
        <v>52980</v>
      </c>
      <c r="K259" s="4">
        <v>9292</v>
      </c>
      <c r="L259" s="4">
        <v>0</v>
      </c>
      <c r="M259" s="4">
        <v>7944</v>
      </c>
      <c r="N259" s="4">
        <v>1956</v>
      </c>
      <c r="O259" s="4">
        <v>0</v>
      </c>
      <c r="P259" s="4">
        <v>0</v>
      </c>
      <c r="Q259" s="4">
        <v>24011</v>
      </c>
      <c r="R259" s="4">
        <f t="shared" si="3"/>
        <v>96183</v>
      </c>
    </row>
    <row r="260" spans="1:18" x14ac:dyDescent="0.25">
      <c r="A260" s="3">
        <v>2025</v>
      </c>
      <c r="B260" s="3" t="s">
        <v>354</v>
      </c>
      <c r="C260" s="3" t="s">
        <v>269</v>
      </c>
      <c r="D260" t="s">
        <v>676</v>
      </c>
      <c r="E260" t="s">
        <v>676</v>
      </c>
      <c r="F260" s="3" t="s">
        <v>269</v>
      </c>
      <c r="G260" s="3" t="s">
        <v>613</v>
      </c>
      <c r="H260" s="4">
        <v>73022</v>
      </c>
      <c r="I260" s="4">
        <v>8277</v>
      </c>
      <c r="J260" s="4">
        <v>81299</v>
      </c>
      <c r="K260" s="4">
        <v>13197</v>
      </c>
      <c r="L260" s="4">
        <v>0</v>
      </c>
      <c r="M260" s="4">
        <v>13334</v>
      </c>
      <c r="N260" s="4">
        <v>3284</v>
      </c>
      <c r="O260" s="4">
        <v>0</v>
      </c>
      <c r="P260" s="4">
        <v>0</v>
      </c>
      <c r="Q260" s="4">
        <v>0</v>
      </c>
      <c r="R260" s="4">
        <f t="shared" ref="R260:R323" si="4">SUM(J260:Q260)</f>
        <v>111114</v>
      </c>
    </row>
    <row r="261" spans="1:18" x14ac:dyDescent="0.25">
      <c r="A261" s="3">
        <v>2025</v>
      </c>
      <c r="B261" s="3" t="s">
        <v>354</v>
      </c>
      <c r="C261" s="3" t="s">
        <v>272</v>
      </c>
      <c r="D261" t="s">
        <v>676</v>
      </c>
      <c r="E261" t="s">
        <v>676</v>
      </c>
      <c r="F261" s="3" t="s">
        <v>272</v>
      </c>
      <c r="G261" s="3" t="s">
        <v>616</v>
      </c>
      <c r="H261" s="4">
        <v>103749</v>
      </c>
      <c r="I261" s="4">
        <v>725</v>
      </c>
      <c r="J261" s="4">
        <v>104474</v>
      </c>
      <c r="K261" s="4">
        <v>24975</v>
      </c>
      <c r="L261" s="4">
        <v>0</v>
      </c>
      <c r="M261" s="4">
        <v>13484</v>
      </c>
      <c r="N261" s="4">
        <v>4450</v>
      </c>
      <c r="O261" s="4">
        <v>0</v>
      </c>
      <c r="P261" s="4">
        <v>0</v>
      </c>
      <c r="Q261" s="4">
        <v>36330</v>
      </c>
      <c r="R261" s="4">
        <f t="shared" si="4"/>
        <v>183713</v>
      </c>
    </row>
    <row r="262" spans="1:18" x14ac:dyDescent="0.25">
      <c r="A262" s="3">
        <v>2025</v>
      </c>
      <c r="B262" s="3" t="s">
        <v>353</v>
      </c>
      <c r="C262" s="3" t="s">
        <v>236</v>
      </c>
      <c r="D262" t="s">
        <v>676</v>
      </c>
      <c r="E262" t="s">
        <v>676</v>
      </c>
      <c r="F262" s="3" t="s">
        <v>366</v>
      </c>
      <c r="G262" s="3" t="s">
        <v>584</v>
      </c>
      <c r="H262" s="4">
        <v>56776</v>
      </c>
      <c r="I262" s="4">
        <v>1264</v>
      </c>
      <c r="J262" s="4">
        <v>58040</v>
      </c>
      <c r="K262" s="4">
        <v>4460</v>
      </c>
      <c r="L262" s="4">
        <v>0</v>
      </c>
      <c r="M262" s="4">
        <v>8939</v>
      </c>
      <c r="N262" s="4">
        <v>2736</v>
      </c>
      <c r="O262" s="4">
        <v>0</v>
      </c>
      <c r="P262" s="4">
        <v>0</v>
      </c>
      <c r="Q262" s="4">
        <v>22384</v>
      </c>
      <c r="R262" s="4">
        <f t="shared" si="4"/>
        <v>96559</v>
      </c>
    </row>
    <row r="263" spans="1:18" x14ac:dyDescent="0.25">
      <c r="A263" s="3">
        <v>2025</v>
      </c>
      <c r="B263" s="3" t="s">
        <v>352</v>
      </c>
      <c r="C263" s="3" t="s">
        <v>274</v>
      </c>
      <c r="D263" t="s">
        <v>676</v>
      </c>
      <c r="E263" t="s">
        <v>676</v>
      </c>
      <c r="F263" s="3" t="s">
        <v>274</v>
      </c>
      <c r="G263" s="3" t="s">
        <v>617</v>
      </c>
      <c r="H263" s="4">
        <v>56410</v>
      </c>
      <c r="I263" s="4">
        <v>4496</v>
      </c>
      <c r="J263" s="4">
        <v>60906</v>
      </c>
      <c r="K263" s="4">
        <v>21300</v>
      </c>
      <c r="L263" s="4">
        <v>0</v>
      </c>
      <c r="M263" s="4">
        <v>0</v>
      </c>
      <c r="N263" s="4">
        <v>2488</v>
      </c>
      <c r="O263" s="4">
        <v>0</v>
      </c>
      <c r="P263" s="4">
        <v>0</v>
      </c>
      <c r="Q263" s="4">
        <v>0</v>
      </c>
      <c r="R263" s="4">
        <f t="shared" si="4"/>
        <v>84694</v>
      </c>
    </row>
    <row r="264" spans="1:18" x14ac:dyDescent="0.25">
      <c r="A264" s="3">
        <v>2025</v>
      </c>
      <c r="B264" s="3" t="s">
        <v>351</v>
      </c>
      <c r="C264" s="3" t="s">
        <v>275</v>
      </c>
      <c r="D264" t="s">
        <v>676</v>
      </c>
      <c r="E264" t="s">
        <v>676</v>
      </c>
      <c r="F264" s="3" t="s">
        <v>275</v>
      </c>
      <c r="G264" s="3" t="s">
        <v>618</v>
      </c>
      <c r="H264" s="4">
        <v>89011</v>
      </c>
      <c r="I264" s="4">
        <v>8904</v>
      </c>
      <c r="J264" s="4">
        <v>97915</v>
      </c>
      <c r="K264" s="4">
        <v>16717</v>
      </c>
      <c r="L264" s="4">
        <v>0</v>
      </c>
      <c r="M264" s="4">
        <v>0</v>
      </c>
      <c r="N264" s="4">
        <v>3132</v>
      </c>
      <c r="O264" s="4">
        <v>0</v>
      </c>
      <c r="P264" s="4">
        <v>0</v>
      </c>
      <c r="Q264" s="4">
        <v>19569</v>
      </c>
      <c r="R264" s="4">
        <f t="shared" si="4"/>
        <v>137333</v>
      </c>
    </row>
    <row r="265" spans="1:18" x14ac:dyDescent="0.25">
      <c r="A265" s="3">
        <v>2025</v>
      </c>
      <c r="B265" s="3" t="s">
        <v>358</v>
      </c>
      <c r="C265" s="3" t="s">
        <v>276</v>
      </c>
      <c r="D265" t="s">
        <v>676</v>
      </c>
      <c r="E265" t="s">
        <v>676</v>
      </c>
      <c r="F265" s="3" t="s">
        <v>276</v>
      </c>
      <c r="G265" s="3" t="s">
        <v>619</v>
      </c>
      <c r="H265" s="4">
        <v>23651</v>
      </c>
      <c r="I265" s="4">
        <v>1975</v>
      </c>
      <c r="J265" s="4">
        <v>25626</v>
      </c>
      <c r="K265" s="4">
        <v>8905</v>
      </c>
      <c r="L265" s="4">
        <v>0</v>
      </c>
      <c r="M265" s="4">
        <v>589</v>
      </c>
      <c r="N265" s="4">
        <v>967</v>
      </c>
      <c r="O265" s="4">
        <v>0</v>
      </c>
      <c r="P265" s="4">
        <v>0</v>
      </c>
      <c r="Q265" s="4">
        <v>0</v>
      </c>
      <c r="R265" s="4">
        <f t="shared" si="4"/>
        <v>36087</v>
      </c>
    </row>
    <row r="266" spans="1:18" x14ac:dyDescent="0.25">
      <c r="A266" s="3">
        <v>2025</v>
      </c>
      <c r="B266" s="3" t="s">
        <v>350</v>
      </c>
      <c r="C266" s="3" t="s">
        <v>277</v>
      </c>
      <c r="D266" t="s">
        <v>676</v>
      </c>
      <c r="E266" t="s">
        <v>676</v>
      </c>
      <c r="F266" s="3" t="s">
        <v>277</v>
      </c>
      <c r="G266" s="3" t="s">
        <v>620</v>
      </c>
      <c r="H266" s="4">
        <v>1270170</v>
      </c>
      <c r="I266" s="4">
        <v>33074</v>
      </c>
      <c r="J266" s="4">
        <v>1303244</v>
      </c>
      <c r="K266" s="4">
        <v>223423</v>
      </c>
      <c r="L266" s="4">
        <v>0</v>
      </c>
      <c r="M266" s="4">
        <v>175977</v>
      </c>
      <c r="N266" s="4">
        <v>43338</v>
      </c>
      <c r="O266" s="4">
        <v>0</v>
      </c>
      <c r="P266" s="4">
        <v>0</v>
      </c>
      <c r="Q266" s="4">
        <v>282026</v>
      </c>
      <c r="R266" s="4">
        <f t="shared" si="4"/>
        <v>2028008</v>
      </c>
    </row>
    <row r="267" spans="1:18" x14ac:dyDescent="0.25">
      <c r="A267" s="3">
        <v>2025</v>
      </c>
      <c r="B267" s="3" t="s">
        <v>350</v>
      </c>
      <c r="C267" s="3" t="s">
        <v>271</v>
      </c>
      <c r="D267" t="s">
        <v>676</v>
      </c>
      <c r="E267" t="s">
        <v>676</v>
      </c>
      <c r="F267" s="3" t="s">
        <v>271</v>
      </c>
      <c r="G267" s="3" t="s">
        <v>615</v>
      </c>
      <c r="H267" s="4">
        <v>50092</v>
      </c>
      <c r="I267" s="4">
        <v>2424</v>
      </c>
      <c r="J267" s="4">
        <v>52516</v>
      </c>
      <c r="K267" s="4">
        <v>9194</v>
      </c>
      <c r="L267" s="4">
        <v>0</v>
      </c>
      <c r="M267" s="4">
        <v>6107</v>
      </c>
      <c r="N267" s="4">
        <v>1504</v>
      </c>
      <c r="O267" s="4">
        <v>0</v>
      </c>
      <c r="P267" s="4">
        <v>0</v>
      </c>
      <c r="Q267" s="4">
        <v>0</v>
      </c>
      <c r="R267" s="4">
        <f t="shared" si="4"/>
        <v>69321</v>
      </c>
    </row>
    <row r="268" spans="1:18" x14ac:dyDescent="0.25">
      <c r="A268" s="3">
        <v>2025</v>
      </c>
      <c r="B268" s="3" t="s">
        <v>354</v>
      </c>
      <c r="C268" s="3" t="s">
        <v>273</v>
      </c>
      <c r="D268" t="s">
        <v>246</v>
      </c>
      <c r="E268" t="s">
        <v>676</v>
      </c>
      <c r="F268" s="3" t="s">
        <v>273</v>
      </c>
      <c r="G268" s="3" t="s">
        <v>689</v>
      </c>
      <c r="H268" s="4">
        <v>188016</v>
      </c>
      <c r="I268" s="4">
        <v>5671</v>
      </c>
      <c r="J268" s="4">
        <v>193687</v>
      </c>
      <c r="K268" s="4">
        <v>34124</v>
      </c>
      <c r="L268" s="4">
        <v>0</v>
      </c>
      <c r="M268" s="4">
        <v>26487</v>
      </c>
      <c r="N268" s="4">
        <v>9498</v>
      </c>
      <c r="O268" s="4">
        <v>0</v>
      </c>
      <c r="P268" s="4">
        <v>0</v>
      </c>
      <c r="Q268" s="4">
        <v>0</v>
      </c>
      <c r="R268" s="4">
        <f t="shared" si="4"/>
        <v>263796</v>
      </c>
    </row>
    <row r="269" spans="1:18" x14ac:dyDescent="0.25">
      <c r="A269" s="3">
        <v>2025</v>
      </c>
      <c r="B269" s="3" t="s">
        <v>354</v>
      </c>
      <c r="C269" s="3" t="s">
        <v>278</v>
      </c>
      <c r="D269" t="s">
        <v>676</v>
      </c>
      <c r="E269" t="s">
        <v>676</v>
      </c>
      <c r="F269" s="3" t="s">
        <v>278</v>
      </c>
      <c r="G269" s="3" t="s">
        <v>621</v>
      </c>
      <c r="H269" s="4">
        <v>170954</v>
      </c>
      <c r="I269" s="4">
        <v>10985</v>
      </c>
      <c r="J269" s="4">
        <v>181939</v>
      </c>
      <c r="K269" s="4">
        <v>21777</v>
      </c>
      <c r="L269" s="4">
        <v>0</v>
      </c>
      <c r="M269" s="4">
        <v>12256</v>
      </c>
      <c r="N269" s="4">
        <v>6037</v>
      </c>
      <c r="O269" s="4">
        <v>0</v>
      </c>
      <c r="P269" s="4">
        <v>0</v>
      </c>
      <c r="Q269" s="4">
        <v>0</v>
      </c>
      <c r="R269" s="4">
        <f t="shared" si="4"/>
        <v>222009</v>
      </c>
    </row>
    <row r="270" spans="1:18" x14ac:dyDescent="0.25">
      <c r="A270" s="3">
        <v>2025</v>
      </c>
      <c r="B270" s="3" t="s">
        <v>354</v>
      </c>
      <c r="C270" s="3" t="s">
        <v>279</v>
      </c>
      <c r="D270" t="s">
        <v>676</v>
      </c>
      <c r="E270" t="s">
        <v>676</v>
      </c>
      <c r="F270" s="3" t="s">
        <v>279</v>
      </c>
      <c r="G270" s="3" t="s">
        <v>622</v>
      </c>
      <c r="H270" s="4">
        <v>133640</v>
      </c>
      <c r="I270" s="4">
        <v>8583</v>
      </c>
      <c r="J270" s="4">
        <v>142223</v>
      </c>
      <c r="K270" s="4">
        <v>20050</v>
      </c>
      <c r="L270" s="4">
        <v>0</v>
      </c>
      <c r="M270" s="4">
        <v>0</v>
      </c>
      <c r="N270" s="4">
        <v>6940</v>
      </c>
      <c r="O270" s="4">
        <v>0</v>
      </c>
      <c r="P270" s="4">
        <v>0</v>
      </c>
      <c r="Q270" s="4">
        <v>0</v>
      </c>
      <c r="R270" s="4">
        <f t="shared" si="4"/>
        <v>169213</v>
      </c>
    </row>
    <row r="271" spans="1:18" x14ac:dyDescent="0.25">
      <c r="A271" s="3">
        <v>2025</v>
      </c>
      <c r="B271" s="3" t="s">
        <v>356</v>
      </c>
      <c r="C271" s="3" t="s">
        <v>280</v>
      </c>
      <c r="D271" t="s">
        <v>676</v>
      </c>
      <c r="E271" t="s">
        <v>676</v>
      </c>
      <c r="F271" s="3" t="s">
        <v>280</v>
      </c>
      <c r="G271" s="3" t="s">
        <v>623</v>
      </c>
      <c r="H271" s="4">
        <v>21933</v>
      </c>
      <c r="I271" s="4">
        <v>3059</v>
      </c>
      <c r="J271" s="4">
        <v>24992</v>
      </c>
      <c r="K271" s="4">
        <v>4098</v>
      </c>
      <c r="L271" s="4">
        <v>0</v>
      </c>
      <c r="M271" s="4">
        <v>3690</v>
      </c>
      <c r="N271" s="4">
        <v>909</v>
      </c>
      <c r="O271" s="4">
        <v>0</v>
      </c>
      <c r="P271" s="4">
        <v>0</v>
      </c>
      <c r="Q271" s="4">
        <v>7415</v>
      </c>
      <c r="R271" s="4">
        <f t="shared" si="4"/>
        <v>41104</v>
      </c>
    </row>
    <row r="272" spans="1:18" x14ac:dyDescent="0.25">
      <c r="A272" s="3">
        <v>2025</v>
      </c>
      <c r="B272" s="3" t="s">
        <v>351</v>
      </c>
      <c r="C272" s="3" t="s">
        <v>254</v>
      </c>
      <c r="D272" t="s">
        <v>676</v>
      </c>
      <c r="E272" t="s">
        <v>676</v>
      </c>
      <c r="F272" s="3" t="s">
        <v>254</v>
      </c>
      <c r="G272" s="3" t="s">
        <v>598</v>
      </c>
      <c r="H272" s="4">
        <v>78645</v>
      </c>
      <c r="I272" s="4">
        <v>1061</v>
      </c>
      <c r="J272" s="4">
        <v>79706</v>
      </c>
      <c r="K272" s="4">
        <v>5912</v>
      </c>
      <c r="L272" s="4">
        <v>0</v>
      </c>
      <c r="M272" s="4">
        <v>6993</v>
      </c>
      <c r="N272" s="4">
        <v>3444</v>
      </c>
      <c r="O272" s="4">
        <v>0</v>
      </c>
      <c r="P272" s="4">
        <v>0</v>
      </c>
      <c r="Q272" s="4">
        <v>28155</v>
      </c>
      <c r="R272" s="4">
        <f t="shared" si="4"/>
        <v>124210</v>
      </c>
    </row>
    <row r="273" spans="1:18" x14ac:dyDescent="0.25">
      <c r="A273" s="3">
        <v>2025</v>
      </c>
      <c r="B273" s="3" t="s">
        <v>352</v>
      </c>
      <c r="C273" s="3" t="s">
        <v>281</v>
      </c>
      <c r="D273" t="s">
        <v>676</v>
      </c>
      <c r="E273" t="s">
        <v>676</v>
      </c>
      <c r="F273" s="3" t="s">
        <v>281</v>
      </c>
      <c r="G273" s="3" t="s">
        <v>624</v>
      </c>
      <c r="H273" s="4">
        <v>8033</v>
      </c>
      <c r="I273" s="4">
        <v>1063</v>
      </c>
      <c r="J273" s="4">
        <v>9096</v>
      </c>
      <c r="K273" s="4">
        <v>1301</v>
      </c>
      <c r="L273" s="4">
        <v>0</v>
      </c>
      <c r="M273" s="4">
        <v>1168</v>
      </c>
      <c r="N273" s="4">
        <v>320</v>
      </c>
      <c r="O273" s="4">
        <v>0</v>
      </c>
      <c r="P273" s="4">
        <v>0</v>
      </c>
      <c r="Q273" s="4">
        <v>0</v>
      </c>
      <c r="R273" s="4">
        <f t="shared" si="4"/>
        <v>11885</v>
      </c>
    </row>
    <row r="274" spans="1:18" x14ac:dyDescent="0.25">
      <c r="A274" s="3">
        <v>2025</v>
      </c>
      <c r="B274" s="3" t="s">
        <v>358</v>
      </c>
      <c r="C274" s="3" t="s">
        <v>282</v>
      </c>
      <c r="D274" t="s">
        <v>676</v>
      </c>
      <c r="E274" t="s">
        <v>676</v>
      </c>
      <c r="F274" s="3" t="s">
        <v>282</v>
      </c>
      <c r="G274" s="3" t="s">
        <v>625</v>
      </c>
      <c r="H274" s="4">
        <v>29759</v>
      </c>
      <c r="I274" s="4">
        <v>4245</v>
      </c>
      <c r="J274" s="4">
        <v>34004</v>
      </c>
      <c r="K274" s="4">
        <v>3914</v>
      </c>
      <c r="L274" s="4">
        <v>0</v>
      </c>
      <c r="M274" s="4">
        <v>906</v>
      </c>
      <c r="N274" s="4">
        <v>1335</v>
      </c>
      <c r="O274" s="4">
        <v>0</v>
      </c>
      <c r="P274" s="4">
        <v>0</v>
      </c>
      <c r="Q274" s="4">
        <v>0</v>
      </c>
      <c r="R274" s="4">
        <f t="shared" si="4"/>
        <v>40159</v>
      </c>
    </row>
    <row r="275" spans="1:18" x14ac:dyDescent="0.25">
      <c r="A275" s="3">
        <v>2025</v>
      </c>
      <c r="B275" s="3" t="s">
        <v>354</v>
      </c>
      <c r="C275" s="3" t="s">
        <v>283</v>
      </c>
      <c r="D275" t="s">
        <v>676</v>
      </c>
      <c r="E275" t="s">
        <v>676</v>
      </c>
      <c r="F275" s="3" t="s">
        <v>283</v>
      </c>
      <c r="G275" s="3" t="s">
        <v>626</v>
      </c>
      <c r="H275" s="4">
        <v>136058</v>
      </c>
      <c r="I275" s="4">
        <v>4118</v>
      </c>
      <c r="J275" s="4">
        <v>140176</v>
      </c>
      <c r="K275" s="4">
        <v>18366</v>
      </c>
      <c r="L275" s="4">
        <v>0</v>
      </c>
      <c r="M275" s="4">
        <v>16592</v>
      </c>
      <c r="N275" s="4">
        <v>4086</v>
      </c>
      <c r="O275" s="4">
        <v>0</v>
      </c>
      <c r="P275" s="4">
        <v>0</v>
      </c>
      <c r="Q275" s="4">
        <v>33432</v>
      </c>
      <c r="R275" s="4">
        <f t="shared" si="4"/>
        <v>212652</v>
      </c>
    </row>
    <row r="276" spans="1:18" x14ac:dyDescent="0.25">
      <c r="A276" s="3">
        <v>2025</v>
      </c>
      <c r="B276" s="3" t="s">
        <v>354</v>
      </c>
      <c r="C276" s="3" t="s">
        <v>284</v>
      </c>
      <c r="D276" t="s">
        <v>676</v>
      </c>
      <c r="E276" t="s">
        <v>676</v>
      </c>
      <c r="F276" s="3" t="s">
        <v>284</v>
      </c>
      <c r="G276" s="3" t="s">
        <v>627</v>
      </c>
      <c r="H276" s="4">
        <v>5829</v>
      </c>
      <c r="I276" s="4">
        <v>211</v>
      </c>
      <c r="J276" s="4">
        <v>6040</v>
      </c>
      <c r="K276" s="4">
        <v>0</v>
      </c>
      <c r="L276" s="4">
        <v>0</v>
      </c>
      <c r="M276" s="4">
        <v>389</v>
      </c>
      <c r="N276" s="4">
        <v>192</v>
      </c>
      <c r="O276" s="4">
        <v>0</v>
      </c>
      <c r="P276" s="4">
        <v>0</v>
      </c>
      <c r="Q276" s="4">
        <v>0</v>
      </c>
      <c r="R276" s="4">
        <f t="shared" si="4"/>
        <v>6621</v>
      </c>
    </row>
    <row r="277" spans="1:18" x14ac:dyDescent="0.25">
      <c r="A277" s="3">
        <v>2025</v>
      </c>
      <c r="B277" s="3" t="s">
        <v>351</v>
      </c>
      <c r="C277" s="3" t="s">
        <v>286</v>
      </c>
      <c r="D277" t="s">
        <v>676</v>
      </c>
      <c r="E277" t="s">
        <v>676</v>
      </c>
      <c r="F277" s="3" t="s">
        <v>286</v>
      </c>
      <c r="G277" s="3" t="s">
        <v>629</v>
      </c>
      <c r="H277" s="4">
        <v>51883</v>
      </c>
      <c r="I277" s="4">
        <v>1497</v>
      </c>
      <c r="J277" s="4">
        <v>53380</v>
      </c>
      <c r="K277" s="4">
        <v>8012</v>
      </c>
      <c r="L277" s="4">
        <v>0</v>
      </c>
      <c r="M277" s="4">
        <v>5604</v>
      </c>
      <c r="N277" s="4">
        <v>1967</v>
      </c>
      <c r="O277" s="4">
        <v>0</v>
      </c>
      <c r="P277" s="4">
        <v>0</v>
      </c>
      <c r="Q277" s="4">
        <v>2458</v>
      </c>
      <c r="R277" s="4">
        <f t="shared" si="4"/>
        <v>71421</v>
      </c>
    </row>
    <row r="278" spans="1:18" x14ac:dyDescent="0.25">
      <c r="A278" s="3">
        <v>2025</v>
      </c>
      <c r="B278" s="3" t="s">
        <v>356</v>
      </c>
      <c r="C278" s="3" t="s">
        <v>287</v>
      </c>
      <c r="D278" t="s">
        <v>676</v>
      </c>
      <c r="E278" t="s">
        <v>676</v>
      </c>
      <c r="F278" s="3" t="s">
        <v>287</v>
      </c>
      <c r="G278" s="3" t="s">
        <v>630</v>
      </c>
      <c r="H278" s="4">
        <v>27815</v>
      </c>
      <c r="I278" s="4">
        <v>1253</v>
      </c>
      <c r="J278" s="4">
        <v>29068</v>
      </c>
      <c r="K278" s="4">
        <v>3899</v>
      </c>
      <c r="L278" s="4">
        <v>0</v>
      </c>
      <c r="M278" s="4">
        <v>1321</v>
      </c>
      <c r="N278" s="4">
        <v>1013</v>
      </c>
      <c r="O278" s="4">
        <v>0</v>
      </c>
      <c r="P278" s="4">
        <v>0</v>
      </c>
      <c r="Q278" s="4">
        <v>3749</v>
      </c>
      <c r="R278" s="4">
        <f t="shared" si="4"/>
        <v>39050</v>
      </c>
    </row>
    <row r="279" spans="1:18" x14ac:dyDescent="0.25">
      <c r="A279" s="3">
        <v>2025</v>
      </c>
      <c r="B279" s="3" t="s">
        <v>352</v>
      </c>
      <c r="C279" s="3" t="s">
        <v>288</v>
      </c>
      <c r="D279" t="s">
        <v>676</v>
      </c>
      <c r="E279" t="s">
        <v>676</v>
      </c>
      <c r="F279" s="3" t="s">
        <v>288</v>
      </c>
      <c r="G279" s="3" t="s">
        <v>631</v>
      </c>
      <c r="H279" s="4">
        <v>59050</v>
      </c>
      <c r="I279" s="4">
        <v>3273</v>
      </c>
      <c r="J279" s="4">
        <v>62323</v>
      </c>
      <c r="K279" s="4">
        <v>13924</v>
      </c>
      <c r="L279" s="4">
        <v>0</v>
      </c>
      <c r="M279" s="4">
        <v>0</v>
      </c>
      <c r="N279" s="4">
        <v>2547</v>
      </c>
      <c r="O279" s="4">
        <v>0</v>
      </c>
      <c r="P279" s="4">
        <v>0</v>
      </c>
      <c r="Q279" s="4">
        <v>31197</v>
      </c>
      <c r="R279" s="4">
        <f t="shared" si="4"/>
        <v>109991</v>
      </c>
    </row>
    <row r="280" spans="1:18" x14ac:dyDescent="0.25">
      <c r="A280" s="3">
        <v>2025</v>
      </c>
      <c r="B280" s="3" t="s">
        <v>352</v>
      </c>
      <c r="C280" s="3" t="s">
        <v>289</v>
      </c>
      <c r="D280" t="s">
        <v>676</v>
      </c>
      <c r="E280" t="s">
        <v>676</v>
      </c>
      <c r="F280" s="3" t="s">
        <v>289</v>
      </c>
      <c r="G280" s="3" t="s">
        <v>632</v>
      </c>
      <c r="H280" s="4">
        <v>34001</v>
      </c>
      <c r="I280" s="4">
        <v>4255</v>
      </c>
      <c r="J280" s="4">
        <v>38256</v>
      </c>
      <c r="K280" s="4">
        <v>5997</v>
      </c>
      <c r="L280" s="4">
        <v>0</v>
      </c>
      <c r="M280" s="4">
        <v>5342</v>
      </c>
      <c r="N280" s="4">
        <v>1316</v>
      </c>
      <c r="O280" s="4">
        <v>0</v>
      </c>
      <c r="P280" s="4">
        <v>0</v>
      </c>
      <c r="Q280" s="4">
        <v>0</v>
      </c>
      <c r="R280" s="4">
        <f t="shared" si="4"/>
        <v>50911</v>
      </c>
    </row>
    <row r="281" spans="1:18" x14ac:dyDescent="0.25">
      <c r="A281" s="3">
        <v>2025</v>
      </c>
      <c r="B281" s="3" t="s">
        <v>355</v>
      </c>
      <c r="C281" s="3" t="s">
        <v>290</v>
      </c>
      <c r="D281" t="s">
        <v>676</v>
      </c>
      <c r="E281" t="s">
        <v>676</v>
      </c>
      <c r="F281" s="3" t="s">
        <v>290</v>
      </c>
      <c r="G281" s="3" t="s">
        <v>633</v>
      </c>
      <c r="H281" s="4">
        <v>25988</v>
      </c>
      <c r="I281" s="4">
        <v>3203</v>
      </c>
      <c r="J281" s="4">
        <v>29191</v>
      </c>
      <c r="K281" s="4">
        <v>2667</v>
      </c>
      <c r="L281" s="4">
        <v>0</v>
      </c>
      <c r="M281" s="4">
        <v>3986</v>
      </c>
      <c r="N281" s="4">
        <v>1054</v>
      </c>
      <c r="O281" s="4">
        <v>0</v>
      </c>
      <c r="P281" s="4">
        <v>0</v>
      </c>
      <c r="Q281" s="4">
        <v>0</v>
      </c>
      <c r="R281" s="4">
        <f t="shared" si="4"/>
        <v>36898</v>
      </c>
    </row>
    <row r="282" spans="1:18" x14ac:dyDescent="0.25">
      <c r="A282" s="3">
        <v>2025</v>
      </c>
      <c r="B282" s="3" t="s">
        <v>351</v>
      </c>
      <c r="C282" s="3" t="s">
        <v>291</v>
      </c>
      <c r="D282" t="s">
        <v>676</v>
      </c>
      <c r="E282" t="s">
        <v>676</v>
      </c>
      <c r="F282" s="3" t="s">
        <v>291</v>
      </c>
      <c r="G282" s="3" t="s">
        <v>634</v>
      </c>
      <c r="H282" s="4">
        <v>21339</v>
      </c>
      <c r="I282" s="4">
        <v>323</v>
      </c>
      <c r="J282" s="4">
        <v>21662</v>
      </c>
      <c r="K282" s="4">
        <v>2303</v>
      </c>
      <c r="L282" s="4">
        <v>0</v>
      </c>
      <c r="M282" s="4">
        <v>2760</v>
      </c>
      <c r="N282" s="4">
        <v>680</v>
      </c>
      <c r="O282" s="4">
        <v>0</v>
      </c>
      <c r="P282" s="4">
        <v>0</v>
      </c>
      <c r="Q282" s="4">
        <v>3634</v>
      </c>
      <c r="R282" s="4">
        <f t="shared" si="4"/>
        <v>31039</v>
      </c>
    </row>
    <row r="283" spans="1:18" x14ac:dyDescent="0.25">
      <c r="A283" s="3">
        <v>2025</v>
      </c>
      <c r="B283" s="3" t="s">
        <v>358</v>
      </c>
      <c r="C283" s="3" t="s">
        <v>292</v>
      </c>
      <c r="D283" t="s">
        <v>676</v>
      </c>
      <c r="E283" t="s">
        <v>676</v>
      </c>
      <c r="F283" s="3" t="s">
        <v>292</v>
      </c>
      <c r="G283" s="3" t="s">
        <v>635</v>
      </c>
      <c r="H283" s="4">
        <v>20144</v>
      </c>
      <c r="I283" s="4">
        <v>2571</v>
      </c>
      <c r="J283" s="4">
        <v>22715</v>
      </c>
      <c r="K283" s="4">
        <v>1182</v>
      </c>
      <c r="L283" s="4">
        <v>0</v>
      </c>
      <c r="M283" s="4">
        <v>1818</v>
      </c>
      <c r="N283" s="4">
        <v>895</v>
      </c>
      <c r="O283" s="4">
        <v>0</v>
      </c>
      <c r="P283" s="4">
        <v>0</v>
      </c>
      <c r="Q283" s="4">
        <v>0</v>
      </c>
      <c r="R283" s="4">
        <f t="shared" si="4"/>
        <v>26610</v>
      </c>
    </row>
    <row r="284" spans="1:18" x14ac:dyDescent="0.25">
      <c r="A284" s="3">
        <v>2025</v>
      </c>
      <c r="B284" s="3" t="s">
        <v>350</v>
      </c>
      <c r="C284" s="3" t="s">
        <v>293</v>
      </c>
      <c r="D284" t="s">
        <v>676</v>
      </c>
      <c r="E284" t="s">
        <v>676</v>
      </c>
      <c r="F284" s="3" t="s">
        <v>293</v>
      </c>
      <c r="G284" s="3" t="s">
        <v>636</v>
      </c>
      <c r="H284" s="4">
        <v>43550</v>
      </c>
      <c r="I284" s="4">
        <v>5222</v>
      </c>
      <c r="J284" s="4">
        <v>48772</v>
      </c>
      <c r="K284" s="4">
        <v>4021</v>
      </c>
      <c r="L284" s="4">
        <v>0</v>
      </c>
      <c r="M284" s="4">
        <v>0</v>
      </c>
      <c r="N284" s="4">
        <v>1684</v>
      </c>
      <c r="O284" s="4">
        <v>0</v>
      </c>
      <c r="P284" s="4">
        <v>0</v>
      </c>
      <c r="Q284" s="4">
        <v>0</v>
      </c>
      <c r="R284" s="4">
        <f t="shared" si="4"/>
        <v>54477</v>
      </c>
    </row>
    <row r="285" spans="1:18" x14ac:dyDescent="0.25">
      <c r="A285" s="3">
        <v>2025</v>
      </c>
      <c r="B285" s="3" t="s">
        <v>354</v>
      </c>
      <c r="C285" s="3" t="s">
        <v>294</v>
      </c>
      <c r="D285" t="s">
        <v>676</v>
      </c>
      <c r="E285" t="s">
        <v>676</v>
      </c>
      <c r="F285" s="3" t="s">
        <v>294</v>
      </c>
      <c r="G285" s="3" t="s">
        <v>637</v>
      </c>
      <c r="H285" s="4">
        <v>59198</v>
      </c>
      <c r="I285" s="4">
        <v>4131</v>
      </c>
      <c r="J285" s="4">
        <v>63329</v>
      </c>
      <c r="K285" s="4">
        <v>0</v>
      </c>
      <c r="L285" s="4">
        <v>0</v>
      </c>
      <c r="M285" s="4">
        <v>0</v>
      </c>
      <c r="N285" s="4">
        <v>2407</v>
      </c>
      <c r="O285" s="4">
        <v>0</v>
      </c>
      <c r="P285" s="4">
        <v>0</v>
      </c>
      <c r="Q285" s="4">
        <v>0</v>
      </c>
      <c r="R285" s="4">
        <f t="shared" si="4"/>
        <v>65736</v>
      </c>
    </row>
    <row r="286" spans="1:18" x14ac:dyDescent="0.25">
      <c r="A286" s="3">
        <v>2025</v>
      </c>
      <c r="B286" s="3" t="s">
        <v>352</v>
      </c>
      <c r="C286" s="3" t="s">
        <v>295</v>
      </c>
      <c r="D286" t="s">
        <v>676</v>
      </c>
      <c r="E286" t="s">
        <v>676</v>
      </c>
      <c r="F286" s="3" t="s">
        <v>295</v>
      </c>
      <c r="G286" s="3" t="s">
        <v>638</v>
      </c>
      <c r="H286" s="4">
        <v>92143</v>
      </c>
      <c r="I286" s="4">
        <v>11899</v>
      </c>
      <c r="J286" s="4">
        <v>104042</v>
      </c>
      <c r="K286" s="4">
        <v>14598</v>
      </c>
      <c r="L286" s="4">
        <v>0</v>
      </c>
      <c r="M286" s="4">
        <v>0</v>
      </c>
      <c r="N286" s="4">
        <v>3017</v>
      </c>
      <c r="O286" s="4">
        <v>0</v>
      </c>
      <c r="P286" s="4">
        <v>0</v>
      </c>
      <c r="Q286" s="4">
        <v>10474</v>
      </c>
      <c r="R286" s="4">
        <f t="shared" si="4"/>
        <v>132131</v>
      </c>
    </row>
    <row r="287" spans="1:18" x14ac:dyDescent="0.25">
      <c r="A287" s="3">
        <v>2025</v>
      </c>
      <c r="B287" s="3" t="s">
        <v>351</v>
      </c>
      <c r="C287" s="3" t="s">
        <v>96</v>
      </c>
      <c r="D287" t="s">
        <v>676</v>
      </c>
      <c r="E287" t="s">
        <v>676</v>
      </c>
      <c r="F287" s="3" t="s">
        <v>367</v>
      </c>
      <c r="G287" s="3" t="s">
        <v>452</v>
      </c>
      <c r="H287" s="4">
        <v>75569</v>
      </c>
      <c r="I287" s="4">
        <v>1505</v>
      </c>
      <c r="J287" s="4">
        <v>77074</v>
      </c>
      <c r="K287" s="4">
        <v>10522</v>
      </c>
      <c r="L287" s="4">
        <v>0</v>
      </c>
      <c r="M287" s="4">
        <v>9939</v>
      </c>
      <c r="N287" s="4">
        <v>2800</v>
      </c>
      <c r="O287" s="4">
        <v>0</v>
      </c>
      <c r="P287" s="4">
        <v>0</v>
      </c>
      <c r="Q287" s="4">
        <v>0</v>
      </c>
      <c r="R287" s="4">
        <f t="shared" si="4"/>
        <v>100335</v>
      </c>
    </row>
    <row r="288" spans="1:18" x14ac:dyDescent="0.25">
      <c r="A288" s="3">
        <v>2025</v>
      </c>
      <c r="B288" s="3" t="s">
        <v>350</v>
      </c>
      <c r="C288" s="3" t="s">
        <v>296</v>
      </c>
      <c r="D288" t="s">
        <v>676</v>
      </c>
      <c r="E288" t="s">
        <v>676</v>
      </c>
      <c r="F288" s="3" t="s">
        <v>296</v>
      </c>
      <c r="G288" s="3" t="s">
        <v>639</v>
      </c>
      <c r="H288" s="4">
        <v>58992</v>
      </c>
      <c r="I288" s="4">
        <v>4807</v>
      </c>
      <c r="J288" s="4">
        <v>63799</v>
      </c>
      <c r="K288" s="4">
        <v>5641</v>
      </c>
      <c r="L288" s="4">
        <v>0</v>
      </c>
      <c r="M288" s="4">
        <v>11590</v>
      </c>
      <c r="N288" s="4">
        <v>2854</v>
      </c>
      <c r="O288" s="4">
        <v>0</v>
      </c>
      <c r="P288" s="4">
        <v>0</v>
      </c>
      <c r="Q288" s="4">
        <v>0</v>
      </c>
      <c r="R288" s="4">
        <f t="shared" si="4"/>
        <v>83884</v>
      </c>
    </row>
    <row r="289" spans="1:18" x14ac:dyDescent="0.25">
      <c r="A289" s="3">
        <v>2025</v>
      </c>
      <c r="B289" s="3" t="s">
        <v>350</v>
      </c>
      <c r="C289" s="3" t="s">
        <v>297</v>
      </c>
      <c r="D289" t="s">
        <v>676</v>
      </c>
      <c r="E289" t="s">
        <v>676</v>
      </c>
      <c r="F289" s="3" t="s">
        <v>297</v>
      </c>
      <c r="G289" s="3" t="s">
        <v>640</v>
      </c>
      <c r="H289" s="4">
        <v>1371912</v>
      </c>
      <c r="I289" s="4">
        <v>144049</v>
      </c>
      <c r="J289" s="4">
        <v>1515961</v>
      </c>
      <c r="K289" s="4">
        <v>75968</v>
      </c>
      <c r="L289" s="4">
        <v>0</v>
      </c>
      <c r="M289" s="4">
        <v>166065</v>
      </c>
      <c r="N289" s="4">
        <v>40897</v>
      </c>
      <c r="O289" s="4">
        <v>0</v>
      </c>
      <c r="P289" s="4">
        <v>16730</v>
      </c>
      <c r="Q289" s="4">
        <v>407696</v>
      </c>
      <c r="R289" s="4">
        <f t="shared" si="4"/>
        <v>2223317</v>
      </c>
    </row>
    <row r="290" spans="1:18" x14ac:dyDescent="0.25">
      <c r="A290" s="3">
        <v>2025</v>
      </c>
      <c r="B290" s="3" t="s">
        <v>355</v>
      </c>
      <c r="C290" s="3" t="s">
        <v>298</v>
      </c>
      <c r="D290" t="s">
        <v>676</v>
      </c>
      <c r="E290" t="s">
        <v>676</v>
      </c>
      <c r="F290" s="3" t="s">
        <v>298</v>
      </c>
      <c r="G290" s="3" t="s">
        <v>678</v>
      </c>
      <c r="H290" s="4">
        <v>41345</v>
      </c>
      <c r="I290" s="4">
        <v>676</v>
      </c>
      <c r="J290" s="4">
        <v>42021</v>
      </c>
      <c r="K290" s="4">
        <v>3197</v>
      </c>
      <c r="L290" s="4">
        <v>0</v>
      </c>
      <c r="M290" s="4">
        <v>3688</v>
      </c>
      <c r="N290" s="4">
        <v>1817</v>
      </c>
      <c r="O290" s="4">
        <v>0</v>
      </c>
      <c r="P290" s="4">
        <v>0</v>
      </c>
      <c r="Q290" s="4">
        <v>0</v>
      </c>
      <c r="R290" s="4">
        <f t="shared" si="4"/>
        <v>50723</v>
      </c>
    </row>
    <row r="291" spans="1:18" x14ac:dyDescent="0.25">
      <c r="A291" s="3">
        <v>2025</v>
      </c>
      <c r="B291" s="3" t="s">
        <v>350</v>
      </c>
      <c r="C291" s="3" t="s">
        <v>299</v>
      </c>
      <c r="D291" t="s">
        <v>676</v>
      </c>
      <c r="E291" t="s">
        <v>676</v>
      </c>
      <c r="F291" s="3" t="s">
        <v>299</v>
      </c>
      <c r="G291" s="3" t="s">
        <v>641</v>
      </c>
      <c r="H291" s="4">
        <v>186971</v>
      </c>
      <c r="I291" s="4">
        <v>7989</v>
      </c>
      <c r="J291" s="4">
        <v>194960</v>
      </c>
      <c r="K291" s="4">
        <v>34988</v>
      </c>
      <c r="L291" s="4">
        <v>0</v>
      </c>
      <c r="M291" s="4">
        <v>29725</v>
      </c>
      <c r="N291" s="4">
        <v>7320</v>
      </c>
      <c r="O291" s="4">
        <v>0</v>
      </c>
      <c r="P291" s="4">
        <v>0</v>
      </c>
      <c r="Q291" s="4">
        <v>89841</v>
      </c>
      <c r="R291" s="4">
        <f t="shared" si="4"/>
        <v>356834</v>
      </c>
    </row>
    <row r="292" spans="1:18" x14ac:dyDescent="0.25">
      <c r="A292" s="3">
        <v>2025</v>
      </c>
      <c r="B292" s="3" t="s">
        <v>352</v>
      </c>
      <c r="C292" s="3" t="s">
        <v>300</v>
      </c>
      <c r="D292" t="s">
        <v>676</v>
      </c>
      <c r="E292" t="s">
        <v>676</v>
      </c>
      <c r="F292" s="3" t="s">
        <v>300</v>
      </c>
      <c r="G292" s="3" t="s">
        <v>642</v>
      </c>
      <c r="H292" s="4">
        <v>77060</v>
      </c>
      <c r="I292" s="4">
        <v>9995</v>
      </c>
      <c r="J292" s="4">
        <v>87055</v>
      </c>
      <c r="K292" s="4">
        <v>12116</v>
      </c>
      <c r="L292" s="4">
        <v>0</v>
      </c>
      <c r="M292" s="4">
        <v>1605</v>
      </c>
      <c r="N292" s="4">
        <v>2979</v>
      </c>
      <c r="O292" s="4">
        <v>0</v>
      </c>
      <c r="P292" s="4">
        <v>0</v>
      </c>
      <c r="Q292" s="4">
        <v>25806</v>
      </c>
      <c r="R292" s="4">
        <f t="shared" si="4"/>
        <v>129561</v>
      </c>
    </row>
    <row r="293" spans="1:18" x14ac:dyDescent="0.25">
      <c r="A293" s="3">
        <v>2025</v>
      </c>
      <c r="B293" s="3" t="s">
        <v>356</v>
      </c>
      <c r="C293" s="3" t="s">
        <v>301</v>
      </c>
      <c r="D293" t="s">
        <v>676</v>
      </c>
      <c r="E293" t="s">
        <v>676</v>
      </c>
      <c r="F293" s="3" t="s">
        <v>301</v>
      </c>
      <c r="G293" s="3" t="s">
        <v>643</v>
      </c>
      <c r="H293" s="4">
        <v>96101</v>
      </c>
      <c r="I293" s="4">
        <v>9097</v>
      </c>
      <c r="J293" s="4">
        <v>105198</v>
      </c>
      <c r="K293" s="4">
        <v>15956</v>
      </c>
      <c r="L293" s="4">
        <v>0</v>
      </c>
      <c r="M293" s="4">
        <v>4060</v>
      </c>
      <c r="N293" s="4">
        <v>2792</v>
      </c>
      <c r="O293" s="4">
        <v>0</v>
      </c>
      <c r="P293" s="4">
        <v>0</v>
      </c>
      <c r="Q293" s="4">
        <v>0</v>
      </c>
      <c r="R293" s="4">
        <f t="shared" si="4"/>
        <v>128006</v>
      </c>
    </row>
    <row r="294" spans="1:18" x14ac:dyDescent="0.25">
      <c r="A294" s="3">
        <v>2025</v>
      </c>
      <c r="B294" s="3" t="s">
        <v>355</v>
      </c>
      <c r="C294" s="3" t="s">
        <v>302</v>
      </c>
      <c r="D294" t="s">
        <v>676</v>
      </c>
      <c r="E294" t="s">
        <v>676</v>
      </c>
      <c r="F294" s="3" t="s">
        <v>302</v>
      </c>
      <c r="G294" s="3" t="s">
        <v>644</v>
      </c>
      <c r="H294" s="4">
        <v>38097</v>
      </c>
      <c r="I294" s="4">
        <v>5565</v>
      </c>
      <c r="J294" s="4">
        <v>43662</v>
      </c>
      <c r="K294" s="4">
        <v>3938</v>
      </c>
      <c r="L294" s="4">
        <v>0</v>
      </c>
      <c r="M294" s="4">
        <v>5217</v>
      </c>
      <c r="N294" s="4">
        <v>1285</v>
      </c>
      <c r="O294" s="4">
        <v>0</v>
      </c>
      <c r="P294" s="4">
        <v>0</v>
      </c>
      <c r="Q294" s="4">
        <v>0</v>
      </c>
      <c r="R294" s="4">
        <f t="shared" si="4"/>
        <v>54102</v>
      </c>
    </row>
    <row r="295" spans="1:18" x14ac:dyDescent="0.25">
      <c r="A295" s="3">
        <v>2025</v>
      </c>
      <c r="B295" s="3" t="s">
        <v>355</v>
      </c>
      <c r="C295" s="3" t="s">
        <v>304</v>
      </c>
      <c r="D295" t="s">
        <v>676</v>
      </c>
      <c r="E295" t="s">
        <v>676</v>
      </c>
      <c r="F295" s="3" t="s">
        <v>304</v>
      </c>
      <c r="G295" s="3" t="s">
        <v>646</v>
      </c>
      <c r="H295" s="4">
        <v>133527</v>
      </c>
      <c r="I295" s="4">
        <v>1057</v>
      </c>
      <c r="J295" s="4">
        <v>134584</v>
      </c>
      <c r="K295" s="4">
        <v>20700</v>
      </c>
      <c r="L295" s="4">
        <v>0</v>
      </c>
      <c r="M295" s="4">
        <v>5905</v>
      </c>
      <c r="N295" s="4">
        <v>4128</v>
      </c>
      <c r="O295" s="4">
        <v>0</v>
      </c>
      <c r="P295" s="4">
        <v>0</v>
      </c>
      <c r="Q295" s="4">
        <v>0</v>
      </c>
      <c r="R295" s="4">
        <f t="shared" si="4"/>
        <v>165317</v>
      </c>
    </row>
    <row r="296" spans="1:18" x14ac:dyDescent="0.25">
      <c r="A296" s="3">
        <v>2025</v>
      </c>
      <c r="B296" s="3" t="s">
        <v>351</v>
      </c>
      <c r="C296" s="3" t="s">
        <v>305</v>
      </c>
      <c r="D296" t="s">
        <v>676</v>
      </c>
      <c r="E296" t="s">
        <v>676</v>
      </c>
      <c r="F296" s="3" t="s">
        <v>305</v>
      </c>
      <c r="G296" s="3" t="s">
        <v>647</v>
      </c>
      <c r="H296" s="4">
        <v>28040</v>
      </c>
      <c r="I296" s="4">
        <v>480</v>
      </c>
      <c r="J296" s="4">
        <v>28520</v>
      </c>
      <c r="K296" s="4">
        <v>3252</v>
      </c>
      <c r="L296" s="4">
        <v>0</v>
      </c>
      <c r="M296" s="4">
        <v>2791</v>
      </c>
      <c r="N296" s="4">
        <v>932</v>
      </c>
      <c r="O296" s="4">
        <v>0</v>
      </c>
      <c r="P296" s="4">
        <v>0</v>
      </c>
      <c r="Q296" s="4">
        <v>3284</v>
      </c>
      <c r="R296" s="4">
        <f t="shared" si="4"/>
        <v>38779</v>
      </c>
    </row>
    <row r="297" spans="1:18" x14ac:dyDescent="0.25">
      <c r="A297" s="3">
        <v>2025</v>
      </c>
      <c r="B297" s="3" t="s">
        <v>356</v>
      </c>
      <c r="C297" s="3" t="s">
        <v>306</v>
      </c>
      <c r="D297" t="s">
        <v>676</v>
      </c>
      <c r="E297" t="s">
        <v>676</v>
      </c>
      <c r="F297" s="3" t="s">
        <v>306</v>
      </c>
      <c r="G297" s="3" t="s">
        <v>648</v>
      </c>
      <c r="H297" s="4">
        <v>103253</v>
      </c>
      <c r="I297" s="4">
        <v>19</v>
      </c>
      <c r="J297" s="4">
        <v>103272</v>
      </c>
      <c r="K297" s="4">
        <v>0</v>
      </c>
      <c r="L297" s="4">
        <v>0</v>
      </c>
      <c r="M297" s="4">
        <v>8538</v>
      </c>
      <c r="N297" s="4">
        <v>2817</v>
      </c>
      <c r="O297" s="4">
        <v>0</v>
      </c>
      <c r="P297" s="4">
        <v>0</v>
      </c>
      <c r="Q297" s="4">
        <v>23051</v>
      </c>
      <c r="R297" s="4">
        <f t="shared" si="4"/>
        <v>137678</v>
      </c>
    </row>
    <row r="298" spans="1:18" x14ac:dyDescent="0.25">
      <c r="A298" s="3">
        <v>2025</v>
      </c>
      <c r="B298" s="3" t="s">
        <v>351</v>
      </c>
      <c r="C298" s="3" t="s">
        <v>307</v>
      </c>
      <c r="D298" t="s">
        <v>676</v>
      </c>
      <c r="E298" t="s">
        <v>676</v>
      </c>
      <c r="F298" s="3" t="s">
        <v>307</v>
      </c>
      <c r="G298" s="3" t="s">
        <v>649</v>
      </c>
      <c r="H298" s="4">
        <v>880628</v>
      </c>
      <c r="I298" s="4">
        <v>121462</v>
      </c>
      <c r="J298" s="4">
        <v>1002090</v>
      </c>
      <c r="K298" s="4">
        <v>122844</v>
      </c>
      <c r="L298" s="4">
        <v>0</v>
      </c>
      <c r="M298" s="4">
        <v>58128</v>
      </c>
      <c r="N298" s="4">
        <v>28630</v>
      </c>
      <c r="O298" s="4">
        <v>0</v>
      </c>
      <c r="P298" s="4">
        <v>0</v>
      </c>
      <c r="Q298" s="4">
        <v>0</v>
      </c>
      <c r="R298" s="4">
        <f t="shared" si="4"/>
        <v>1211692</v>
      </c>
    </row>
    <row r="299" spans="1:18" x14ac:dyDescent="0.25">
      <c r="A299" s="3">
        <v>2025</v>
      </c>
      <c r="B299" s="3" t="s">
        <v>350</v>
      </c>
      <c r="C299" s="3" t="s">
        <v>308</v>
      </c>
      <c r="D299" t="s">
        <v>676</v>
      </c>
      <c r="E299" t="s">
        <v>676</v>
      </c>
      <c r="F299" s="3" t="s">
        <v>308</v>
      </c>
      <c r="G299" s="3" t="s">
        <v>650</v>
      </c>
      <c r="H299" s="4">
        <v>524147</v>
      </c>
      <c r="I299" s="4">
        <v>51824</v>
      </c>
      <c r="J299" s="4">
        <v>575971</v>
      </c>
      <c r="K299" s="4">
        <v>7478</v>
      </c>
      <c r="L299" s="4">
        <v>0</v>
      </c>
      <c r="M299" s="4">
        <v>64272</v>
      </c>
      <c r="N299" s="4">
        <v>15828</v>
      </c>
      <c r="O299" s="4">
        <v>0</v>
      </c>
      <c r="P299" s="4">
        <v>0</v>
      </c>
      <c r="Q299" s="4">
        <v>190418</v>
      </c>
      <c r="R299" s="4">
        <f t="shared" si="4"/>
        <v>853967</v>
      </c>
    </row>
    <row r="300" spans="1:18" x14ac:dyDescent="0.25">
      <c r="A300" s="3">
        <v>2025</v>
      </c>
      <c r="B300" s="3" t="s">
        <v>351</v>
      </c>
      <c r="C300" s="3" t="s">
        <v>309</v>
      </c>
      <c r="D300" t="s">
        <v>676</v>
      </c>
      <c r="E300" t="s">
        <v>676</v>
      </c>
      <c r="F300" s="3" t="s">
        <v>309</v>
      </c>
      <c r="G300" s="3" t="s">
        <v>651</v>
      </c>
      <c r="H300" s="4">
        <v>198562</v>
      </c>
      <c r="I300" s="4">
        <v>2468</v>
      </c>
      <c r="J300" s="4">
        <v>201030</v>
      </c>
      <c r="K300" s="4">
        <v>16174</v>
      </c>
      <c r="L300" s="4">
        <v>0</v>
      </c>
      <c r="M300" s="4">
        <v>0</v>
      </c>
      <c r="N300" s="4">
        <v>7003</v>
      </c>
      <c r="O300" s="4">
        <v>0</v>
      </c>
      <c r="P300" s="4">
        <v>0</v>
      </c>
      <c r="Q300" s="4">
        <v>57296</v>
      </c>
      <c r="R300" s="4">
        <f t="shared" si="4"/>
        <v>281503</v>
      </c>
    </row>
    <row r="301" spans="1:18" x14ac:dyDescent="0.25">
      <c r="A301" s="3">
        <v>2025</v>
      </c>
      <c r="B301" s="3" t="s">
        <v>355</v>
      </c>
      <c r="C301" s="3" t="s">
        <v>310</v>
      </c>
      <c r="D301" t="s">
        <v>676</v>
      </c>
      <c r="E301" t="s">
        <v>676</v>
      </c>
      <c r="F301" s="3" t="s">
        <v>310</v>
      </c>
      <c r="G301" s="3" t="s">
        <v>652</v>
      </c>
      <c r="H301" s="4">
        <v>39320</v>
      </c>
      <c r="I301" s="4">
        <v>4024</v>
      </c>
      <c r="J301" s="4">
        <v>43344</v>
      </c>
      <c r="K301" s="4">
        <v>7971</v>
      </c>
      <c r="L301" s="4">
        <v>0</v>
      </c>
      <c r="M301" s="4">
        <v>0</v>
      </c>
      <c r="N301" s="4">
        <v>1681</v>
      </c>
      <c r="O301" s="4">
        <v>0</v>
      </c>
      <c r="P301" s="4">
        <v>0</v>
      </c>
      <c r="Q301" s="4">
        <v>0</v>
      </c>
      <c r="R301" s="4">
        <f t="shared" si="4"/>
        <v>52996</v>
      </c>
    </row>
    <row r="302" spans="1:18" x14ac:dyDescent="0.25">
      <c r="A302" s="3">
        <v>2025</v>
      </c>
      <c r="B302" s="3" t="s">
        <v>354</v>
      </c>
      <c r="C302" s="3" t="s">
        <v>311</v>
      </c>
      <c r="D302" t="s">
        <v>215</v>
      </c>
      <c r="E302" t="s">
        <v>676</v>
      </c>
      <c r="F302" s="3" t="s">
        <v>311</v>
      </c>
      <c r="G302" s="3" t="s">
        <v>653</v>
      </c>
      <c r="H302" s="4">
        <v>60724</v>
      </c>
      <c r="I302" s="4">
        <v>3792</v>
      </c>
      <c r="J302" s="4">
        <v>64516</v>
      </c>
      <c r="K302" s="4">
        <v>9459</v>
      </c>
      <c r="L302" s="4">
        <v>0</v>
      </c>
      <c r="M302" s="4">
        <v>5527</v>
      </c>
      <c r="N302" s="4">
        <v>2369</v>
      </c>
      <c r="O302" s="4">
        <v>0</v>
      </c>
      <c r="P302" s="4">
        <v>0</v>
      </c>
      <c r="Q302" s="4">
        <v>6077</v>
      </c>
      <c r="R302" s="4">
        <f t="shared" si="4"/>
        <v>87948</v>
      </c>
    </row>
    <row r="303" spans="1:18" x14ac:dyDescent="0.25">
      <c r="A303" s="3">
        <v>2025</v>
      </c>
      <c r="B303" s="3" t="s">
        <v>354</v>
      </c>
      <c r="C303" s="3" t="s">
        <v>312</v>
      </c>
      <c r="D303" t="s">
        <v>676</v>
      </c>
      <c r="E303" t="s">
        <v>676</v>
      </c>
      <c r="F303" s="3" t="s">
        <v>312</v>
      </c>
      <c r="G303" s="3" t="s">
        <v>654</v>
      </c>
      <c r="H303" s="4">
        <v>15130</v>
      </c>
      <c r="I303" s="4">
        <v>1855</v>
      </c>
      <c r="J303" s="4">
        <v>16985</v>
      </c>
      <c r="K303" s="4">
        <v>2685</v>
      </c>
      <c r="L303" s="4">
        <v>0</v>
      </c>
      <c r="M303" s="4">
        <v>2862</v>
      </c>
      <c r="N303" s="4">
        <v>705</v>
      </c>
      <c r="O303" s="4">
        <v>0</v>
      </c>
      <c r="P303" s="4">
        <v>288</v>
      </c>
      <c r="Q303" s="4">
        <v>0</v>
      </c>
      <c r="R303" s="4">
        <f t="shared" si="4"/>
        <v>23525</v>
      </c>
    </row>
    <row r="304" spans="1:18" x14ac:dyDescent="0.25">
      <c r="A304" s="3">
        <v>2025</v>
      </c>
      <c r="B304" s="3" t="s">
        <v>356</v>
      </c>
      <c r="C304" s="3" t="s">
        <v>313</v>
      </c>
      <c r="D304" t="s">
        <v>676</v>
      </c>
      <c r="E304" t="s">
        <v>676</v>
      </c>
      <c r="F304" s="3" t="s">
        <v>313</v>
      </c>
      <c r="G304" s="3" t="s">
        <v>655</v>
      </c>
      <c r="H304" s="4">
        <v>47598</v>
      </c>
      <c r="I304" s="4">
        <v>4781</v>
      </c>
      <c r="J304" s="4">
        <v>52379</v>
      </c>
      <c r="K304" s="4">
        <v>5673</v>
      </c>
      <c r="L304" s="4">
        <v>0</v>
      </c>
      <c r="M304" s="4">
        <v>5701</v>
      </c>
      <c r="N304" s="4">
        <v>1759</v>
      </c>
      <c r="O304" s="4">
        <v>0</v>
      </c>
      <c r="P304" s="4">
        <v>0</v>
      </c>
      <c r="Q304" s="4">
        <v>14218</v>
      </c>
      <c r="R304" s="4">
        <f t="shared" si="4"/>
        <v>79730</v>
      </c>
    </row>
    <row r="305" spans="1:18" x14ac:dyDescent="0.25">
      <c r="A305" s="3">
        <v>2025</v>
      </c>
      <c r="B305" s="3" t="s">
        <v>355</v>
      </c>
      <c r="C305" s="3" t="s">
        <v>314</v>
      </c>
      <c r="D305" t="s">
        <v>676</v>
      </c>
      <c r="E305" t="s">
        <v>676</v>
      </c>
      <c r="F305" s="3" t="s">
        <v>314</v>
      </c>
      <c r="G305" s="3" t="s">
        <v>656</v>
      </c>
      <c r="H305" s="4">
        <v>38613</v>
      </c>
      <c r="I305" s="4">
        <v>5128</v>
      </c>
      <c r="J305" s="4">
        <v>43741</v>
      </c>
      <c r="K305" s="4">
        <v>7669</v>
      </c>
      <c r="L305" s="4">
        <v>0</v>
      </c>
      <c r="M305" s="4">
        <v>5977</v>
      </c>
      <c r="N305" s="4">
        <v>1472</v>
      </c>
      <c r="O305" s="4">
        <v>0</v>
      </c>
      <c r="P305" s="4">
        <v>0</v>
      </c>
      <c r="Q305" s="4">
        <v>0</v>
      </c>
      <c r="R305" s="4">
        <f t="shared" si="4"/>
        <v>58859</v>
      </c>
    </row>
    <row r="306" spans="1:18" x14ac:dyDescent="0.25">
      <c r="A306" s="3">
        <v>2025</v>
      </c>
      <c r="B306" s="3" t="s">
        <v>358</v>
      </c>
      <c r="C306" s="3" t="s">
        <v>315</v>
      </c>
      <c r="D306" t="s">
        <v>676</v>
      </c>
      <c r="E306" t="s">
        <v>676</v>
      </c>
      <c r="F306" s="3" t="s">
        <v>315</v>
      </c>
      <c r="G306" s="3" t="s">
        <v>657</v>
      </c>
      <c r="H306" s="4">
        <v>22417</v>
      </c>
      <c r="I306" s="4">
        <v>2073</v>
      </c>
      <c r="J306" s="4">
        <v>24490</v>
      </c>
      <c r="K306" s="4">
        <v>1324</v>
      </c>
      <c r="L306" s="4">
        <v>0</v>
      </c>
      <c r="M306" s="4">
        <v>3130</v>
      </c>
      <c r="N306" s="4">
        <v>830</v>
      </c>
      <c r="O306" s="4">
        <v>0</v>
      </c>
      <c r="P306" s="4">
        <v>0</v>
      </c>
      <c r="Q306" s="4">
        <v>6108</v>
      </c>
      <c r="R306" s="4">
        <f t="shared" si="4"/>
        <v>35882</v>
      </c>
    </row>
    <row r="307" spans="1:18" x14ac:dyDescent="0.25">
      <c r="A307" s="3">
        <v>2025</v>
      </c>
      <c r="B307" s="3" t="s">
        <v>350</v>
      </c>
      <c r="C307" s="3" t="s">
        <v>285</v>
      </c>
      <c r="D307" t="s">
        <v>676</v>
      </c>
      <c r="E307" t="s">
        <v>676</v>
      </c>
      <c r="F307" s="3" t="s">
        <v>285</v>
      </c>
      <c r="G307" s="3" t="s">
        <v>628</v>
      </c>
      <c r="H307" s="4">
        <v>273448</v>
      </c>
      <c r="I307" s="4">
        <v>14071</v>
      </c>
      <c r="J307" s="4">
        <v>287519</v>
      </c>
      <c r="K307" s="4">
        <v>50297</v>
      </c>
      <c r="L307" s="4">
        <v>0</v>
      </c>
      <c r="M307" s="4">
        <v>0</v>
      </c>
      <c r="N307" s="4">
        <v>12493</v>
      </c>
      <c r="O307" s="4">
        <v>0</v>
      </c>
      <c r="P307" s="4">
        <v>0</v>
      </c>
      <c r="Q307" s="4">
        <v>0</v>
      </c>
      <c r="R307" s="4">
        <f t="shared" si="4"/>
        <v>350309</v>
      </c>
    </row>
    <row r="308" spans="1:18" x14ac:dyDescent="0.25">
      <c r="A308" s="3">
        <v>2025</v>
      </c>
      <c r="B308" s="3" t="s">
        <v>358</v>
      </c>
      <c r="C308" s="3" t="s">
        <v>316</v>
      </c>
      <c r="D308" t="s">
        <v>676</v>
      </c>
      <c r="E308" t="s">
        <v>676</v>
      </c>
      <c r="F308" s="3" t="s">
        <v>316</v>
      </c>
      <c r="G308" s="3" t="s">
        <v>658</v>
      </c>
      <c r="H308" s="4">
        <v>130110</v>
      </c>
      <c r="I308" s="4">
        <v>1438</v>
      </c>
      <c r="J308" s="4">
        <v>131548</v>
      </c>
      <c r="K308" s="4">
        <v>13090</v>
      </c>
      <c r="L308" s="4">
        <v>0</v>
      </c>
      <c r="M308" s="4">
        <v>9081</v>
      </c>
      <c r="N308" s="4">
        <v>4473</v>
      </c>
      <c r="O308" s="4">
        <v>0</v>
      </c>
      <c r="P308" s="4">
        <v>0</v>
      </c>
      <c r="Q308" s="4">
        <v>27671</v>
      </c>
      <c r="R308" s="4">
        <f t="shared" si="4"/>
        <v>185863</v>
      </c>
    </row>
    <row r="309" spans="1:18" x14ac:dyDescent="0.25">
      <c r="A309" s="3">
        <v>2025</v>
      </c>
      <c r="B309" s="3" t="s">
        <v>350</v>
      </c>
      <c r="C309" s="3" t="s">
        <v>317</v>
      </c>
      <c r="D309" t="s">
        <v>676</v>
      </c>
      <c r="E309" t="s">
        <v>676</v>
      </c>
      <c r="F309" s="3" t="s">
        <v>317</v>
      </c>
      <c r="G309" s="3" t="s">
        <v>659</v>
      </c>
      <c r="H309" s="4">
        <v>555670</v>
      </c>
      <c r="I309" s="4">
        <v>67019</v>
      </c>
      <c r="J309" s="4">
        <v>622689</v>
      </c>
      <c r="K309" s="4">
        <v>136310</v>
      </c>
      <c r="L309" s="4">
        <v>0</v>
      </c>
      <c r="M309" s="4">
        <v>97671</v>
      </c>
      <c r="N309" s="4">
        <v>24053</v>
      </c>
      <c r="O309" s="4">
        <v>0</v>
      </c>
      <c r="P309" s="4">
        <v>9840</v>
      </c>
      <c r="Q309" s="4">
        <v>0</v>
      </c>
      <c r="R309" s="4">
        <f t="shared" si="4"/>
        <v>890563</v>
      </c>
    </row>
    <row r="310" spans="1:18" x14ac:dyDescent="0.25">
      <c r="A310" s="3">
        <v>2025</v>
      </c>
      <c r="B310" s="3" t="s">
        <v>351</v>
      </c>
      <c r="C310" s="3" t="s">
        <v>260</v>
      </c>
      <c r="D310" t="s">
        <v>676</v>
      </c>
      <c r="E310" t="s">
        <v>676</v>
      </c>
      <c r="F310" s="3" t="s">
        <v>260</v>
      </c>
      <c r="G310" s="3" t="s">
        <v>604</v>
      </c>
      <c r="H310" s="4">
        <v>69171</v>
      </c>
      <c r="I310" s="4">
        <v>7320</v>
      </c>
      <c r="J310" s="4">
        <v>76491</v>
      </c>
      <c r="K310" s="4">
        <v>8625</v>
      </c>
      <c r="L310" s="4">
        <v>0</v>
      </c>
      <c r="M310" s="4">
        <v>5566</v>
      </c>
      <c r="N310" s="4">
        <v>2742</v>
      </c>
      <c r="O310" s="4">
        <v>0</v>
      </c>
      <c r="P310" s="4">
        <v>0</v>
      </c>
      <c r="Q310" s="4">
        <v>0</v>
      </c>
      <c r="R310" s="4">
        <f t="shared" si="4"/>
        <v>93424</v>
      </c>
    </row>
    <row r="311" spans="1:18" x14ac:dyDescent="0.25">
      <c r="A311" s="3">
        <v>2025</v>
      </c>
      <c r="B311" s="3" t="s">
        <v>351</v>
      </c>
      <c r="C311" s="3" t="s">
        <v>38</v>
      </c>
      <c r="D311" t="s">
        <v>676</v>
      </c>
      <c r="E311" t="s">
        <v>676</v>
      </c>
      <c r="F311" s="3" t="s">
        <v>38</v>
      </c>
      <c r="G311" s="3" t="s">
        <v>400</v>
      </c>
      <c r="H311" s="4">
        <v>37528</v>
      </c>
      <c r="I311" s="4">
        <v>2774</v>
      </c>
      <c r="J311" s="4">
        <v>40302</v>
      </c>
      <c r="K311" s="4">
        <v>4341</v>
      </c>
      <c r="L311" s="4">
        <v>0</v>
      </c>
      <c r="M311" s="4">
        <v>768</v>
      </c>
      <c r="N311" s="4">
        <v>1635</v>
      </c>
      <c r="O311" s="4">
        <v>0</v>
      </c>
      <c r="P311" s="4">
        <v>669</v>
      </c>
      <c r="Q311" s="4">
        <v>0</v>
      </c>
      <c r="R311" s="4">
        <f t="shared" si="4"/>
        <v>47715</v>
      </c>
    </row>
    <row r="312" spans="1:18" x14ac:dyDescent="0.25">
      <c r="A312" s="3">
        <v>2025</v>
      </c>
      <c r="B312" s="3" t="s">
        <v>352</v>
      </c>
      <c r="C312" s="3" t="s">
        <v>319</v>
      </c>
      <c r="D312" t="s">
        <v>676</v>
      </c>
      <c r="E312" t="s">
        <v>676</v>
      </c>
      <c r="F312" s="3" t="s">
        <v>319</v>
      </c>
      <c r="G312" s="3" t="s">
        <v>661</v>
      </c>
      <c r="H312" s="4">
        <v>32447</v>
      </c>
      <c r="I312" s="4">
        <v>2781</v>
      </c>
      <c r="J312" s="4">
        <v>35228</v>
      </c>
      <c r="K312" s="4">
        <v>2716</v>
      </c>
      <c r="L312" s="4">
        <v>0</v>
      </c>
      <c r="M312" s="4">
        <v>2161</v>
      </c>
      <c r="N312" s="4">
        <v>1318</v>
      </c>
      <c r="O312" s="4">
        <v>0</v>
      </c>
      <c r="P312" s="4">
        <v>0</v>
      </c>
      <c r="Q312" s="4">
        <v>0</v>
      </c>
      <c r="R312" s="4">
        <f t="shared" si="4"/>
        <v>41423</v>
      </c>
    </row>
    <row r="313" spans="1:18" x14ac:dyDescent="0.25">
      <c r="A313" s="3">
        <v>2025</v>
      </c>
      <c r="B313" s="3" t="s">
        <v>359</v>
      </c>
      <c r="C313" s="3" t="s">
        <v>320</v>
      </c>
      <c r="D313" t="s">
        <v>676</v>
      </c>
      <c r="E313" t="s">
        <v>676</v>
      </c>
      <c r="F313" s="3" t="s">
        <v>320</v>
      </c>
      <c r="G313" s="3" t="s">
        <v>662</v>
      </c>
      <c r="H313" s="4">
        <v>46826</v>
      </c>
      <c r="I313" s="4">
        <v>7531</v>
      </c>
      <c r="J313" s="4">
        <v>54357</v>
      </c>
      <c r="K313" s="4">
        <v>6916</v>
      </c>
      <c r="L313" s="4">
        <v>0</v>
      </c>
      <c r="M313" s="4">
        <v>6081</v>
      </c>
      <c r="N313" s="4">
        <v>1742</v>
      </c>
      <c r="O313" s="4">
        <v>0</v>
      </c>
      <c r="P313" s="4">
        <v>0</v>
      </c>
      <c r="Q313" s="4">
        <v>0</v>
      </c>
      <c r="R313" s="4">
        <f t="shared" si="4"/>
        <v>69096</v>
      </c>
    </row>
    <row r="314" spans="1:18" x14ac:dyDescent="0.25">
      <c r="A314" s="3">
        <v>2025</v>
      </c>
      <c r="B314" s="3" t="s">
        <v>353</v>
      </c>
      <c r="C314" s="3" t="s">
        <v>321</v>
      </c>
      <c r="D314" t="s">
        <v>676</v>
      </c>
      <c r="E314" t="s">
        <v>676</v>
      </c>
      <c r="F314" s="3" t="s">
        <v>321</v>
      </c>
      <c r="G314" s="3" t="s">
        <v>663</v>
      </c>
      <c r="H314" s="4">
        <v>22818</v>
      </c>
      <c r="I314" s="4">
        <v>853</v>
      </c>
      <c r="J314" s="4">
        <v>23671</v>
      </c>
      <c r="K314" s="4">
        <v>1918</v>
      </c>
      <c r="L314" s="4">
        <v>0</v>
      </c>
      <c r="M314" s="4">
        <v>2061</v>
      </c>
      <c r="N314" s="4">
        <v>1015</v>
      </c>
      <c r="O314" s="4">
        <v>0</v>
      </c>
      <c r="P314" s="4">
        <v>0</v>
      </c>
      <c r="Q314" s="4">
        <v>8305</v>
      </c>
      <c r="R314" s="4">
        <f t="shared" si="4"/>
        <v>36970</v>
      </c>
    </row>
    <row r="315" spans="1:18" x14ac:dyDescent="0.25">
      <c r="A315" s="3">
        <v>2025</v>
      </c>
      <c r="B315" s="3" t="s">
        <v>351</v>
      </c>
      <c r="C315" s="3" t="s">
        <v>322</v>
      </c>
      <c r="D315" t="s">
        <v>676</v>
      </c>
      <c r="E315" t="s">
        <v>676</v>
      </c>
      <c r="F315" s="3" t="s">
        <v>322</v>
      </c>
      <c r="G315" s="3" t="s">
        <v>664</v>
      </c>
      <c r="H315" s="4">
        <v>50387</v>
      </c>
      <c r="I315" s="4">
        <v>2063</v>
      </c>
      <c r="J315" s="4">
        <v>52450</v>
      </c>
      <c r="K315" s="4">
        <v>7378</v>
      </c>
      <c r="L315" s="4">
        <v>0</v>
      </c>
      <c r="M315" s="4">
        <v>6325</v>
      </c>
      <c r="N315" s="4">
        <v>2087</v>
      </c>
      <c r="O315" s="4">
        <v>0</v>
      </c>
      <c r="P315" s="4">
        <v>0</v>
      </c>
      <c r="Q315" s="4">
        <v>4666</v>
      </c>
      <c r="R315" s="4">
        <f t="shared" si="4"/>
        <v>72906</v>
      </c>
    </row>
    <row r="316" spans="1:18" x14ac:dyDescent="0.25">
      <c r="A316" s="3">
        <v>2025</v>
      </c>
      <c r="B316" s="3" t="s">
        <v>353</v>
      </c>
      <c r="C316" s="3" t="s">
        <v>323</v>
      </c>
      <c r="D316" t="s">
        <v>676</v>
      </c>
      <c r="E316" t="s">
        <v>676</v>
      </c>
      <c r="F316" s="3" t="s">
        <v>323</v>
      </c>
      <c r="G316" s="3" t="s">
        <v>665</v>
      </c>
      <c r="H316" s="4">
        <v>18731</v>
      </c>
      <c r="I316" s="4">
        <v>1902</v>
      </c>
      <c r="J316" s="4">
        <v>20633</v>
      </c>
      <c r="K316" s="4">
        <v>3152</v>
      </c>
      <c r="L316" s="4">
        <v>0</v>
      </c>
      <c r="M316" s="4">
        <v>2711</v>
      </c>
      <c r="N316" s="4">
        <v>790</v>
      </c>
      <c r="O316" s="4">
        <v>0</v>
      </c>
      <c r="P316" s="4">
        <v>0</v>
      </c>
      <c r="Q316" s="4">
        <v>487</v>
      </c>
      <c r="R316" s="4">
        <f t="shared" si="4"/>
        <v>27773</v>
      </c>
    </row>
    <row r="317" spans="1:18" x14ac:dyDescent="0.25">
      <c r="A317" s="3">
        <v>2025</v>
      </c>
      <c r="B317" s="3" t="s">
        <v>353</v>
      </c>
      <c r="C317" s="3" t="s">
        <v>324</v>
      </c>
      <c r="D317" t="s">
        <v>676</v>
      </c>
      <c r="E317" t="s">
        <v>676</v>
      </c>
      <c r="F317" s="3" t="s">
        <v>324</v>
      </c>
      <c r="G317" s="3" t="s">
        <v>666</v>
      </c>
      <c r="H317" s="4">
        <v>27929</v>
      </c>
      <c r="I317" s="4">
        <v>1659</v>
      </c>
      <c r="J317" s="4">
        <v>29588</v>
      </c>
      <c r="K317" s="4">
        <v>9659</v>
      </c>
      <c r="L317" s="4">
        <v>0</v>
      </c>
      <c r="M317" s="4">
        <v>3885</v>
      </c>
      <c r="N317" s="4">
        <v>957</v>
      </c>
      <c r="O317" s="4">
        <v>0</v>
      </c>
      <c r="P317" s="4">
        <v>0</v>
      </c>
      <c r="Q317" s="4">
        <v>11306</v>
      </c>
      <c r="R317" s="4">
        <f t="shared" si="4"/>
        <v>55395</v>
      </c>
    </row>
    <row r="318" spans="1:18" x14ac:dyDescent="0.25">
      <c r="A318" s="3">
        <v>2025</v>
      </c>
      <c r="B318" s="3" t="s">
        <v>358</v>
      </c>
      <c r="C318" s="3" t="s">
        <v>318</v>
      </c>
      <c r="D318" t="s">
        <v>676</v>
      </c>
      <c r="E318" t="s">
        <v>676</v>
      </c>
      <c r="F318" s="3" t="s">
        <v>318</v>
      </c>
      <c r="G318" s="3" t="s">
        <v>660</v>
      </c>
      <c r="H318" s="4">
        <v>162787</v>
      </c>
      <c r="I318" s="4">
        <v>3440</v>
      </c>
      <c r="J318" s="4">
        <v>166227</v>
      </c>
      <c r="K318" s="4">
        <v>7366</v>
      </c>
      <c r="L318" s="4">
        <v>0</v>
      </c>
      <c r="M318" s="4">
        <v>20403</v>
      </c>
      <c r="N318" s="4">
        <v>6733</v>
      </c>
      <c r="O318" s="4">
        <v>0</v>
      </c>
      <c r="P318" s="4">
        <v>0</v>
      </c>
      <c r="Q318" s="4">
        <v>18352</v>
      </c>
      <c r="R318" s="4">
        <f t="shared" si="4"/>
        <v>219081</v>
      </c>
    </row>
    <row r="319" spans="1:18" x14ac:dyDescent="0.25">
      <c r="A319" s="3">
        <v>2025</v>
      </c>
      <c r="B319" s="3" t="s">
        <v>353</v>
      </c>
      <c r="C319" s="3" t="s">
        <v>325</v>
      </c>
      <c r="D319" t="s">
        <v>676</v>
      </c>
      <c r="E319" t="s">
        <v>676</v>
      </c>
      <c r="F319" s="3" t="s">
        <v>325</v>
      </c>
      <c r="G319" s="3" t="s">
        <v>667</v>
      </c>
      <c r="H319" s="4">
        <v>420412</v>
      </c>
      <c r="I319" s="4">
        <v>34273</v>
      </c>
      <c r="J319" s="4">
        <v>454685</v>
      </c>
      <c r="K319" s="4">
        <v>69829</v>
      </c>
      <c r="L319" s="4">
        <v>0</v>
      </c>
      <c r="M319" s="4">
        <v>68858</v>
      </c>
      <c r="N319" s="4">
        <v>19493</v>
      </c>
      <c r="O319" s="4">
        <v>0</v>
      </c>
      <c r="P319" s="4">
        <v>0</v>
      </c>
      <c r="Q319" s="4">
        <v>0</v>
      </c>
      <c r="R319" s="4">
        <f t="shared" si="4"/>
        <v>612865</v>
      </c>
    </row>
    <row r="320" spans="1:18" x14ac:dyDescent="0.25">
      <c r="A320" s="3">
        <v>2025</v>
      </c>
      <c r="B320" s="3" t="s">
        <v>353</v>
      </c>
      <c r="C320" s="3" t="s">
        <v>326</v>
      </c>
      <c r="D320" t="s">
        <v>676</v>
      </c>
      <c r="E320" t="s">
        <v>676</v>
      </c>
      <c r="F320" s="3" t="s">
        <v>326</v>
      </c>
      <c r="G320" s="3" t="s">
        <v>668</v>
      </c>
      <c r="H320" s="4">
        <v>8523</v>
      </c>
      <c r="I320" s="4">
        <v>406</v>
      </c>
      <c r="J320" s="4">
        <v>8929</v>
      </c>
      <c r="K320" s="4">
        <v>818</v>
      </c>
      <c r="L320" s="4">
        <v>0</v>
      </c>
      <c r="M320" s="4">
        <v>628</v>
      </c>
      <c r="N320" s="4">
        <v>309</v>
      </c>
      <c r="O320" s="4">
        <v>0</v>
      </c>
      <c r="P320" s="4">
        <v>0</v>
      </c>
      <c r="Q320" s="4">
        <v>0</v>
      </c>
      <c r="R320" s="4">
        <f t="shared" si="4"/>
        <v>10684</v>
      </c>
    </row>
    <row r="321" spans="1:18" x14ac:dyDescent="0.25">
      <c r="A321" s="3">
        <v>2025</v>
      </c>
      <c r="B321" s="3" t="s">
        <v>356</v>
      </c>
      <c r="C321" s="3" t="s">
        <v>327</v>
      </c>
      <c r="D321" t="s">
        <v>676</v>
      </c>
      <c r="E321" t="s">
        <v>676</v>
      </c>
      <c r="F321" s="3" t="s">
        <v>327</v>
      </c>
      <c r="G321" s="3" t="s">
        <v>669</v>
      </c>
      <c r="H321" s="4">
        <v>115295</v>
      </c>
      <c r="I321" s="4">
        <v>1840</v>
      </c>
      <c r="J321" s="4">
        <v>117135</v>
      </c>
      <c r="K321" s="4">
        <v>20836</v>
      </c>
      <c r="L321" s="4">
        <v>0</v>
      </c>
      <c r="M321" s="4">
        <v>15681</v>
      </c>
      <c r="N321" s="4">
        <v>3862</v>
      </c>
      <c r="O321" s="4">
        <v>0</v>
      </c>
      <c r="P321" s="4">
        <v>0</v>
      </c>
      <c r="Q321" s="4">
        <v>10237</v>
      </c>
      <c r="R321" s="4">
        <f t="shared" si="4"/>
        <v>167751</v>
      </c>
    </row>
    <row r="322" spans="1:18" x14ac:dyDescent="0.25">
      <c r="A322" s="3">
        <v>2025</v>
      </c>
      <c r="B322" s="3" t="s">
        <v>359</v>
      </c>
      <c r="C322" s="3" t="s">
        <v>328</v>
      </c>
      <c r="D322" t="s">
        <v>676</v>
      </c>
      <c r="E322" t="s">
        <v>676</v>
      </c>
      <c r="F322" s="3" t="s">
        <v>328</v>
      </c>
      <c r="G322" s="3" t="s">
        <v>670</v>
      </c>
      <c r="H322" s="4">
        <v>27878</v>
      </c>
      <c r="I322" s="4">
        <v>2765</v>
      </c>
      <c r="J322" s="4">
        <v>30643</v>
      </c>
      <c r="K322" s="4">
        <v>3050</v>
      </c>
      <c r="L322" s="4">
        <v>0</v>
      </c>
      <c r="M322" s="4">
        <v>0</v>
      </c>
      <c r="N322" s="4">
        <v>1047</v>
      </c>
      <c r="O322" s="4">
        <v>0</v>
      </c>
      <c r="P322" s="4">
        <v>0</v>
      </c>
      <c r="Q322" s="4">
        <v>8182</v>
      </c>
      <c r="R322" s="4">
        <f t="shared" si="4"/>
        <v>42922</v>
      </c>
    </row>
    <row r="323" spans="1:18" x14ac:dyDescent="0.25">
      <c r="A323" s="3">
        <v>2025</v>
      </c>
      <c r="B323" s="3" t="s">
        <v>355</v>
      </c>
      <c r="C323" s="3" t="s">
        <v>329</v>
      </c>
      <c r="D323" t="s">
        <v>676</v>
      </c>
      <c r="E323" t="s">
        <v>676</v>
      </c>
      <c r="F323" s="3" t="s">
        <v>329</v>
      </c>
      <c r="G323" s="3" t="s">
        <v>671</v>
      </c>
      <c r="H323" s="4">
        <v>18160</v>
      </c>
      <c r="I323" s="4">
        <v>891</v>
      </c>
      <c r="J323" s="4">
        <v>19051</v>
      </c>
      <c r="K323" s="4">
        <v>1821</v>
      </c>
      <c r="L323" s="4">
        <v>0</v>
      </c>
      <c r="M323" s="4">
        <v>2585</v>
      </c>
      <c r="N323" s="4">
        <v>637</v>
      </c>
      <c r="O323" s="4">
        <v>0</v>
      </c>
      <c r="P323" s="4">
        <v>0</v>
      </c>
      <c r="Q323" s="4">
        <v>0</v>
      </c>
      <c r="R323" s="4">
        <f t="shared" si="4"/>
        <v>24094</v>
      </c>
    </row>
    <row r="324" spans="1:18" x14ac:dyDescent="0.25">
      <c r="A324" s="3">
        <v>2025</v>
      </c>
      <c r="B324" s="3" t="s">
        <v>350</v>
      </c>
      <c r="C324" s="3" t="s">
        <v>330</v>
      </c>
      <c r="D324" t="s">
        <v>676</v>
      </c>
      <c r="E324" t="s">
        <v>676</v>
      </c>
      <c r="F324" s="3" t="s">
        <v>330</v>
      </c>
      <c r="G324" s="3" t="s">
        <v>672</v>
      </c>
      <c r="H324" s="4">
        <v>222446</v>
      </c>
      <c r="I324" s="4">
        <v>14155</v>
      </c>
      <c r="J324" s="4">
        <v>236601</v>
      </c>
      <c r="K324" s="4">
        <v>56832</v>
      </c>
      <c r="L324" s="4">
        <v>0</v>
      </c>
      <c r="M324" s="4">
        <v>35782</v>
      </c>
      <c r="N324" s="4">
        <v>8812</v>
      </c>
      <c r="O324" s="4">
        <v>0</v>
      </c>
      <c r="P324" s="4">
        <v>0</v>
      </c>
      <c r="Q324" s="4">
        <v>86554</v>
      </c>
      <c r="R324" s="4">
        <f t="shared" ref="R324:R327" si="5">SUM(J324:Q324)</f>
        <v>424581</v>
      </c>
    </row>
    <row r="325" spans="1:18" x14ac:dyDescent="0.25">
      <c r="A325" s="3">
        <v>2025</v>
      </c>
      <c r="B325" s="3" t="s">
        <v>352</v>
      </c>
      <c r="C325" s="3" t="s">
        <v>331</v>
      </c>
      <c r="D325" t="s">
        <v>676</v>
      </c>
      <c r="E325" t="s">
        <v>676</v>
      </c>
      <c r="F325" s="3" t="s">
        <v>331</v>
      </c>
      <c r="G325" s="3" t="s">
        <v>673</v>
      </c>
      <c r="H325" s="4">
        <v>16335</v>
      </c>
      <c r="I325" s="4">
        <v>130</v>
      </c>
      <c r="J325" s="4">
        <v>16465</v>
      </c>
      <c r="K325" s="4">
        <v>4844</v>
      </c>
      <c r="L325" s="4">
        <v>0</v>
      </c>
      <c r="M325" s="4">
        <v>2338</v>
      </c>
      <c r="N325" s="4">
        <v>676</v>
      </c>
      <c r="O325" s="4">
        <v>0</v>
      </c>
      <c r="P325" s="4">
        <v>0</v>
      </c>
      <c r="Q325" s="4">
        <v>5517</v>
      </c>
      <c r="R325" s="4">
        <f t="shared" si="5"/>
        <v>29840</v>
      </c>
    </row>
    <row r="326" spans="1:18" x14ac:dyDescent="0.25">
      <c r="A326" s="3">
        <v>2025</v>
      </c>
      <c r="B326" s="3" t="s">
        <v>353</v>
      </c>
      <c r="C326" s="3" t="s">
        <v>332</v>
      </c>
      <c r="D326" t="s">
        <v>676</v>
      </c>
      <c r="E326" t="s">
        <v>676</v>
      </c>
      <c r="F326" s="3" t="s">
        <v>332</v>
      </c>
      <c r="G326" s="3" t="s">
        <v>674</v>
      </c>
      <c r="H326" s="4">
        <v>26474</v>
      </c>
      <c r="I326" s="4">
        <v>2602</v>
      </c>
      <c r="J326" s="4">
        <v>29076</v>
      </c>
      <c r="K326" s="4">
        <v>3987</v>
      </c>
      <c r="L326" s="4">
        <v>0</v>
      </c>
      <c r="M326" s="4">
        <v>2991</v>
      </c>
      <c r="N326" s="4">
        <v>1000</v>
      </c>
      <c r="O326" s="4">
        <v>0</v>
      </c>
      <c r="P326" s="4">
        <v>0</v>
      </c>
      <c r="Q326" s="4">
        <v>0</v>
      </c>
      <c r="R326" s="4">
        <f t="shared" si="5"/>
        <v>37054</v>
      </c>
    </row>
    <row r="327" spans="1:18" x14ac:dyDescent="0.25">
      <c r="A327" s="3">
        <v>2025</v>
      </c>
      <c r="B327" s="3" t="s">
        <v>350</v>
      </c>
      <c r="C327" s="3" t="s">
        <v>333</v>
      </c>
      <c r="D327" t="s">
        <v>676</v>
      </c>
      <c r="E327" t="s">
        <v>676</v>
      </c>
      <c r="F327" s="3" t="s">
        <v>333</v>
      </c>
      <c r="G327" s="3" t="s">
        <v>675</v>
      </c>
      <c r="H327" s="4">
        <v>78526</v>
      </c>
      <c r="I327" s="4">
        <v>8516</v>
      </c>
      <c r="J327" s="4">
        <v>87042</v>
      </c>
      <c r="K327" s="4">
        <v>6833</v>
      </c>
      <c r="L327" s="4">
        <v>0</v>
      </c>
      <c r="M327" s="4">
        <v>9507</v>
      </c>
      <c r="N327" s="4">
        <v>2341</v>
      </c>
      <c r="O327" s="4">
        <v>0</v>
      </c>
      <c r="P327" s="4">
        <v>0</v>
      </c>
      <c r="Q327" s="4">
        <v>28719</v>
      </c>
      <c r="R327" s="4">
        <f t="shared" si="5"/>
        <v>134442</v>
      </c>
    </row>
    <row r="328" spans="1:18" ht="15.75" thickBot="1" x14ac:dyDescent="0.3">
      <c r="H328" s="5">
        <f t="shared" ref="H328:R328" si="6">SUM(H3:H327)</f>
        <v>49220184</v>
      </c>
      <c r="I328" s="5">
        <f t="shared" si="6"/>
        <v>4251444</v>
      </c>
      <c r="J328" s="5">
        <f t="shared" si="6"/>
        <v>53471628</v>
      </c>
      <c r="K328" s="5">
        <f t="shared" si="6"/>
        <v>7401964</v>
      </c>
      <c r="L328" s="5">
        <f t="shared" si="6"/>
        <v>497</v>
      </c>
      <c r="M328" s="5">
        <f t="shared" si="6"/>
        <v>5019629</v>
      </c>
      <c r="N328" s="5">
        <f t="shared" si="6"/>
        <v>1820317</v>
      </c>
      <c r="O328" s="5">
        <f t="shared" si="6"/>
        <v>0</v>
      </c>
      <c r="P328" s="5">
        <f t="shared" si="6"/>
        <v>99900</v>
      </c>
      <c r="Q328" s="5">
        <f t="shared" si="6"/>
        <v>6234454</v>
      </c>
      <c r="R328" s="5">
        <f t="shared" si="6"/>
        <v>74048389</v>
      </c>
    </row>
    <row r="329" spans="1:1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DE_DataActualUtility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dcterms:created xsi:type="dcterms:W3CDTF">2017-01-11T22:10:59Z</dcterms:created>
  <dcterms:modified xsi:type="dcterms:W3CDTF">2025-01-27T23:31:47Z</dcterms:modified>
</cp:coreProperties>
</file>