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xl/calcChain.xml" ContentType="application/vnd.openxmlformats-officedocument.spreadsheetml.calcChain+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usdedeop-my.sharepoint.com/personal/sadia_inayat_ed_gov/Documents/Desktop/MOEq_Project/"/>
    </mc:Choice>
  </mc:AlternateContent>
  <xr:revisionPtr revIDLastSave="0" documentId="8_{8ECB2E05-7812-46AC-8EF0-C2889399D66E}" xr6:coauthVersionLast="47" xr6:coauthVersionMax="47" xr10:uidLastSave="{00000000-0000-0000-0000-000000000000}"/>
  <bookViews>
    <workbookView xWindow="-110" yWindow="-110" windowWidth="19420" windowHeight="10420" xr2:uid="{98E9FFCA-A9E4-466D-AD98-429D9C200E68}"/>
  </bookViews>
  <sheets>
    <sheet name="1. High-Need LEAs" sheetId="1" r:id="rId1"/>
    <sheet name="2. Statewide PP FY21" sheetId="2" r:id="rId2"/>
    <sheet name="3. Statewide PP FY22" sheetId="3" r:id="rId3"/>
    <sheet name="4. PP High-Need FY21" sheetId="4" r:id="rId4"/>
    <sheet name="5. PP High-Need FY22" sheetId="5" r:id="rId5"/>
    <sheet name="6. Highest-Poverty LEAs" sheetId="6" r:id="rId6"/>
    <sheet name="7. PP Highest-Pov FY19" sheetId="7" r:id="rId7"/>
    <sheet name="8. PP Highest-Pov FY22" sheetId="8" r:id="rId8"/>
    <sheet name="9. High-Pov Schools by LEA" sheetId="9" r:id="rId9"/>
    <sheet name="Sources" sheetId="12" r:id="rId10"/>
  </sheets>
  <definedNames>
    <definedName name="_xlnm._FilterDatabase" localSheetId="0" hidden="1">'1. High-Need LEAs'!$Q$8:$Q$335</definedName>
    <definedName name="_xlnm._FilterDatabase" localSheetId="5" hidden="1">'6. Highest-Poverty LEAs'!$Q$8:$Q$335</definedName>
    <definedName name="_xlnm._FilterDatabase" localSheetId="8" hidden="1">'9. High-Pov Schools by LEA'!$A$6:$M$1288</definedName>
    <definedName name="_xlnm._FilterDatabase" localSheetId="9" hidden="1">Sources!$D$2:$D$13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36" i="6" l="1"/>
  <c r="M336" i="6" s="1"/>
  <c r="I336" i="6"/>
  <c r="L336" i="6" s="1"/>
  <c r="L215" i="6"/>
  <c r="L186" i="6"/>
  <c r="M176" i="6"/>
  <c r="M166" i="6"/>
  <c r="L163" i="6"/>
  <c r="L154" i="6"/>
  <c r="L152" i="6"/>
  <c r="L146" i="6"/>
  <c r="L126" i="6"/>
  <c r="L123" i="6"/>
  <c r="M122" i="6"/>
  <c r="L118" i="6"/>
  <c r="L116" i="6"/>
  <c r="M107" i="6"/>
  <c r="L102" i="6"/>
  <c r="L100" i="6"/>
  <c r="M95" i="6"/>
  <c r="L91" i="6"/>
  <c r="M90" i="6"/>
  <c r="M89" i="6"/>
  <c r="M88" i="6"/>
  <c r="M86" i="6"/>
  <c r="L84" i="6"/>
  <c r="M83" i="6"/>
  <c r="L82" i="6"/>
  <c r="M81" i="6"/>
  <c r="M79" i="6"/>
  <c r="M76" i="6"/>
  <c r="M75" i="6"/>
  <c r="L75" i="6"/>
  <c r="M74" i="6"/>
  <c r="L73" i="6"/>
  <c r="M72" i="6"/>
  <c r="M71" i="6"/>
  <c r="M70" i="6"/>
  <c r="L69" i="6"/>
  <c r="M68" i="6"/>
  <c r="M67" i="6"/>
  <c r="L67" i="6"/>
  <c r="M66" i="6"/>
  <c r="M64" i="6"/>
  <c r="M63" i="6"/>
  <c r="L63" i="6"/>
  <c r="M62" i="6"/>
  <c r="L61" i="6"/>
  <c r="M60" i="6"/>
  <c r="M59" i="6"/>
  <c r="M58" i="6"/>
  <c r="L57" i="6"/>
  <c r="M56" i="6"/>
  <c r="M55" i="6"/>
  <c r="L55" i="6"/>
  <c r="M54" i="6"/>
  <c r="L53" i="6"/>
  <c r="M52" i="6"/>
  <c r="M51" i="6"/>
  <c r="L51" i="6"/>
  <c r="M50" i="6"/>
  <c r="L49" i="6"/>
  <c r="M48" i="6"/>
  <c r="M47" i="6"/>
  <c r="L47" i="6"/>
  <c r="M46" i="6"/>
  <c r="L45" i="6"/>
  <c r="M44" i="6"/>
  <c r="M43" i="6"/>
  <c r="L43" i="6"/>
  <c r="M42" i="6"/>
  <c r="L41" i="6"/>
  <c r="M40" i="6"/>
  <c r="M39" i="6"/>
  <c r="L39" i="6"/>
  <c r="M38" i="6"/>
  <c r="L37" i="6"/>
  <c r="M36" i="6"/>
  <c r="M35" i="6"/>
  <c r="L35" i="6"/>
  <c r="M34" i="6"/>
  <c r="L33" i="6"/>
  <c r="M32" i="6"/>
  <c r="M31" i="6"/>
  <c r="L31" i="6"/>
  <c r="M30" i="6"/>
  <c r="L29" i="6"/>
  <c r="M28" i="6"/>
  <c r="M27" i="6"/>
  <c r="L27" i="6"/>
  <c r="M26" i="6"/>
  <c r="L25" i="6"/>
  <c r="M24" i="6"/>
  <c r="M23" i="6"/>
  <c r="L23" i="6"/>
  <c r="M22" i="6"/>
  <c r="L21" i="6"/>
  <c r="M20" i="6"/>
  <c r="M19" i="6"/>
  <c r="L19" i="6"/>
  <c r="M18" i="6"/>
  <c r="L17" i="6"/>
  <c r="M16" i="6"/>
  <c r="M15" i="6"/>
  <c r="L15" i="6"/>
  <c r="M14" i="6"/>
  <c r="L13" i="6"/>
  <c r="M12" i="6"/>
  <c r="M11" i="6"/>
  <c r="L11" i="6"/>
  <c r="M10" i="6"/>
  <c r="L9" i="6"/>
  <c r="K336" i="1"/>
  <c r="M336" i="1" s="1"/>
  <c r="I336" i="1"/>
  <c r="L336" i="1" s="1"/>
  <c r="L218" i="6" l="1"/>
  <c r="L222" i="6"/>
  <c r="L88" i="6"/>
  <c r="L103" i="6"/>
  <c r="L132" i="6"/>
  <c r="L174" i="6"/>
  <c r="L234" i="6"/>
  <c r="L71" i="6"/>
  <c r="L142" i="6"/>
  <c r="L250" i="6"/>
  <c r="L59" i="6"/>
  <c r="L65" i="6"/>
  <c r="L80" i="6"/>
  <c r="L111" i="6"/>
  <c r="L144" i="6"/>
  <c r="L184" i="6"/>
  <c r="L256" i="6"/>
  <c r="L202" i="6"/>
  <c r="M266" i="6"/>
  <c r="M268" i="6"/>
  <c r="M108" i="6"/>
  <c r="M156" i="6"/>
  <c r="M272" i="6"/>
  <c r="M77" i="6"/>
  <c r="M84" i="6"/>
  <c r="M93" i="6"/>
  <c r="M132" i="6"/>
  <c r="M188" i="6"/>
  <c r="M234" i="6"/>
  <c r="M284" i="6"/>
  <c r="L79" i="6"/>
  <c r="L86" i="6"/>
  <c r="L94" i="6"/>
  <c r="M115" i="6"/>
  <c r="L135" i="6"/>
  <c r="L164" i="6"/>
  <c r="M198" i="6"/>
  <c r="L240" i="6"/>
  <c r="L286" i="6"/>
  <c r="L291" i="6"/>
  <c r="M172" i="6"/>
  <c r="M204" i="6"/>
  <c r="M252" i="6"/>
  <c r="L36" i="1"/>
  <c r="L52" i="1"/>
  <c r="L70" i="1"/>
  <c r="L60" i="1"/>
  <c r="L20" i="1"/>
  <c r="L188" i="1"/>
  <c r="L220" i="1"/>
  <c r="L262" i="1"/>
  <c r="L294" i="1"/>
  <c r="L134" i="1"/>
  <c r="L156" i="1"/>
  <c r="M300" i="6"/>
  <c r="L304" i="6"/>
  <c r="L307" i="6"/>
  <c r="L318" i="6"/>
  <c r="L320" i="6"/>
  <c r="L324" i="6"/>
  <c r="L124" i="1"/>
  <c r="I6" i="1"/>
  <c r="M36" i="1"/>
  <c r="M112" i="1"/>
  <c r="M39" i="1"/>
  <c r="M116" i="1"/>
  <c r="M188" i="1"/>
  <c r="M296" i="1"/>
  <c r="M27" i="1"/>
  <c r="M84" i="1"/>
  <c r="M156" i="1"/>
  <c r="L230" i="1"/>
  <c r="M304" i="1"/>
  <c r="L12" i="1"/>
  <c r="L28" i="1"/>
  <c r="L44" i="1"/>
  <c r="M60" i="1"/>
  <c r="L92" i="1"/>
  <c r="M124" i="1"/>
  <c r="M160" i="1"/>
  <c r="L198" i="1"/>
  <c r="M232" i="1"/>
  <c r="M272" i="1"/>
  <c r="M308" i="1"/>
  <c r="M52" i="1"/>
  <c r="M220" i="1"/>
  <c r="M55" i="1"/>
  <c r="M43" i="1"/>
  <c r="M192" i="1"/>
  <c r="M264" i="1"/>
  <c r="M12" i="1"/>
  <c r="M28" i="1"/>
  <c r="M44" i="1"/>
  <c r="M64" i="1"/>
  <c r="M92" i="1"/>
  <c r="M128" i="1"/>
  <c r="L166" i="1"/>
  <c r="M200" i="1"/>
  <c r="M240" i="1"/>
  <c r="M276" i="1"/>
  <c r="L316" i="1"/>
  <c r="M96" i="1"/>
  <c r="M23" i="1"/>
  <c r="M80" i="1"/>
  <c r="M224" i="1"/>
  <c r="M15" i="1"/>
  <c r="M31" i="1"/>
  <c r="M47" i="1"/>
  <c r="M168" i="1"/>
  <c r="M208" i="1"/>
  <c r="M244" i="1"/>
  <c r="L284" i="1"/>
  <c r="L326" i="1"/>
  <c r="M19" i="1"/>
  <c r="M35" i="1"/>
  <c r="M51" i="1"/>
  <c r="L72" i="1"/>
  <c r="L102" i="1"/>
  <c r="M136" i="1"/>
  <c r="M176" i="1"/>
  <c r="M212" i="1"/>
  <c r="L252" i="1"/>
  <c r="M284" i="1"/>
  <c r="L332" i="1"/>
  <c r="M20" i="1"/>
  <c r="M76" i="1"/>
  <c r="M256" i="1"/>
  <c r="M72" i="1"/>
  <c r="M104" i="1"/>
  <c r="M144" i="1"/>
  <c r="M180" i="1"/>
  <c r="M252" i="1"/>
  <c r="M288" i="1"/>
  <c r="M148" i="1"/>
  <c r="L95" i="6"/>
  <c r="M102" i="6"/>
  <c r="M109" i="6"/>
  <c r="M116" i="6"/>
  <c r="M124" i="6"/>
  <c r="M134" i="6"/>
  <c r="M144" i="6"/>
  <c r="M154" i="6"/>
  <c r="M164" i="6"/>
  <c r="L176" i="6"/>
  <c r="M186" i="6"/>
  <c r="M202" i="6"/>
  <c r="M220" i="6"/>
  <c r="M236" i="6"/>
  <c r="L254" i="6"/>
  <c r="L272" i="6"/>
  <c r="L288" i="6"/>
  <c r="M304" i="6"/>
  <c r="L323" i="6"/>
  <c r="M97" i="6"/>
  <c r="L104" i="6"/>
  <c r="M111" i="6"/>
  <c r="M118" i="6"/>
  <c r="M126" i="6"/>
  <c r="L138" i="6"/>
  <c r="L147" i="6"/>
  <c r="L158" i="6"/>
  <c r="L167" i="6"/>
  <c r="L178" i="6"/>
  <c r="L190" i="6"/>
  <c r="L208" i="6"/>
  <c r="L224" i="6"/>
  <c r="M240" i="6"/>
  <c r="L259" i="6"/>
  <c r="L275" i="6"/>
  <c r="L292" i="6"/>
  <c r="M310" i="6"/>
  <c r="M326" i="6"/>
  <c r="L98" i="6"/>
  <c r="M104" i="6"/>
  <c r="L112" i="6"/>
  <c r="L120" i="6"/>
  <c r="L128" i="6"/>
  <c r="M138" i="6"/>
  <c r="L148" i="6"/>
  <c r="M158" i="6"/>
  <c r="L170" i="6"/>
  <c r="L179" i="6"/>
  <c r="L192" i="6"/>
  <c r="M208" i="6"/>
  <c r="L227" i="6"/>
  <c r="L243" i="6"/>
  <c r="L260" i="6"/>
  <c r="M278" i="6"/>
  <c r="M294" i="6"/>
  <c r="L311" i="6"/>
  <c r="L330" i="6"/>
  <c r="M98" i="6"/>
  <c r="M106" i="6"/>
  <c r="M113" i="6"/>
  <c r="M120" i="6"/>
  <c r="M128" i="6"/>
  <c r="L139" i="6"/>
  <c r="M150" i="6"/>
  <c r="L160" i="6"/>
  <c r="M170" i="6"/>
  <c r="M182" i="6"/>
  <c r="L195" i="6"/>
  <c r="L211" i="6"/>
  <c r="L228" i="6"/>
  <c r="M246" i="6"/>
  <c r="M262" i="6"/>
  <c r="L279" i="6"/>
  <c r="L298" i="6"/>
  <c r="L314" i="6"/>
  <c r="M330" i="6"/>
  <c r="M92" i="6"/>
  <c r="M99" i="6"/>
  <c r="L107" i="6"/>
  <c r="L114" i="6"/>
  <c r="M121" i="6"/>
  <c r="L131" i="6"/>
  <c r="M140" i="6"/>
  <c r="L151" i="6"/>
  <c r="M160" i="6"/>
  <c r="L171" i="6"/>
  <c r="L183" i="6"/>
  <c r="L196" i="6"/>
  <c r="M214" i="6"/>
  <c r="M230" i="6"/>
  <c r="L247" i="6"/>
  <c r="L266" i="6"/>
  <c r="L282" i="6"/>
  <c r="M298" i="6"/>
  <c r="M316" i="6"/>
  <c r="M332" i="6"/>
  <c r="M190" i="6"/>
  <c r="M196" i="6"/>
  <c r="L203" i="6"/>
  <c r="L210" i="6"/>
  <c r="L216" i="6"/>
  <c r="M222" i="6"/>
  <c r="M228" i="6"/>
  <c r="L235" i="6"/>
  <c r="L242" i="6"/>
  <c r="L248" i="6"/>
  <c r="M254" i="6"/>
  <c r="M260" i="6"/>
  <c r="L267" i="6"/>
  <c r="L274" i="6"/>
  <c r="L280" i="6"/>
  <c r="M286" i="6"/>
  <c r="M292" i="6"/>
  <c r="L299" i="6"/>
  <c r="L306" i="6"/>
  <c r="L312" i="6"/>
  <c r="M318" i="6"/>
  <c r="M324" i="6"/>
  <c r="L331" i="6"/>
  <c r="I6" i="6"/>
  <c r="L12" i="6"/>
  <c r="L16" i="6"/>
  <c r="L20" i="6"/>
  <c r="L24" i="6"/>
  <c r="L28" i="6"/>
  <c r="L32" i="6"/>
  <c r="L36" i="6"/>
  <c r="L40" i="6"/>
  <c r="L44" i="6"/>
  <c r="L48" i="6"/>
  <c r="L52" i="6"/>
  <c r="L56" i="6"/>
  <c r="L60" i="6"/>
  <c r="L64" i="6"/>
  <c r="L68" i="6"/>
  <c r="L72" i="6"/>
  <c r="L76" i="6"/>
  <c r="M80" i="6"/>
  <c r="M85" i="6"/>
  <c r="L90" i="6"/>
  <c r="M94" i="6"/>
  <c r="L99" i="6"/>
  <c r="M103" i="6"/>
  <c r="L108" i="6"/>
  <c r="M112" i="6"/>
  <c r="M117" i="6"/>
  <c r="L122" i="6"/>
  <c r="L127" i="6"/>
  <c r="L134" i="6"/>
  <c r="L140" i="6"/>
  <c r="M146" i="6"/>
  <c r="M152" i="6"/>
  <c r="L159" i="6"/>
  <c r="L166" i="6"/>
  <c r="L172" i="6"/>
  <c r="M178" i="6"/>
  <c r="M184" i="6"/>
  <c r="L191" i="6"/>
  <c r="L198" i="6"/>
  <c r="L204" i="6"/>
  <c r="M210" i="6"/>
  <c r="M216" i="6"/>
  <c r="L223" i="6"/>
  <c r="L230" i="6"/>
  <c r="L236" i="6"/>
  <c r="M242" i="6"/>
  <c r="M248" i="6"/>
  <c r="L255" i="6"/>
  <c r="L262" i="6"/>
  <c r="L268" i="6"/>
  <c r="M274" i="6"/>
  <c r="M280" i="6"/>
  <c r="L287" i="6"/>
  <c r="L294" i="6"/>
  <c r="L300" i="6"/>
  <c r="M306" i="6"/>
  <c r="M312" i="6"/>
  <c r="L319" i="6"/>
  <c r="L326" i="6"/>
  <c r="L332" i="6"/>
  <c r="L180" i="6"/>
  <c r="M192" i="6"/>
  <c r="L199" i="6"/>
  <c r="L206" i="6"/>
  <c r="L212" i="6"/>
  <c r="M218" i="6"/>
  <c r="M224" i="6"/>
  <c r="L231" i="6"/>
  <c r="L238" i="6"/>
  <c r="L244" i="6"/>
  <c r="M250" i="6"/>
  <c r="M256" i="6"/>
  <c r="L263" i="6"/>
  <c r="L270" i="6"/>
  <c r="L276" i="6"/>
  <c r="M282" i="6"/>
  <c r="M288" i="6"/>
  <c r="L295" i="6"/>
  <c r="L302" i="6"/>
  <c r="L308" i="6"/>
  <c r="M314" i="6"/>
  <c r="M320" i="6"/>
  <c r="L327" i="6"/>
  <c r="L334" i="6"/>
  <c r="M9" i="6"/>
  <c r="M13" i="6"/>
  <c r="M17" i="6"/>
  <c r="M21" i="6"/>
  <c r="M25" i="6"/>
  <c r="M29" i="6"/>
  <c r="M33" i="6"/>
  <c r="M37" i="6"/>
  <c r="M41" i="6"/>
  <c r="M45" i="6"/>
  <c r="M49" i="6"/>
  <c r="M53" i="6"/>
  <c r="M57" i="6"/>
  <c r="M61" i="6"/>
  <c r="M65" i="6"/>
  <c r="M69" i="6"/>
  <c r="M73" i="6"/>
  <c r="L78" i="6"/>
  <c r="M82" i="6"/>
  <c r="L87" i="6"/>
  <c r="M91" i="6"/>
  <c r="L96" i="6"/>
  <c r="M100" i="6"/>
  <c r="M105" i="6"/>
  <c r="L110" i="6"/>
  <c r="M114" i="6"/>
  <c r="L119" i="6"/>
  <c r="M123" i="6"/>
  <c r="L130" i="6"/>
  <c r="L136" i="6"/>
  <c r="M142" i="6"/>
  <c r="M148" i="6"/>
  <c r="L155" i="6"/>
  <c r="L162" i="6"/>
  <c r="L168" i="6"/>
  <c r="M174" i="6"/>
  <c r="M180" i="6"/>
  <c r="L187" i="6"/>
  <c r="L194" i="6"/>
  <c r="L200" i="6"/>
  <c r="M206" i="6"/>
  <c r="M212" i="6"/>
  <c r="L219" i="6"/>
  <c r="L226" i="6"/>
  <c r="L232" i="6"/>
  <c r="M238" i="6"/>
  <c r="M244" i="6"/>
  <c r="L251" i="6"/>
  <c r="L258" i="6"/>
  <c r="L264" i="6"/>
  <c r="M270" i="6"/>
  <c r="M276" i="6"/>
  <c r="L283" i="6"/>
  <c r="L290" i="6"/>
  <c r="L296" i="6"/>
  <c r="M302" i="6"/>
  <c r="M308" i="6"/>
  <c r="L315" i="6"/>
  <c r="L322" i="6"/>
  <c r="L328" i="6"/>
  <c r="M334" i="6"/>
  <c r="L10" i="6"/>
  <c r="L14" i="6"/>
  <c r="L18" i="6"/>
  <c r="L22" i="6"/>
  <c r="L26" i="6"/>
  <c r="L30" i="6"/>
  <c r="L34" i="6"/>
  <c r="L38" i="6"/>
  <c r="L42" i="6"/>
  <c r="L46" i="6"/>
  <c r="L50" i="6"/>
  <c r="L54" i="6"/>
  <c r="L58" i="6"/>
  <c r="L62" i="6"/>
  <c r="L66" i="6"/>
  <c r="L70" i="6"/>
  <c r="L74" i="6"/>
  <c r="M78" i="6"/>
  <c r="L83" i="6"/>
  <c r="M87" i="6"/>
  <c r="L92" i="6"/>
  <c r="M96" i="6"/>
  <c r="M101" i="6"/>
  <c r="L106" i="6"/>
  <c r="M110" i="6"/>
  <c r="L115" i="6"/>
  <c r="M119" i="6"/>
  <c r="L124" i="6"/>
  <c r="M130" i="6"/>
  <c r="M136" i="6"/>
  <c r="L143" i="6"/>
  <c r="L150" i="6"/>
  <c r="L156" i="6"/>
  <c r="M162" i="6"/>
  <c r="M168" i="6"/>
  <c r="L175" i="6"/>
  <c r="L182" i="6"/>
  <c r="L188" i="6"/>
  <c r="M194" i="6"/>
  <c r="M200" i="6"/>
  <c r="L207" i="6"/>
  <c r="L214" i="6"/>
  <c r="L220" i="6"/>
  <c r="M226" i="6"/>
  <c r="M232" i="6"/>
  <c r="L239" i="6"/>
  <c r="L246" i="6"/>
  <c r="L252" i="6"/>
  <c r="M258" i="6"/>
  <c r="M264" i="6"/>
  <c r="L271" i="6"/>
  <c r="L278" i="6"/>
  <c r="L284" i="6"/>
  <c r="M290" i="6"/>
  <c r="M296" i="6"/>
  <c r="L303" i="6"/>
  <c r="L310" i="6"/>
  <c r="L316" i="6"/>
  <c r="M322" i="6"/>
  <c r="M328" i="6"/>
  <c r="L335" i="6"/>
  <c r="L104" i="1"/>
  <c r="L264" i="1"/>
  <c r="L126" i="1"/>
  <c r="L46" i="1"/>
  <c r="L106" i="1"/>
  <c r="L138" i="1"/>
  <c r="L170" i="1"/>
  <c r="L202" i="1"/>
  <c r="L224" i="1"/>
  <c r="L234" i="1"/>
  <c r="L256" i="1"/>
  <c r="L266" i="1"/>
  <c r="L288" i="1"/>
  <c r="L298" i="1"/>
  <c r="L322" i="1"/>
  <c r="L114" i="1"/>
  <c r="L136" i="1"/>
  <c r="L168" i="1"/>
  <c r="L200" i="1"/>
  <c r="L232" i="1"/>
  <c r="L62" i="1"/>
  <c r="L84" i="1"/>
  <c r="L158" i="1"/>
  <c r="L180" i="1"/>
  <c r="L212" i="1"/>
  <c r="L286" i="1"/>
  <c r="L308" i="1"/>
  <c r="L15" i="1"/>
  <c r="L30" i="1"/>
  <c r="L54" i="1"/>
  <c r="L74" i="1"/>
  <c r="L9" i="1"/>
  <c r="L76" i="1"/>
  <c r="L118" i="1"/>
  <c r="L140" i="1"/>
  <c r="L214" i="1"/>
  <c r="L236" i="1"/>
  <c r="L246" i="1"/>
  <c r="L278" i="1"/>
  <c r="L98" i="1"/>
  <c r="L120" i="1"/>
  <c r="M140" i="1"/>
  <c r="L162" i="1"/>
  <c r="L184" i="1"/>
  <c r="M204" i="1"/>
  <c r="L226" i="1"/>
  <c r="L258" i="1"/>
  <c r="L312" i="1"/>
  <c r="L11" i="1"/>
  <c r="M16" i="1"/>
  <c r="M24" i="1"/>
  <c r="M32" i="1"/>
  <c r="M40" i="1"/>
  <c r="M48" i="1"/>
  <c r="M56" i="1"/>
  <c r="L68" i="1"/>
  <c r="L78" i="1"/>
  <c r="M88" i="1"/>
  <c r="L100" i="1"/>
  <c r="L110" i="1"/>
  <c r="M120" i="1"/>
  <c r="L132" i="1"/>
  <c r="L142" i="1"/>
  <c r="M152" i="1"/>
  <c r="L164" i="1"/>
  <c r="L174" i="1"/>
  <c r="M184" i="1"/>
  <c r="L196" i="1"/>
  <c r="L206" i="1"/>
  <c r="M216" i="1"/>
  <c r="L228" i="1"/>
  <c r="L238" i="1"/>
  <c r="M248" i="1"/>
  <c r="L260" i="1"/>
  <c r="L270" i="1"/>
  <c r="M280" i="1"/>
  <c r="L292" i="1"/>
  <c r="L302" i="1"/>
  <c r="M312" i="1"/>
  <c r="L328" i="1"/>
  <c r="L82" i="1"/>
  <c r="L146" i="1"/>
  <c r="L210" i="1"/>
  <c r="L242" i="1"/>
  <c r="L274" i="1"/>
  <c r="L14" i="1"/>
  <c r="L94" i="1"/>
  <c r="L116" i="1"/>
  <c r="L148" i="1"/>
  <c r="L190" i="1"/>
  <c r="L222" i="1"/>
  <c r="L244" i="1"/>
  <c r="L254" i="1"/>
  <c r="L276" i="1"/>
  <c r="L320" i="1"/>
  <c r="L22" i="1"/>
  <c r="L38" i="1"/>
  <c r="L64" i="1"/>
  <c r="L96" i="1"/>
  <c r="L128" i="1"/>
  <c r="L160" i="1"/>
  <c r="L192" i="1"/>
  <c r="L86" i="1"/>
  <c r="L108" i="1"/>
  <c r="L150" i="1"/>
  <c r="L172" i="1"/>
  <c r="L182" i="1"/>
  <c r="L204" i="1"/>
  <c r="L268" i="1"/>
  <c r="L300" i="1"/>
  <c r="L310" i="1"/>
  <c r="L324" i="1"/>
  <c r="L10" i="1"/>
  <c r="L16" i="1"/>
  <c r="L24" i="1"/>
  <c r="L32" i="1"/>
  <c r="L40" i="1"/>
  <c r="L48" i="1"/>
  <c r="L56" i="1"/>
  <c r="L66" i="1"/>
  <c r="L88" i="1"/>
  <c r="M108" i="1"/>
  <c r="L130" i="1"/>
  <c r="L152" i="1"/>
  <c r="M172" i="1"/>
  <c r="L194" i="1"/>
  <c r="L216" i="1"/>
  <c r="M236" i="1"/>
  <c r="L248" i="1"/>
  <c r="M268" i="1"/>
  <c r="L280" i="1"/>
  <c r="L290" i="1"/>
  <c r="M300" i="1"/>
  <c r="M11" i="1"/>
  <c r="L18" i="1"/>
  <c r="L26" i="1"/>
  <c r="L34" i="1"/>
  <c r="L42" i="1"/>
  <c r="L50" i="1"/>
  <c r="L58" i="1"/>
  <c r="M68" i="1"/>
  <c r="L80" i="1"/>
  <c r="L90" i="1"/>
  <c r="M100" i="1"/>
  <c r="L112" i="1"/>
  <c r="L122" i="1"/>
  <c r="M132" i="1"/>
  <c r="L144" i="1"/>
  <c r="L154" i="1"/>
  <c r="M164" i="1"/>
  <c r="L176" i="1"/>
  <c r="L186" i="1"/>
  <c r="M196" i="1"/>
  <c r="L208" i="1"/>
  <c r="L218" i="1"/>
  <c r="M228" i="1"/>
  <c r="L240" i="1"/>
  <c r="L250" i="1"/>
  <c r="M260" i="1"/>
  <c r="L272" i="1"/>
  <c r="L282" i="1"/>
  <c r="M292" i="1"/>
  <c r="L304" i="1"/>
  <c r="L314" i="1"/>
  <c r="L330" i="1"/>
  <c r="L178" i="1"/>
  <c r="L296" i="1"/>
  <c r="L306" i="1"/>
  <c r="L318" i="1"/>
  <c r="L334" i="1"/>
  <c r="M127" i="6"/>
  <c r="M131" i="6"/>
  <c r="M135" i="6"/>
  <c r="M139" i="6"/>
  <c r="M143" i="6"/>
  <c r="M147" i="6"/>
  <c r="M151" i="6"/>
  <c r="M155" i="6"/>
  <c r="M159" i="6"/>
  <c r="M163" i="6"/>
  <c r="M167" i="6"/>
  <c r="M171" i="6"/>
  <c r="M175" i="6"/>
  <c r="M179" i="6"/>
  <c r="M183" i="6"/>
  <c r="M187" i="6"/>
  <c r="M191" i="6"/>
  <c r="M195" i="6"/>
  <c r="M199" i="6"/>
  <c r="M203" i="6"/>
  <c r="M207" i="6"/>
  <c r="M211" i="6"/>
  <c r="M215" i="6"/>
  <c r="M219" i="6"/>
  <c r="M223" i="6"/>
  <c r="M227" i="6"/>
  <c r="M231" i="6"/>
  <c r="M235" i="6"/>
  <c r="M239" i="6"/>
  <c r="M243" i="6"/>
  <c r="M247" i="6"/>
  <c r="M251" i="6"/>
  <c r="M255" i="6"/>
  <c r="M259" i="6"/>
  <c r="M263" i="6"/>
  <c r="M267" i="6"/>
  <c r="M271" i="6"/>
  <c r="M275" i="6"/>
  <c r="M279" i="6"/>
  <c r="M283" i="6"/>
  <c r="M287" i="6"/>
  <c r="M291" i="6"/>
  <c r="M295" i="6"/>
  <c r="M299" i="6"/>
  <c r="M303" i="6"/>
  <c r="M307" i="6"/>
  <c r="M311" i="6"/>
  <c r="M315" i="6"/>
  <c r="M319" i="6"/>
  <c r="M323" i="6"/>
  <c r="M327" i="6"/>
  <c r="M331" i="6"/>
  <c r="M335" i="6"/>
  <c r="L77" i="6"/>
  <c r="L81" i="6"/>
  <c r="L85" i="6"/>
  <c r="L89" i="6"/>
  <c r="L93" i="6"/>
  <c r="L97" i="6"/>
  <c r="L101" i="6"/>
  <c r="L105" i="6"/>
  <c r="L109" i="6"/>
  <c r="L113" i="6"/>
  <c r="L117" i="6"/>
  <c r="L121" i="6"/>
  <c r="L125" i="6"/>
  <c r="L129" i="6"/>
  <c r="L133" i="6"/>
  <c r="L137" i="6"/>
  <c r="L141" i="6"/>
  <c r="L145" i="6"/>
  <c r="L149" i="6"/>
  <c r="L153" i="6"/>
  <c r="L157" i="6"/>
  <c r="L161" i="6"/>
  <c r="L165" i="6"/>
  <c r="L169" i="6"/>
  <c r="L173" i="6"/>
  <c r="L177" i="6"/>
  <c r="L181" i="6"/>
  <c r="L185" i="6"/>
  <c r="L189" i="6"/>
  <c r="L193" i="6"/>
  <c r="L197" i="6"/>
  <c r="L201" i="6"/>
  <c r="L205" i="6"/>
  <c r="L209" i="6"/>
  <c r="L213" i="6"/>
  <c r="L217" i="6"/>
  <c r="L221" i="6"/>
  <c r="L225" i="6"/>
  <c r="L229" i="6"/>
  <c r="L233" i="6"/>
  <c r="L237" i="6"/>
  <c r="L241" i="6"/>
  <c r="L245" i="6"/>
  <c r="L249" i="6"/>
  <c r="L253" i="6"/>
  <c r="L257" i="6"/>
  <c r="L261" i="6"/>
  <c r="L265" i="6"/>
  <c r="L269" i="6"/>
  <c r="L273" i="6"/>
  <c r="L277" i="6"/>
  <c r="L281" i="6"/>
  <c r="L285" i="6"/>
  <c r="L289" i="6"/>
  <c r="L293" i="6"/>
  <c r="L297" i="6"/>
  <c r="L301" i="6"/>
  <c r="L305" i="6"/>
  <c r="L309" i="6"/>
  <c r="L313" i="6"/>
  <c r="L317" i="6"/>
  <c r="L321" i="6"/>
  <c r="L325" i="6"/>
  <c r="L329" i="6"/>
  <c r="L333" i="6"/>
  <c r="M125" i="6"/>
  <c r="M129" i="6"/>
  <c r="M133" i="6"/>
  <c r="M137" i="6"/>
  <c r="M141" i="6"/>
  <c r="M145" i="6"/>
  <c r="M149" i="6"/>
  <c r="M153" i="6"/>
  <c r="M157" i="6"/>
  <c r="M161" i="6"/>
  <c r="M165" i="6"/>
  <c r="M169" i="6"/>
  <c r="M173" i="6"/>
  <c r="M177" i="6"/>
  <c r="M181" i="6"/>
  <c r="M185" i="6"/>
  <c r="M189" i="6"/>
  <c r="M193" i="6"/>
  <c r="M197" i="6"/>
  <c r="M201" i="6"/>
  <c r="M205" i="6"/>
  <c r="M209" i="6"/>
  <c r="M213" i="6"/>
  <c r="M217" i="6"/>
  <c r="M221" i="6"/>
  <c r="M225" i="6"/>
  <c r="M229" i="6"/>
  <c r="M233" i="6"/>
  <c r="M237" i="6"/>
  <c r="M241" i="6"/>
  <c r="M245" i="6"/>
  <c r="M249" i="6"/>
  <c r="M253" i="6"/>
  <c r="M257" i="6"/>
  <c r="M261" i="6"/>
  <c r="M265" i="6"/>
  <c r="M269" i="6"/>
  <c r="M273" i="6"/>
  <c r="M277" i="6"/>
  <c r="M281" i="6"/>
  <c r="M285" i="6"/>
  <c r="M289" i="6"/>
  <c r="M293" i="6"/>
  <c r="M297" i="6"/>
  <c r="M301" i="6"/>
  <c r="M305" i="6"/>
  <c r="M309" i="6"/>
  <c r="M313" i="6"/>
  <c r="M317" i="6"/>
  <c r="M321" i="6"/>
  <c r="M325" i="6"/>
  <c r="M329" i="6"/>
  <c r="M333" i="6"/>
  <c r="M10" i="1"/>
  <c r="M14" i="1"/>
  <c r="M18" i="1"/>
  <c r="M22" i="1"/>
  <c r="M26" i="1"/>
  <c r="M30" i="1"/>
  <c r="M34" i="1"/>
  <c r="M38" i="1"/>
  <c r="M42" i="1"/>
  <c r="M46" i="1"/>
  <c r="M50" i="1"/>
  <c r="M54" i="1"/>
  <c r="M58" i="1"/>
  <c r="M62" i="1"/>
  <c r="M66" i="1"/>
  <c r="M70" i="1"/>
  <c r="M74" i="1"/>
  <c r="M78" i="1"/>
  <c r="M82" i="1"/>
  <c r="M86" i="1"/>
  <c r="M90" i="1"/>
  <c r="M94" i="1"/>
  <c r="M98" i="1"/>
  <c r="M102" i="1"/>
  <c r="M106" i="1"/>
  <c r="M110" i="1"/>
  <c r="M114" i="1"/>
  <c r="M118" i="1"/>
  <c r="M122" i="1"/>
  <c r="M126" i="1"/>
  <c r="M130" i="1"/>
  <c r="M134" i="1"/>
  <c r="M138" i="1"/>
  <c r="M142" i="1"/>
  <c r="M146" i="1"/>
  <c r="M150" i="1"/>
  <c r="M154" i="1"/>
  <c r="M158" i="1"/>
  <c r="M162" i="1"/>
  <c r="M166" i="1"/>
  <c r="M170" i="1"/>
  <c r="M174" i="1"/>
  <c r="M178" i="1"/>
  <c r="M182" i="1"/>
  <c r="M186" i="1"/>
  <c r="M190" i="1"/>
  <c r="M194" i="1"/>
  <c r="M198" i="1"/>
  <c r="M202" i="1"/>
  <c r="M206" i="1"/>
  <c r="M210" i="1"/>
  <c r="M214" i="1"/>
  <c r="M218" i="1"/>
  <c r="M222" i="1"/>
  <c r="M226" i="1"/>
  <c r="M230" i="1"/>
  <c r="M234" i="1"/>
  <c r="M238" i="1"/>
  <c r="M242" i="1"/>
  <c r="M246" i="1"/>
  <c r="M250" i="1"/>
  <c r="M254" i="1"/>
  <c r="M258" i="1"/>
  <c r="M262" i="1"/>
  <c r="M266" i="1"/>
  <c r="M270" i="1"/>
  <c r="M274" i="1"/>
  <c r="M278" i="1"/>
  <c r="M282" i="1"/>
  <c r="M286" i="1"/>
  <c r="M290" i="1"/>
  <c r="M294" i="1"/>
  <c r="M298" i="1"/>
  <c r="M302" i="1"/>
  <c r="M306" i="1"/>
  <c r="M310" i="1"/>
  <c r="M314" i="1"/>
  <c r="M318" i="1"/>
  <c r="M322" i="1"/>
  <c r="M326" i="1"/>
  <c r="M330" i="1"/>
  <c r="M334" i="1"/>
  <c r="L19" i="1"/>
  <c r="L23" i="1"/>
  <c r="L27" i="1"/>
  <c r="L31" i="1"/>
  <c r="L35" i="1"/>
  <c r="L39" i="1"/>
  <c r="L43" i="1"/>
  <c r="L47" i="1"/>
  <c r="L51" i="1"/>
  <c r="L55" i="1"/>
  <c r="L59" i="1"/>
  <c r="L63" i="1"/>
  <c r="L67" i="1"/>
  <c r="L71" i="1"/>
  <c r="L75" i="1"/>
  <c r="L79" i="1"/>
  <c r="L83" i="1"/>
  <c r="L87" i="1"/>
  <c r="L91" i="1"/>
  <c r="L95" i="1"/>
  <c r="L99" i="1"/>
  <c r="L103" i="1"/>
  <c r="L107" i="1"/>
  <c r="L111" i="1"/>
  <c r="L115" i="1"/>
  <c r="L119" i="1"/>
  <c r="L123" i="1"/>
  <c r="L127" i="1"/>
  <c r="L131" i="1"/>
  <c r="L135" i="1"/>
  <c r="L139" i="1"/>
  <c r="L143" i="1"/>
  <c r="L147" i="1"/>
  <c r="L151" i="1"/>
  <c r="L155" i="1"/>
  <c r="L159" i="1"/>
  <c r="L163" i="1"/>
  <c r="L167" i="1"/>
  <c r="L171" i="1"/>
  <c r="L175" i="1"/>
  <c r="L179" i="1"/>
  <c r="L183" i="1"/>
  <c r="L187" i="1"/>
  <c r="L191" i="1"/>
  <c r="L195" i="1"/>
  <c r="L199" i="1"/>
  <c r="L203" i="1"/>
  <c r="L207" i="1"/>
  <c r="L211" i="1"/>
  <c r="L215" i="1"/>
  <c r="L219" i="1"/>
  <c r="L223" i="1"/>
  <c r="L227" i="1"/>
  <c r="L231" i="1"/>
  <c r="L235" i="1"/>
  <c r="L239" i="1"/>
  <c r="L243" i="1"/>
  <c r="L247" i="1"/>
  <c r="L251" i="1"/>
  <c r="L255" i="1"/>
  <c r="L259" i="1"/>
  <c r="L263" i="1"/>
  <c r="L267" i="1"/>
  <c r="L271" i="1"/>
  <c r="L275" i="1"/>
  <c r="L279" i="1"/>
  <c r="L283" i="1"/>
  <c r="L287" i="1"/>
  <c r="L291" i="1"/>
  <c r="L295" i="1"/>
  <c r="L299" i="1"/>
  <c r="L303" i="1"/>
  <c r="L307" i="1"/>
  <c r="L311" i="1"/>
  <c r="L315" i="1"/>
  <c r="L319" i="1"/>
  <c r="L323" i="1"/>
  <c r="L327" i="1"/>
  <c r="L331" i="1"/>
  <c r="L335" i="1"/>
  <c r="M59" i="1"/>
  <c r="M63" i="1"/>
  <c r="M67" i="1"/>
  <c r="M71" i="1"/>
  <c r="M75" i="1"/>
  <c r="M79" i="1"/>
  <c r="M83" i="1"/>
  <c r="M87" i="1"/>
  <c r="M91" i="1"/>
  <c r="M95" i="1"/>
  <c r="M99" i="1"/>
  <c r="M103" i="1"/>
  <c r="M107" i="1"/>
  <c r="M111" i="1"/>
  <c r="M115" i="1"/>
  <c r="M119" i="1"/>
  <c r="M123" i="1"/>
  <c r="M127" i="1"/>
  <c r="M131" i="1"/>
  <c r="M135" i="1"/>
  <c r="M139" i="1"/>
  <c r="M143" i="1"/>
  <c r="M147" i="1"/>
  <c r="M151" i="1"/>
  <c r="M155" i="1"/>
  <c r="M159" i="1"/>
  <c r="M163" i="1"/>
  <c r="M167" i="1"/>
  <c r="M171" i="1"/>
  <c r="M175" i="1"/>
  <c r="M179" i="1"/>
  <c r="M183" i="1"/>
  <c r="M187" i="1"/>
  <c r="M191" i="1"/>
  <c r="M195" i="1"/>
  <c r="M199" i="1"/>
  <c r="M203" i="1"/>
  <c r="M207" i="1"/>
  <c r="M211" i="1"/>
  <c r="M215" i="1"/>
  <c r="M219" i="1"/>
  <c r="M223" i="1"/>
  <c r="M227" i="1"/>
  <c r="M231" i="1"/>
  <c r="M235" i="1"/>
  <c r="M239" i="1"/>
  <c r="M243" i="1"/>
  <c r="M247" i="1"/>
  <c r="M251" i="1"/>
  <c r="M255" i="1"/>
  <c r="M259" i="1"/>
  <c r="M263" i="1"/>
  <c r="M267" i="1"/>
  <c r="M271" i="1"/>
  <c r="M275" i="1"/>
  <c r="M279" i="1"/>
  <c r="M283" i="1"/>
  <c r="M287" i="1"/>
  <c r="M291" i="1"/>
  <c r="M295" i="1"/>
  <c r="M299" i="1"/>
  <c r="M303" i="1"/>
  <c r="M307" i="1"/>
  <c r="M311" i="1"/>
  <c r="M315" i="1"/>
  <c r="M319" i="1"/>
  <c r="M323" i="1"/>
  <c r="M327" i="1"/>
  <c r="M331" i="1"/>
  <c r="M335" i="1"/>
  <c r="M316" i="1"/>
  <c r="M324" i="1"/>
  <c r="M328" i="1"/>
  <c r="L13" i="1"/>
  <c r="L17" i="1"/>
  <c r="L21" i="1"/>
  <c r="L25" i="1"/>
  <c r="L29" i="1"/>
  <c r="L33" i="1"/>
  <c r="L37" i="1"/>
  <c r="L41" i="1"/>
  <c r="L45" i="1"/>
  <c r="L49" i="1"/>
  <c r="L53" i="1"/>
  <c r="L57" i="1"/>
  <c r="L61" i="1"/>
  <c r="L65" i="1"/>
  <c r="L69" i="1"/>
  <c r="L73" i="1"/>
  <c r="L77" i="1"/>
  <c r="L81" i="1"/>
  <c r="L85" i="1"/>
  <c r="L89" i="1"/>
  <c r="L93" i="1"/>
  <c r="L97" i="1"/>
  <c r="L101" i="1"/>
  <c r="L105" i="1"/>
  <c r="L109" i="1"/>
  <c r="L113" i="1"/>
  <c r="L117" i="1"/>
  <c r="L121" i="1"/>
  <c r="L125" i="1"/>
  <c r="L129" i="1"/>
  <c r="L133" i="1"/>
  <c r="L137" i="1"/>
  <c r="L141" i="1"/>
  <c r="L145" i="1"/>
  <c r="L149" i="1"/>
  <c r="L153" i="1"/>
  <c r="L157" i="1"/>
  <c r="L161" i="1"/>
  <c r="L165" i="1"/>
  <c r="L169" i="1"/>
  <c r="L173" i="1"/>
  <c r="L177" i="1"/>
  <c r="L181" i="1"/>
  <c r="L185" i="1"/>
  <c r="L189" i="1"/>
  <c r="L193" i="1"/>
  <c r="L197" i="1"/>
  <c r="L201" i="1"/>
  <c r="L205" i="1"/>
  <c r="L209" i="1"/>
  <c r="L213" i="1"/>
  <c r="L217" i="1"/>
  <c r="L221" i="1"/>
  <c r="L225" i="1"/>
  <c r="L229" i="1"/>
  <c r="L233" i="1"/>
  <c r="L237" i="1"/>
  <c r="L241" i="1"/>
  <c r="L245" i="1"/>
  <c r="L249" i="1"/>
  <c r="L253" i="1"/>
  <c r="L257" i="1"/>
  <c r="L261" i="1"/>
  <c r="L265" i="1"/>
  <c r="L269" i="1"/>
  <c r="L273" i="1"/>
  <c r="L277" i="1"/>
  <c r="L281" i="1"/>
  <c r="L285" i="1"/>
  <c r="L289" i="1"/>
  <c r="L293" i="1"/>
  <c r="L297" i="1"/>
  <c r="L301" i="1"/>
  <c r="L305" i="1"/>
  <c r="L309" i="1"/>
  <c r="L313" i="1"/>
  <c r="L317" i="1"/>
  <c r="L321" i="1"/>
  <c r="L325" i="1"/>
  <c r="L329" i="1"/>
  <c r="L333" i="1"/>
  <c r="M320" i="1"/>
  <c r="M332" i="1"/>
  <c r="M9" i="1"/>
  <c r="M13" i="1"/>
  <c r="M17" i="1"/>
  <c r="M21" i="1"/>
  <c r="M25" i="1"/>
  <c r="M29" i="1"/>
  <c r="M33" i="1"/>
  <c r="M37" i="1"/>
  <c r="M41" i="1"/>
  <c r="M45" i="1"/>
  <c r="M49" i="1"/>
  <c r="M53" i="1"/>
  <c r="M57" i="1"/>
  <c r="M61" i="1"/>
  <c r="M65" i="1"/>
  <c r="M69" i="1"/>
  <c r="M73" i="1"/>
  <c r="M77" i="1"/>
  <c r="M81" i="1"/>
  <c r="M85" i="1"/>
  <c r="M89" i="1"/>
  <c r="M93" i="1"/>
  <c r="M97" i="1"/>
  <c r="M101" i="1"/>
  <c r="M105" i="1"/>
  <c r="M109" i="1"/>
  <c r="M113" i="1"/>
  <c r="M117" i="1"/>
  <c r="M121" i="1"/>
  <c r="M125" i="1"/>
  <c r="M129" i="1"/>
  <c r="M133" i="1"/>
  <c r="M137" i="1"/>
  <c r="M141" i="1"/>
  <c r="M145" i="1"/>
  <c r="M149" i="1"/>
  <c r="M153" i="1"/>
  <c r="M157" i="1"/>
  <c r="M161" i="1"/>
  <c r="M165" i="1"/>
  <c r="M169" i="1"/>
  <c r="M173" i="1"/>
  <c r="M177" i="1"/>
  <c r="M181" i="1"/>
  <c r="M185" i="1"/>
  <c r="M189" i="1"/>
  <c r="M193" i="1"/>
  <c r="M197" i="1"/>
  <c r="M201" i="1"/>
  <c r="M205" i="1"/>
  <c r="M209" i="1"/>
  <c r="M213" i="1"/>
  <c r="M217" i="1"/>
  <c r="M221" i="1"/>
  <c r="M225" i="1"/>
  <c r="M229" i="1"/>
  <c r="M233" i="1"/>
  <c r="M237" i="1"/>
  <c r="M241" i="1"/>
  <c r="M245" i="1"/>
  <c r="M249" i="1"/>
  <c r="M253" i="1"/>
  <c r="M257" i="1"/>
  <c r="M261" i="1"/>
  <c r="M265" i="1"/>
  <c r="M269" i="1"/>
  <c r="M273" i="1"/>
  <c r="M277" i="1"/>
  <c r="M281" i="1"/>
  <c r="M285" i="1"/>
  <c r="M289" i="1"/>
  <c r="M293" i="1"/>
  <c r="M297" i="1"/>
  <c r="M301" i="1"/>
  <c r="M305" i="1"/>
  <c r="M309" i="1"/>
  <c r="M313" i="1"/>
  <c r="M317" i="1"/>
  <c r="M321" i="1"/>
  <c r="M325" i="1"/>
  <c r="M329" i="1"/>
  <c r="M333" i="1"/>
</calcChain>
</file>

<file path=xl/sharedStrings.xml><?xml version="1.0" encoding="utf-8"?>
<sst xmlns="http://schemas.openxmlformats.org/spreadsheetml/2006/main" count="16824" uniqueCount="2474">
  <si>
    <t>5895</t>
  </si>
  <si>
    <t>19</t>
  </si>
  <si>
    <t>25620</t>
  </si>
  <si>
    <t>Seymour Community School District</t>
  </si>
  <si>
    <t>sd19-ia.txt</t>
  </si>
  <si>
    <t>3465</t>
  </si>
  <si>
    <t>16320</t>
  </si>
  <si>
    <t>Lamoni Community School District</t>
  </si>
  <si>
    <t>2772</t>
  </si>
  <si>
    <t>13440</t>
  </si>
  <si>
    <t>Hamburg Community School District</t>
  </si>
  <si>
    <t>1782</t>
  </si>
  <si>
    <t>09060</t>
  </si>
  <si>
    <t>Diagonal Community School District</t>
  </si>
  <si>
    <t>5310</t>
  </si>
  <si>
    <t>23340</t>
  </si>
  <si>
    <t>Postville Community School District</t>
  </si>
  <si>
    <t>4041</t>
  </si>
  <si>
    <t>18510</t>
  </si>
  <si>
    <t>Maquoketa Community School District</t>
  </si>
  <si>
    <t>3312</t>
  </si>
  <si>
    <t>15630</t>
  </si>
  <si>
    <t>Keokuk Community School District</t>
  </si>
  <si>
    <t>1107</t>
  </si>
  <si>
    <t>07050</t>
  </si>
  <si>
    <t>Chariton Community School District</t>
  </si>
  <si>
    <t>1278</t>
  </si>
  <si>
    <t>07710</t>
  </si>
  <si>
    <t>Clinton Community School District</t>
  </si>
  <si>
    <t>4527</t>
  </si>
  <si>
    <t>19860</t>
  </si>
  <si>
    <t>Mount Ayr Community School District</t>
  </si>
  <si>
    <t>1071</t>
  </si>
  <si>
    <t>06750</t>
  </si>
  <si>
    <t>Centerville Community School District</t>
  </si>
  <si>
    <t>4869</t>
  </si>
  <si>
    <t>21630</t>
  </si>
  <si>
    <t>Oelwein Community School District</t>
  </si>
  <si>
    <t>0882</t>
  </si>
  <si>
    <t>05790</t>
  </si>
  <si>
    <t>Burlington Community School District</t>
  </si>
  <si>
    <t>4518</t>
  </si>
  <si>
    <t>19800</t>
  </si>
  <si>
    <t>Moulton-Udell Community School District</t>
  </si>
  <si>
    <t>1093</t>
  </si>
  <si>
    <t>06900</t>
  </si>
  <si>
    <t>Central Decatur Community School District</t>
  </si>
  <si>
    <t>4505</t>
  </si>
  <si>
    <t>19740</t>
  </si>
  <si>
    <t>Mormon Trail Community School District</t>
  </si>
  <si>
    <t>6854</t>
  </si>
  <si>
    <t>30560</t>
  </si>
  <si>
    <t>Wayne Community School District</t>
  </si>
  <si>
    <t>5139</t>
  </si>
  <si>
    <t>22380</t>
  </si>
  <si>
    <t>Paton-Churdan Community School District</t>
  </si>
  <si>
    <t>2781</t>
  </si>
  <si>
    <t>13470</t>
  </si>
  <si>
    <t>Hampton-Dumont Community School District</t>
  </si>
  <si>
    <t>4572</t>
  </si>
  <si>
    <t>20100</t>
  </si>
  <si>
    <t>Murray Community School District</t>
  </si>
  <si>
    <t>1134</t>
  </si>
  <si>
    <t>07110</t>
  </si>
  <si>
    <t>Charter Oak-Ute Community School District</t>
  </si>
  <si>
    <t>0549</t>
  </si>
  <si>
    <t>04560</t>
  </si>
  <si>
    <t>Bedford Community School District</t>
  </si>
  <si>
    <t>2322</t>
  </si>
  <si>
    <t>11850</t>
  </si>
  <si>
    <t>Fort Madison Community School District</t>
  </si>
  <si>
    <t>3537</t>
  </si>
  <si>
    <t>16420</t>
  </si>
  <si>
    <t>Laurens-Marathon Community School District</t>
  </si>
  <si>
    <t>5976</t>
  </si>
  <si>
    <t>26070</t>
  </si>
  <si>
    <t>Shenandoah Community School District</t>
  </si>
  <si>
    <t>6098</t>
  </si>
  <si>
    <t>26730</t>
  </si>
  <si>
    <t>South Tama County Community School District</t>
  </si>
  <si>
    <t>5049</t>
  </si>
  <si>
    <t>22110</t>
  </si>
  <si>
    <t>Ottumwa Community School District</t>
  </si>
  <si>
    <t>6592</t>
  </si>
  <si>
    <t>28980</t>
  </si>
  <si>
    <t>Van Buren County Community School District</t>
  </si>
  <si>
    <t>5508</t>
  </si>
  <si>
    <t>24150</t>
  </si>
  <si>
    <t>Riceville Community School District</t>
  </si>
  <si>
    <t>0387</t>
  </si>
  <si>
    <t>03930</t>
  </si>
  <si>
    <t>Atlantic Community School District</t>
  </si>
  <si>
    <t>5463</t>
  </si>
  <si>
    <t>24000</t>
  </si>
  <si>
    <t>Red Oak Community School District</t>
  </si>
  <si>
    <t>6795</t>
  </si>
  <si>
    <t>30480</t>
  </si>
  <si>
    <t>Waterloo Community School District</t>
  </si>
  <si>
    <t>1116</t>
  </si>
  <si>
    <t>07080</t>
  </si>
  <si>
    <t>Charles City Community School District</t>
  </si>
  <si>
    <t>2493</t>
  </si>
  <si>
    <t>12600</t>
  </si>
  <si>
    <t>Gilmore City-Bradgate Community School District</t>
  </si>
  <si>
    <t>4491</t>
  </si>
  <si>
    <t>19710</t>
  </si>
  <si>
    <t>Moravia Community School District</t>
  </si>
  <si>
    <t>6651</t>
  </si>
  <si>
    <t>29280</t>
  </si>
  <si>
    <t>Villisca Community School District</t>
  </si>
  <si>
    <t>6943</t>
  </si>
  <si>
    <t>30870</t>
  </si>
  <si>
    <t>West Central Community School District</t>
  </si>
  <si>
    <t>1611</t>
  </si>
  <si>
    <t>08580</t>
  </si>
  <si>
    <t>Davenport Community School District</t>
  </si>
  <si>
    <t>6039</t>
  </si>
  <si>
    <t>26400</t>
  </si>
  <si>
    <t>Sioux City Community School District</t>
  </si>
  <si>
    <t>3330</t>
  </si>
  <si>
    <t>15660</t>
  </si>
  <si>
    <t>Keota Community School District</t>
  </si>
  <si>
    <t>0243</t>
  </si>
  <si>
    <t>03630</t>
  </si>
  <si>
    <t>Andrew Community School District</t>
  </si>
  <si>
    <t>0414</t>
  </si>
  <si>
    <t>03960</t>
  </si>
  <si>
    <t>Audubon Community School District</t>
  </si>
  <si>
    <t>2169</t>
  </si>
  <si>
    <t>11340</t>
  </si>
  <si>
    <t>Fairfield Community School District</t>
  </si>
  <si>
    <t>6516</t>
  </si>
  <si>
    <t>28200</t>
  </si>
  <si>
    <t>Twin Rivers Community School District</t>
  </si>
  <si>
    <t>1619</t>
  </si>
  <si>
    <t>08610</t>
  </si>
  <si>
    <t>Davis County Community School District</t>
  </si>
  <si>
    <t>4536</t>
  </si>
  <si>
    <t>19890</t>
  </si>
  <si>
    <t>Mount Pleasant Community School District</t>
  </si>
  <si>
    <t>4778</t>
  </si>
  <si>
    <t>20830</t>
  </si>
  <si>
    <t>North Kossuth Community School District</t>
  </si>
  <si>
    <t>1989</t>
  </si>
  <si>
    <t>10500</t>
  </si>
  <si>
    <t>Edgewood-Colesburg Community School District</t>
  </si>
  <si>
    <t>6987</t>
  </si>
  <si>
    <t>31110</t>
  </si>
  <si>
    <t>West Monona Community School District</t>
  </si>
  <si>
    <t>1737</t>
  </si>
  <si>
    <t>08970</t>
  </si>
  <si>
    <t>Des Moines Independent Community School District</t>
  </si>
  <si>
    <t>6097</t>
  </si>
  <si>
    <t>26670</t>
  </si>
  <si>
    <t>South Page Community School District</t>
  </si>
  <si>
    <t>6012</t>
  </si>
  <si>
    <t>26280</t>
  </si>
  <si>
    <t>Sigourney Community School District</t>
  </si>
  <si>
    <t>6937</t>
  </si>
  <si>
    <t>30780</t>
  </si>
  <si>
    <t>West Burlington Independent School District</t>
  </si>
  <si>
    <t>1079</t>
  </si>
  <si>
    <t>06930</t>
  </si>
  <si>
    <t>Central Lee Community School District</t>
  </si>
  <si>
    <t>1944</t>
  </si>
  <si>
    <t>09990</t>
  </si>
  <si>
    <t>Eagle Grove Community School District</t>
  </si>
  <si>
    <t>0594</t>
  </si>
  <si>
    <t>04680</t>
  </si>
  <si>
    <t>Belmond-Klemme Community School District</t>
  </si>
  <si>
    <t>4419</t>
  </si>
  <si>
    <t>18120</t>
  </si>
  <si>
    <t>MFL MarMac Community School District</t>
  </si>
  <si>
    <t>2313</t>
  </si>
  <si>
    <t>11820</t>
  </si>
  <si>
    <t>Fort Dodge Community School District</t>
  </si>
  <si>
    <t>0333</t>
  </si>
  <si>
    <t>03850</t>
  </si>
  <si>
    <t>North Union Community School District</t>
  </si>
  <si>
    <t>3609</t>
  </si>
  <si>
    <t>16620</t>
  </si>
  <si>
    <t>Lenox Community School District</t>
  </si>
  <si>
    <t>1970</t>
  </si>
  <si>
    <t>10350</t>
  </si>
  <si>
    <t>East Union Community School District</t>
  </si>
  <si>
    <t>1211</t>
  </si>
  <si>
    <t>07410</t>
  </si>
  <si>
    <t>Clarke Community School District</t>
  </si>
  <si>
    <t>0914</t>
  </si>
  <si>
    <t>05940</t>
  </si>
  <si>
    <t>CAM Community School District</t>
  </si>
  <si>
    <t>1701</t>
  </si>
  <si>
    <t>08910</t>
  </si>
  <si>
    <t>Denison Community School District</t>
  </si>
  <si>
    <t>3150</t>
  </si>
  <si>
    <t>14730</t>
  </si>
  <si>
    <t>Iowa Falls Community School District</t>
  </si>
  <si>
    <t>1476</t>
  </si>
  <si>
    <t>08220</t>
  </si>
  <si>
    <t>Council Bluffs Community School District</t>
  </si>
  <si>
    <t>1431</t>
  </si>
  <si>
    <t>08130</t>
  </si>
  <si>
    <t>Corning Community School District</t>
  </si>
  <si>
    <t>0977</t>
  </si>
  <si>
    <t>06240</t>
  </si>
  <si>
    <t>Cardinal Community School District</t>
  </si>
  <si>
    <t>6091</t>
  </si>
  <si>
    <t>00024</t>
  </si>
  <si>
    <t>South Central Calhoun Community School District</t>
  </si>
  <si>
    <t>6867</t>
  </si>
  <si>
    <t>30630</t>
  </si>
  <si>
    <t>Webster City Community School District</t>
  </si>
  <si>
    <t>5724</t>
  </si>
  <si>
    <t>25050</t>
  </si>
  <si>
    <t>Ruthven-Ayrshire Community School District</t>
  </si>
  <si>
    <t>5283</t>
  </si>
  <si>
    <t>23190</t>
  </si>
  <si>
    <t>Pocahontas Area Community School District</t>
  </si>
  <si>
    <t>1917</t>
  </si>
  <si>
    <t>09570</t>
  </si>
  <si>
    <t>Boyer Valley Community School District</t>
  </si>
  <si>
    <t>4104</t>
  </si>
  <si>
    <t>18720</t>
  </si>
  <si>
    <t>Marshalltown Community School District</t>
  </si>
  <si>
    <t>4271</t>
  </si>
  <si>
    <t>19140</t>
  </si>
  <si>
    <t>Mid-Prairie Community School District</t>
  </si>
  <si>
    <t>1413</t>
  </si>
  <si>
    <t>08070</t>
  </si>
  <si>
    <t>Coon Rapids-Bayard Community School District</t>
  </si>
  <si>
    <t>4212</t>
  </si>
  <si>
    <t>18960</t>
  </si>
  <si>
    <t>Melcher-Dallas Community School District</t>
  </si>
  <si>
    <t>1503</t>
  </si>
  <si>
    <t>08310</t>
  </si>
  <si>
    <t>Creston Community School District</t>
  </si>
  <si>
    <t>6741</t>
  </si>
  <si>
    <t>29580</t>
  </si>
  <si>
    <t>East Sac County Community School District</t>
  </si>
  <si>
    <t>1053</t>
  </si>
  <si>
    <t>06540</t>
  </si>
  <si>
    <t>Cedar Rapids Community School District</t>
  </si>
  <si>
    <t>4788</t>
  </si>
  <si>
    <t>21210</t>
  </si>
  <si>
    <t>Northwood-Kensett Community School District</t>
  </si>
  <si>
    <t>6462</t>
  </si>
  <si>
    <t>28020</t>
  </si>
  <si>
    <t>Tri-County Community School District</t>
  </si>
  <si>
    <t>4774</t>
  </si>
  <si>
    <t>00006</t>
  </si>
  <si>
    <t>North Fayette Valley Community School District</t>
  </si>
  <si>
    <t>0081</t>
  </si>
  <si>
    <t>03270</t>
  </si>
  <si>
    <t>Albia Community School District</t>
  </si>
  <si>
    <t>5013</t>
  </si>
  <si>
    <t>21870</t>
  </si>
  <si>
    <t>Oskaloosa Community School District</t>
  </si>
  <si>
    <t>6700</t>
  </si>
  <si>
    <t>29490</t>
  </si>
  <si>
    <t>Waco Community School District</t>
  </si>
  <si>
    <t>6102</t>
  </si>
  <si>
    <t>26910</t>
  </si>
  <si>
    <t>Spencer Community School District</t>
  </si>
  <si>
    <t>2124</t>
  </si>
  <si>
    <t>11070</t>
  </si>
  <si>
    <t>Estherville Lincoln Central Community School District</t>
  </si>
  <si>
    <t>4785</t>
  </si>
  <si>
    <t>21000</t>
  </si>
  <si>
    <t>North Tama County Community School District</t>
  </si>
  <si>
    <t>0916</t>
  </si>
  <si>
    <t>05970</t>
  </si>
  <si>
    <t>Cal Community School District</t>
  </si>
  <si>
    <t>1197</t>
  </si>
  <si>
    <t>07350</t>
  </si>
  <si>
    <t>Clarinda Community School District</t>
  </si>
  <si>
    <t>2007</t>
  </si>
  <si>
    <t>10690</t>
  </si>
  <si>
    <t>Eldora-New Providence Community School District</t>
  </si>
  <si>
    <t>2682</t>
  </si>
  <si>
    <t>00060</t>
  </si>
  <si>
    <t>GMG Community School District</t>
  </si>
  <si>
    <t>6768</t>
  </si>
  <si>
    <t>30240</t>
  </si>
  <si>
    <t>Washington Community School District</t>
  </si>
  <si>
    <t>2754</t>
  </si>
  <si>
    <t>13320</t>
  </si>
  <si>
    <t>Guthrie Center Community School District</t>
  </si>
  <si>
    <t>0355</t>
  </si>
  <si>
    <t>03780</t>
  </si>
  <si>
    <t>Ar-We-Va Community School District</t>
  </si>
  <si>
    <t>0018</t>
  </si>
  <si>
    <t>03090</t>
  </si>
  <si>
    <t>Adair-Casey Community School District</t>
  </si>
  <si>
    <t>4131</t>
  </si>
  <si>
    <t>18780</t>
  </si>
  <si>
    <t>Mason City Community School District</t>
  </si>
  <si>
    <t>4905</t>
  </si>
  <si>
    <t>21720</t>
  </si>
  <si>
    <t>Olin Consolidated School District</t>
  </si>
  <si>
    <t>3420</t>
  </si>
  <si>
    <t>16110</t>
  </si>
  <si>
    <t>Lake Mills Community School District</t>
  </si>
  <si>
    <t>4437</t>
  </si>
  <si>
    <t>19590</t>
  </si>
  <si>
    <t>Montezuma Community School District</t>
  </si>
  <si>
    <t>0918</t>
  </si>
  <si>
    <t>06000</t>
  </si>
  <si>
    <t>Calamus-Wheatland Community School District</t>
  </si>
  <si>
    <t>2295</t>
  </si>
  <si>
    <t>11790</t>
  </si>
  <si>
    <t>Forest City Community School District</t>
  </si>
  <si>
    <t>4269</t>
  </si>
  <si>
    <t>19200</t>
  </si>
  <si>
    <t>Midland Community School District</t>
  </si>
  <si>
    <t>6219</t>
  </si>
  <si>
    <t>27390</t>
  </si>
  <si>
    <t>Storm Lake Community School District</t>
  </si>
  <si>
    <t>2113</t>
  </si>
  <si>
    <t>11040</t>
  </si>
  <si>
    <t>Essex Community School District</t>
  </si>
  <si>
    <t>5994</t>
  </si>
  <si>
    <t>00015</t>
  </si>
  <si>
    <t>Sibley-Ocheyedan Community School District</t>
  </si>
  <si>
    <t>2556</t>
  </si>
  <si>
    <t>12810</t>
  </si>
  <si>
    <t>Graettinger-Terril Community School District</t>
  </si>
  <si>
    <t>1206</t>
  </si>
  <si>
    <t>07380</t>
  </si>
  <si>
    <t>Clarion-Goldfield-Dows Community School District</t>
  </si>
  <si>
    <t>4978</t>
  </si>
  <si>
    <t>21810</t>
  </si>
  <si>
    <t>Orient-Macksburg Community School District</t>
  </si>
  <si>
    <t>2673</t>
  </si>
  <si>
    <t>13110</t>
  </si>
  <si>
    <t>Nodaway Valley Community School District</t>
  </si>
  <si>
    <t>3375</t>
  </si>
  <si>
    <t>15840</t>
  </si>
  <si>
    <t>Knoxville Community School District</t>
  </si>
  <si>
    <t>6762</t>
  </si>
  <si>
    <t>29760</t>
  </si>
  <si>
    <t>Wapsie Valley Community School District</t>
  </si>
  <si>
    <t>4581</t>
  </si>
  <si>
    <t>20130</t>
  </si>
  <si>
    <t>Muscatine Community School District</t>
  </si>
  <si>
    <t>6165</t>
  </si>
  <si>
    <t>27240</t>
  </si>
  <si>
    <t>Stanton Community School District</t>
  </si>
  <si>
    <t>2151</t>
  </si>
  <si>
    <t>11250</t>
  </si>
  <si>
    <t>Exira-Elk Horn-Kimballton Community School District</t>
  </si>
  <si>
    <t>6096</t>
  </si>
  <si>
    <t>99019</t>
  </si>
  <si>
    <t>Southeast Webster-Grand Community School District</t>
  </si>
  <si>
    <t>1368</t>
  </si>
  <si>
    <t>07980</t>
  </si>
  <si>
    <t>Columbus Community School District</t>
  </si>
  <si>
    <t>6969</t>
  </si>
  <si>
    <t>30960</t>
  </si>
  <si>
    <t>West Harrison Community School District</t>
  </si>
  <si>
    <t>1972</t>
  </si>
  <si>
    <t>10410</t>
  </si>
  <si>
    <t>Eastern Allamakee Community School District</t>
  </si>
  <si>
    <t>3204</t>
  </si>
  <si>
    <t>15330</t>
  </si>
  <si>
    <t>Jesup Community School District</t>
  </si>
  <si>
    <t>0135</t>
  </si>
  <si>
    <t>03390</t>
  </si>
  <si>
    <t>Allamakee Community School District</t>
  </si>
  <si>
    <t>3897</t>
  </si>
  <si>
    <t>17880</t>
  </si>
  <si>
    <t>Lu Verne Community School District</t>
  </si>
  <si>
    <t>5256</t>
  </si>
  <si>
    <t>23160</t>
  </si>
  <si>
    <t>Pleasantville Community School District</t>
  </si>
  <si>
    <t>0873</t>
  </si>
  <si>
    <t>05750</t>
  </si>
  <si>
    <t>North Iowa Community School District</t>
  </si>
  <si>
    <t>2088</t>
  </si>
  <si>
    <t>10950</t>
  </si>
  <si>
    <t>Emmetsburg Community School District</t>
  </si>
  <si>
    <t>4689</t>
  </si>
  <si>
    <t>20460</t>
  </si>
  <si>
    <t>New London Community School District</t>
  </si>
  <si>
    <t>4033</t>
  </si>
  <si>
    <t>18480</t>
  </si>
  <si>
    <t>Maple Valley-Anthon Oto Community School District</t>
  </si>
  <si>
    <t>3195</t>
  </si>
  <si>
    <t>15210</t>
  </si>
  <si>
    <t>Greene County Community School District</t>
  </si>
  <si>
    <t>4356</t>
  </si>
  <si>
    <t>19440</t>
  </si>
  <si>
    <t>Missouri Valley Community School District</t>
  </si>
  <si>
    <t>0153</t>
  </si>
  <si>
    <t>03450</t>
  </si>
  <si>
    <t>North Butler Community School District</t>
  </si>
  <si>
    <t>2097</t>
  </si>
  <si>
    <t>10980</t>
  </si>
  <si>
    <t>English Valleys Community School District</t>
  </si>
  <si>
    <t>2718</t>
  </si>
  <si>
    <t>13230</t>
  </si>
  <si>
    <t>Griswold Community School District</t>
  </si>
  <si>
    <t>6099</t>
  </si>
  <si>
    <t>00026</t>
  </si>
  <si>
    <t>South O'Brien Community School District</t>
  </si>
  <si>
    <t>0171</t>
  </si>
  <si>
    <t>03480</t>
  </si>
  <si>
    <t>Alta-Aurelia Community School District</t>
  </si>
  <si>
    <t>1975</t>
  </si>
  <si>
    <t>10340</t>
  </si>
  <si>
    <t>River Valley Community School District</t>
  </si>
  <si>
    <t>5163</t>
  </si>
  <si>
    <t>22440</t>
  </si>
  <si>
    <t>Pekin Community School District</t>
  </si>
  <si>
    <t>4725</t>
  </si>
  <si>
    <t>20610</t>
  </si>
  <si>
    <t>Newton Community School District</t>
  </si>
  <si>
    <t>4995</t>
  </si>
  <si>
    <t>21840</t>
  </si>
  <si>
    <t>Osage Community School District</t>
  </si>
  <si>
    <t>7047</t>
  </si>
  <si>
    <t>31830</t>
  </si>
  <si>
    <t>Winfield-Mount Union Community School District</t>
  </si>
  <si>
    <t>4043</t>
  </si>
  <si>
    <t>18540</t>
  </si>
  <si>
    <t>Maquoketa Valley Community School District</t>
  </si>
  <si>
    <t>6003</t>
  </si>
  <si>
    <t>26250</t>
  </si>
  <si>
    <t>Sidney Community School District</t>
  </si>
  <si>
    <t>3029</t>
  </si>
  <si>
    <t>14280</t>
  </si>
  <si>
    <t>Howard-Winneshiek Community School District</t>
  </si>
  <si>
    <t>5949</t>
  </si>
  <si>
    <t>25980</t>
  </si>
  <si>
    <t>Sheldon Community School District</t>
  </si>
  <si>
    <t>5697</t>
  </si>
  <si>
    <t>24960</t>
  </si>
  <si>
    <t>Rudd-Rockford-Marble Rock Community School District</t>
  </si>
  <si>
    <t>1863</t>
  </si>
  <si>
    <t>09480</t>
  </si>
  <si>
    <t>Dubuque Community School District</t>
  </si>
  <si>
    <t>0936</t>
  </si>
  <si>
    <t>06060</t>
  </si>
  <si>
    <t>Camanche Community School District</t>
  </si>
  <si>
    <t>7002</t>
  </si>
  <si>
    <t>31620</t>
  </si>
  <si>
    <t>Whiting Community School District</t>
  </si>
  <si>
    <t>0108</t>
  </si>
  <si>
    <t>00032</t>
  </si>
  <si>
    <t>Alden Community School District</t>
  </si>
  <si>
    <t>4644</t>
  </si>
  <si>
    <t>20580</t>
  </si>
  <si>
    <t>Newell-Fonda Community School District</t>
  </si>
  <si>
    <t>5877</t>
  </si>
  <si>
    <t>25590</t>
  </si>
  <si>
    <t>Sergeant Bluff-Luton Community School District</t>
  </si>
  <si>
    <t>1218</t>
  </si>
  <si>
    <t>07470</t>
  </si>
  <si>
    <t>Clay Central-Everly Community School District</t>
  </si>
  <si>
    <t>0657</t>
  </si>
  <si>
    <t>04950</t>
  </si>
  <si>
    <t>Eddyville-Blakesburg-Fremont Community School District</t>
  </si>
  <si>
    <t>4599</t>
  </si>
  <si>
    <t>20190</t>
  </si>
  <si>
    <t>Nashua-Plainfield Community School District</t>
  </si>
  <si>
    <t>0234</t>
  </si>
  <si>
    <t>03570</t>
  </si>
  <si>
    <t>Anamosa Community School District</t>
  </si>
  <si>
    <t>3141</t>
  </si>
  <si>
    <t>14700</t>
  </si>
  <si>
    <t>Iowa City Community School District</t>
  </si>
  <si>
    <t>2376</t>
  </si>
  <si>
    <t>12230</t>
  </si>
  <si>
    <t>Galva-Holstein Community School District</t>
  </si>
  <si>
    <t>4509</t>
  </si>
  <si>
    <t>19770</t>
  </si>
  <si>
    <t>Morning Sun Community School District</t>
  </si>
  <si>
    <t>6246</t>
  </si>
  <si>
    <t>27480</t>
  </si>
  <si>
    <t>Stratford Community School District</t>
  </si>
  <si>
    <t>6512</t>
  </si>
  <si>
    <t>28170</t>
  </si>
  <si>
    <t>Twin Cedars Community School District</t>
  </si>
  <si>
    <t>0819</t>
  </si>
  <si>
    <t>05430</t>
  </si>
  <si>
    <t>West Hancock Community School District</t>
  </si>
  <si>
    <t>0846</t>
  </si>
  <si>
    <t>05490</t>
  </si>
  <si>
    <t>Brooklyn-Guernsey-Malcom Community School District</t>
  </si>
  <si>
    <t>1152</t>
  </si>
  <si>
    <t>07170</t>
  </si>
  <si>
    <t>Cherokee Community School District</t>
  </si>
  <si>
    <t>6921</t>
  </si>
  <si>
    <t>30720</t>
  </si>
  <si>
    <t>West Bend-Mallard Community School District</t>
  </si>
  <si>
    <t>6175</t>
  </si>
  <si>
    <t>27270</t>
  </si>
  <si>
    <t>Starmont Community School District</t>
  </si>
  <si>
    <t>5751</t>
  </si>
  <si>
    <t>25200</t>
  </si>
  <si>
    <t>St. Ansgar Community School District</t>
  </si>
  <si>
    <t>3060</t>
  </si>
  <si>
    <t>14370</t>
  </si>
  <si>
    <t>Humboldt Community School District</t>
  </si>
  <si>
    <t>4662</t>
  </si>
  <si>
    <t>20340</t>
  </si>
  <si>
    <t>New Hampton Community School District</t>
  </si>
  <si>
    <t>3978</t>
  </si>
  <si>
    <t>18240</t>
  </si>
  <si>
    <t>East Mills Community School District</t>
  </si>
  <si>
    <t>1675</t>
  </si>
  <si>
    <t>08880</t>
  </si>
  <si>
    <t>Delwood Community School District</t>
  </si>
  <si>
    <t>2763</t>
  </si>
  <si>
    <t>13350</t>
  </si>
  <si>
    <t>Clayton Ridge Community School District</t>
  </si>
  <si>
    <t>0009</t>
  </si>
  <si>
    <t>03060</t>
  </si>
  <si>
    <t>AGWSR Community School District</t>
  </si>
  <si>
    <t>5832</t>
  </si>
  <si>
    <t>25410</t>
  </si>
  <si>
    <t>Schleswig Community School District</t>
  </si>
  <si>
    <t>0729</t>
  </si>
  <si>
    <t>05130</t>
  </si>
  <si>
    <t>Boone Community School District</t>
  </si>
  <si>
    <t>0126</t>
  </si>
  <si>
    <t>03360</t>
  </si>
  <si>
    <t>Algona Community School District</t>
  </si>
  <si>
    <t>6990</t>
  </si>
  <si>
    <t>31290</t>
  </si>
  <si>
    <t>West Sioux Community School District</t>
  </si>
  <si>
    <t>4023</t>
  </si>
  <si>
    <t>18330</t>
  </si>
  <si>
    <t>Manson Northwest Webster Community School District</t>
  </si>
  <si>
    <t>1233</t>
  </si>
  <si>
    <t>07620</t>
  </si>
  <si>
    <t>Clear Lake Community School District</t>
  </si>
  <si>
    <t>5325</t>
  </si>
  <si>
    <t>00028</t>
  </si>
  <si>
    <t>Prairie Valley Community School District</t>
  </si>
  <si>
    <t>6759</t>
  </si>
  <si>
    <t>29730</t>
  </si>
  <si>
    <t>Wapello Community School District</t>
  </si>
  <si>
    <t>6950</t>
  </si>
  <si>
    <t>30900</t>
  </si>
  <si>
    <t>West Delaware County Community School District</t>
  </si>
  <si>
    <t>1095</t>
  </si>
  <si>
    <t>06960</t>
  </si>
  <si>
    <t>Central Lyon Community School District</t>
  </si>
  <si>
    <t>3033</t>
  </si>
  <si>
    <t>14310</t>
  </si>
  <si>
    <t>Hubbard-Radcliffe Community School District</t>
  </si>
  <si>
    <t>2709</t>
  </si>
  <si>
    <t>13200</t>
  </si>
  <si>
    <t>Grinnell-Newburg Community School District</t>
  </si>
  <si>
    <t>4086</t>
  </si>
  <si>
    <t>18690</t>
  </si>
  <si>
    <t>Marion Independent School District</t>
  </si>
  <si>
    <t>6035</t>
  </si>
  <si>
    <t>00023</t>
  </si>
  <si>
    <t>Sioux Central Community School District</t>
  </si>
  <si>
    <t>0576</t>
  </si>
  <si>
    <t>04620</t>
  </si>
  <si>
    <t>Belle Plaine Community School District</t>
  </si>
  <si>
    <t>6561</t>
  </si>
  <si>
    <t>28560</t>
  </si>
  <si>
    <t>United Community School District</t>
  </si>
  <si>
    <t>3168</t>
  </si>
  <si>
    <t>14880</t>
  </si>
  <si>
    <t>IKM-Manning Community School District</t>
  </si>
  <si>
    <t>6509</t>
  </si>
  <si>
    <t>28110</t>
  </si>
  <si>
    <t>Turkey Valley Community School District</t>
  </si>
  <si>
    <t>3906</t>
  </si>
  <si>
    <t>18030</t>
  </si>
  <si>
    <t>Lynnville-Sully Community School District</t>
  </si>
  <si>
    <t>3691</t>
  </si>
  <si>
    <t>17100</t>
  </si>
  <si>
    <t>North Cedar Community School District</t>
  </si>
  <si>
    <t>4203</t>
  </si>
  <si>
    <t>18930</t>
  </si>
  <si>
    <t>Mediapolis Community School District</t>
  </si>
  <si>
    <t>0585</t>
  </si>
  <si>
    <t>04650</t>
  </si>
  <si>
    <t>Bellevue Community School District</t>
  </si>
  <si>
    <t>3105</t>
  </si>
  <si>
    <t>14580</t>
  </si>
  <si>
    <t>Independence Community School District</t>
  </si>
  <si>
    <t>5823</t>
  </si>
  <si>
    <t>25380</t>
  </si>
  <si>
    <t>Schaller-Crestland Community School District</t>
  </si>
  <si>
    <t>6660</t>
  </si>
  <si>
    <t>29310</t>
  </si>
  <si>
    <t>Vinton-Shellsburg Community School District</t>
  </si>
  <si>
    <t>1082</t>
  </si>
  <si>
    <t>06810</t>
  </si>
  <si>
    <t>Central DeWitt Community School District</t>
  </si>
  <si>
    <t>2862</t>
  </si>
  <si>
    <t>13660</t>
  </si>
  <si>
    <t>Hartley-Melvin-Sanborn Community School District</t>
  </si>
  <si>
    <t>6273</t>
  </si>
  <si>
    <t>27600</t>
  </si>
  <si>
    <t>Sumner-Fredericksburg Community School District</t>
  </si>
  <si>
    <t>7098</t>
  </si>
  <si>
    <t>31950</t>
  </si>
  <si>
    <t>Woodbury Central Community School District</t>
  </si>
  <si>
    <t>2511</t>
  </si>
  <si>
    <t>12690</t>
  </si>
  <si>
    <t>Glenwood Community School District</t>
  </si>
  <si>
    <t>6975</t>
  </si>
  <si>
    <t>30990</t>
  </si>
  <si>
    <t>West Liberty Community School District</t>
  </si>
  <si>
    <t>5805</t>
  </si>
  <si>
    <t>25320</t>
  </si>
  <si>
    <t>Saydel Community School District</t>
  </si>
  <si>
    <t>3841</t>
  </si>
  <si>
    <t>17820</t>
  </si>
  <si>
    <t>Louisa-Muscatine Community School District</t>
  </si>
  <si>
    <t>2826</t>
  </si>
  <si>
    <t>13500</t>
  </si>
  <si>
    <t>Harlan Community School District</t>
  </si>
  <si>
    <t>4860</t>
  </si>
  <si>
    <t>21600</t>
  </si>
  <si>
    <t>Odebolt Arthur Battle Creek Ida Grove Community School District</t>
  </si>
  <si>
    <t>1089</t>
  </si>
  <si>
    <t>06780</t>
  </si>
  <si>
    <t>Central City Community School District</t>
  </si>
  <si>
    <t>0072</t>
  </si>
  <si>
    <t>00031</t>
  </si>
  <si>
    <t>Albert City-Truesdale Community School District</t>
  </si>
  <si>
    <t>4617</t>
  </si>
  <si>
    <t>20250</t>
  </si>
  <si>
    <t>Nevada Community School District</t>
  </si>
  <si>
    <t>7092</t>
  </si>
  <si>
    <t>31920</t>
  </si>
  <si>
    <t>Woodbine Community School District</t>
  </si>
  <si>
    <t>1337</t>
  </si>
  <si>
    <t>07860</t>
  </si>
  <si>
    <t>College Community School District</t>
  </si>
  <si>
    <t>5922</t>
  </si>
  <si>
    <t>25920</t>
  </si>
  <si>
    <t>West Fork Community School District</t>
  </si>
  <si>
    <t>0603</t>
  </si>
  <si>
    <t>04740</t>
  </si>
  <si>
    <t>Bennett Community School District</t>
  </si>
  <si>
    <t>2457</t>
  </si>
  <si>
    <t>12480</t>
  </si>
  <si>
    <t>George-Little Rock Community School District</t>
  </si>
  <si>
    <t>2403</t>
  </si>
  <si>
    <t>12330</t>
  </si>
  <si>
    <t>Garner-Hayfield-Ventura Community School District</t>
  </si>
  <si>
    <t>0279</t>
  </si>
  <si>
    <t>03750</t>
  </si>
  <si>
    <t>Aplington-Parkersburg Community School District</t>
  </si>
  <si>
    <t>3645</t>
  </si>
  <si>
    <t>16680</t>
  </si>
  <si>
    <t>Lewis Central Community School District</t>
  </si>
  <si>
    <t>4772</t>
  </si>
  <si>
    <t>20760</t>
  </si>
  <si>
    <t>Central Springs Community School District</t>
  </si>
  <si>
    <t>2502</t>
  </si>
  <si>
    <t>12660</t>
  </si>
  <si>
    <t>Gladbrook-Reinbeck Community School District</t>
  </si>
  <si>
    <t>1965</t>
  </si>
  <si>
    <t>10130</t>
  </si>
  <si>
    <t>Easton Valley Community School District</t>
  </si>
  <si>
    <t>2766</t>
  </si>
  <si>
    <t>13380</t>
  </si>
  <si>
    <t>H-L-V Community School District</t>
  </si>
  <si>
    <t>1080</t>
  </si>
  <si>
    <t>06840</t>
  </si>
  <si>
    <t>Central Community School District</t>
  </si>
  <si>
    <t>5184</t>
  </si>
  <si>
    <t>22530</t>
  </si>
  <si>
    <t>Perry Community School District</t>
  </si>
  <si>
    <t>1332</t>
  </si>
  <si>
    <t>00009</t>
  </si>
  <si>
    <t>Colfax-Mingo Community School District</t>
  </si>
  <si>
    <t>6408</t>
  </si>
  <si>
    <t>27870</t>
  </si>
  <si>
    <t>Tipton Community School District</t>
  </si>
  <si>
    <t>6536</t>
  </si>
  <si>
    <t>00022</t>
  </si>
  <si>
    <t>Union Community School District</t>
  </si>
  <si>
    <t>3600</t>
  </si>
  <si>
    <t>16530</t>
  </si>
  <si>
    <t>Le Mars Community School District</t>
  </si>
  <si>
    <t>0999</t>
  </si>
  <si>
    <t>06330</t>
  </si>
  <si>
    <t>Carroll Community School District</t>
  </si>
  <si>
    <t>5121</t>
  </si>
  <si>
    <t>00025</t>
  </si>
  <si>
    <t>Panorama Community School District</t>
  </si>
  <si>
    <t>6992</t>
  </si>
  <si>
    <t>31470</t>
  </si>
  <si>
    <t>Westwood Community School District</t>
  </si>
  <si>
    <t>5510</t>
  </si>
  <si>
    <t>00027</t>
  </si>
  <si>
    <t>Riverside Community School District</t>
  </si>
  <si>
    <t>3744</t>
  </si>
  <si>
    <t>17250</t>
  </si>
  <si>
    <t>Lisbon Community School District</t>
  </si>
  <si>
    <t>0225</t>
  </si>
  <si>
    <t>03540</t>
  </si>
  <si>
    <t>Ames Community School District</t>
  </si>
  <si>
    <t>3348</t>
  </si>
  <si>
    <t>15750</t>
  </si>
  <si>
    <t>Kingsley-Pierson Community School District</t>
  </si>
  <si>
    <t>0441</t>
  </si>
  <si>
    <t>04080</t>
  </si>
  <si>
    <t>AHSTW Community School District</t>
  </si>
  <si>
    <t>4890</t>
  </si>
  <si>
    <t>00021</t>
  </si>
  <si>
    <t>Okoboji Community School District</t>
  </si>
  <si>
    <t>6095</t>
  </si>
  <si>
    <t>26640</t>
  </si>
  <si>
    <t>South Hamilton Community School District</t>
  </si>
  <si>
    <t>1963</t>
  </si>
  <si>
    <t>10110</t>
  </si>
  <si>
    <t>East Buchanan Community School District</t>
  </si>
  <si>
    <t>6471</t>
  </si>
  <si>
    <t>28050</t>
  </si>
  <si>
    <t>Tripoli Community School District</t>
  </si>
  <si>
    <t>1215</t>
  </si>
  <si>
    <t>07440</t>
  </si>
  <si>
    <t>Clarksville Community School District</t>
  </si>
  <si>
    <t>1968</t>
  </si>
  <si>
    <t>00040</t>
  </si>
  <si>
    <t>East Marshall Community School District</t>
  </si>
  <si>
    <t>0513</t>
  </si>
  <si>
    <t>04380</t>
  </si>
  <si>
    <t>Baxter Community School District</t>
  </si>
  <si>
    <t>4773</t>
  </si>
  <si>
    <t>21090</t>
  </si>
  <si>
    <t>Northeast Community School District</t>
  </si>
  <si>
    <t>4446</t>
  </si>
  <si>
    <t>19650</t>
  </si>
  <si>
    <t>Monticello Community School District</t>
  </si>
  <si>
    <t>0621</t>
  </si>
  <si>
    <t>04860</t>
  </si>
  <si>
    <t>Bettendorf Community School District</t>
  </si>
  <si>
    <t>6264</t>
  </si>
  <si>
    <t>27500</t>
  </si>
  <si>
    <t>West Central Valley Community School District</t>
  </si>
  <si>
    <t>6930</t>
  </si>
  <si>
    <t>30750</t>
  </si>
  <si>
    <t>West Branch Community School District</t>
  </si>
  <si>
    <t>0063</t>
  </si>
  <si>
    <t>03220</t>
  </si>
  <si>
    <t>Akron-Westfield Community School District</t>
  </si>
  <si>
    <t>1602</t>
  </si>
  <si>
    <t>08550</t>
  </si>
  <si>
    <t>Danville Community School District</t>
  </si>
  <si>
    <t>4068</t>
  </si>
  <si>
    <t>18630</t>
  </si>
  <si>
    <t>Marcus-Meriden-Cleghorn Community School District</t>
  </si>
  <si>
    <t>1638</t>
  </si>
  <si>
    <t>08730</t>
  </si>
  <si>
    <t>Decorah Community School District</t>
  </si>
  <si>
    <t>7029</t>
  </si>
  <si>
    <t>31680</t>
  </si>
  <si>
    <t>Williamsburg Community School District</t>
  </si>
  <si>
    <t>7056</t>
  </si>
  <si>
    <t>31860</t>
  </si>
  <si>
    <t>Winterset Community School District</t>
  </si>
  <si>
    <t>6100</t>
  </si>
  <si>
    <t>26790</t>
  </si>
  <si>
    <t>South Winneshiek Community School District</t>
  </si>
  <si>
    <t>4878</t>
  </si>
  <si>
    <t>21660</t>
  </si>
  <si>
    <t>Ogden Community School District</t>
  </si>
  <si>
    <t>5607</t>
  </si>
  <si>
    <t>24660</t>
  </si>
  <si>
    <t>Rock Valley Community School District</t>
  </si>
  <si>
    <t>6983</t>
  </si>
  <si>
    <t>31020</t>
  </si>
  <si>
    <t>West Lyon Community School District</t>
  </si>
  <si>
    <t>6985</t>
  </si>
  <si>
    <t>31080</t>
  </si>
  <si>
    <t>West Marshall Community School District</t>
  </si>
  <si>
    <t>2727</t>
  </si>
  <si>
    <t>13290</t>
  </si>
  <si>
    <t>Grundy Center Community School District</t>
  </si>
  <si>
    <t>4149</t>
  </si>
  <si>
    <t>18840</t>
  </si>
  <si>
    <t>MOC-Floyd Valley Community School District</t>
  </si>
  <si>
    <t>3114</t>
  </si>
  <si>
    <t>14640</t>
  </si>
  <si>
    <t>Indianola Community School District</t>
  </si>
  <si>
    <t>1926</t>
  </si>
  <si>
    <t>09600</t>
  </si>
  <si>
    <t>Durant Community School District</t>
  </si>
  <si>
    <t>0609</t>
  </si>
  <si>
    <t>04830</t>
  </si>
  <si>
    <t>Benton Community School District</t>
  </si>
  <si>
    <t>2369</t>
  </si>
  <si>
    <t>12120</t>
  </si>
  <si>
    <t>Fremont-Mills Community School District</t>
  </si>
  <si>
    <t>6957</t>
  </si>
  <si>
    <t>30930</t>
  </si>
  <si>
    <t>West Des Moines Community School District</t>
  </si>
  <si>
    <t>4776</t>
  </si>
  <si>
    <t>20850</t>
  </si>
  <si>
    <t>North Mahaska Community School District</t>
  </si>
  <si>
    <t>1359</t>
  </si>
  <si>
    <t>07920</t>
  </si>
  <si>
    <t>Colo-Nesco Community School District</t>
  </si>
  <si>
    <t>3119</t>
  </si>
  <si>
    <t>14670</t>
  </si>
  <si>
    <t>Interstate 35 Community School District</t>
  </si>
  <si>
    <t>6120</t>
  </si>
  <si>
    <t>27000</t>
  </si>
  <si>
    <t>Spirit Lake Community School District</t>
  </si>
  <si>
    <t>6961</t>
  </si>
  <si>
    <t>31350</t>
  </si>
  <si>
    <t>Western Dubuque Community School District</t>
  </si>
  <si>
    <t>0540</t>
  </si>
  <si>
    <t>04440</t>
  </si>
  <si>
    <t>BCLUW Community School District</t>
  </si>
  <si>
    <t>3816</t>
  </si>
  <si>
    <t>17550</t>
  </si>
  <si>
    <t>Lone Tree Community School District</t>
  </si>
  <si>
    <t>2977</t>
  </si>
  <si>
    <t>14010</t>
  </si>
  <si>
    <t>Highland Community School District</t>
  </si>
  <si>
    <t>3555</t>
  </si>
  <si>
    <t>16440</t>
  </si>
  <si>
    <t>Lawton-Bronson Community School District</t>
  </si>
  <si>
    <t>5643</t>
  </si>
  <si>
    <t>24870</t>
  </si>
  <si>
    <t>Roland-Story Community School District</t>
  </si>
  <si>
    <t>3042</t>
  </si>
  <si>
    <t>14340</t>
  </si>
  <si>
    <t>Hudson Community School District</t>
  </si>
  <si>
    <t>3715</t>
  </si>
  <si>
    <t>17220</t>
  </si>
  <si>
    <t>Linn-Mar Community School District</t>
  </si>
  <si>
    <t>7038</t>
  </si>
  <si>
    <t>31800</t>
  </si>
  <si>
    <t>Wilton Community School District</t>
  </si>
  <si>
    <t>1044</t>
  </si>
  <si>
    <t>06510</t>
  </si>
  <si>
    <t>Cedar Falls Community School District</t>
  </si>
  <si>
    <t>3942</t>
  </si>
  <si>
    <t>18180</t>
  </si>
  <si>
    <t>Madrid Community School District</t>
  </si>
  <si>
    <t>0981</t>
  </si>
  <si>
    <t>06270</t>
  </si>
  <si>
    <t>Carlisle Community School District</t>
  </si>
  <si>
    <t>1791</t>
  </si>
  <si>
    <t>09120</t>
  </si>
  <si>
    <t>Dike-New Hartford Community School District</t>
  </si>
  <si>
    <t>2520</t>
  </si>
  <si>
    <t>12750</t>
  </si>
  <si>
    <t>Glidden-Ralston Community School District</t>
  </si>
  <si>
    <t>2846</t>
  </si>
  <si>
    <t>16140</t>
  </si>
  <si>
    <t>Harris-Lake Park Community School District</t>
  </si>
  <si>
    <t>3798</t>
  </si>
  <si>
    <t>17460</t>
  </si>
  <si>
    <t>Logan-Magnolia Community School District</t>
  </si>
  <si>
    <t>1350</t>
  </si>
  <si>
    <t>07900</t>
  </si>
  <si>
    <t>Collins-Maxwell Community School District</t>
  </si>
  <si>
    <t>6101</t>
  </si>
  <si>
    <t>26820</t>
  </si>
  <si>
    <t>Southeast Polk Community School District</t>
  </si>
  <si>
    <t>6030</t>
  </si>
  <si>
    <t>26370</t>
  </si>
  <si>
    <t>Sioux Center Community School District</t>
  </si>
  <si>
    <t>0747</t>
  </si>
  <si>
    <t>05190</t>
  </si>
  <si>
    <t>Boyden-Hull Community School District</t>
  </si>
  <si>
    <t>4784</t>
  </si>
  <si>
    <t>20940</t>
  </si>
  <si>
    <t>North Scott Community School District</t>
  </si>
  <si>
    <t>1221</t>
  </si>
  <si>
    <t>07590</t>
  </si>
  <si>
    <t>Clear Creek-Amana Community School District</t>
  </si>
  <si>
    <t>5486</t>
  </si>
  <si>
    <t>24120</t>
  </si>
  <si>
    <t>Remsen-Union Community School District</t>
  </si>
  <si>
    <t>0099</t>
  </si>
  <si>
    <t>03300</t>
  </si>
  <si>
    <t>Alburnett Community School District</t>
  </si>
  <si>
    <t>1908</t>
  </si>
  <si>
    <t>09540</t>
  </si>
  <si>
    <t>Dunkerton Community School District</t>
  </si>
  <si>
    <t>6460</t>
  </si>
  <si>
    <t>27990</t>
  </si>
  <si>
    <t>Tri-Center Community School District</t>
  </si>
  <si>
    <t>3154</t>
  </si>
  <si>
    <t>14850</t>
  </si>
  <si>
    <t>Iowa Valley Community School District</t>
  </si>
  <si>
    <t>6138</t>
  </si>
  <si>
    <t>27060</t>
  </si>
  <si>
    <t>Springville Community School District</t>
  </si>
  <si>
    <t>6579</t>
  </si>
  <si>
    <t>28680</t>
  </si>
  <si>
    <t>Urbandale Community School District</t>
  </si>
  <si>
    <t>6094</t>
  </si>
  <si>
    <t>26850</t>
  </si>
  <si>
    <t>Southeast Warren Community School District</t>
  </si>
  <si>
    <t>6840</t>
  </si>
  <si>
    <t>30540</t>
  </si>
  <si>
    <t>Waverly-Shell Rock Community School District</t>
  </si>
  <si>
    <t>4797</t>
  </si>
  <si>
    <t>21240</t>
  </si>
  <si>
    <t>Norwalk Community School District</t>
  </si>
  <si>
    <t>5160</t>
  </si>
  <si>
    <t>99017</t>
  </si>
  <si>
    <t>PCM Community School District</t>
  </si>
  <si>
    <t>1953</t>
  </si>
  <si>
    <t>10050</t>
  </si>
  <si>
    <t>Earlham Community School District</t>
  </si>
  <si>
    <t>4777</t>
  </si>
  <si>
    <t>20820</t>
  </si>
  <si>
    <t>North Linn Community School District</t>
  </si>
  <si>
    <t>4122</t>
  </si>
  <si>
    <t>18750</t>
  </si>
  <si>
    <t>Martensdale-St. Marys Community School District</t>
  </si>
  <si>
    <t>1719</t>
  </si>
  <si>
    <t>08940</t>
  </si>
  <si>
    <t>Denver Community School District</t>
  </si>
  <si>
    <t>3231</t>
  </si>
  <si>
    <t>15450</t>
  </si>
  <si>
    <t>Johnston Community School District</t>
  </si>
  <si>
    <t>7110</t>
  </si>
  <si>
    <t>32010</t>
  </si>
  <si>
    <t>Woodward-Granger Community School District</t>
  </si>
  <si>
    <t>5166</t>
  </si>
  <si>
    <t>22470</t>
  </si>
  <si>
    <t>Pella Community School District</t>
  </si>
  <si>
    <t>0472</t>
  </si>
  <si>
    <t>04200</t>
  </si>
  <si>
    <t>Ballard Community School District</t>
  </si>
  <si>
    <t>4554</t>
  </si>
  <si>
    <t>20040</t>
  </si>
  <si>
    <t>Mount Vernon Community School District</t>
  </si>
  <si>
    <t>1062</t>
  </si>
  <si>
    <t>06660</t>
  </si>
  <si>
    <t>Center Point-Urbana Community School District</t>
  </si>
  <si>
    <t>2988</t>
  </si>
  <si>
    <t>14160</t>
  </si>
  <si>
    <t>Hinton Community School District</t>
  </si>
  <si>
    <t>0027</t>
  </si>
  <si>
    <t>03150</t>
  </si>
  <si>
    <t>Adel-De Soto-Minburn Community School District</t>
  </si>
  <si>
    <t>1576</t>
  </si>
  <si>
    <t>08520</t>
  </si>
  <si>
    <t>Dallas Center-Grimes Community School District</t>
  </si>
  <si>
    <t>6615</t>
  </si>
  <si>
    <t>29010</t>
  </si>
  <si>
    <t>Van Meter Community School District</t>
  </si>
  <si>
    <t>5250</t>
  </si>
  <si>
    <t>23110</t>
  </si>
  <si>
    <t>Pleasant Valley Community School District</t>
  </si>
  <si>
    <t>6453</t>
  </si>
  <si>
    <t>27960</t>
  </si>
  <si>
    <t>Treynor Community School District</t>
  </si>
  <si>
    <t>0720</t>
  </si>
  <si>
    <t>05070</t>
  </si>
  <si>
    <t>Bondurant-Farrar Community School District</t>
  </si>
  <si>
    <t>3186</t>
  </si>
  <si>
    <t>15180</t>
  </si>
  <si>
    <t>Janesville Consolidated School District</t>
  </si>
  <si>
    <t>6534</t>
  </si>
  <si>
    <t>28230</t>
  </si>
  <si>
    <t>Underwood Community School District</t>
  </si>
  <si>
    <t>6822</t>
  </si>
  <si>
    <t>30510</t>
  </si>
  <si>
    <t>Waukee Community School District</t>
  </si>
  <si>
    <t>0261</t>
  </si>
  <si>
    <t>03690</t>
  </si>
  <si>
    <t>Ankeny Community School District</t>
  </si>
  <si>
    <t>6093</t>
  </si>
  <si>
    <t>26580</t>
  </si>
  <si>
    <t>Solon Community School District</t>
  </si>
  <si>
    <t>2466</t>
  </si>
  <si>
    <t>12510</t>
  </si>
  <si>
    <t>Gilbert Community School District</t>
  </si>
  <si>
    <t>4779</t>
  </si>
  <si>
    <t>20910</t>
  </si>
  <si>
    <t>North Polk Community School District</t>
  </si>
  <si>
    <t>Total</t>
  </si>
  <si>
    <t>Iowa High-Need LEAs</t>
  </si>
  <si>
    <t>Iowa Highest-Poverty LEAs</t>
  </si>
  <si>
    <t>Yes</t>
  </si>
  <si>
    <t>No</t>
  </si>
  <si>
    <t>0109</t>
  </si>
  <si>
    <t>AGWSR High School</t>
  </si>
  <si>
    <t>Public High School</t>
  </si>
  <si>
    <t>09-12</t>
  </si>
  <si>
    <t>0172</t>
  </si>
  <si>
    <t>AGWSR Middle School</t>
  </si>
  <si>
    <t>Public Middle School</t>
  </si>
  <si>
    <t>06-08</t>
  </si>
  <si>
    <t>0409</t>
  </si>
  <si>
    <t>AGWSR Elementary School</t>
  </si>
  <si>
    <t>Public Elementary School</t>
  </si>
  <si>
    <t>K-05</t>
  </si>
  <si>
    <t>0427</t>
  </si>
  <si>
    <t>The Cougars Den</t>
  </si>
  <si>
    <t>PK-K</t>
  </si>
  <si>
    <t>0436</t>
  </si>
  <si>
    <t>AGWSR Elementary at Wellsburg</t>
  </si>
  <si>
    <t>PK-02</t>
  </si>
  <si>
    <t>0209</t>
  </si>
  <si>
    <t>Public Junior High School</t>
  </si>
  <si>
    <t>07-08</t>
  </si>
  <si>
    <t>Adair-Casey Elementary School</t>
  </si>
  <si>
    <t>PK-06</t>
  </si>
  <si>
    <t>ADM Senior High School</t>
  </si>
  <si>
    <t>Adel Elementary School</t>
  </si>
  <si>
    <t>0412</t>
  </si>
  <si>
    <t>ADM Middle School</t>
  </si>
  <si>
    <t>0418</t>
  </si>
  <si>
    <t>DeSoto Intermediate School</t>
  </si>
  <si>
    <t>03-05</t>
  </si>
  <si>
    <t>Akron Westfield Senior High School</t>
  </si>
  <si>
    <t>Akron Westfield Elementary School</t>
  </si>
  <si>
    <t>PK-05</t>
  </si>
  <si>
    <t>Akron Westfield Middle School</t>
  </si>
  <si>
    <t>Albert City-Truesdale Elementary School</t>
  </si>
  <si>
    <t>Albia High School</t>
  </si>
  <si>
    <t>Albia Middle School</t>
  </si>
  <si>
    <t>Grant Center</t>
  </si>
  <si>
    <t>K-02</t>
  </si>
  <si>
    <t>Lincoln Center</t>
  </si>
  <si>
    <t>03-06</t>
  </si>
  <si>
    <t>Alburnett Senior High School</t>
  </si>
  <si>
    <t>Alburnett Middle School</t>
  </si>
  <si>
    <t>Alburnett Elementary School</t>
  </si>
  <si>
    <t>Alden Elementary School</t>
  </si>
  <si>
    <t>Algona High School</t>
  </si>
  <si>
    <t>Algona Middle School</t>
  </si>
  <si>
    <t>05-08</t>
  </si>
  <si>
    <t>Bertha Godfrey Elementary School</t>
  </si>
  <si>
    <t>Bryant Elementary School</t>
  </si>
  <si>
    <t>01-02</t>
  </si>
  <si>
    <t>Lucia Wallace Elementary School</t>
  </si>
  <si>
    <t>03-04</t>
  </si>
  <si>
    <t>Waukon High School</t>
  </si>
  <si>
    <t>0218</t>
  </si>
  <si>
    <t>Waukon Middle School</t>
  </si>
  <si>
    <t>East Campus Elementary School</t>
  </si>
  <si>
    <t>West Campus Elementary School</t>
  </si>
  <si>
    <t>07-12</t>
  </si>
  <si>
    <t>North Butler Elementary</t>
  </si>
  <si>
    <t>Alta-Aurelia High School</t>
  </si>
  <si>
    <t>Alta-Aurelia Middle Sch</t>
  </si>
  <si>
    <t>Alta Elementary School</t>
  </si>
  <si>
    <t>PK-04</t>
  </si>
  <si>
    <t>Aurelia Elementary School</t>
  </si>
  <si>
    <t>Ames High School</t>
  </si>
  <si>
    <t>Ames Middle School</t>
  </si>
  <si>
    <t>Edwards Elementary School</t>
  </si>
  <si>
    <t>0440</t>
  </si>
  <si>
    <t>Fellows Elementary School</t>
  </si>
  <si>
    <t>0454</t>
  </si>
  <si>
    <t>Meeker Elementary School</t>
  </si>
  <si>
    <t>0456</t>
  </si>
  <si>
    <t>Mitchell Elementary School</t>
  </si>
  <si>
    <t>0481</t>
  </si>
  <si>
    <t>Sawyer Elementary School</t>
  </si>
  <si>
    <t>0961</t>
  </si>
  <si>
    <t>Northwood Pre-School</t>
  </si>
  <si>
    <t>Anamosa High School</t>
  </si>
  <si>
    <t>Anamosa Middle School</t>
  </si>
  <si>
    <t>Strawberry Hill</t>
  </si>
  <si>
    <t>Andrew Middle School</t>
  </si>
  <si>
    <t>Andrew Elementary School</t>
  </si>
  <si>
    <t>Ankeny High School</t>
  </si>
  <si>
    <t>10-12</t>
  </si>
  <si>
    <t>0118</t>
  </si>
  <si>
    <t>Ankeny Centennial High School</t>
  </si>
  <si>
    <t>Parkview Middle School</t>
  </si>
  <si>
    <t>06-07</t>
  </si>
  <si>
    <t>Prairie Ridge Middle School</t>
  </si>
  <si>
    <t>0224</t>
  </si>
  <si>
    <t>Northview Middle School</t>
  </si>
  <si>
    <t>08-09</t>
  </si>
  <si>
    <t>0227</t>
  </si>
  <si>
    <t>Southview Middle School</t>
  </si>
  <si>
    <t>0405</t>
  </si>
  <si>
    <t>East Elementary School</t>
  </si>
  <si>
    <t>Northwest Elementary School</t>
  </si>
  <si>
    <t>Prairie Trail Elementary</t>
  </si>
  <si>
    <t>Ashland Ridge Elementary</t>
  </si>
  <si>
    <t>Southeast Elementary School</t>
  </si>
  <si>
    <t>0445</t>
  </si>
  <si>
    <t>Westwood Elementary School</t>
  </si>
  <si>
    <t>0447</t>
  </si>
  <si>
    <t>Northeast Elementary</t>
  </si>
  <si>
    <t>0448</t>
  </si>
  <si>
    <t>Crocker Elementary School</t>
  </si>
  <si>
    <t>Rock Creek Elementary</t>
  </si>
  <si>
    <t>0463</t>
  </si>
  <si>
    <t>Heritage Elementary</t>
  </si>
  <si>
    <t/>
  </si>
  <si>
    <t>Aplington Parkersburg High School</t>
  </si>
  <si>
    <t>Aplington / Parkersburg Middle School</t>
  </si>
  <si>
    <t>Aplington Elementary School</t>
  </si>
  <si>
    <t>Parkersburg Elementary School</t>
  </si>
  <si>
    <t>North Union High School</t>
  </si>
  <si>
    <t>North Union Elementary</t>
  </si>
  <si>
    <t>Westside Junior-Senior High School</t>
  </si>
  <si>
    <t>06-12</t>
  </si>
  <si>
    <t>Ar-We-Va Elementary Community School</t>
  </si>
  <si>
    <t>Atlantic High School</t>
  </si>
  <si>
    <t>Atlantic Middle School</t>
  </si>
  <si>
    <t>Schuler Elementary School</t>
  </si>
  <si>
    <t>04-05</t>
  </si>
  <si>
    <t>Washington Elementary School</t>
  </si>
  <si>
    <t>PK-03</t>
  </si>
  <si>
    <t>Audubon Middle-High School</t>
  </si>
  <si>
    <t>05-12</t>
  </si>
  <si>
    <t>Audubon Elementary School</t>
  </si>
  <si>
    <t>AHSTW High School</t>
  </si>
  <si>
    <t>AHSTW Intermediate School</t>
  </si>
  <si>
    <t>04-08</t>
  </si>
  <si>
    <t>AHSTW Primary School</t>
  </si>
  <si>
    <t>Ballard High School</t>
  </si>
  <si>
    <t>Ballard Middle School</t>
  </si>
  <si>
    <t>0415</t>
  </si>
  <si>
    <t>Ballard East Elementary</t>
  </si>
  <si>
    <t>0425</t>
  </si>
  <si>
    <t>Ballard West Elementary</t>
  </si>
  <si>
    <t>Baxter High School</t>
  </si>
  <si>
    <t>Baxter Elementary School</t>
  </si>
  <si>
    <t>BCLUW High School</t>
  </si>
  <si>
    <t>BCLUW Middle School</t>
  </si>
  <si>
    <t>0407</t>
  </si>
  <si>
    <t>BCLUW Elementary School</t>
  </si>
  <si>
    <t>Bedford High School</t>
  </si>
  <si>
    <t>Bedford Elementary School</t>
  </si>
  <si>
    <t>Longfellow Elementary School</t>
  </si>
  <si>
    <t>Bellevue High School</t>
  </si>
  <si>
    <t>Bellevue Elementary School</t>
  </si>
  <si>
    <t>Belmond-Klemme Alternative School</t>
  </si>
  <si>
    <t>Alternative School</t>
  </si>
  <si>
    <t>Richard O. Jacobson Elementary School</t>
  </si>
  <si>
    <t>Bennett Elementary School</t>
  </si>
  <si>
    <t>Benton Community Senior High School</t>
  </si>
  <si>
    <t>Benton Community Middle School</t>
  </si>
  <si>
    <t>Atkins Elementary School</t>
  </si>
  <si>
    <t>Keystone Elementary School</t>
  </si>
  <si>
    <t>Norway Elementary School</t>
  </si>
  <si>
    <t>04-06</t>
  </si>
  <si>
    <t>Bettendorf High School</t>
  </si>
  <si>
    <t>Bettendorf Middle School</t>
  </si>
  <si>
    <t>Grant Wood Elementary School</t>
  </si>
  <si>
    <t>Herbert Hoover Elementary School</t>
  </si>
  <si>
    <t>Paul Norton Elementary School</t>
  </si>
  <si>
    <t>Mark Twain Elementary School</t>
  </si>
  <si>
    <t>Neil Armstrong Elementary School</t>
  </si>
  <si>
    <t>Eddyville Elementary</t>
  </si>
  <si>
    <t>Blakesburg Elementary</t>
  </si>
  <si>
    <t>Fremont Elementary</t>
  </si>
  <si>
    <t>Bondurant-Farrar High School</t>
  </si>
  <si>
    <t>Bondurant - Farrar Middle School</t>
  </si>
  <si>
    <t>Anderson Elementary School</t>
  </si>
  <si>
    <t>Morris Elementary</t>
  </si>
  <si>
    <t>Boone High School</t>
  </si>
  <si>
    <t>Boone Middle School</t>
  </si>
  <si>
    <t>Franklin Elementary School</t>
  </si>
  <si>
    <t>02-04</t>
  </si>
  <si>
    <t>Lincoln Elementary School</t>
  </si>
  <si>
    <t>PK-01</t>
  </si>
  <si>
    <t>Page Elementary School</t>
  </si>
  <si>
    <t>Boyden-Hull High School</t>
  </si>
  <si>
    <t>Boyden-Hull Elementary School</t>
  </si>
  <si>
    <t>West Hancock High School</t>
  </si>
  <si>
    <t>West Hancock Middle School</t>
  </si>
  <si>
    <t>West Hancock Elementary School</t>
  </si>
  <si>
    <t>Brooklyn-Guernsey-Malcom Elementary School</t>
  </si>
  <si>
    <t>North Iowa High School</t>
  </si>
  <si>
    <t>North Iowa Middle School</t>
  </si>
  <si>
    <t>North Iowa Elem Buffalo Center</t>
  </si>
  <si>
    <t>Burlington Community High School</t>
  </si>
  <si>
    <t>0208</t>
  </si>
  <si>
    <t>Edward Stone Middle School</t>
  </si>
  <si>
    <t>Aldo Leopold Intermediate School</t>
  </si>
  <si>
    <t>05-06</t>
  </si>
  <si>
    <t>Black Hawk Elementary School</t>
  </si>
  <si>
    <t>James Wilson Grimes School</t>
  </si>
  <si>
    <t>North Hill Elementary School</t>
  </si>
  <si>
    <t>0490</t>
  </si>
  <si>
    <t>Sunnyside Elementary School</t>
  </si>
  <si>
    <t>CAM High School</t>
  </si>
  <si>
    <t>0136</t>
  </si>
  <si>
    <t>Iowa Connections Academy High School</t>
  </si>
  <si>
    <t>CAM Middle School</t>
  </si>
  <si>
    <t>0236</t>
  </si>
  <si>
    <t>Iowa Connections Academy Middle School</t>
  </si>
  <si>
    <t>CAM South Elementary School</t>
  </si>
  <si>
    <t>CAM North Elementary</t>
  </si>
  <si>
    <t>Iowa Connections Academy Elementary</t>
  </si>
  <si>
    <t>CAL Elementary School</t>
  </si>
  <si>
    <t>Calamus-Wheatland Sec Attendance Center</t>
  </si>
  <si>
    <t>Calamus-Wheatland Elem Attendance Center</t>
  </si>
  <si>
    <t>Camanche High School</t>
  </si>
  <si>
    <t>Camanche Middle School</t>
  </si>
  <si>
    <t>Camanche Elementary</t>
  </si>
  <si>
    <t>Cardinal High School</t>
  </si>
  <si>
    <t>0301</t>
  </si>
  <si>
    <t>Cardinal Junior High</t>
  </si>
  <si>
    <t>Cardinal Elementary</t>
  </si>
  <si>
    <t>Carlisle High School</t>
  </si>
  <si>
    <t>Carlisle Middle School</t>
  </si>
  <si>
    <t>Carlisle Elementary School</t>
  </si>
  <si>
    <t>Hartford Upper Elementary</t>
  </si>
  <si>
    <t>Carroll High School</t>
  </si>
  <si>
    <t>Fairview Elementary School</t>
  </si>
  <si>
    <t>Carroll Middle School</t>
  </si>
  <si>
    <t>Adams Elementary School</t>
  </si>
  <si>
    <t>Cedar Falls High School</t>
  </si>
  <si>
    <t>0205</t>
  </si>
  <si>
    <t>Holmes Junior High School</t>
  </si>
  <si>
    <t>07-09</t>
  </si>
  <si>
    <t>Peet Junior High School</t>
  </si>
  <si>
    <t>Cedar Heights Elementary School</t>
  </si>
  <si>
    <t>Helen A Hansen Elementary School</t>
  </si>
  <si>
    <t>Bess Streeter Aldrich Elementary</t>
  </si>
  <si>
    <t>North Cedar Elementary School</t>
  </si>
  <si>
    <t>Orchard Hill Elementary School</t>
  </si>
  <si>
    <t>Southdale Elementary School</t>
  </si>
  <si>
    <t>Thomas Jefferson High School</t>
  </si>
  <si>
    <t>0114</t>
  </si>
  <si>
    <t>John F Kennedy High School</t>
  </si>
  <si>
    <t>George Washington High School</t>
  </si>
  <si>
    <t>0127</t>
  </si>
  <si>
    <t>Metro High School</t>
  </si>
  <si>
    <t>Cedar Rapids Virtual Academy</t>
  </si>
  <si>
    <t>Franklin Middle School</t>
  </si>
  <si>
    <t>0214</t>
  </si>
  <si>
    <t>Harding Middle School</t>
  </si>
  <si>
    <t>McKinley STEAM Academy</t>
  </si>
  <si>
    <t>Roosevelt Creative Corridor Business Academy</t>
  </si>
  <si>
    <t>0232</t>
  </si>
  <si>
    <t>Taft Middle School</t>
  </si>
  <si>
    <t>Wilson Middle School</t>
  </si>
  <si>
    <t>Arthur Elementary School</t>
  </si>
  <si>
    <t>0431</t>
  </si>
  <si>
    <t>Cleveland Elementary School</t>
  </si>
  <si>
    <t>0433</t>
  </si>
  <si>
    <t>Coolidge Elementary School</t>
  </si>
  <si>
    <t>Erskine Elementary School</t>
  </si>
  <si>
    <t>Garfield Elementary School</t>
  </si>
  <si>
    <t>Harrison Elementary School</t>
  </si>
  <si>
    <t>0502</t>
  </si>
  <si>
    <t>Hiawatha Elementary School</t>
  </si>
  <si>
    <t>0505</t>
  </si>
  <si>
    <t>Hoover Elementary School</t>
  </si>
  <si>
    <t>0517</t>
  </si>
  <si>
    <t>Johnson STEAM Academy School</t>
  </si>
  <si>
    <t>0526</t>
  </si>
  <si>
    <t>Kenwood Leadership Academy School</t>
  </si>
  <si>
    <t>0544</t>
  </si>
  <si>
    <t>Madison Elementary School</t>
  </si>
  <si>
    <t>0558</t>
  </si>
  <si>
    <t>Nixon Elementary School</t>
  </si>
  <si>
    <t>0569</t>
  </si>
  <si>
    <t>Pierce Elementary School</t>
  </si>
  <si>
    <t>0580</t>
  </si>
  <si>
    <t>Cedar River Academy at Taylor</t>
  </si>
  <si>
    <t>0589</t>
  </si>
  <si>
    <t>Truman Elementary School</t>
  </si>
  <si>
    <t>0608</t>
  </si>
  <si>
    <t>Van Buren Elementary School</t>
  </si>
  <si>
    <t>0610</t>
  </si>
  <si>
    <t>Grant Elementary School</t>
  </si>
  <si>
    <t>0616</t>
  </si>
  <si>
    <t>Wright Elementary School</t>
  </si>
  <si>
    <t>0627</t>
  </si>
  <si>
    <t>Jackson Elementary School</t>
  </si>
  <si>
    <t>0636</t>
  </si>
  <si>
    <t>Viola Gibson Elementary School</t>
  </si>
  <si>
    <t>Center Point-Urbana High School</t>
  </si>
  <si>
    <t>Center Point-Urbana Middle School</t>
  </si>
  <si>
    <t>Center Point-Urbana Primary School</t>
  </si>
  <si>
    <t>Center Point-Urbana Intermediate School</t>
  </si>
  <si>
    <t>Centerville High School</t>
  </si>
  <si>
    <t>Howar Middle School</t>
  </si>
  <si>
    <t>Lakeview Elementary</t>
  </si>
  <si>
    <t>02-05</t>
  </si>
  <si>
    <t>Central Lee High School</t>
  </si>
  <si>
    <t>Central Lee Middle School</t>
  </si>
  <si>
    <t>Central Lee Elementary School</t>
  </si>
  <si>
    <t>Central Middle School/High School</t>
  </si>
  <si>
    <t>Central Elementary</t>
  </si>
  <si>
    <t>Central DeWitt High School</t>
  </si>
  <si>
    <t>Central DeWitt Middle School</t>
  </si>
  <si>
    <t>Central DeWitt Intermediate School</t>
  </si>
  <si>
    <t>Ekstrand Elementary School</t>
  </si>
  <si>
    <t>Central City High School</t>
  </si>
  <si>
    <t>Central City Elementary School</t>
  </si>
  <si>
    <t>Central Decatur MS/HS High School</t>
  </si>
  <si>
    <t>North Elementary School</t>
  </si>
  <si>
    <t>South Elementary School</t>
  </si>
  <si>
    <t>Central Lyon Senior High School</t>
  </si>
  <si>
    <t>Central Lyon Middle School</t>
  </si>
  <si>
    <t>Central Lyon Elementary School</t>
  </si>
  <si>
    <t>Chariton High School</t>
  </si>
  <si>
    <t>Chariton Middle School</t>
  </si>
  <si>
    <t>Columbus Elementary School</t>
  </si>
  <si>
    <t>0439</t>
  </si>
  <si>
    <t>Van Allen Elementary School</t>
  </si>
  <si>
    <t>Charles City High School</t>
  </si>
  <si>
    <t>Charles City MS</t>
  </si>
  <si>
    <t>0455</t>
  </si>
  <si>
    <t>Charter Oak-Ute Junior High School</t>
  </si>
  <si>
    <t>Charter Oak-Ute Elementary School</t>
  </si>
  <si>
    <t>Washington High School</t>
  </si>
  <si>
    <t>Cherokee Middle School</t>
  </si>
  <si>
    <t>Roosevelt Elementary School</t>
  </si>
  <si>
    <t>Clarinda High School</t>
  </si>
  <si>
    <t>Clarinda Academy</t>
  </si>
  <si>
    <t>Treatment  Facilities</t>
  </si>
  <si>
    <t>Clarion-Goldfield-Dows High School</t>
  </si>
  <si>
    <t>Clarion-Goldfield-Dows Middle School</t>
  </si>
  <si>
    <t>Clarion-Goldfield-Dows Elementary School</t>
  </si>
  <si>
    <t>Clarke Community High School</t>
  </si>
  <si>
    <t>Clarke Middle School</t>
  </si>
  <si>
    <t>Clarke Community Elementary School</t>
  </si>
  <si>
    <t>Clarksville High School</t>
  </si>
  <si>
    <t>Clarksville Elementary School</t>
  </si>
  <si>
    <t>Clay Central-Everly Elementary</t>
  </si>
  <si>
    <t>Clear Creek Amana High School</t>
  </si>
  <si>
    <t>Clear Creek Amana Middle School</t>
  </si>
  <si>
    <t>Amana Elementary School</t>
  </si>
  <si>
    <t>Clear Creek Elementary School</t>
  </si>
  <si>
    <t>Oak Hill Elementary</t>
  </si>
  <si>
    <t>North Bend Elementary</t>
  </si>
  <si>
    <t>Tiffin Elementary</t>
  </si>
  <si>
    <t>Clear Lake High School</t>
  </si>
  <si>
    <t>Clear Lake Middle School</t>
  </si>
  <si>
    <t>Clinton High School</t>
  </si>
  <si>
    <t>Clinton Middle School</t>
  </si>
  <si>
    <t>Bluff Elementary School</t>
  </si>
  <si>
    <t>Jefferson Elementary School</t>
  </si>
  <si>
    <t>0480</t>
  </si>
  <si>
    <t>Eagle Heights Elementary School</t>
  </si>
  <si>
    <t>0516</t>
  </si>
  <si>
    <t>Whittier Elementary School</t>
  </si>
  <si>
    <t>Colfax-Mingo High School</t>
  </si>
  <si>
    <t>Colfax-Mingo Elementary School</t>
  </si>
  <si>
    <t>Prairie High School</t>
  </si>
  <si>
    <t>Prairie Point</t>
  </si>
  <si>
    <t>Prairie Creek</t>
  </si>
  <si>
    <t>Prairie Crest Elementary</t>
  </si>
  <si>
    <t>Prairie Heights Elementary School</t>
  </si>
  <si>
    <t>Prairie View Elementary School</t>
  </si>
  <si>
    <t>Prairie Ridge Elementary</t>
  </si>
  <si>
    <t>0442</t>
  </si>
  <si>
    <t>Prairie Hill Elementary School</t>
  </si>
  <si>
    <t>0951</t>
  </si>
  <si>
    <t>Prairie Edge</t>
  </si>
  <si>
    <t>Special Education</t>
  </si>
  <si>
    <t>K-12</t>
  </si>
  <si>
    <t>Collins-Maxwell Middle/High School</t>
  </si>
  <si>
    <t>Collins-Maxwell Elementary School</t>
  </si>
  <si>
    <t>Colo-NESCO  Middle/High School</t>
  </si>
  <si>
    <t>Colo-Nesco Elementary School</t>
  </si>
  <si>
    <t>Columbus Community High School</t>
  </si>
  <si>
    <t>Columbus Community Junior High School</t>
  </si>
  <si>
    <t>Roundy Elementary School</t>
  </si>
  <si>
    <t>Coon Rapids-Bayard 6-12 Attendance Center</t>
  </si>
  <si>
    <t>Other</t>
  </si>
  <si>
    <t>CR-B Elementary School</t>
  </si>
  <si>
    <t>Southwest Valley High school</t>
  </si>
  <si>
    <t>Corning Elementary School</t>
  </si>
  <si>
    <t>Abraham Lincoln High School</t>
  </si>
  <si>
    <t>0212</t>
  </si>
  <si>
    <t>Gerald W Kirn Middle School</t>
  </si>
  <si>
    <t>0245</t>
  </si>
  <si>
    <t>Woodrow Wilson Middle School</t>
  </si>
  <si>
    <t>Bloomer Elementary School</t>
  </si>
  <si>
    <t>0422</t>
  </si>
  <si>
    <t>Carter Lake Elementary School</t>
  </si>
  <si>
    <t>Crescent Elementary School</t>
  </si>
  <si>
    <t>College View Elementary</t>
  </si>
  <si>
    <t>Edison Elementary School</t>
  </si>
  <si>
    <t>Lewis &amp; Clark Elementary School</t>
  </si>
  <si>
    <t>0499</t>
  </si>
  <si>
    <t>0553</t>
  </si>
  <si>
    <t>Rue Elementary School</t>
  </si>
  <si>
    <t>Creston High School</t>
  </si>
  <si>
    <t>Creston Middle School</t>
  </si>
  <si>
    <t>Creston Elementary School</t>
  </si>
  <si>
    <t>01-05</t>
  </si>
  <si>
    <t>Creston Early Childhood Center</t>
  </si>
  <si>
    <t>Dallas Center-Grimes High School</t>
  </si>
  <si>
    <t>Dallas Center-Grimes Middle School</t>
  </si>
  <si>
    <t>DC-G Meadows</t>
  </si>
  <si>
    <t>North Ridge Elementary</t>
  </si>
  <si>
    <t>South Prairie Elementary</t>
  </si>
  <si>
    <t>Dallas Center Elementary</t>
  </si>
  <si>
    <t>0437</t>
  </si>
  <si>
    <t>Danville Junior-Senior High School</t>
  </si>
  <si>
    <t>Danville Elementary School</t>
  </si>
  <si>
    <t>Central High School</t>
  </si>
  <si>
    <t>0116</t>
  </si>
  <si>
    <t>North High School</t>
  </si>
  <si>
    <t>West High School</t>
  </si>
  <si>
    <t>Mid City High</t>
  </si>
  <si>
    <t>Wood Intermediate</t>
  </si>
  <si>
    <t>Frank L Smart Intermediate</t>
  </si>
  <si>
    <t>Sudlow Intermediate</t>
  </si>
  <si>
    <t>0223</t>
  </si>
  <si>
    <t>Walcott Intermediate</t>
  </si>
  <si>
    <t>Williams Intermediate</t>
  </si>
  <si>
    <t>Blue Grass Elementary School</t>
  </si>
  <si>
    <t>Buchanan Elementary School</t>
  </si>
  <si>
    <t>Buffalo Elementary School</t>
  </si>
  <si>
    <t>0417</t>
  </si>
  <si>
    <t>Eisenhower Elementary School</t>
  </si>
  <si>
    <t>Fillmore Elementary School</t>
  </si>
  <si>
    <t>Hayes Elementary School</t>
  </si>
  <si>
    <t>0475</t>
  </si>
  <si>
    <t>0508</t>
  </si>
  <si>
    <t>McKinley Elementary School</t>
  </si>
  <si>
    <t>0535</t>
  </si>
  <si>
    <t>Monroe Elementary School</t>
  </si>
  <si>
    <t>0573</t>
  </si>
  <si>
    <t>Walcott Elementary School</t>
  </si>
  <si>
    <t>Wilson Elementary School</t>
  </si>
  <si>
    <t>Davis County Community High School</t>
  </si>
  <si>
    <t>0421</t>
  </si>
  <si>
    <t>Davis County Elementary</t>
  </si>
  <si>
    <t>0428</t>
  </si>
  <si>
    <t>Davis County Middle School</t>
  </si>
  <si>
    <t>Decorah High School</t>
  </si>
  <si>
    <t>Decorah Middle School</t>
  </si>
  <si>
    <t>Carrie Lee Elementary</t>
  </si>
  <si>
    <t>John Cline Elementary School</t>
  </si>
  <si>
    <t>West Side Elementary School</t>
  </si>
  <si>
    <t>Delwood Elementary School</t>
  </si>
  <si>
    <t>Denison High School</t>
  </si>
  <si>
    <t>Denison Middle School</t>
  </si>
  <si>
    <t>Broadway Elementary School</t>
  </si>
  <si>
    <t>Denison Elementary School</t>
  </si>
  <si>
    <t>Denver Senior High School</t>
  </si>
  <si>
    <t>Denver Middle School</t>
  </si>
  <si>
    <t>0309</t>
  </si>
  <si>
    <t>K-5 Elementary School Lincoln Street Building</t>
  </si>
  <si>
    <t>East High School</t>
  </si>
  <si>
    <t>Hoover High School</t>
  </si>
  <si>
    <t>Lincoln High School</t>
  </si>
  <si>
    <t>Roosevelt High School</t>
  </si>
  <si>
    <t>0177</t>
  </si>
  <si>
    <t>Virtual Campus</t>
  </si>
  <si>
    <t>Brody Middle School</t>
  </si>
  <si>
    <t>Callanan Middle School</t>
  </si>
  <si>
    <t>Goodrell Middle School</t>
  </si>
  <si>
    <t>Hiatt Middle School</t>
  </si>
  <si>
    <t>0250</t>
  </si>
  <si>
    <t>Hoyt Middle School</t>
  </si>
  <si>
    <t>0266</t>
  </si>
  <si>
    <t>McCombs Middle School</t>
  </si>
  <si>
    <t>0269</t>
  </si>
  <si>
    <t>Meredith Middle School</t>
  </si>
  <si>
    <t>0272</t>
  </si>
  <si>
    <t>Merrill Middle School</t>
  </si>
  <si>
    <t>0281</t>
  </si>
  <si>
    <t>Weeks Middle School</t>
  </si>
  <si>
    <t>Capitol View Elementary School</t>
  </si>
  <si>
    <t>0435</t>
  </si>
  <si>
    <t>Carver Elementary</t>
  </si>
  <si>
    <t>Cattell Elementary School</t>
  </si>
  <si>
    <t>Cowles Elementary School</t>
  </si>
  <si>
    <t>PK-08</t>
  </si>
  <si>
    <t>Edmunds Fine Arts Academy</t>
  </si>
  <si>
    <t>0503</t>
  </si>
  <si>
    <t>Findley Elementary School</t>
  </si>
  <si>
    <t>Garton Elementary</t>
  </si>
  <si>
    <t>Greenwood Elementary School</t>
  </si>
  <si>
    <t>0562</t>
  </si>
  <si>
    <t>Hanawalt Elementary</t>
  </si>
  <si>
    <t>0571</t>
  </si>
  <si>
    <t>Hillis Elementary School</t>
  </si>
  <si>
    <t>Howe Elementary</t>
  </si>
  <si>
    <t>0598</t>
  </si>
  <si>
    <t>Hubbell Elementary</t>
  </si>
  <si>
    <t>0607</t>
  </si>
  <si>
    <t>0620</t>
  </si>
  <si>
    <t>King Elementary School</t>
  </si>
  <si>
    <t>0647</t>
  </si>
  <si>
    <t>Lovejoy Elementary School</t>
  </si>
  <si>
    <t>0661</t>
  </si>
  <si>
    <t>0697</t>
  </si>
  <si>
    <t>0715</t>
  </si>
  <si>
    <t>0724</t>
  </si>
  <si>
    <t>Moore Elementary School</t>
  </si>
  <si>
    <t>0733</t>
  </si>
  <si>
    <t>Moulton Elementary School</t>
  </si>
  <si>
    <t>0739</t>
  </si>
  <si>
    <t>Brubaker Elementary School</t>
  </si>
  <si>
    <t>0751</t>
  </si>
  <si>
    <t>Oak Park</t>
  </si>
  <si>
    <t>0760</t>
  </si>
  <si>
    <t>Park Ave Elementary School</t>
  </si>
  <si>
    <t>0769</t>
  </si>
  <si>
    <t>Perkins Elementary School</t>
  </si>
  <si>
    <t>0778</t>
  </si>
  <si>
    <t>Phillips Elementary</t>
  </si>
  <si>
    <t>0782</t>
  </si>
  <si>
    <t>Pleasant Hill Elementary School</t>
  </si>
  <si>
    <t>0790</t>
  </si>
  <si>
    <t>River Woods Elementary School</t>
  </si>
  <si>
    <t>Samuelson Elementary School</t>
  </si>
  <si>
    <t>0855</t>
  </si>
  <si>
    <t>South Union Elementary School</t>
  </si>
  <si>
    <t>0859</t>
  </si>
  <si>
    <t>Stowe Elementary School</t>
  </si>
  <si>
    <t>0863</t>
  </si>
  <si>
    <t>Studebaker Elementary School</t>
  </si>
  <si>
    <t>0886</t>
  </si>
  <si>
    <t>Morris Elementary School</t>
  </si>
  <si>
    <t>0904</t>
  </si>
  <si>
    <t>Willard Elementary School</t>
  </si>
  <si>
    <t>0913</t>
  </si>
  <si>
    <t>Windsor Elementary</t>
  </si>
  <si>
    <t>0931</t>
  </si>
  <si>
    <t>0935</t>
  </si>
  <si>
    <t>Downtown School</t>
  </si>
  <si>
    <t>Orchard Place School</t>
  </si>
  <si>
    <t>0984</t>
  </si>
  <si>
    <t>Walnut Street School</t>
  </si>
  <si>
    <t>0987</t>
  </si>
  <si>
    <t>Ruby Van Meter</t>
  </si>
  <si>
    <t>Diagonal Junior-Senior High School</t>
  </si>
  <si>
    <t>Diagonal Elementary School</t>
  </si>
  <si>
    <t>Dike-New Hartford High School</t>
  </si>
  <si>
    <t>Dike-New Hartford Junior High School</t>
  </si>
  <si>
    <t>Dike Elementary School</t>
  </si>
  <si>
    <t>New Hartford Elementary School</t>
  </si>
  <si>
    <t>PK-02,05</t>
  </si>
  <si>
    <t>Dubuque Senior High School</t>
  </si>
  <si>
    <t>Hempstead High School</t>
  </si>
  <si>
    <t>Thomas Jefferson Middle School</t>
  </si>
  <si>
    <t>George Washington Middle School</t>
  </si>
  <si>
    <t>Eleanor Roosevelt Middle School</t>
  </si>
  <si>
    <t>Carver Elementary School</t>
  </si>
  <si>
    <t>Fulton Elementary School</t>
  </si>
  <si>
    <t>Irving Elementary School</t>
  </si>
  <si>
    <t>0494</t>
  </si>
  <si>
    <t>John Kennedy Elementary School</t>
  </si>
  <si>
    <t>Marshall Elementary School</t>
  </si>
  <si>
    <t>0520</t>
  </si>
  <si>
    <t>Prescott Elementary School</t>
  </si>
  <si>
    <t>0522</t>
  </si>
  <si>
    <t>Sageville Elementary School</t>
  </si>
  <si>
    <t>Table Mound Elementary School</t>
  </si>
  <si>
    <t>Dunkerton High School</t>
  </si>
  <si>
    <t>Dunkerton Elementary</t>
  </si>
  <si>
    <t>Boyer Valley Middle/High School</t>
  </si>
  <si>
    <t>Boyer Valley Elementary School</t>
  </si>
  <si>
    <t>Durant Junior/Senior High School</t>
  </si>
  <si>
    <t>Durant Elementary School</t>
  </si>
  <si>
    <t>Eagle Grove High School</t>
  </si>
  <si>
    <t>Robert Blue School</t>
  </si>
  <si>
    <t>Eagle Grove Elementary</t>
  </si>
  <si>
    <t>Earlham Senior High School</t>
  </si>
  <si>
    <t>Earlham Middle School</t>
  </si>
  <si>
    <t>Earlham Elementary School</t>
  </si>
  <si>
    <t>East Buchanan High School</t>
  </si>
  <si>
    <t>East Buchanan Middle School</t>
  </si>
  <si>
    <t>East Buchanan Elementary School</t>
  </si>
  <si>
    <t>Easton Valley Junior High &amp; High School</t>
  </si>
  <si>
    <t>Easton Valley Elementary School</t>
  </si>
  <si>
    <t>East Marshall Senior High School</t>
  </si>
  <si>
    <t>East Marshall Middle School</t>
  </si>
  <si>
    <t>East Marshall Elementary School</t>
  </si>
  <si>
    <t>East Union Middle-High School</t>
  </si>
  <si>
    <t>East Union Elementary</t>
  </si>
  <si>
    <t>Kee High School</t>
  </si>
  <si>
    <t>Lansing Middle School</t>
  </si>
  <si>
    <t>New Albin Elementary School</t>
  </si>
  <si>
    <t>River Valley Junior- Senior High School</t>
  </si>
  <si>
    <t>River Valley Elementary</t>
  </si>
  <si>
    <t>Edgewood-Colesburg High School</t>
  </si>
  <si>
    <t>Edgewood-Colesburg Elementary School</t>
  </si>
  <si>
    <t>South Hardin High School</t>
  </si>
  <si>
    <t>Eldora-New Providence Elementary School</t>
  </si>
  <si>
    <t>Emmetsburg High School</t>
  </si>
  <si>
    <t>Emmetsburg Middle School</t>
  </si>
  <si>
    <t>West Elementary School</t>
  </si>
  <si>
    <t>English Valleys Elementary School</t>
  </si>
  <si>
    <t>Essex Junior-Senior High School</t>
  </si>
  <si>
    <t>Essex Elementary School</t>
  </si>
  <si>
    <t>Estherville Lincoln Central High School</t>
  </si>
  <si>
    <t>Estherville Lincoln Central Middle School</t>
  </si>
  <si>
    <t>Demoney Elementary</t>
  </si>
  <si>
    <t>PK,06-12</t>
  </si>
  <si>
    <t>Exira-Elk Horn-Kimballton Elementary</t>
  </si>
  <si>
    <t>Fairfield High School</t>
  </si>
  <si>
    <t>Fairfield Middle School</t>
  </si>
  <si>
    <t>0486</t>
  </si>
  <si>
    <t>Washington Elementary</t>
  </si>
  <si>
    <t>0487</t>
  </si>
  <si>
    <t>Pence Elementary</t>
  </si>
  <si>
    <t>Forest City High School</t>
  </si>
  <si>
    <t>Forest City Middle School</t>
  </si>
  <si>
    <t>Forest City Elementary School</t>
  </si>
  <si>
    <t>Fort Dodge High School</t>
  </si>
  <si>
    <t>Fort Dodge Middle School</t>
  </si>
  <si>
    <t>Butler Elementary School</t>
  </si>
  <si>
    <t>K-04</t>
  </si>
  <si>
    <t>Cooper Elementary School</t>
  </si>
  <si>
    <t>Duncombe Elementary School</t>
  </si>
  <si>
    <t>0459</t>
  </si>
  <si>
    <t>Feelhaver Elementary School</t>
  </si>
  <si>
    <t>0509</t>
  </si>
  <si>
    <t>Riverside ELC</t>
  </si>
  <si>
    <t>Fort Madison High School</t>
  </si>
  <si>
    <t>Fort Madison Middle School</t>
  </si>
  <si>
    <t>K-03</t>
  </si>
  <si>
    <t>Richardson Elementary School</t>
  </si>
  <si>
    <t>Fremont-Mills Middle And Senior High School</t>
  </si>
  <si>
    <t>Fremont-Mills Elementary School</t>
  </si>
  <si>
    <t>Ridge View High School</t>
  </si>
  <si>
    <t>Galva-Holstein Elementary School</t>
  </si>
  <si>
    <t>Galva-Holstein Upper Elementary</t>
  </si>
  <si>
    <t>Garner-Hayfield-Ventura High School</t>
  </si>
  <si>
    <t>Garner-Hayfield-Ventura Middle School</t>
  </si>
  <si>
    <t>Garner-Hayfield-Ventura Elementary School</t>
  </si>
  <si>
    <t>George-Little Rock Senior High School</t>
  </si>
  <si>
    <t>George-Little Rock Middle School</t>
  </si>
  <si>
    <t>George-Little Rock Elementary School</t>
  </si>
  <si>
    <t>Gilbert High School</t>
  </si>
  <si>
    <t>Gilbert Middle School</t>
  </si>
  <si>
    <t>Gilbert Elementary School</t>
  </si>
  <si>
    <t>Gilbert Intermediate School</t>
  </si>
  <si>
    <t>Gilmore City Elementary School</t>
  </si>
  <si>
    <t>K-06</t>
  </si>
  <si>
    <t>Gladbrook-Reinbeck Elementary School</t>
  </si>
  <si>
    <t>Glenwood Senior High School</t>
  </si>
  <si>
    <t>Glenwood Middle School</t>
  </si>
  <si>
    <t>0406</t>
  </si>
  <si>
    <t>Northeast Elementary School</t>
  </si>
  <si>
    <t>Glidden-Ralston Elementary School</t>
  </si>
  <si>
    <t>Graettinger-Terril High School</t>
  </si>
  <si>
    <t>PK,09-12</t>
  </si>
  <si>
    <t>Graettinger-Terril Middle School</t>
  </si>
  <si>
    <t>Graettinger-Terril Elementary School</t>
  </si>
  <si>
    <t>Nodaway Valley Middle School</t>
  </si>
  <si>
    <t>Nodaway Valley High School</t>
  </si>
  <si>
    <t>Nodaway Valley Elementary School</t>
  </si>
  <si>
    <t>GMG Secondary School</t>
  </si>
  <si>
    <t>GMG Elementary School</t>
  </si>
  <si>
    <t>Grinnell Community Senior High School</t>
  </si>
  <si>
    <t>Grinnell Community Middle School</t>
  </si>
  <si>
    <t>Bailey Park Elementary School</t>
  </si>
  <si>
    <t>Davis Elementary School</t>
  </si>
  <si>
    <t>Griswold Middle/High School</t>
  </si>
  <si>
    <t>Griswold Elementary</t>
  </si>
  <si>
    <t>Grundy Center High School</t>
  </si>
  <si>
    <t>Grundy Center Middle School</t>
  </si>
  <si>
    <t>Grundy Center Elementary School</t>
  </si>
  <si>
    <t>Guthrie Center High School</t>
  </si>
  <si>
    <t>Guthrie Center Elementary School</t>
  </si>
  <si>
    <t>Clayton Ridge High School</t>
  </si>
  <si>
    <t>Clayton Ridge Middle School</t>
  </si>
  <si>
    <t>Clayton Ridge Elementary School</t>
  </si>
  <si>
    <t>Iowa Virtual Academy</t>
  </si>
  <si>
    <t>H-L-V Junior-Senior High School</t>
  </si>
  <si>
    <t>H-L-V Elementary School</t>
  </si>
  <si>
    <t>Hamburg Middle School</t>
  </si>
  <si>
    <t>Marnie Simons Elementary School</t>
  </si>
  <si>
    <t>Hampton-Dumont High School</t>
  </si>
  <si>
    <t>Hampton-Dumont Middle School</t>
  </si>
  <si>
    <t>North Side Elementary School</t>
  </si>
  <si>
    <t>South Side Elementary School</t>
  </si>
  <si>
    <t>01-04</t>
  </si>
  <si>
    <t>Harlan High School</t>
  </si>
  <si>
    <t>Harlan Community Middle School</t>
  </si>
  <si>
    <t>Harlan Primary</t>
  </si>
  <si>
    <t>Harlan  Intermediate School</t>
  </si>
  <si>
    <t>Harris-Lake Park High School</t>
  </si>
  <si>
    <t>Harris-Lake Park Elementary School</t>
  </si>
  <si>
    <t>Hartley-Melvin-Sanborn High School</t>
  </si>
  <si>
    <t>Hartley-Melvin-Sanborn Middle School</t>
  </si>
  <si>
    <t>Hartley-Melvin-Sanborn Elementary School</t>
  </si>
  <si>
    <t>Highland High School</t>
  </si>
  <si>
    <t>Highland Middle School</t>
  </si>
  <si>
    <t>Highland Elementary School</t>
  </si>
  <si>
    <t>Hinton High School</t>
  </si>
  <si>
    <t>Hinton Intermediate School</t>
  </si>
  <si>
    <t>Hinton Elementary School</t>
  </si>
  <si>
    <t>Crestwood High School</t>
  </si>
  <si>
    <t>Crestwood Elementary School</t>
  </si>
  <si>
    <t>South Hardin Middle School</t>
  </si>
  <si>
    <t>Hubbard-Radcliffe Elementary School</t>
  </si>
  <si>
    <t>Hudson High School</t>
  </si>
  <si>
    <t>Hudson Elementary School</t>
  </si>
  <si>
    <t>Humboldt High School</t>
  </si>
  <si>
    <t>Humboldt Middle School</t>
  </si>
  <si>
    <t>Clyde D Mease Elementary School</t>
  </si>
  <si>
    <t>Taft Elementary School</t>
  </si>
  <si>
    <t>Independence Junior Senior High School</t>
  </si>
  <si>
    <t>Indianola High School</t>
  </si>
  <si>
    <t>Emerson Elementary School</t>
  </si>
  <si>
    <t>Wilder Elementary School</t>
  </si>
  <si>
    <t>Indianola Middle School</t>
  </si>
  <si>
    <t>Interstate 35 High School</t>
  </si>
  <si>
    <t>Interstate 35 Middle School</t>
  </si>
  <si>
    <t>Interstate 35 Elementary School</t>
  </si>
  <si>
    <t>Iowa City High School</t>
  </si>
  <si>
    <t>Liberty High School</t>
  </si>
  <si>
    <t>West Senior High School</t>
  </si>
  <si>
    <t>Elizabeth Tate Alt. High School</t>
  </si>
  <si>
    <t>North Central Junior High School</t>
  </si>
  <si>
    <t>0213</t>
  </si>
  <si>
    <t>Northwest Junior High School</t>
  </si>
  <si>
    <t>Southeast Junior High School</t>
  </si>
  <si>
    <t>0401</t>
  </si>
  <si>
    <t>Buford Garner Elementary</t>
  </si>
  <si>
    <t>0403</t>
  </si>
  <si>
    <t>Central Elementary School</t>
  </si>
  <si>
    <t>Kirkwood Elementary School</t>
  </si>
  <si>
    <t>0411</t>
  </si>
  <si>
    <t>Hills Elementary School</t>
  </si>
  <si>
    <t>Ernest Horn Elementary School</t>
  </si>
  <si>
    <t>Helen Lemme Elementary School</t>
  </si>
  <si>
    <t>0432</t>
  </si>
  <si>
    <t>Norman Borlaug Elementary School</t>
  </si>
  <si>
    <t>Robert Lucas Elementary School</t>
  </si>
  <si>
    <t>Alexander Elementary</t>
  </si>
  <si>
    <t>Horace Mann Elementary School</t>
  </si>
  <si>
    <t>Penn Elementary School</t>
  </si>
  <si>
    <t>0468</t>
  </si>
  <si>
    <t>Bohumil Shimek Elementary School</t>
  </si>
  <si>
    <t>Mark Twain Elementary</t>
  </si>
  <si>
    <t>Christine Grant Elementary</t>
  </si>
  <si>
    <t>0488</t>
  </si>
  <si>
    <t>Weber Elementary</t>
  </si>
  <si>
    <t>0493</t>
  </si>
  <si>
    <t>Wickham Elementary</t>
  </si>
  <si>
    <t>0497</t>
  </si>
  <si>
    <t>James Van Allen Elementary School</t>
  </si>
  <si>
    <t>Iowa Falls - Alden High School</t>
  </si>
  <si>
    <t>Riverbend Middle School</t>
  </si>
  <si>
    <t>Rock Run Elementary</t>
  </si>
  <si>
    <t>Pineview Elementary</t>
  </si>
  <si>
    <t>Iowa Valley Elementary School</t>
  </si>
  <si>
    <t>IKM-Manning High School</t>
  </si>
  <si>
    <t>IKM-Manning Middle School</t>
  </si>
  <si>
    <t>PK,04-08</t>
  </si>
  <si>
    <t>Irwin Elementary School</t>
  </si>
  <si>
    <t>Janesville Junior-Senior High School</t>
  </si>
  <si>
    <t>Janesville Elementary School</t>
  </si>
  <si>
    <t>Greene County High School</t>
  </si>
  <si>
    <t>Greene County Middle School</t>
  </si>
  <si>
    <t>Greene County Elementary</t>
  </si>
  <si>
    <t>Jesup High School</t>
  </si>
  <si>
    <t>Jesup Elementary School</t>
  </si>
  <si>
    <t>Jesup Middle School</t>
  </si>
  <si>
    <t>0420</t>
  </si>
  <si>
    <t>Perry #1 Elementary School</t>
  </si>
  <si>
    <t>K-08</t>
  </si>
  <si>
    <t>Prairie Grove Elementary School</t>
  </si>
  <si>
    <t>0434</t>
  </si>
  <si>
    <t>Triumph Elementary School</t>
  </si>
  <si>
    <t>Johnston Senior High School</t>
  </si>
  <si>
    <t>Summit Middle School</t>
  </si>
  <si>
    <t>Johnston Middle School</t>
  </si>
  <si>
    <t>Henry A Wallace Elementary School</t>
  </si>
  <si>
    <t>Beaver Creek Elementary School</t>
  </si>
  <si>
    <t>Lawson Elementary School</t>
  </si>
  <si>
    <t>Horizon Elementary</t>
  </si>
  <si>
    <t>Timber Ridge Elementary</t>
  </si>
  <si>
    <t>Keokuk High School</t>
  </si>
  <si>
    <t>Keokuk Middle School</t>
  </si>
  <si>
    <t>Hawthorne Elementary School</t>
  </si>
  <si>
    <t>George Washington Elementary School</t>
  </si>
  <si>
    <t>Keota High School</t>
  </si>
  <si>
    <t>Keota Elementary School</t>
  </si>
  <si>
    <t>Kingsley-Pierson High School</t>
  </si>
  <si>
    <t>Pierson Middle School</t>
  </si>
  <si>
    <t>Kingsley Elementary School</t>
  </si>
  <si>
    <t>Pierson Elementary School</t>
  </si>
  <si>
    <t>05-05</t>
  </si>
  <si>
    <t>Knoxville High School</t>
  </si>
  <si>
    <t>Knoxville Middle School</t>
  </si>
  <si>
    <t>Northstar Elementary School</t>
  </si>
  <si>
    <t>West Elementary</t>
  </si>
  <si>
    <t>Lake Mills Senior High School</t>
  </si>
  <si>
    <t>Lake Mills Middle School</t>
  </si>
  <si>
    <t>Lake Mills Elementary School</t>
  </si>
  <si>
    <t>Lamoni High School</t>
  </si>
  <si>
    <t>Lamoni Middle School</t>
  </si>
  <si>
    <t>Lamoni Elementary School</t>
  </si>
  <si>
    <t>Laurens-Marathon Elementary School</t>
  </si>
  <si>
    <t>Lawton-Bronson Junior-Senior High School</t>
  </si>
  <si>
    <t>Bronson Elementary School</t>
  </si>
  <si>
    <t>Le Mars High School</t>
  </si>
  <si>
    <t>Individualized Learning Center</t>
  </si>
  <si>
    <t>Le Mars Middle School</t>
  </si>
  <si>
    <t>Clark Elementary School</t>
  </si>
  <si>
    <t>0449</t>
  </si>
  <si>
    <t>Kluckhohn Elementary School</t>
  </si>
  <si>
    <t>Lenox High School</t>
  </si>
  <si>
    <t>Lenox Elementary School</t>
  </si>
  <si>
    <t>Lewis Central Senior High School</t>
  </si>
  <si>
    <t>Lewis Central Middle School</t>
  </si>
  <si>
    <t>E A Kreft Primary School</t>
  </si>
  <si>
    <t>Titan Hill Intermediate School</t>
  </si>
  <si>
    <t>North Cedar Lowden Elementary Center</t>
  </si>
  <si>
    <t>North Cedar Mechanicsville Elem Ctr</t>
  </si>
  <si>
    <t>Linn-Mar High School</t>
  </si>
  <si>
    <t>Excelsior Middle School</t>
  </si>
  <si>
    <t>Westfield Elementary School</t>
  </si>
  <si>
    <t>Novak Elementary School</t>
  </si>
  <si>
    <t>Indian Creek Elementary School</t>
  </si>
  <si>
    <t>Wilkins Elementary School</t>
  </si>
  <si>
    <t>Bowman Woods Elementary School</t>
  </si>
  <si>
    <t>Oak Ridge School</t>
  </si>
  <si>
    <t>Linn Grove Elementary School</t>
  </si>
  <si>
    <t>Echo Hill Elementary</t>
  </si>
  <si>
    <t>Boulder Peak Intermediate School</t>
  </si>
  <si>
    <t>Hazel Point Intermediate School</t>
  </si>
  <si>
    <t>Lisbon High School</t>
  </si>
  <si>
    <t>Lisbon Middle School</t>
  </si>
  <si>
    <t>Lisbon Elementary School</t>
  </si>
  <si>
    <t>Logan-Magnolia Elementary School</t>
  </si>
  <si>
    <t>Lone Tree Junior-Senior High School</t>
  </si>
  <si>
    <t>Lone Tree Elementary School</t>
  </si>
  <si>
    <t>Louisa-Muscatine Elementary</t>
  </si>
  <si>
    <t>LuVerne Elementary School</t>
  </si>
  <si>
    <t>Lynnville-Sully High School</t>
  </si>
  <si>
    <t>Lynnville-Sully Elementary School</t>
  </si>
  <si>
    <t>Lynnville-Sully Middle School</t>
  </si>
  <si>
    <t>Madrid High School</t>
  </si>
  <si>
    <t>Madrid Junior High School</t>
  </si>
  <si>
    <t>Madrid Elementary School</t>
  </si>
  <si>
    <t>East Mills Elementary School</t>
  </si>
  <si>
    <t>Manson Northwest Webster Junior High/High School</t>
  </si>
  <si>
    <t>Manson Northwest Webster Elementary</t>
  </si>
  <si>
    <t>Maple Valley-Anthon Oto High School</t>
  </si>
  <si>
    <t>MVAO Middle School</t>
  </si>
  <si>
    <t>Anthon Elementary</t>
  </si>
  <si>
    <t>Mapleton Elementary School</t>
  </si>
  <si>
    <t>Maquoketa Community High School</t>
  </si>
  <si>
    <t>Maquoketa Middle School</t>
  </si>
  <si>
    <t>Cardinal Elementary School</t>
  </si>
  <si>
    <t>Briggs Elementary School</t>
  </si>
  <si>
    <t>Maquoketa Valley Senior High School</t>
  </si>
  <si>
    <t>Maquoketa Valley Middle School</t>
  </si>
  <si>
    <t>Earlville Elementary School</t>
  </si>
  <si>
    <t>Delhi Elementary School</t>
  </si>
  <si>
    <t>Johnston Elementary School</t>
  </si>
  <si>
    <t>MMCRU  High School</t>
  </si>
  <si>
    <t>MMCRU Marcus Elementary</t>
  </si>
  <si>
    <t>Marion High School</t>
  </si>
  <si>
    <t>Vernon Middle School</t>
  </si>
  <si>
    <t>0410</t>
  </si>
  <si>
    <t>Longfellow Elementary</t>
  </si>
  <si>
    <t>Starry Elementary School</t>
  </si>
  <si>
    <t>0450</t>
  </si>
  <si>
    <t>Francis Marion Intermediate School</t>
  </si>
  <si>
    <t>Marshalltown High School</t>
  </si>
  <si>
    <t>B R Miller Middle School</t>
  </si>
  <si>
    <t>Anson Elementary School</t>
  </si>
  <si>
    <t>Franklin Elementary Sch</t>
  </si>
  <si>
    <t>Fisher Elementary School</t>
  </si>
  <si>
    <t>J C Hoglan Elementary School</t>
  </si>
  <si>
    <t>0479</t>
  </si>
  <si>
    <t>Lenihan Intermediate School</t>
  </si>
  <si>
    <t>Rogers Elementary School</t>
  </si>
  <si>
    <t>0491</t>
  </si>
  <si>
    <t>Woodbury Elementary School</t>
  </si>
  <si>
    <t>Martensdale Elementary School</t>
  </si>
  <si>
    <t>Mason City High School</t>
  </si>
  <si>
    <t>John Adams Middle School</t>
  </si>
  <si>
    <t>Harding Elementary School</t>
  </si>
  <si>
    <t>Lincoln Intermediate</t>
  </si>
  <si>
    <t>MOC-Floyd Valley High School</t>
  </si>
  <si>
    <t>MOC-Floyd Valley Middle School</t>
  </si>
  <si>
    <t>Orange City Elementary School</t>
  </si>
  <si>
    <t>Hospers Elementary School</t>
  </si>
  <si>
    <t>Mediapolis High School</t>
  </si>
  <si>
    <t>Middle School</t>
  </si>
  <si>
    <t>Mediapolis Elementary School</t>
  </si>
  <si>
    <t>Melcher-Dallas High School</t>
  </si>
  <si>
    <t>Melcher-Dallas Elem</t>
  </si>
  <si>
    <t>Midland Middle/High School</t>
  </si>
  <si>
    <t>Midland Elementary</t>
  </si>
  <si>
    <t>Mid-Prairie High School</t>
  </si>
  <si>
    <t>Mid-Prairie Virtual Academy</t>
  </si>
  <si>
    <t>Mid-Prairie Middle School</t>
  </si>
  <si>
    <t>Mid-Prairie East Elem. School</t>
  </si>
  <si>
    <t>Mid-Prairie West Elem. School</t>
  </si>
  <si>
    <t>PK-K,03-04</t>
  </si>
  <si>
    <t>Missouri Valley High School</t>
  </si>
  <si>
    <t>Missouri Valley Middle School</t>
  </si>
  <si>
    <t>Missouri Valley Elementary</t>
  </si>
  <si>
    <t>MFL MarMac HS</t>
  </si>
  <si>
    <t>MFL MarMac Middle School</t>
  </si>
  <si>
    <t>MFL MarMac Elementary School</t>
  </si>
  <si>
    <t>McGregor Intermediate School</t>
  </si>
  <si>
    <t>Montezuma High School</t>
  </si>
  <si>
    <t>Montezuma Junior High School</t>
  </si>
  <si>
    <t>Montezuma Elementary School</t>
  </si>
  <si>
    <t>Monticello High School</t>
  </si>
  <si>
    <t>Monticello Middle School</t>
  </si>
  <si>
    <t>Carpenter Elementary School</t>
  </si>
  <si>
    <t>Shannon Elementary School</t>
  </si>
  <si>
    <t>Moravia High School</t>
  </si>
  <si>
    <t>Moravia Elementary School</t>
  </si>
  <si>
    <t>Mormon Trail Elementary School</t>
  </si>
  <si>
    <t>Morning Sun Elementary School</t>
  </si>
  <si>
    <t>Moulton-Udell High School</t>
  </si>
  <si>
    <t>Mount Ayr High School</t>
  </si>
  <si>
    <t>Mount Ayr Elementary</t>
  </si>
  <si>
    <t>Mount Pleasant High School</t>
  </si>
  <si>
    <t>WisdomQuest Education Center</t>
  </si>
  <si>
    <t>Mount Pleasant Middle School</t>
  </si>
  <si>
    <t>Harlan Elementary School</t>
  </si>
  <si>
    <t>Salem Elementary School</t>
  </si>
  <si>
    <t>Mount Vernon High School</t>
  </si>
  <si>
    <t>Mount Vernon Middle School</t>
  </si>
  <si>
    <t>Murray Elementary School</t>
  </si>
  <si>
    <t>Muscatine High School</t>
  </si>
  <si>
    <t>0215</t>
  </si>
  <si>
    <t>Susan Clark Junior High</t>
  </si>
  <si>
    <t>0461</t>
  </si>
  <si>
    <t>Mulberry Elementary School</t>
  </si>
  <si>
    <t>Nashua-Plainfield Elementary School</t>
  </si>
  <si>
    <t>Nevada High School</t>
  </si>
  <si>
    <t>Nevada Middle School</t>
  </si>
  <si>
    <t>Newell-Fonda Middle Sch.</t>
  </si>
  <si>
    <t>Newell-Fonda High School</t>
  </si>
  <si>
    <t>Newell-Fonda Elementary</t>
  </si>
  <si>
    <t>New Hampton High School</t>
  </si>
  <si>
    <t>New Hampton Middle School</t>
  </si>
  <si>
    <t>New Hampton Elementary School</t>
  </si>
  <si>
    <t>Newton Senior High School</t>
  </si>
  <si>
    <t>WEST Academy Alternative School</t>
  </si>
  <si>
    <t>Berg Middle School</t>
  </si>
  <si>
    <t>0408</t>
  </si>
  <si>
    <t>Aurora Heights Elementary School</t>
  </si>
  <si>
    <t>Emerson Hough Elementary School</t>
  </si>
  <si>
    <t>Thomas Jefferson Elementary School</t>
  </si>
  <si>
    <t>0467</t>
  </si>
  <si>
    <t>Woodrow Wilson Elementary School</t>
  </si>
  <si>
    <t>Central Springs High School</t>
  </si>
  <si>
    <t>Central Springs Middle School</t>
  </si>
  <si>
    <t>Central Springs Elem. Manly Campus</t>
  </si>
  <si>
    <t>Central Springs Elem. School - Nora Springs</t>
  </si>
  <si>
    <t>Northeast Middle-High School</t>
  </si>
  <si>
    <t>North Fayette Valley High School</t>
  </si>
  <si>
    <t>North Fayette Valley Middle School</t>
  </si>
  <si>
    <t>Fayette Elementary</t>
  </si>
  <si>
    <t>West Union  Elementary School</t>
  </si>
  <si>
    <t>Valley Elementary School</t>
  </si>
  <si>
    <t>North Mahaska Elementary School</t>
  </si>
  <si>
    <t>North-Linn Senior High School</t>
  </si>
  <si>
    <t>North-Linn Middle School</t>
  </si>
  <si>
    <t>North Linn Elementary</t>
  </si>
  <si>
    <t>North Union Middle School</t>
  </si>
  <si>
    <t>North Kossuth Elementary School</t>
  </si>
  <si>
    <t>North Polk High School</t>
  </si>
  <si>
    <t>North Polk Middle School</t>
  </si>
  <si>
    <t>North Polk Central Elementary School</t>
  </si>
  <si>
    <t>North Polk West Elementary School</t>
  </si>
  <si>
    <t>North Scott High School</t>
  </si>
  <si>
    <t>North Scott Junior High School</t>
  </si>
  <si>
    <t>Edward White Elementary School</t>
  </si>
  <si>
    <t>Virgil Grissom Elementary School</t>
  </si>
  <si>
    <t>Alan Shepard Elementary School</t>
  </si>
  <si>
    <t>John Glenn Elementary School</t>
  </si>
  <si>
    <t>North Tama High School</t>
  </si>
  <si>
    <t>North Tama Elementary</t>
  </si>
  <si>
    <t>Northwood-Kensett Elementary</t>
  </si>
  <si>
    <t>Norwalk Senior High School</t>
  </si>
  <si>
    <t>Norwalk Middle School</t>
  </si>
  <si>
    <t>Lakewood Elementary School</t>
  </si>
  <si>
    <t>Oviatt Elementary School</t>
  </si>
  <si>
    <t>Orchard Hills Elementary</t>
  </si>
  <si>
    <t>Odebolt Arthur Battle Creek Ida Grove High School</t>
  </si>
  <si>
    <t>Odebolt Arthur Battle Creek Ida Grove Middle School</t>
  </si>
  <si>
    <t>Odebolt Arthur Battle Creek Ida Grove Elementary School - Odebolt</t>
  </si>
  <si>
    <t>Odebolt Arthur Battle Creek Ida Grove Elementary School - Ida Grove</t>
  </si>
  <si>
    <t>Oelwein High School</t>
  </si>
  <si>
    <t>Oelwein Middle School</t>
  </si>
  <si>
    <t>Wings Park Elementary School</t>
  </si>
  <si>
    <t>Little Husky Learning Center</t>
  </si>
  <si>
    <t>Ogden High School</t>
  </si>
  <si>
    <t>Ogden Elementary School</t>
  </si>
  <si>
    <t>Ogden Middle School</t>
  </si>
  <si>
    <t>Okoboji High School</t>
  </si>
  <si>
    <t>Okoboji Middle School</t>
  </si>
  <si>
    <t>Okoboji Elementary School</t>
  </si>
  <si>
    <t>Olin Elementary School</t>
  </si>
  <si>
    <t>Orient-Macksburg Senior High School</t>
  </si>
  <si>
    <t>Orient Elementary School</t>
  </si>
  <si>
    <t>Osage High School</t>
  </si>
  <si>
    <t>Osage Middle School</t>
  </si>
  <si>
    <t>Oskaloosa High School</t>
  </si>
  <si>
    <t>Oskaloosa Middle School</t>
  </si>
  <si>
    <t>Oskaloosa Elementary School</t>
  </si>
  <si>
    <t>Ottumwa High School</t>
  </si>
  <si>
    <t>Evans Middle School</t>
  </si>
  <si>
    <t>0423</t>
  </si>
  <si>
    <t>Liberty Elementary School</t>
  </si>
  <si>
    <t>James Elementary School</t>
  </si>
  <si>
    <t>Douma Elementary School</t>
  </si>
  <si>
    <t>K-01</t>
  </si>
  <si>
    <t>Panorama High School</t>
  </si>
  <si>
    <t>Panorama Middle School</t>
  </si>
  <si>
    <t>0424</t>
  </si>
  <si>
    <t>Panorama Elementary</t>
  </si>
  <si>
    <t>Paton-Churdan Elementary</t>
  </si>
  <si>
    <t>PCM High School</t>
  </si>
  <si>
    <t>PCM Middle School</t>
  </si>
  <si>
    <t>Prairie City Elementary School</t>
  </si>
  <si>
    <t>Pekin Community Junior/ Senior High School</t>
  </si>
  <si>
    <t>Pekin Elementary School</t>
  </si>
  <si>
    <t>Pella High School</t>
  </si>
  <si>
    <t>Pella Middle School</t>
  </si>
  <si>
    <t>Jefferson Intermediate</t>
  </si>
  <si>
    <t>Perry High School</t>
  </si>
  <si>
    <t>Perry Middle School</t>
  </si>
  <si>
    <t>Perry Elementary</t>
  </si>
  <si>
    <t>Pleasant Valley High School</t>
  </si>
  <si>
    <t>Pleasant Valley Junior  High School</t>
  </si>
  <si>
    <t>Bridgeview Elementary School</t>
  </si>
  <si>
    <t>Cody Elementary School</t>
  </si>
  <si>
    <t>Hopewell Elementary</t>
  </si>
  <si>
    <t>Pleasant View Elementary School</t>
  </si>
  <si>
    <t>Riverdale Heights Elem School</t>
  </si>
  <si>
    <t>Pleasantville High School</t>
  </si>
  <si>
    <t>Pleasantville Middle School</t>
  </si>
  <si>
    <t>Pleasantville Elementary</t>
  </si>
  <si>
    <t>Pocahontas Area Middle/ High School</t>
  </si>
  <si>
    <t>Pocahontas Area Regional Learning Center</t>
  </si>
  <si>
    <t>Pocahontas Area Elementary School</t>
  </si>
  <si>
    <t>Cora B Darling Elementary</t>
  </si>
  <si>
    <t>Southeast Valley High School</t>
  </si>
  <si>
    <t>Prairie Valley Elementary School</t>
  </si>
  <si>
    <t>Red Oak Junior/Senior High School</t>
  </si>
  <si>
    <t>Inman Elementary School</t>
  </si>
  <si>
    <t>Remsen-Union Middle School</t>
  </si>
  <si>
    <t>Remsen-Union Elementary School</t>
  </si>
  <si>
    <t>Riceville High School</t>
  </si>
  <si>
    <t>Riceville Elementary School</t>
  </si>
  <si>
    <t>Riverside Community High School</t>
  </si>
  <si>
    <t>Riverside Elementary</t>
  </si>
  <si>
    <t>Riverside Community Carson Elementary</t>
  </si>
  <si>
    <t>Rock Valley High School</t>
  </si>
  <si>
    <t>Rock Valley Middle School</t>
  </si>
  <si>
    <t>Rock Valley Elementary School</t>
  </si>
  <si>
    <t>Roland-Story High School</t>
  </si>
  <si>
    <t>Roland-Story Middle School</t>
  </si>
  <si>
    <t>Roland-Story Elementary School</t>
  </si>
  <si>
    <t>Rockford Junior-Senior Rockford Senior High</t>
  </si>
  <si>
    <t>RRMR Elementary School</t>
  </si>
  <si>
    <t>Ruthven-Ayrshire High School</t>
  </si>
  <si>
    <t>Ruthven-Ayrshire Elementary School</t>
  </si>
  <si>
    <t>St Ansgar High School</t>
  </si>
  <si>
    <t>St Ansgar Middle School</t>
  </si>
  <si>
    <t>St Ansgar Elementary School</t>
  </si>
  <si>
    <t>Saydel High School</t>
  </si>
  <si>
    <t>Woodside Middle School</t>
  </si>
  <si>
    <t>Cornell Elementary School</t>
  </si>
  <si>
    <t>Schaller-Crestland Elementary</t>
  </si>
  <si>
    <t>Schaller-Crestland Ridge View Middle School</t>
  </si>
  <si>
    <t>Schleswig Middle School</t>
  </si>
  <si>
    <t>Schleswig Elementary School</t>
  </si>
  <si>
    <t>Sergeant Bluff-Luton Senior High School</t>
  </si>
  <si>
    <t>Sergeant Bluff-Luton Primary School</t>
  </si>
  <si>
    <t>Sergeant Bluff-Luton Middle School</t>
  </si>
  <si>
    <t>Sergeant Bluff-Luton Elementary School</t>
  </si>
  <si>
    <t>Seymour High School</t>
  </si>
  <si>
    <t>Seymour Elementary School</t>
  </si>
  <si>
    <t>West Fork High School</t>
  </si>
  <si>
    <t>West Fork Middle School</t>
  </si>
  <si>
    <t>West Fork Elementary at Rockwell</t>
  </si>
  <si>
    <t>PK,02-05</t>
  </si>
  <si>
    <t>Sheldon High School</t>
  </si>
  <si>
    <t>Sheldon Middle School</t>
  </si>
  <si>
    <t>Shenandoah High School</t>
  </si>
  <si>
    <t>Shenandoah Middle School</t>
  </si>
  <si>
    <t>Shenandoah Elementary School</t>
  </si>
  <si>
    <t>Sibley-Ocheyedan High School</t>
  </si>
  <si>
    <t>Sibley-Ocheyedan Middle School</t>
  </si>
  <si>
    <t>Sibley Ocheyedan Elementary School</t>
  </si>
  <si>
    <t>Sidney High School</t>
  </si>
  <si>
    <t>0139</t>
  </si>
  <si>
    <t>Sidney Virtual SAC School</t>
  </si>
  <si>
    <t>Sidney Elementary School</t>
  </si>
  <si>
    <t>Sigourney Elementary</t>
  </si>
  <si>
    <t>Sioux Center High School</t>
  </si>
  <si>
    <t>Sioux Center Middle School</t>
  </si>
  <si>
    <t>Kinsey Elementary School</t>
  </si>
  <si>
    <t>Sioux Central High</t>
  </si>
  <si>
    <t>Sioux Central Elementary School</t>
  </si>
  <si>
    <t>Sioux Central Middle School</t>
  </si>
  <si>
    <t>0145</t>
  </si>
  <si>
    <t>East Middle School</t>
  </si>
  <si>
    <t>0220</t>
  </si>
  <si>
    <t>North Middle School</t>
  </si>
  <si>
    <t>West Middle School</t>
  </si>
  <si>
    <t>Perry Creek Elementary School</t>
  </si>
  <si>
    <t>Hunt Elementary School</t>
  </si>
  <si>
    <t>0539</t>
  </si>
  <si>
    <t>Leeds Elementary School</t>
  </si>
  <si>
    <t>0542</t>
  </si>
  <si>
    <t>0547</t>
  </si>
  <si>
    <t>Loess Hills Elementary</t>
  </si>
  <si>
    <t>0572</t>
  </si>
  <si>
    <t>Morningside Elementary</t>
  </si>
  <si>
    <t>Nodland Elementary School</t>
  </si>
  <si>
    <t>Riverside Elementary School</t>
  </si>
  <si>
    <t>0601</t>
  </si>
  <si>
    <t>Spalding Park Elementary</t>
  </si>
  <si>
    <t>0612</t>
  </si>
  <si>
    <t>Unity Elementary School</t>
  </si>
  <si>
    <t>South Central Calhoun High School</t>
  </si>
  <si>
    <t>South Central Calhoun Middle School</t>
  </si>
  <si>
    <t>South Central Calhoun Elementary Building</t>
  </si>
  <si>
    <t>Solon High School</t>
  </si>
  <si>
    <t>Solon Middle School</t>
  </si>
  <si>
    <t>Solon Intermediate</t>
  </si>
  <si>
    <t>Southeast Warren Intermediate</t>
  </si>
  <si>
    <t>Southeast Warren Primary</t>
  </si>
  <si>
    <t>South Hamilton Middle And High School</t>
  </si>
  <si>
    <t>South Hamilton Elem</t>
  </si>
  <si>
    <t>Southeast Webster-Grand Southeast Valley Middle</t>
  </si>
  <si>
    <t>Dayton Center</t>
  </si>
  <si>
    <t>South Page Senior High School</t>
  </si>
  <si>
    <t>South Page Elementary School</t>
  </si>
  <si>
    <t>South Tama County High School</t>
  </si>
  <si>
    <t>South Tama County Middle School</t>
  </si>
  <si>
    <t>South Tama County Elementary School</t>
  </si>
  <si>
    <t>South O'Brien Secondary School</t>
  </si>
  <si>
    <t>South O'Brien Elem Sch Primghar Center</t>
  </si>
  <si>
    <t>South Winneshiek High School</t>
  </si>
  <si>
    <t>South Winneshiek Middle School</t>
  </si>
  <si>
    <t>South Winneshiek Elementary School</t>
  </si>
  <si>
    <t>Southeast Polk High School</t>
  </si>
  <si>
    <t>Southeast Polk Junior High</t>
  </si>
  <si>
    <t>Altoona Elementary</t>
  </si>
  <si>
    <t>Centennial Elementary</t>
  </si>
  <si>
    <t>Delaware Elementary</t>
  </si>
  <si>
    <t>Four Mile Elementary</t>
  </si>
  <si>
    <t>Mitchellville Elementary</t>
  </si>
  <si>
    <t>Runnells Elementary</t>
  </si>
  <si>
    <t>0438</t>
  </si>
  <si>
    <t>Spring Creek - 6th Grade</t>
  </si>
  <si>
    <t>06-06</t>
  </si>
  <si>
    <t>Willowbrook Elementary</t>
  </si>
  <si>
    <t>Clay Elementary</t>
  </si>
  <si>
    <t>Spencer High School</t>
  </si>
  <si>
    <t>Spencer Middle School</t>
  </si>
  <si>
    <t>Fairview Park Elementary</t>
  </si>
  <si>
    <t>02-03</t>
  </si>
  <si>
    <t>Johnson Elementary</t>
  </si>
  <si>
    <t>Spirit Lake High School</t>
  </si>
  <si>
    <t>Spirit Lake Middle School</t>
  </si>
  <si>
    <t>Spirit Lake Elementary School</t>
  </si>
  <si>
    <t>Springville Secondary School</t>
  </si>
  <si>
    <t>Springville Elementary School</t>
  </si>
  <si>
    <t>Stanton High School</t>
  </si>
  <si>
    <t>Stanton Elementary School</t>
  </si>
  <si>
    <t>Starmont High School</t>
  </si>
  <si>
    <t>Starmont Middle School</t>
  </si>
  <si>
    <t>Starmont Elementary School</t>
  </si>
  <si>
    <t>Storm Lake High School</t>
  </si>
  <si>
    <t>0120</t>
  </si>
  <si>
    <t>Charter Schools</t>
  </si>
  <si>
    <t>Storm Lake Middle School</t>
  </si>
  <si>
    <t>East Early Childhood Ctr</t>
  </si>
  <si>
    <t>Storm Lake Elementary</t>
  </si>
  <si>
    <t>Stratford Elementary</t>
  </si>
  <si>
    <t>West Central Valley High School</t>
  </si>
  <si>
    <t>West Central Valley Middle School</t>
  </si>
  <si>
    <t>Stuart Elementary School</t>
  </si>
  <si>
    <t>Dexter Elementary School</t>
  </si>
  <si>
    <t>Sumner-Fredericksburg HS</t>
  </si>
  <si>
    <t>Sumner-Fredericksburg Middle School</t>
  </si>
  <si>
    <t>Fredericksburg Elem School</t>
  </si>
  <si>
    <t>Tipton High School</t>
  </si>
  <si>
    <t>Tipton Middle School</t>
  </si>
  <si>
    <t>Tipton Elementary School</t>
  </si>
  <si>
    <t>Treynor High School</t>
  </si>
  <si>
    <t>Treynor Middle School</t>
  </si>
  <si>
    <t>Treynor Elementary School</t>
  </si>
  <si>
    <t>Tri-Center High School</t>
  </si>
  <si>
    <t>Tri-Center Middle School</t>
  </si>
  <si>
    <t>Tri-Center Elementary School</t>
  </si>
  <si>
    <t>Tri-County JR/SR High School</t>
  </si>
  <si>
    <t>Tri-County Elementary School</t>
  </si>
  <si>
    <t>Tripoli Elementary School</t>
  </si>
  <si>
    <t>Turkey Valley Elementary School</t>
  </si>
  <si>
    <t>Twin Cedars Elementary School</t>
  </si>
  <si>
    <t>Twin Rivers Elementary School</t>
  </si>
  <si>
    <t>Underwood High School</t>
  </si>
  <si>
    <t>Underwood Middle School</t>
  </si>
  <si>
    <t>Underwood Elementary School</t>
  </si>
  <si>
    <t>Union High School</t>
  </si>
  <si>
    <t>Union Middle School</t>
  </si>
  <si>
    <t>La Porte City Elementary School</t>
  </si>
  <si>
    <t>Dysart-Geneseo Elementary School</t>
  </si>
  <si>
    <t>United South</t>
  </si>
  <si>
    <t>02-06</t>
  </si>
  <si>
    <t>United North</t>
  </si>
  <si>
    <t>Urbandale High School</t>
  </si>
  <si>
    <t>Urbandale Middle School</t>
  </si>
  <si>
    <t>Jensen Elementary School</t>
  </si>
  <si>
    <t>Karen Acres Elementary School</t>
  </si>
  <si>
    <t>Rolling Green Elementary School</t>
  </si>
  <si>
    <t>Valerius Elementary School</t>
  </si>
  <si>
    <t>Webster Elementary School</t>
  </si>
  <si>
    <t>Van Buren County Community School District Middle &amp; High School</t>
  </si>
  <si>
    <t>Van Buren County Community School District Douds Center</t>
  </si>
  <si>
    <t>Van Buren County Community School District Harmony Center</t>
  </si>
  <si>
    <t>Van Meter High School</t>
  </si>
  <si>
    <t>Van Meter Middle School</t>
  </si>
  <si>
    <t>Van Meter Elementary School</t>
  </si>
  <si>
    <t>Southwest Valley Middle School</t>
  </si>
  <si>
    <t>Sylvia Enarson Elementary School</t>
  </si>
  <si>
    <t>Vinton-Shellsburg High School</t>
  </si>
  <si>
    <t>Vinton-Shellsburg Middle School</t>
  </si>
  <si>
    <t>Tilford Elementary School</t>
  </si>
  <si>
    <t>Shellsburg Elementary School</t>
  </si>
  <si>
    <t>WACO High School</t>
  </si>
  <si>
    <t>Waco Elementary School</t>
  </si>
  <si>
    <t>East Sac County High School</t>
  </si>
  <si>
    <t>East Sac County Middle School</t>
  </si>
  <si>
    <t>East Sac County Elementary Sac Building</t>
  </si>
  <si>
    <t>Wapello Senior High School</t>
  </si>
  <si>
    <t>Wapello Junior High School</t>
  </si>
  <si>
    <t>Wapello Elementary School</t>
  </si>
  <si>
    <t>Wapsie Valley High School</t>
  </si>
  <si>
    <t>Fairbank Elementary School</t>
  </si>
  <si>
    <t>Readlyn Elementary School</t>
  </si>
  <si>
    <t>Rural Elementary School #1</t>
  </si>
  <si>
    <t>Rural Elementary School #2</t>
  </si>
  <si>
    <t>Rural Elementary School #3</t>
  </si>
  <si>
    <t>Rural Elementary School #4</t>
  </si>
  <si>
    <t>Washington Middle School</t>
  </si>
  <si>
    <t>Lincoln Upper Elementary School</t>
  </si>
  <si>
    <t>Stewart Elementary School</t>
  </si>
  <si>
    <t>Expo Alternative Learning Center</t>
  </si>
  <si>
    <t>0200</t>
  </si>
  <si>
    <t>Bunger Middle School</t>
  </si>
  <si>
    <t>Central Middle School</t>
  </si>
  <si>
    <t>Hoover Middle School</t>
  </si>
  <si>
    <t>George Washington Carver Academy</t>
  </si>
  <si>
    <t>Poyner Elementary</t>
  </si>
  <si>
    <t>Fred Becker Elementary School</t>
  </si>
  <si>
    <t>Cunningham School</t>
  </si>
  <si>
    <t>Kittrell Elementary School</t>
  </si>
  <si>
    <t>0550</t>
  </si>
  <si>
    <t>Lou Henry Elementary School</t>
  </si>
  <si>
    <t>Lowell Elementary School</t>
  </si>
  <si>
    <t>0554</t>
  </si>
  <si>
    <t>0565</t>
  </si>
  <si>
    <t>Orange Elementary School</t>
  </si>
  <si>
    <t>Waukee High School</t>
  </si>
  <si>
    <t>Prairieview School</t>
  </si>
  <si>
    <t>South Middle School</t>
  </si>
  <si>
    <t>Timberline School</t>
  </si>
  <si>
    <t>Waukee Elementary School</t>
  </si>
  <si>
    <t>Waukee Middle School</t>
  </si>
  <si>
    <t>Eason Elementary School</t>
  </si>
  <si>
    <t>Brookview Elementary School</t>
  </si>
  <si>
    <t>Walnut Hills Elementary School</t>
  </si>
  <si>
    <t>Woodland Hills Elementary School</t>
  </si>
  <si>
    <t>Maple Grove Elementary School</t>
  </si>
  <si>
    <t>Shuler Elementary School</t>
  </si>
  <si>
    <t>Grant Ragan Elementary School</t>
  </si>
  <si>
    <t>Radiant Elementary School</t>
  </si>
  <si>
    <t>Waverly-Shell Rock Senior High School</t>
  </si>
  <si>
    <t>Greenview Alternative School</t>
  </si>
  <si>
    <t>Waverly-Shell Rock Middle School</t>
  </si>
  <si>
    <t>Margaretta Carey Elementary School</t>
  </si>
  <si>
    <t>Shell Rock Elementary School</t>
  </si>
  <si>
    <t>West Cedar Elementary School</t>
  </si>
  <si>
    <t>Wayne Elementary School</t>
  </si>
  <si>
    <t>Webster City High School</t>
  </si>
  <si>
    <t>Webster City Middle School</t>
  </si>
  <si>
    <t>Northeast Hamilton Elementary School</t>
  </si>
  <si>
    <t>Sunset Heights Elementary School</t>
  </si>
  <si>
    <t>West Bend-Mallard High School</t>
  </si>
  <si>
    <t>West Bend-Mallard Middle School</t>
  </si>
  <si>
    <t>West Bend-Mallard Elementary School</t>
  </si>
  <si>
    <t>West Branch High School</t>
  </si>
  <si>
    <t>West Branch Middle School</t>
  </si>
  <si>
    <t>West Burlington High School</t>
  </si>
  <si>
    <t>West Burlington Junior High School</t>
  </si>
  <si>
    <t>West Burlington Elem School</t>
  </si>
  <si>
    <t>West Central Charter High School</t>
  </si>
  <si>
    <t>West Central PK - 8 School</t>
  </si>
  <si>
    <t>West Delaware High School</t>
  </si>
  <si>
    <t>West Delaware Middle School</t>
  </si>
  <si>
    <t>Lambert Elementary School</t>
  </si>
  <si>
    <t>Valley High School</t>
  </si>
  <si>
    <t>Walnut Creek Campus</t>
  </si>
  <si>
    <t>Valley Southwoods</t>
  </si>
  <si>
    <t>09-09</t>
  </si>
  <si>
    <t>Indian Hills Junior High School</t>
  </si>
  <si>
    <t>Stilwell Junior High School</t>
  </si>
  <si>
    <t>Clive Learning Academy</t>
  </si>
  <si>
    <t>Crestview School of Inquiry</t>
  </si>
  <si>
    <t>Crossroads Park Elementary School</t>
  </si>
  <si>
    <t>Fairmeadows Elementary School</t>
  </si>
  <si>
    <t>Hillside Elementary School</t>
  </si>
  <si>
    <t>Jordan Creek Elementary School</t>
  </si>
  <si>
    <t>Western Hills Elementary School</t>
  </si>
  <si>
    <t>0476</t>
  </si>
  <si>
    <t>Westridge Elementary</t>
  </si>
  <si>
    <t>Western Dubuque High School</t>
  </si>
  <si>
    <t>Cascade Junior-Senior High School</t>
  </si>
  <si>
    <t>Drexler Middle- Intermediate School</t>
  </si>
  <si>
    <t>Cascade Elementary School</t>
  </si>
  <si>
    <t>Dyersville Elementary School</t>
  </si>
  <si>
    <t>Epworth Elementary School</t>
  </si>
  <si>
    <t>Farley Elementary School</t>
  </si>
  <si>
    <t>Peosta Elementary School</t>
  </si>
  <si>
    <t>West Harrison High School West Harrison Middle Sch</t>
  </si>
  <si>
    <t>West Harrison Elementary</t>
  </si>
  <si>
    <t>West Liberty High School</t>
  </si>
  <si>
    <t>West Liberty Middle School</t>
  </si>
  <si>
    <t>West Liberty Elementary School</t>
  </si>
  <si>
    <t>Early Childhood Center</t>
  </si>
  <si>
    <t>West Lyon High School</t>
  </si>
  <si>
    <t>West Lyon Junior High School</t>
  </si>
  <si>
    <t>West Lyon Elementary School</t>
  </si>
  <si>
    <t>West Marshall High School</t>
  </si>
  <si>
    <t>West Marshall Middle School</t>
  </si>
  <si>
    <t>West Marshall Elementary School</t>
  </si>
  <si>
    <t>West Monona High School</t>
  </si>
  <si>
    <t>West Monona Middle Sch</t>
  </si>
  <si>
    <t>West Monona Elementary</t>
  </si>
  <si>
    <t>West Sioux High School</t>
  </si>
  <si>
    <t>West Sioux Middle School</t>
  </si>
  <si>
    <t>Hawarden Elementary School</t>
  </si>
  <si>
    <t>Ireton Elementary School</t>
  </si>
  <si>
    <t>Westwood High School</t>
  </si>
  <si>
    <t>Whiting Senior High School</t>
  </si>
  <si>
    <t>Whiting Elementary School</t>
  </si>
  <si>
    <t>Mary Welsh Elementary</t>
  </si>
  <si>
    <t>Wilton Elementary School</t>
  </si>
  <si>
    <t>Winfield Elementary School</t>
  </si>
  <si>
    <t>Winterset Senior High School</t>
  </si>
  <si>
    <t>Winterset Junior High School</t>
  </si>
  <si>
    <t>Winterset Middle School</t>
  </si>
  <si>
    <t>Winterset Elementary School</t>
  </si>
  <si>
    <t>Woodbine High School</t>
  </si>
  <si>
    <t>Woodbine Elementary School</t>
  </si>
  <si>
    <t>Woodbury Central High School</t>
  </si>
  <si>
    <t>Woodbury Central Middle School</t>
  </si>
  <si>
    <t>Moville Elementary School</t>
  </si>
  <si>
    <t>Woodward-Granger High School</t>
  </si>
  <si>
    <t>Woodward Academy</t>
  </si>
  <si>
    <t>Woodward-Granger Middle School</t>
  </si>
  <si>
    <t>Woodward-Granger Elementary School</t>
  </si>
  <si>
    <t>Woodward-Granger Early Learning Center</t>
  </si>
  <si>
    <t>Iowa Per Pupil State Funding for Highest-Poverty LEAs</t>
  </si>
  <si>
    <t>Iowa High-Poverty Schools in Each LEA</t>
  </si>
  <si>
    <t>Enrollment (Fall 2020)</t>
  </si>
  <si>
    <t>FY21 State Funding Per Pupil</t>
  </si>
  <si>
    <t>FY22 State Funding
Allocation</t>
  </si>
  <si>
    <t>FY22 State Funding Per Pupil</t>
  </si>
  <si>
    <t>FY22 Budget Enrollment
(PK-12 Fall 2020 Certified Enrollment)</t>
  </si>
  <si>
    <t>FY21 Budget Enrollment 
(PK-12 Fall 2019 Certified Enrollment)</t>
  </si>
  <si>
    <t>NCES ID</t>
  </si>
  <si>
    <t>School ID</t>
  </si>
  <si>
    <t>IA 
District Number</t>
  </si>
  <si>
    <t>District Name</t>
  </si>
  <si>
    <t>FY21 State Funding Allocation</t>
  </si>
  <si>
    <t>FY22 State Funding 
Per Pupil</t>
  </si>
  <si>
    <t xml:space="preserve">Cut point: </t>
  </si>
  <si>
    <t>FY19 State Funding
Allocation</t>
  </si>
  <si>
    <t>FY19 State Funding
Per Pupil</t>
  </si>
  <si>
    <t>FY19 Budget Enrollment
(PK-12 Fall 2017 Certified Enrollment)</t>
  </si>
  <si>
    <r>
      <rPr>
        <b/>
        <sz val="11"/>
        <color theme="0"/>
        <rFont val="Arial"/>
        <family val="2"/>
      </rPr>
      <t>High-Need LEA</t>
    </r>
    <r>
      <rPr>
        <sz val="11"/>
        <color theme="0"/>
        <rFont val="Arial"/>
        <family val="2"/>
      </rPr>
      <t xml:space="preserve"> </t>
    </r>
    <r>
      <rPr>
        <i/>
        <sz val="11"/>
        <color theme="0"/>
        <rFont val="Arial"/>
        <family val="2"/>
      </rPr>
      <t>(50% of cumulative attending enrollment is 253,328)</t>
    </r>
  </si>
  <si>
    <t>FIPS State</t>
  </si>
  <si>
    <t>Total Population</t>
  </si>
  <si>
    <t>Ages 5-17 Population</t>
  </si>
  <si>
    <t>Children Poverty Estimate</t>
  </si>
  <si>
    <t>Percent School Age Population in Poverty</t>
  </si>
  <si>
    <t>PK-12 Attending Enrollment</t>
  </si>
  <si>
    <t>PK-12 Cumulative Attending Enrollment</t>
  </si>
  <si>
    <t>K-12 Attending Enrollment</t>
  </si>
  <si>
    <t>PK-12 Percent of Total Attending Enrollment</t>
  </si>
  <si>
    <t>50% of Total PK-12 Attending Enrollment:</t>
  </si>
  <si>
    <t>File Name</t>
  </si>
  <si>
    <t>Creation Date</t>
  </si>
  <si>
    <t>K-12 Percent of Total Attending Enrollment</t>
  </si>
  <si>
    <t>IA District No.</t>
  </si>
  <si>
    <t>Iowa Statewide Per Pupil State Funds: FY22</t>
  </si>
  <si>
    <t>Iowa Statewide Per Pupil State Funds: FY21</t>
  </si>
  <si>
    <t>School Name</t>
  </si>
  <si>
    <t>School Type</t>
  </si>
  <si>
    <t>Grades Served</t>
  </si>
  <si>
    <t>FRL (2020-21)</t>
  </si>
  <si>
    <t>Percent FRL</t>
  </si>
  <si>
    <t>FRL Index Rank</t>
  </si>
  <si>
    <t>High Poverty School</t>
  </si>
  <si>
    <t>Martensdale-St. Mary's Community School District</t>
  </si>
  <si>
    <r>
      <rPr>
        <b/>
        <sz val="11"/>
        <color theme="1"/>
        <rFont val="Arial"/>
        <family val="2"/>
      </rPr>
      <t>MOEquity FAQ Question References:</t>
    </r>
    <r>
      <rPr>
        <sz val="11"/>
        <color theme="1"/>
        <rFont val="Arial"/>
        <family val="2"/>
      </rPr>
      <t xml:space="preserve"> 10, 12, 13, and 15</t>
    </r>
  </si>
  <si>
    <r>
      <rPr>
        <b/>
        <sz val="11"/>
        <color theme="1"/>
        <rFont val="Arial"/>
        <family val="2"/>
      </rPr>
      <t>MOEquity FAQ Question References:</t>
    </r>
    <r>
      <rPr>
        <sz val="11"/>
        <color theme="1"/>
        <rFont val="Arial"/>
        <family val="2"/>
      </rPr>
      <t xml:space="preserve"> 13, 17, and 18</t>
    </r>
  </si>
  <si>
    <t>Iowa Per Pupil State Funding for High-Need LEAs: FY21</t>
  </si>
  <si>
    <t>Iowa Per Pupil State Funding for High-Need LEAs: FY22</t>
  </si>
  <si>
    <r>
      <rPr>
        <b/>
        <sz val="11"/>
        <color theme="0"/>
        <rFont val="Arial"/>
        <family val="2"/>
      </rPr>
      <t>Highest-Poverty LEA</t>
    </r>
    <r>
      <rPr>
        <sz val="11"/>
        <color theme="0"/>
        <rFont val="Arial"/>
        <family val="2"/>
      </rPr>
      <t xml:space="preserve"> </t>
    </r>
    <r>
      <rPr>
        <i/>
        <sz val="11"/>
        <color theme="0"/>
        <rFont val="Arial"/>
        <family val="2"/>
      </rPr>
      <t>(20% of cumulative attending enrollment is 101,331)</t>
    </r>
  </si>
  <si>
    <t>PK-12 Attending Enrollment (Fall 2020)</t>
  </si>
  <si>
    <t xml:space="preserve">K-12 Attending Enrollment </t>
  </si>
  <si>
    <t>20% of Total PK-12 Enrollment:</t>
  </si>
  <si>
    <r>
      <rPr>
        <b/>
        <sz val="11"/>
        <color theme="1"/>
        <rFont val="Arial"/>
        <family val="2"/>
      </rPr>
      <t>Notes:</t>
    </r>
    <r>
      <rPr>
        <sz val="11"/>
        <color theme="1"/>
        <rFont val="Arial"/>
        <family val="2"/>
      </rPr>
      <t xml:space="preserve"> Iowa does not have any special LEAs for which item 12 applies; best available enrollment data for this item was determined to be PK-12 fall 2019 certified enrollment (budget enrollment [Row 7 + Row 9])</t>
    </r>
  </si>
  <si>
    <t>Iowa Department of Education, Bureau of Information and Analysis Services. (2020). 2020-2021 Iowa public school district preK-12 enrollments by district, grade, race, and gender. https://educateiowa.gov/documents/public-district-prek-12-enrollment-grade-race-and-gender/2020/12/2020-2021-iowa-public</t>
  </si>
  <si>
    <r>
      <rPr>
        <b/>
        <sz val="11"/>
        <color theme="1"/>
        <rFont val="Arial"/>
        <family val="2"/>
      </rPr>
      <t>MOEquity FAQ Question References:</t>
    </r>
    <r>
      <rPr>
        <sz val="11"/>
        <color theme="1"/>
        <rFont val="Arial"/>
        <family val="2"/>
      </rPr>
      <t xml:space="preserve"> 13, 17, and 18</t>
    </r>
  </si>
  <si>
    <r>
      <rPr>
        <b/>
        <sz val="11"/>
        <color theme="1"/>
        <rFont val="Arial"/>
        <family val="2"/>
      </rPr>
      <t xml:space="preserve">Notes: </t>
    </r>
    <r>
      <rPr>
        <sz val="11"/>
        <color theme="1"/>
        <rFont val="Arial"/>
        <family val="2"/>
      </rPr>
      <t>Iowa does not have any special LEAs for which item 12 applies; best available enrollment data for this item was determined to be PK-12 fall 2020 certified enrollment (budget enrollment [Row 7 + Row 9])</t>
    </r>
  </si>
  <si>
    <t>FY22 State Funding Allocation</t>
  </si>
  <si>
    <r>
      <rPr>
        <b/>
        <sz val="11"/>
        <color theme="1"/>
        <rFont val="Arial"/>
        <family val="2"/>
      </rPr>
      <t xml:space="preserve">MOEquity FAQ Question References: </t>
    </r>
    <r>
      <rPr>
        <sz val="11"/>
        <color theme="1"/>
        <rFont val="Arial"/>
        <family val="2"/>
      </rPr>
      <t>13, 17, 18, and 19</t>
    </r>
  </si>
  <si>
    <r>
      <rPr>
        <b/>
        <sz val="11"/>
        <color theme="1"/>
        <rFont val="Arial"/>
        <family val="2"/>
      </rPr>
      <t>Source(s):</t>
    </r>
    <r>
      <rPr>
        <sz val="11"/>
        <color theme="1"/>
        <rFont val="Arial"/>
        <family val="2"/>
      </rPr>
      <t xml:space="preserve"> Iowa Department of Education, Bureau of School Business Operations; Iowa Department of Management, Iowa MOEquity Data - Appendix A, Tab 1</t>
    </r>
  </si>
  <si>
    <r>
      <rPr>
        <b/>
        <sz val="11"/>
        <color theme="1"/>
        <rFont val="Arial"/>
        <family val="2"/>
      </rPr>
      <t xml:space="preserve">Notes: </t>
    </r>
    <r>
      <rPr>
        <sz val="11"/>
        <color theme="1"/>
        <rFont val="Arial"/>
        <family val="2"/>
      </rPr>
      <t>Iowa does not have any special LEAs for which item 12 applies; best available enrollment data for this item was determined to be PK-12 fall 2019 certified enrollment (budget enrollment [Row 7 + Row 9])</t>
    </r>
  </si>
  <si>
    <r>
      <rPr>
        <b/>
        <sz val="11"/>
        <rFont val="Arial"/>
        <family val="2"/>
      </rPr>
      <t xml:space="preserve">Notes: </t>
    </r>
    <r>
      <rPr>
        <sz val="11"/>
        <rFont val="Arial"/>
        <family val="2"/>
      </rPr>
      <t xml:space="preserve">Iowa does not have any "special LEAs" for which item 12 applies; "best available" enrollment for this item was determined to be PK-12 2020-2021 attending enrollment </t>
    </r>
  </si>
  <si>
    <r>
      <rPr>
        <b/>
        <sz val="11"/>
        <color theme="1"/>
        <rFont val="Arial"/>
        <family val="2"/>
      </rPr>
      <t xml:space="preserve">Source(s): </t>
    </r>
    <r>
      <rPr>
        <sz val="11"/>
        <color theme="1"/>
        <rFont val="Arial"/>
        <family val="2"/>
      </rPr>
      <t>Iowa Department of Education, Bureau of School Business Operations; Iowa Department of Management, Iowa MOEquity Data - Appendix A, Tab 1</t>
    </r>
  </si>
  <si>
    <r>
      <rPr>
        <b/>
        <sz val="11"/>
        <color theme="1"/>
        <rFont val="Arial"/>
        <family val="2"/>
      </rPr>
      <t>Notes:</t>
    </r>
    <r>
      <rPr>
        <sz val="11"/>
        <color theme="1"/>
        <rFont val="Arial"/>
        <family val="2"/>
      </rPr>
      <t xml:space="preserve"> Iowa does not have any special LEAs for which item 12 applies;  best available enrollment data for this item was determined to be PK-12 fall 2020 certified enrollment (budget enrollment [Row 7 + Row 9])</t>
    </r>
  </si>
  <si>
    <r>
      <rPr>
        <b/>
        <sz val="11"/>
        <color theme="1"/>
        <rFont val="Arial"/>
        <family val="2"/>
      </rPr>
      <t>Notes:</t>
    </r>
    <r>
      <rPr>
        <sz val="11"/>
        <color theme="1"/>
        <rFont val="Arial"/>
        <family val="2"/>
      </rPr>
      <t xml:space="preserve"> Iowa does not have any special LEAs for which item 12 applies; best available enrollment for this item was determined to be PK-12 2020-2021 attending enrollment</t>
    </r>
  </si>
  <si>
    <r>
      <rPr>
        <b/>
        <sz val="11"/>
        <color theme="1"/>
        <rFont val="Arial"/>
        <family val="2"/>
      </rPr>
      <t>MOEquity FAQ Question References:</t>
    </r>
    <r>
      <rPr>
        <sz val="11"/>
        <color theme="1"/>
        <rFont val="Arial"/>
        <family val="2"/>
      </rPr>
      <t xml:space="preserve"> 11, 12, 13, and 15</t>
    </r>
  </si>
  <si>
    <r>
      <rPr>
        <b/>
        <sz val="11"/>
        <color theme="1"/>
        <rFont val="Arial"/>
        <family val="2"/>
      </rPr>
      <t>Source(s):</t>
    </r>
    <r>
      <rPr>
        <sz val="11"/>
        <color theme="1"/>
        <rFont val="Arial"/>
        <family val="2"/>
      </rPr>
      <t xml:space="preserve"> Iowa Department of Education, Bureau of Information and Analysis Services; U.S. Census Bureau</t>
    </r>
  </si>
  <si>
    <r>
      <rPr>
        <b/>
        <sz val="11"/>
        <color theme="1"/>
        <rFont val="Arial"/>
        <family val="2"/>
      </rPr>
      <t>Source(s):</t>
    </r>
    <r>
      <rPr>
        <sz val="11"/>
        <color theme="1"/>
        <rFont val="Arial"/>
        <family val="2"/>
      </rPr>
      <t xml:space="preserve"> Iowa Department of Education, Bureau of School Business Operations; Iowa Department of Management, Iowa MOEquity Data - Appendix A, Tab 6</t>
    </r>
  </si>
  <si>
    <r>
      <rPr>
        <b/>
        <sz val="11"/>
        <color theme="1"/>
        <rFont val="Arial"/>
        <family val="2"/>
      </rPr>
      <t>Notes:</t>
    </r>
    <r>
      <rPr>
        <sz val="11"/>
        <color theme="1"/>
        <rFont val="Arial"/>
        <family val="2"/>
      </rPr>
      <t xml:space="preserve"> Iowa does not have any special LEAs for which item 12 applies; best available enrollment for this item was determined to be PK-12 Fall 2017 certified enrollment (budget enrollment [Row 7 + Row 9])</t>
    </r>
  </si>
  <si>
    <r>
      <rPr>
        <b/>
        <sz val="11"/>
        <color theme="1"/>
        <rFont val="Arial"/>
        <family val="2"/>
      </rPr>
      <t xml:space="preserve">MOEquity FAQ Question References: </t>
    </r>
    <r>
      <rPr>
        <sz val="11"/>
        <color theme="1"/>
        <rFont val="Arial"/>
        <family val="2"/>
      </rPr>
      <t>13, 17, and 18</t>
    </r>
  </si>
  <si>
    <r>
      <rPr>
        <b/>
        <sz val="11"/>
        <color theme="1"/>
        <rFont val="Arial"/>
        <family val="2"/>
      </rPr>
      <t xml:space="preserve">Notes: </t>
    </r>
    <r>
      <rPr>
        <sz val="11"/>
        <color theme="1"/>
        <rFont val="Arial"/>
        <family val="2"/>
      </rPr>
      <t>Iowa does not have any special LEAs for which item 12 applies; best available enrollment for this item was determined to be fall 2020 certified enrollment (budget enrollment [Row 7 + Row 9])</t>
    </r>
  </si>
  <si>
    <r>
      <rPr>
        <b/>
        <sz val="11"/>
        <color theme="1"/>
        <rFont val="Arial"/>
        <family val="2"/>
      </rPr>
      <t xml:space="preserve">MOEquity FAQ Question References: </t>
    </r>
    <r>
      <rPr>
        <sz val="11"/>
        <color theme="1"/>
        <rFont val="Arial"/>
        <family val="2"/>
      </rPr>
      <t>13, 17, and 18</t>
    </r>
  </si>
  <si>
    <r>
      <rPr>
        <b/>
        <sz val="11"/>
        <color theme="1"/>
        <rFont val="Arial"/>
        <family val="2"/>
      </rPr>
      <t>Notes:</t>
    </r>
    <r>
      <rPr>
        <sz val="11"/>
        <color theme="1"/>
        <rFont val="Arial"/>
        <family val="2"/>
      </rPr>
      <t xml:space="preserve"> The list of high poverty schools is preliminary. The Department will provide the US Department of Education an updated list of schools by October 15, 2021. Iowa does not have any special LEAs for which item 12 applies. Best available enrollment data is fall 2020 certified enrollment and 2020-2021 free or reduced-priced Lunch (FRL) data. </t>
    </r>
  </si>
  <si>
    <r>
      <rPr>
        <b/>
        <sz val="11"/>
        <color theme="1"/>
        <rFont val="Arial"/>
        <family val="2"/>
      </rPr>
      <t xml:space="preserve">MOEquity FAQ Question References: </t>
    </r>
    <r>
      <rPr>
        <sz val="11"/>
        <color theme="1"/>
        <rFont val="Arial"/>
        <family val="2"/>
      </rPr>
      <t>11, 12, 13, 15, and 25</t>
    </r>
  </si>
  <si>
    <r>
      <rPr>
        <b/>
        <sz val="11"/>
        <color theme="1"/>
        <rFont val="Arial"/>
        <family val="2"/>
      </rPr>
      <t xml:space="preserve">Source(s): </t>
    </r>
    <r>
      <rPr>
        <sz val="11"/>
        <color theme="1"/>
        <rFont val="Arial"/>
        <family val="2"/>
      </rPr>
      <t>Iowa Department of Education, Bureau of Information and Analysis Services; U.S. Census Bureau</t>
    </r>
  </si>
  <si>
    <t xml:space="preserve">Louisa-Muscatine JR/SR High School </t>
  </si>
  <si>
    <t>Nashua-Plainfield Junior-Senior High School</t>
  </si>
  <si>
    <t>St Lake/IA Central/Buena Vista Early College HS</t>
  </si>
  <si>
    <t>Exira-Elk Horn-Kimballton High School</t>
  </si>
  <si>
    <t>Adair-Casey Junior High School</t>
  </si>
  <si>
    <t>Gladbrook-Reinbeck Junior High and High School</t>
  </si>
  <si>
    <t>Tripoli Middle/Senior High School</t>
  </si>
  <si>
    <t>Belle Plaine Junior/Senior High School</t>
  </si>
  <si>
    <t>Belmond-Klemme Community Junior-Senior High School</t>
  </si>
  <si>
    <t>Eddyville-Blakesburg- Fremont Junior/Senior High</t>
  </si>
  <si>
    <t>Brooklyn-Guernsey-Malcom Junior-Senior High School</t>
  </si>
  <si>
    <t>English Valleys Junior-Senior High School</t>
  </si>
  <si>
    <t>Iowa Valley Junior-Senior High School</t>
  </si>
  <si>
    <t>North Cedar Junior/Senior High School</t>
  </si>
  <si>
    <t>Logan-Magnolia Junior-Senior High School</t>
  </si>
  <si>
    <t>East Mills Junior/Senior High School</t>
  </si>
  <si>
    <t>Martensdale-St Mary's Junior-Senior High School</t>
  </si>
  <si>
    <t>Mormon Trail Junior-Senior High School</t>
  </si>
  <si>
    <t>Murray Junior/Senior High</t>
  </si>
  <si>
    <t>New London Junior-Senior High School</t>
  </si>
  <si>
    <t>North Mahaska Junior-Senior High School</t>
  </si>
  <si>
    <t>Northwood-Kensett Junior-Senior High School</t>
  </si>
  <si>
    <t>Paton-Churdan Junior-Senior High School</t>
  </si>
  <si>
    <t>John R Mott Junior/Hi School</t>
  </si>
  <si>
    <t>Sigourney Junior-Senior High Sch</t>
  </si>
  <si>
    <t>Southeast Warren Junior-Senior High School</t>
  </si>
  <si>
    <t>Turkey Valley Junior-Senior High School</t>
  </si>
  <si>
    <t>Twin Cedars Junior-Senior High School</t>
  </si>
  <si>
    <t>Wayne Community Junior-Senior High School</t>
  </si>
  <si>
    <t>Williamsburg Junior-Senior High School</t>
  </si>
  <si>
    <t>Wilton Junior-Senior High School</t>
  </si>
  <si>
    <t>Winfield-Mt Union Junior-Senior High School</t>
  </si>
  <si>
    <t>North Butler Junior/Senior High School</t>
  </si>
  <si>
    <t>Glidden-Ralston Junior-Senior High School</t>
  </si>
  <si>
    <t>Iowa Department of Management. (2021). Iowa MOEquity data.</t>
  </si>
  <si>
    <t>U.S. Census Bureau. (2020). SAIPE school district estimates for 2019. https://www.census.gov/data/datasets/2019/demo/saipe/2019-school-districts.html</t>
  </si>
  <si>
    <t>Iowa Department of Education, Bureau of School Business Operation and Iowa Department of Management. (2018). 2017-2018 certified enrollment by district. https://educateiowa.gov/documents/public-school-certified-enrollment-summary-district/2021/05/2017-2018-certified-enrollment</t>
  </si>
  <si>
    <t>Iowa Department of Education, Bureau of School Business Operation and Iowa Department of Management. (2020). 2020-21 certified enrollment by district. https://educateiowa.gov/documents/school-district-certified-enrollment/2020/12/2020-21-certified-enrollm</t>
  </si>
  <si>
    <t>Iowa Department of Education, Bureau of School Business Operations and Iowa Department of Management. (2020). 2019-20 certified enrollment by district. https://educateiowa.gov/documents/school-district-certified-enrollment/2021/05/2019-20-certified-enroll</t>
  </si>
  <si>
    <t>Sources</t>
  </si>
  <si>
    <r>
      <rPr>
        <b/>
        <sz val="11"/>
        <color theme="1"/>
        <rFont val="Arial"/>
        <family val="2"/>
      </rPr>
      <t>Source(s):</t>
    </r>
    <r>
      <rPr>
        <sz val="11"/>
        <color theme="1"/>
        <rFont val="Arial"/>
        <family val="2"/>
      </rPr>
      <t xml:space="preserve"> Iowa Department of Education, Bureau of School Business Operations and Iowa Department of Management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</si>
</sst>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0_);_(* \(#,##0.0\);_(* &quot;-&quot;??_);_(@_)"/>
    <numFmt numFmtId="166" formatCode="_(* #,##0.0_);_(* \(#,##0.0\);_(* &quot;-&quot;?_);_(@_)"/>
  </numFmts>
  <fonts count="17" x14ac:knownFonts="1">
    <font>
      <sz val="11"/>
      <color theme="1"/>
      <name val="Arial"/>
      <family val="2"/>
    </font>
    <font>
      <sz val="11"/>
      <color theme="1"/>
      <name val="Calibri"/>
      <family val="2"/>
      <scheme val="minor"/>
    </font>
    <font>
      <b/>
      <sz val="11"/>
      <color theme="1"/>
      <name val="Calibri"/>
      <family val="2"/>
      <scheme val="minor"/>
    </font>
    <font>
      <sz val="11"/>
      <color theme="1"/>
      <name val="Arial"/>
      <family val="2"/>
    </font>
    <font>
      <b/>
      <sz val="11"/>
      <color theme="1"/>
      <name val="Arial"/>
      <family val="2"/>
    </font>
    <font>
      <b/>
      <sz val="11"/>
      <color theme="0"/>
      <name val="Arial"/>
      <family val="2"/>
    </font>
    <font>
      <sz val="11"/>
      <color theme="0"/>
      <name val="Arial"/>
      <family val="2"/>
    </font>
    <font>
      <i/>
      <sz val="11"/>
      <color theme="0"/>
      <name val="Arial"/>
      <family val="2"/>
    </font>
    <font>
      <b/>
      <sz val="12"/>
      <color theme="1"/>
      <name val="Arial"/>
      <family val="2"/>
    </font>
    <font>
      <u/>
      <sz val="11"/>
      <color theme="10"/>
      <name val="Arial"/>
      <family val="2"/>
    </font>
    <font>
      <b/>
      <sz val="24"/>
      <color theme="3"/>
      <name val="Arial"/>
      <family val="2"/>
    </font>
    <font>
      <u/>
      <sz val="11"/>
      <color rgb="FF0432FF"/>
      <name val="arial"/>
      <family val="2"/>
    </font>
    <font>
      <u/>
      <sz val="11"/>
      <color theme="1"/>
      <name val="Arial"/>
      <family val="2"/>
    </font>
    <font>
      <sz val="11"/>
      <color rgb="FF000000"/>
      <name val="Arial"/>
      <family val="2"/>
    </font>
    <font>
      <i/>
      <sz val="11"/>
      <color theme="1" tint="0.499984740745262"/>
      <name val="Arial"/>
      <family val="2"/>
    </font>
    <font>
      <sz val="11"/>
      <name val="Arial"/>
      <family val="2"/>
    </font>
    <font>
      <b/>
      <sz val="11"/>
      <name val="Arial"/>
      <family val="2"/>
    </font>
  </fonts>
  <fills count="5">
    <fill>
      <patternFill patternType="none"/>
    </fill>
    <fill>
      <patternFill patternType="gray125"/>
    </fill>
    <fill>
      <patternFill patternType="solid">
        <fgColor theme="8" tint="0.59999389629810485"/>
        <bgColor indexed="64"/>
      </patternFill>
    </fill>
    <fill>
      <patternFill patternType="solid">
        <fgColor theme="7" tint="0.39997558519241921"/>
        <bgColor indexed="64"/>
      </patternFill>
    </fill>
    <fill>
      <patternFill patternType="solid">
        <fgColor rgb="FF0C2A4A"/>
        <bgColor indexed="64"/>
      </patternFill>
    </fill>
  </fills>
  <borders count="7">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double">
        <color theme="4"/>
      </bottom>
      <diagonal/>
    </border>
    <border>
      <left/>
      <right/>
      <top style="thin">
        <color indexed="64"/>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4" fillId="0" borderId="0" applyNumberFormat="0" applyFill="0" applyBorder="0" applyAlignment="0" applyProtection="0"/>
    <xf numFmtId="0" fontId="8" fillId="0" borderId="1" applyNumberFormat="0" applyFill="0" applyAlignment="0" applyProtection="0"/>
  </cellStyleXfs>
  <cellXfs count="120">
    <xf numFmtId="0" fontId="0" fillId="0" borderId="0" xfId="0"/>
    <xf numFmtId="49" fontId="0" fillId="0" borderId="0" xfId="0" applyNumberFormat="1" applyAlignment="1">
      <alignment wrapText="1"/>
    </xf>
    <xf numFmtId="164" fontId="0" fillId="0" borderId="0" xfId="2" applyNumberFormat="1" applyFont="1"/>
    <xf numFmtId="0" fontId="2" fillId="0" borderId="0" xfId="0" applyFont="1" applyAlignment="1">
      <alignment wrapText="1"/>
    </xf>
    <xf numFmtId="0" fontId="0" fillId="0" borderId="0" xfId="0" applyAlignment="1">
      <alignment wrapText="1"/>
    </xf>
    <xf numFmtId="44" fontId="0" fillId="0" borderId="0" xfId="0" applyNumberFormat="1"/>
    <xf numFmtId="0" fontId="10" fillId="0" borderId="0" xfId="6"/>
    <xf numFmtId="0" fontId="3" fillId="0" borderId="0" xfId="0" applyFont="1"/>
    <xf numFmtId="164" fontId="3" fillId="0" borderId="0" xfId="2" applyNumberFormat="1" applyFont="1"/>
    <xf numFmtId="0" fontId="3" fillId="2" borderId="2" xfId="0" applyFont="1" applyFill="1" applyBorder="1"/>
    <xf numFmtId="164" fontId="3" fillId="2" borderId="2" xfId="2" applyNumberFormat="1" applyFont="1" applyFill="1" applyBorder="1"/>
    <xf numFmtId="0" fontId="3" fillId="0" borderId="2" xfId="0" applyFont="1" applyBorder="1"/>
    <xf numFmtId="0" fontId="4" fillId="2" borderId="2" xfId="0" applyFont="1" applyFill="1" applyBorder="1" applyAlignment="1">
      <alignment horizontal="center"/>
    </xf>
    <xf numFmtId="164" fontId="3" fillId="0" borderId="2" xfId="2" applyNumberFormat="1" applyFont="1" applyBorder="1"/>
    <xf numFmtId="49" fontId="5" fillId="4" borderId="2" xfId="0" applyNumberFormat="1" applyFont="1" applyFill="1" applyBorder="1" applyAlignment="1">
      <alignment vertical="center" wrapText="1"/>
    </xf>
    <xf numFmtId="49" fontId="5" fillId="4" borderId="2" xfId="2" applyNumberFormat="1" applyFont="1" applyFill="1" applyBorder="1" applyAlignment="1">
      <alignment vertical="center" wrapText="1"/>
    </xf>
    <xf numFmtId="49" fontId="6" fillId="4" borderId="2" xfId="0" applyNumberFormat="1" applyFont="1" applyFill="1" applyBorder="1" applyAlignment="1">
      <alignment vertical="center" wrapText="1"/>
    </xf>
    <xf numFmtId="0" fontId="8" fillId="0" borderId="1" xfId="8"/>
    <xf numFmtId="164" fontId="8" fillId="0" borderId="1" xfId="8" applyNumberFormat="1"/>
    <xf numFmtId="41" fontId="8" fillId="0" borderId="1" xfId="8" applyNumberFormat="1"/>
    <xf numFmtId="0" fontId="3" fillId="0" borderId="0" xfId="0" applyFont="1" applyAlignment="1">
      <alignment vertical="center" wrapText="1"/>
    </xf>
    <xf numFmtId="0" fontId="5" fillId="4" borderId="2" xfId="0" applyFont="1" applyFill="1" applyBorder="1" applyAlignment="1">
      <alignment vertical="center" wrapText="1"/>
    </xf>
    <xf numFmtId="165" fontId="3" fillId="0" borderId="2" xfId="1" applyNumberFormat="1" applyFont="1" applyBorder="1"/>
    <xf numFmtId="42" fontId="3" fillId="0" borderId="2" xfId="1" applyNumberFormat="1" applyFont="1" applyBorder="1"/>
    <xf numFmtId="0" fontId="0" fillId="0" borderId="2" xfId="0" applyBorder="1"/>
    <xf numFmtId="166" fontId="0" fillId="0" borderId="2" xfId="1" applyNumberFormat="1" applyFont="1" applyBorder="1"/>
    <xf numFmtId="42" fontId="0" fillId="0" borderId="2" xfId="0" applyNumberFormat="1" applyBorder="1"/>
    <xf numFmtId="0" fontId="4" fillId="0" borderId="0" xfId="0" applyFont="1" applyAlignment="1">
      <alignment wrapText="1"/>
    </xf>
    <xf numFmtId="166" fontId="3" fillId="0" borderId="2" xfId="1" applyNumberFormat="1" applyFont="1" applyBorder="1"/>
    <xf numFmtId="42" fontId="3" fillId="0" borderId="2" xfId="0" applyNumberFormat="1" applyFont="1" applyBorder="1"/>
    <xf numFmtId="0" fontId="10" fillId="0" borderId="0" xfId="6" applyFont="1"/>
    <xf numFmtId="164" fontId="5" fillId="4" borderId="2" xfId="2" applyNumberFormat="1" applyFont="1" applyFill="1" applyBorder="1" applyAlignment="1">
      <alignment vertical="center" wrapText="1"/>
    </xf>
    <xf numFmtId="0" fontId="12" fillId="2" borderId="2" xfId="0" applyFont="1" applyFill="1" applyBorder="1"/>
    <xf numFmtId="164" fontId="12" fillId="2" borderId="2" xfId="2" applyNumberFormat="1" applyFont="1" applyFill="1" applyBorder="1"/>
    <xf numFmtId="0" fontId="3" fillId="0" borderId="0" xfId="0" applyFont="1" applyAlignment="1">
      <alignment vertical="top" wrapText="1"/>
    </xf>
    <xf numFmtId="0" fontId="11" fillId="0" borderId="0" xfId="4" applyAlignment="1">
      <alignment vertical="top" wrapText="1"/>
    </xf>
    <xf numFmtId="0" fontId="0" fillId="0" borderId="0" xfId="0" applyAlignment="1">
      <alignment vertical="top" wrapText="1"/>
    </xf>
    <xf numFmtId="0" fontId="13" fillId="0" borderId="0" xfId="0" applyFont="1" applyAlignment="1">
      <alignment vertical="top" wrapText="1"/>
    </xf>
    <xf numFmtId="0" fontId="9" fillId="0" borderId="0" xfId="4" applyFont="1" applyFill="1" applyAlignment="1">
      <alignment vertical="top" wrapText="1"/>
    </xf>
    <xf numFmtId="0" fontId="11" fillId="0" borderId="0" xfId="4" applyAlignment="1">
      <alignment wrapText="1"/>
    </xf>
    <xf numFmtId="0" fontId="3" fillId="0" borderId="2" xfId="0" applyFont="1" applyBorder="1" applyAlignment="1">
      <alignment vertical="top" wrapText="1"/>
    </xf>
    <xf numFmtId="49" fontId="6" fillId="0" borderId="0" xfId="0" applyNumberFormat="1" applyFont="1" applyFill="1" applyBorder="1" applyAlignment="1">
      <alignment vertical="center" wrapText="1"/>
    </xf>
    <xf numFmtId="0" fontId="3" fillId="0" borderId="0" xfId="0" applyFont="1" applyAlignment="1">
      <alignment vertical="top"/>
    </xf>
    <xf numFmtId="164" fontId="3" fillId="0" borderId="0" xfId="2" applyNumberFormat="1" applyFont="1" applyAlignment="1">
      <alignment vertical="top"/>
    </xf>
    <xf numFmtId="0" fontId="3" fillId="0" borderId="0" xfId="0" applyFont="1" applyBorder="1" applyAlignment="1">
      <alignment vertical="top"/>
    </xf>
    <xf numFmtId="0" fontId="0" fillId="0" borderId="2" xfId="0" applyFont="1" applyBorder="1" applyAlignment="1">
      <alignment vertical="top" wrapText="1"/>
    </xf>
    <xf numFmtId="0" fontId="3" fillId="0" borderId="2" xfId="0" applyFont="1" applyBorder="1" applyAlignment="1">
      <alignment vertical="top"/>
    </xf>
    <xf numFmtId="0" fontId="3" fillId="0" borderId="0" xfId="0" applyFont="1" applyAlignment="1">
      <alignment vertical="center"/>
    </xf>
    <xf numFmtId="164" fontId="4" fillId="0" borderId="0" xfId="2" applyNumberFormat="1" applyFont="1" applyAlignment="1">
      <alignment vertical="center" wrapText="1"/>
    </xf>
    <xf numFmtId="41" fontId="3" fillId="3" borderId="0" xfId="1" applyNumberFormat="1" applyFont="1" applyFill="1" applyAlignment="1">
      <alignment vertical="center"/>
    </xf>
    <xf numFmtId="164" fontId="4" fillId="0" borderId="0" xfId="2" applyNumberFormat="1" applyFont="1" applyAlignment="1">
      <alignment vertical="center"/>
    </xf>
    <xf numFmtId="0" fontId="3" fillId="0" borderId="0" xfId="0" applyFont="1" applyBorder="1" applyAlignment="1">
      <alignment vertical="center"/>
    </xf>
    <xf numFmtId="0" fontId="0" fillId="0" borderId="0" xfId="0" applyFont="1" applyAlignment="1">
      <alignment vertical="center"/>
    </xf>
    <xf numFmtId="0" fontId="3" fillId="2" borderId="2" xfId="0" applyFont="1" applyFill="1" applyBorder="1" applyAlignment="1">
      <alignment vertical="top"/>
    </xf>
    <xf numFmtId="0" fontId="3" fillId="2" borderId="2" xfId="0" applyFont="1" applyFill="1" applyBorder="1" applyAlignment="1">
      <alignment vertical="top" wrapText="1"/>
    </xf>
    <xf numFmtId="41" fontId="3" fillId="2" borderId="2" xfId="1" applyNumberFormat="1" applyFont="1" applyFill="1" applyBorder="1" applyAlignment="1">
      <alignment vertical="top"/>
    </xf>
    <xf numFmtId="164" fontId="3" fillId="2" borderId="2" xfId="2" applyNumberFormat="1" applyFont="1" applyFill="1" applyBorder="1" applyAlignment="1">
      <alignment vertical="top"/>
    </xf>
    <xf numFmtId="41" fontId="3" fillId="3" borderId="2" xfId="1" applyNumberFormat="1" applyFont="1" applyFill="1" applyBorder="1" applyAlignment="1">
      <alignment vertical="top"/>
    </xf>
    <xf numFmtId="15" fontId="3" fillId="2" borderId="2" xfId="0" applyNumberFormat="1" applyFont="1" applyFill="1" applyBorder="1" applyAlignment="1">
      <alignment vertical="top"/>
    </xf>
    <xf numFmtId="164" fontId="3" fillId="0" borderId="2" xfId="2" applyNumberFormat="1" applyFont="1" applyBorder="1" applyAlignment="1">
      <alignment vertical="top"/>
    </xf>
    <xf numFmtId="41" fontId="3" fillId="0" borderId="2" xfId="0" applyNumberFormat="1" applyFont="1" applyBorder="1" applyAlignment="1">
      <alignment vertical="top"/>
    </xf>
    <xf numFmtId="15" fontId="3" fillId="0" borderId="2" xfId="0" applyNumberFormat="1" applyFont="1" applyBorder="1" applyAlignment="1">
      <alignment vertical="top"/>
    </xf>
    <xf numFmtId="0" fontId="8" fillId="0" borderId="1" xfId="8" applyAlignment="1">
      <alignment vertical="top"/>
    </xf>
    <xf numFmtId="0" fontId="8" fillId="0" borderId="1" xfId="8" applyAlignment="1">
      <alignment vertical="top" wrapText="1"/>
    </xf>
    <xf numFmtId="164" fontId="8" fillId="0" borderId="1" xfId="8" applyNumberFormat="1" applyAlignment="1">
      <alignment vertical="top"/>
    </xf>
    <xf numFmtId="41" fontId="8" fillId="0" borderId="1" xfId="8" applyNumberFormat="1" applyAlignment="1">
      <alignment vertical="top"/>
    </xf>
    <xf numFmtId="0" fontId="3" fillId="0" borderId="0" xfId="0" applyFont="1" applyBorder="1" applyAlignment="1">
      <alignment vertical="top" wrapText="1"/>
    </xf>
    <xf numFmtId="164" fontId="3" fillId="0" borderId="0" xfId="2" applyNumberFormat="1" applyFont="1" applyBorder="1" applyAlignment="1">
      <alignment vertical="top"/>
    </xf>
    <xf numFmtId="49" fontId="3" fillId="0" borderId="0" xfId="0" applyNumberFormat="1" applyFont="1" applyAlignment="1">
      <alignment vertical="center" wrapText="1"/>
    </xf>
    <xf numFmtId="0" fontId="0" fillId="2" borderId="2" xfId="0" applyFont="1" applyFill="1" applyBorder="1" applyAlignment="1">
      <alignment vertical="top" wrapText="1"/>
    </xf>
    <xf numFmtId="165" fontId="0" fillId="0" borderId="2" xfId="1" applyNumberFormat="1" applyFont="1" applyBorder="1"/>
    <xf numFmtId="42" fontId="0" fillId="0" borderId="2" xfId="3" applyNumberFormat="1" applyFont="1" applyBorder="1"/>
    <xf numFmtId="0" fontId="0" fillId="2" borderId="2" xfId="0" applyFill="1" applyBorder="1"/>
    <xf numFmtId="41" fontId="0" fillId="2" borderId="2" xfId="1" applyNumberFormat="1" applyFont="1" applyFill="1" applyBorder="1"/>
    <xf numFmtId="164" fontId="0" fillId="2" borderId="2" xfId="2" applyNumberFormat="1" applyFont="1" applyFill="1" applyBorder="1"/>
    <xf numFmtId="41" fontId="0" fillId="3" borderId="2" xfId="1" applyNumberFormat="1" applyFont="1" applyFill="1" applyBorder="1"/>
    <xf numFmtId="15" fontId="0" fillId="2" borderId="2" xfId="0" applyNumberFormat="1" applyFill="1" applyBorder="1"/>
    <xf numFmtId="0" fontId="0" fillId="0" borderId="2" xfId="0" applyFill="1" applyBorder="1"/>
    <xf numFmtId="41" fontId="0" fillId="0" borderId="2" xfId="1" applyNumberFormat="1" applyFont="1" applyFill="1" applyBorder="1"/>
    <xf numFmtId="164" fontId="0" fillId="0" borderId="2" xfId="2" applyNumberFormat="1" applyFont="1" applyFill="1" applyBorder="1"/>
    <xf numFmtId="15" fontId="0" fillId="0" borderId="2" xfId="0" applyNumberFormat="1" applyFill="1" applyBorder="1"/>
    <xf numFmtId="41" fontId="0" fillId="0" borderId="2" xfId="1" applyNumberFormat="1" applyFont="1" applyBorder="1"/>
    <xf numFmtId="164" fontId="0" fillId="0" borderId="2" xfId="2" applyNumberFormat="1" applyFont="1" applyBorder="1"/>
    <xf numFmtId="15" fontId="0" fillId="0" borderId="2" xfId="0" applyNumberFormat="1" applyBorder="1"/>
    <xf numFmtId="0" fontId="0" fillId="0" borderId="2" xfId="0" applyFont="1" applyFill="1" applyBorder="1" applyAlignment="1">
      <alignment horizontal="center"/>
    </xf>
    <xf numFmtId="0" fontId="0" fillId="0" borderId="3" xfId="0" applyFill="1" applyBorder="1"/>
    <xf numFmtId="41" fontId="0" fillId="0" borderId="3" xfId="1" applyNumberFormat="1" applyFont="1" applyFill="1" applyBorder="1"/>
    <xf numFmtId="164" fontId="0" fillId="0" borderId="3" xfId="2" applyNumberFormat="1" applyFont="1" applyFill="1" applyBorder="1"/>
    <xf numFmtId="15" fontId="0" fillId="0" borderId="3" xfId="0" applyNumberFormat="1" applyFill="1" applyBorder="1"/>
    <xf numFmtId="0" fontId="0" fillId="0" borderId="3" xfId="0" applyFont="1" applyFill="1" applyBorder="1" applyAlignment="1">
      <alignment horizontal="center"/>
    </xf>
    <xf numFmtId="0" fontId="0" fillId="2" borderId="4" xfId="0" applyFill="1" applyBorder="1"/>
    <xf numFmtId="41" fontId="0" fillId="2" borderId="4" xfId="1" applyNumberFormat="1" applyFont="1" applyFill="1" applyBorder="1"/>
    <xf numFmtId="164" fontId="0" fillId="2" borderId="4" xfId="2" applyNumberFormat="1" applyFont="1" applyFill="1" applyBorder="1"/>
    <xf numFmtId="41" fontId="0" fillId="3" borderId="4" xfId="1" applyNumberFormat="1" applyFont="1" applyFill="1" applyBorder="1"/>
    <xf numFmtId="15" fontId="0" fillId="2" borderId="4" xfId="0" applyNumberFormat="1" applyFill="1" applyBorder="1"/>
    <xf numFmtId="0" fontId="4" fillId="2" borderId="4" xfId="0" applyFont="1" applyFill="1" applyBorder="1" applyAlignment="1">
      <alignment horizontal="center"/>
    </xf>
    <xf numFmtId="0" fontId="8" fillId="0" borderId="5" xfId="8" applyBorder="1"/>
    <xf numFmtId="0" fontId="0" fillId="0" borderId="0" xfId="0" applyAlignment="1">
      <alignment vertical="center"/>
    </xf>
    <xf numFmtId="49" fontId="6" fillId="0" borderId="0" xfId="0" applyNumberFormat="1" applyFont="1" applyFill="1" applyAlignment="1">
      <alignment vertical="center" wrapText="1"/>
    </xf>
    <xf numFmtId="0" fontId="4" fillId="2" borderId="2" xfId="0" applyFont="1" applyFill="1" applyBorder="1" applyAlignment="1">
      <alignment horizontal="center" vertical="top"/>
    </xf>
    <xf numFmtId="0" fontId="3" fillId="0" borderId="2" xfId="0" applyFont="1" applyBorder="1" applyAlignment="1">
      <alignment horizontal="center" vertical="top"/>
    </xf>
    <xf numFmtId="0" fontId="3" fillId="0" borderId="6" xfId="0" applyFont="1" applyBorder="1" applyAlignment="1">
      <alignment vertical="top"/>
    </xf>
    <xf numFmtId="0" fontId="14" fillId="0" borderId="0" xfId="7" applyAlignment="1">
      <alignment vertical="top" wrapText="1"/>
    </xf>
    <xf numFmtId="0" fontId="14" fillId="0" borderId="0" xfId="7" applyAlignment="1">
      <alignment vertical="top"/>
    </xf>
    <xf numFmtId="0" fontId="0" fillId="0" borderId="0" xfId="0" applyFont="1" applyAlignment="1">
      <alignment horizontal="left" vertical="top" wrapText="1"/>
    </xf>
    <xf numFmtId="0" fontId="0" fillId="0" borderId="0" xfId="0" applyFont="1" applyAlignment="1">
      <alignment horizontal="left" vertical="top"/>
    </xf>
    <xf numFmtId="0" fontId="3" fillId="0" borderId="0" xfId="0" applyFont="1" applyAlignment="1">
      <alignment horizontal="left" vertical="top"/>
    </xf>
    <xf numFmtId="0" fontId="15" fillId="0" borderId="0" xfId="7" applyFont="1" applyAlignment="1">
      <alignment vertical="top"/>
    </xf>
    <xf numFmtId="0" fontId="10" fillId="0" borderId="0" xfId="6" applyAlignment="1">
      <alignment horizontal="left" vertical="top"/>
    </xf>
    <xf numFmtId="0" fontId="3" fillId="0" borderId="0" xfId="0" applyFont="1" applyAlignment="1">
      <alignment horizontal="left" vertical="top" wrapText="1"/>
    </xf>
    <xf numFmtId="0" fontId="0" fillId="0" borderId="0" xfId="0" applyAlignment="1">
      <alignment vertical="top" wrapText="1"/>
    </xf>
    <xf numFmtId="0" fontId="10" fillId="0" borderId="0" xfId="6" applyAlignment="1">
      <alignment horizontal="left"/>
    </xf>
    <xf numFmtId="0" fontId="0" fillId="0" borderId="0" xfId="0" applyAlignment="1">
      <alignment horizontal="left" vertical="top" wrapText="1"/>
    </xf>
    <xf numFmtId="0" fontId="0" fillId="0" borderId="0" xfId="0" applyAlignment="1">
      <alignment horizontal="left" vertical="top"/>
    </xf>
    <xf numFmtId="0" fontId="10" fillId="0" borderId="0" xfId="6" applyAlignment="1">
      <alignment horizontal="left" vertical="top" wrapText="1"/>
    </xf>
    <xf numFmtId="0" fontId="0" fillId="0" borderId="0" xfId="0" applyAlignment="1">
      <alignment horizontal="left" wrapText="1"/>
    </xf>
    <xf numFmtId="0" fontId="0" fillId="0" borderId="0" xfId="0" applyFont="1" applyAlignment="1">
      <alignment horizontal="left"/>
    </xf>
    <xf numFmtId="0" fontId="3" fillId="0" borderId="0" xfId="0" applyFont="1" applyAlignment="1">
      <alignment horizontal="left"/>
    </xf>
    <xf numFmtId="0" fontId="0" fillId="0" borderId="0" xfId="0" applyFont="1" applyAlignment="1">
      <alignment horizontal="left" wrapText="1"/>
    </xf>
    <xf numFmtId="0" fontId="0" fillId="0" borderId="0" xfId="0"/>
  </cellXfs>
  <cellStyles count="9">
    <cellStyle name="Comma" xfId="1" builtinId="3"/>
    <cellStyle name="Currency" xfId="3" builtinId="4"/>
    <cellStyle name="Explanatory Text" xfId="7" builtinId="53" customBuiltin="1"/>
    <cellStyle name="Followed Hyperlink" xfId="5" builtinId="9" customBuiltin="1"/>
    <cellStyle name="Hyperlink" xfId="4" builtinId="8" customBuiltin="1"/>
    <cellStyle name="Normal" xfId="0" builtinId="0" customBuiltin="1"/>
    <cellStyle name="Percent" xfId="2" builtinId="5"/>
    <cellStyle name="Title" xfId="6" builtinId="15" customBuiltin="1"/>
    <cellStyle name="Total" xfId="8" builtinId="25" customBuiltin="1"/>
  </cellStyles>
  <dxfs count="0"/>
  <tableStyles count="0" defaultTableStyle="TableStyleMedium2" defaultPivotStyle="PivotStyleLight16"/>
  <colors>
    <mruColors>
      <color rgb="FF0432FF"/>
      <color rgb="FF0C2A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census.gov/data/datasets/2019/demo/saipe/2019-school-districts.html" TargetMode="External"/><Relationship Id="rId2" Type="http://schemas.openxmlformats.org/officeDocument/2006/relationships/hyperlink" Target="https://educateiowa.gov/documents/public-district-prek-12-enrollment-grade-race-and-gender/2020/12/2020-2021-iowa-public" TargetMode="External"/><Relationship Id="rId1" Type="http://schemas.openxmlformats.org/officeDocument/2006/relationships/hyperlink" Target="https://educateiowa.gov/documents/public-school-certified-enrollment-summary-district/2021/05/2017-2018-certified-enrollment" TargetMode="External"/><Relationship Id="rId5" Type="http://schemas.openxmlformats.org/officeDocument/2006/relationships/hyperlink" Target="https://educateiowa.gov/documents/school-district-certified-enrollment/2021/05/2019-20-certified-enrollment-district" TargetMode="External"/><Relationship Id="rId4" Type="http://schemas.openxmlformats.org/officeDocument/2006/relationships/hyperlink" Target="https://educateiowa.gov/documents/school-district-certified-enrollment/2020/12/2020-21-certified-enrollment-distric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B3208-7FA8-4EF4-A92B-489407645749}">
  <dimension ref="A1:R340"/>
  <sheetViews>
    <sheetView tabSelected="1" zoomScaleNormal="100" workbookViewId="0">
      <pane ySplit="8" topLeftCell="A245" activePane="bottomLeft" state="frozen"/>
      <selection pane="bottomLeft" activeCell="A2" sqref="A2:O2"/>
    </sheetView>
  </sheetViews>
  <sheetFormatPr defaultColWidth="8.83203125" defaultRowHeight="14" x14ac:dyDescent="0.3"/>
  <cols>
    <col min="1" max="1" width="9" style="42" customWidth="1"/>
    <col min="2" max="2" width="6.5" style="42" customWidth="1"/>
    <col min="3" max="3" width="8.5" style="42" customWidth="1"/>
    <col min="4" max="4" width="41" style="34" customWidth="1"/>
    <col min="5" max="6" width="10.83203125" style="42" bestFit="1" customWidth="1"/>
    <col min="7" max="7" width="8.83203125" style="42" customWidth="1"/>
    <col min="8" max="8" width="20.5" style="43" customWidth="1"/>
    <col min="9" max="9" width="10.83203125" style="42" bestFit="1" customWidth="1"/>
    <col min="10" max="10" width="11.08203125" style="42" customWidth="1"/>
    <col min="11" max="11" width="10.83203125" style="42" customWidth="1"/>
    <col min="12" max="12" width="11.5" style="42" customWidth="1"/>
    <col min="13" max="13" width="12.33203125" style="42" customWidth="1"/>
    <col min="14" max="14" width="9.58203125" style="42" bestFit="1" customWidth="1"/>
    <col min="15" max="15" width="9.83203125" style="42" bestFit="1" customWidth="1"/>
    <col min="16" max="16" width="1.83203125" style="44" customWidth="1"/>
    <col min="17" max="17" width="17.83203125" style="42" customWidth="1"/>
    <col min="18" max="16384" width="8.83203125" style="42"/>
  </cols>
  <sheetData>
    <row r="1" spans="1:17" ht="30" x14ac:dyDescent="0.3">
      <c r="A1" s="108" t="s">
        <v>984</v>
      </c>
      <c r="B1" s="108"/>
      <c r="C1" s="108"/>
      <c r="D1" s="108"/>
      <c r="E1" s="108"/>
      <c r="F1" s="108"/>
      <c r="G1" s="108"/>
      <c r="H1" s="108"/>
      <c r="I1" s="108"/>
      <c r="J1" s="108"/>
      <c r="K1" s="108"/>
      <c r="L1" s="108"/>
      <c r="M1" s="108"/>
      <c r="N1" s="108"/>
      <c r="O1" s="108"/>
      <c r="P1" s="108"/>
      <c r="Q1" s="108"/>
    </row>
    <row r="2" spans="1:17" x14ac:dyDescent="0.3">
      <c r="A2" s="104" t="s">
        <v>2424</v>
      </c>
      <c r="B2" s="104"/>
      <c r="C2" s="104"/>
      <c r="D2" s="104"/>
      <c r="E2" s="104"/>
      <c r="F2" s="104"/>
      <c r="G2" s="104"/>
      <c r="H2" s="104"/>
      <c r="I2" s="104"/>
      <c r="J2" s="104"/>
      <c r="K2" s="104"/>
      <c r="L2" s="104"/>
      <c r="M2" s="104"/>
      <c r="N2" s="104"/>
      <c r="O2" s="104"/>
    </row>
    <row r="3" spans="1:17" x14ac:dyDescent="0.3">
      <c r="A3" s="107" t="s">
        <v>2419</v>
      </c>
      <c r="B3" s="107"/>
      <c r="C3" s="107"/>
      <c r="D3" s="107"/>
      <c r="E3" s="107"/>
      <c r="F3" s="107"/>
      <c r="G3" s="107"/>
      <c r="H3" s="107"/>
      <c r="I3" s="107"/>
      <c r="J3" s="107"/>
      <c r="K3" s="107"/>
      <c r="L3" s="107"/>
      <c r="M3" s="107"/>
      <c r="N3" s="107"/>
      <c r="O3" s="107"/>
    </row>
    <row r="4" spans="1:17" x14ac:dyDescent="0.3">
      <c r="A4" s="105" t="s">
        <v>2403</v>
      </c>
      <c r="B4" s="106"/>
      <c r="C4" s="106"/>
      <c r="D4" s="106"/>
      <c r="E4" s="106"/>
      <c r="F4" s="106"/>
      <c r="G4" s="106"/>
      <c r="H4" s="106"/>
      <c r="I4" s="106"/>
      <c r="J4" s="106"/>
      <c r="K4" s="106"/>
      <c r="L4" s="106"/>
      <c r="M4" s="106"/>
      <c r="N4" s="106"/>
      <c r="O4" s="106"/>
    </row>
    <row r="6" spans="1:17" s="47" customFormat="1" ht="28" x14ac:dyDescent="0.3">
      <c r="A6" s="52"/>
      <c r="D6" s="20"/>
      <c r="H6" s="48" t="s">
        <v>2388</v>
      </c>
      <c r="I6" s="49">
        <f>0.5*I336</f>
        <v>253328</v>
      </c>
      <c r="J6" s="50" t="s">
        <v>2374</v>
      </c>
      <c r="K6" s="47" t="s">
        <v>469</v>
      </c>
      <c r="P6" s="51"/>
    </row>
    <row r="7" spans="1:17" x14ac:dyDescent="0.3">
      <c r="H7" s="42"/>
    </row>
    <row r="8" spans="1:17" s="68" customFormat="1" ht="70" x14ac:dyDescent="0.3">
      <c r="A8" s="14" t="s">
        <v>2392</v>
      </c>
      <c r="B8" s="14" t="s">
        <v>2379</v>
      </c>
      <c r="C8" s="14" t="s">
        <v>2368</v>
      </c>
      <c r="D8" s="14" t="s">
        <v>2371</v>
      </c>
      <c r="E8" s="14" t="s">
        <v>2380</v>
      </c>
      <c r="F8" s="14" t="s">
        <v>2381</v>
      </c>
      <c r="G8" s="14" t="s">
        <v>2382</v>
      </c>
      <c r="H8" s="15" t="s">
        <v>2383</v>
      </c>
      <c r="I8" s="14" t="s">
        <v>2384</v>
      </c>
      <c r="J8" s="14" t="s">
        <v>2385</v>
      </c>
      <c r="K8" s="14" t="s">
        <v>2386</v>
      </c>
      <c r="L8" s="14" t="s">
        <v>2387</v>
      </c>
      <c r="M8" s="14" t="s">
        <v>2391</v>
      </c>
      <c r="N8" s="14" t="s">
        <v>2389</v>
      </c>
      <c r="O8" s="14" t="s">
        <v>2390</v>
      </c>
      <c r="P8" s="41"/>
      <c r="Q8" s="16" t="s">
        <v>2378</v>
      </c>
    </row>
    <row r="9" spans="1:17" x14ac:dyDescent="0.3">
      <c r="A9" s="53" t="s">
        <v>0</v>
      </c>
      <c r="B9" s="53" t="s">
        <v>1</v>
      </c>
      <c r="C9" s="53" t="s">
        <v>2</v>
      </c>
      <c r="D9" s="54" t="s">
        <v>3</v>
      </c>
      <c r="E9" s="55">
        <v>2271</v>
      </c>
      <c r="F9" s="55">
        <v>477</v>
      </c>
      <c r="G9" s="55">
        <v>193</v>
      </c>
      <c r="H9" s="56">
        <v>0.40461215900000003</v>
      </c>
      <c r="I9" s="55">
        <v>245</v>
      </c>
      <c r="J9" s="57">
        <v>245</v>
      </c>
      <c r="K9" s="55">
        <v>224</v>
      </c>
      <c r="L9" s="56">
        <f>I9/$I$336</f>
        <v>4.8356281184867047E-4</v>
      </c>
      <c r="M9" s="56">
        <f>K9/$K$336</f>
        <v>4.6738332109234161E-4</v>
      </c>
      <c r="N9" s="53" t="s">
        <v>4</v>
      </c>
      <c r="O9" s="58">
        <v>44151</v>
      </c>
      <c r="Q9" s="99" t="s">
        <v>986</v>
      </c>
    </row>
    <row r="10" spans="1:17" x14ac:dyDescent="0.3">
      <c r="A10" s="53" t="s">
        <v>5</v>
      </c>
      <c r="B10" s="53" t="s">
        <v>1</v>
      </c>
      <c r="C10" s="53" t="s">
        <v>6</v>
      </c>
      <c r="D10" s="54" t="s">
        <v>7</v>
      </c>
      <c r="E10" s="55">
        <v>2853</v>
      </c>
      <c r="F10" s="55">
        <v>406</v>
      </c>
      <c r="G10" s="55">
        <v>109</v>
      </c>
      <c r="H10" s="56">
        <v>0.26847290600000001</v>
      </c>
      <c r="I10" s="55">
        <v>336</v>
      </c>
      <c r="J10" s="57">
        <v>581</v>
      </c>
      <c r="K10" s="55">
        <v>315</v>
      </c>
      <c r="L10" s="56">
        <f t="shared" ref="L10:L73" si="0">I10/$I$336</f>
        <v>6.6317185624960523E-4</v>
      </c>
      <c r="M10" s="56">
        <f t="shared" ref="M10:M73" si="1">K10/$K$336</f>
        <v>6.5725779528610538E-4</v>
      </c>
      <c r="N10" s="53" t="s">
        <v>4</v>
      </c>
      <c r="O10" s="58">
        <v>44151</v>
      </c>
      <c r="Q10" s="99" t="s">
        <v>986</v>
      </c>
    </row>
    <row r="11" spans="1:17" x14ac:dyDescent="0.3">
      <c r="A11" s="53" t="s">
        <v>8</v>
      </c>
      <c r="B11" s="53" t="s">
        <v>1</v>
      </c>
      <c r="C11" s="53" t="s">
        <v>9</v>
      </c>
      <c r="D11" s="54" t="s">
        <v>10</v>
      </c>
      <c r="E11" s="55">
        <v>1594</v>
      </c>
      <c r="F11" s="55">
        <v>238</v>
      </c>
      <c r="G11" s="55">
        <v>63</v>
      </c>
      <c r="H11" s="56">
        <v>0.264705882</v>
      </c>
      <c r="I11" s="55">
        <v>135</v>
      </c>
      <c r="J11" s="57">
        <v>716</v>
      </c>
      <c r="K11" s="55">
        <v>116</v>
      </c>
      <c r="L11" s="56">
        <f t="shared" si="0"/>
        <v>2.6645297795743067E-4</v>
      </c>
      <c r="M11" s="56">
        <f t="shared" si="1"/>
        <v>2.420377912799626E-4</v>
      </c>
      <c r="N11" s="53" t="s">
        <v>4</v>
      </c>
      <c r="O11" s="58">
        <v>44151</v>
      </c>
      <c r="Q11" s="99" t="s">
        <v>986</v>
      </c>
    </row>
    <row r="12" spans="1:17" x14ac:dyDescent="0.3">
      <c r="A12" s="53" t="s">
        <v>11</v>
      </c>
      <c r="B12" s="53" t="s">
        <v>1</v>
      </c>
      <c r="C12" s="53" t="s">
        <v>12</v>
      </c>
      <c r="D12" s="54" t="s">
        <v>13</v>
      </c>
      <c r="E12" s="55">
        <v>717</v>
      </c>
      <c r="F12" s="55">
        <v>112</v>
      </c>
      <c r="G12" s="55">
        <v>28</v>
      </c>
      <c r="H12" s="56">
        <v>0.25</v>
      </c>
      <c r="I12" s="55">
        <v>136</v>
      </c>
      <c r="J12" s="57">
        <v>852</v>
      </c>
      <c r="K12" s="55">
        <v>117</v>
      </c>
      <c r="L12" s="56">
        <f t="shared" si="0"/>
        <v>2.684267037200783E-4</v>
      </c>
      <c r="M12" s="56">
        <f t="shared" si="1"/>
        <v>2.4412432396341056E-4</v>
      </c>
      <c r="N12" s="53" t="s">
        <v>4</v>
      </c>
      <c r="O12" s="58">
        <v>44151</v>
      </c>
      <c r="Q12" s="99" t="s">
        <v>986</v>
      </c>
    </row>
    <row r="13" spans="1:17" x14ac:dyDescent="0.3">
      <c r="A13" s="53" t="s">
        <v>14</v>
      </c>
      <c r="B13" s="53" t="s">
        <v>1</v>
      </c>
      <c r="C13" s="53" t="s">
        <v>15</v>
      </c>
      <c r="D13" s="54" t="s">
        <v>16</v>
      </c>
      <c r="E13" s="55">
        <v>3287</v>
      </c>
      <c r="F13" s="55">
        <v>614</v>
      </c>
      <c r="G13" s="55">
        <v>150</v>
      </c>
      <c r="H13" s="56">
        <v>0.24429967399999999</v>
      </c>
      <c r="I13" s="55">
        <v>739</v>
      </c>
      <c r="J13" s="57">
        <v>1591</v>
      </c>
      <c r="K13" s="55">
        <v>715</v>
      </c>
      <c r="L13" s="56">
        <f t="shared" si="0"/>
        <v>1.458583338596602E-3</v>
      </c>
      <c r="M13" s="56">
        <f t="shared" si="1"/>
        <v>1.4918708686652868E-3</v>
      </c>
      <c r="N13" s="53" t="s">
        <v>4</v>
      </c>
      <c r="O13" s="58">
        <v>44151</v>
      </c>
      <c r="Q13" s="99" t="s">
        <v>986</v>
      </c>
    </row>
    <row r="14" spans="1:17" x14ac:dyDescent="0.3">
      <c r="A14" s="53" t="s">
        <v>17</v>
      </c>
      <c r="B14" s="53" t="s">
        <v>1</v>
      </c>
      <c r="C14" s="53" t="s">
        <v>18</v>
      </c>
      <c r="D14" s="54" t="s">
        <v>19</v>
      </c>
      <c r="E14" s="55">
        <v>8877</v>
      </c>
      <c r="F14" s="55">
        <v>1384</v>
      </c>
      <c r="G14" s="55">
        <v>331</v>
      </c>
      <c r="H14" s="56">
        <v>0.23916185000000001</v>
      </c>
      <c r="I14" s="55">
        <v>1381</v>
      </c>
      <c r="J14" s="57">
        <v>2972</v>
      </c>
      <c r="K14" s="55">
        <v>1280</v>
      </c>
      <c r="L14" s="56">
        <f t="shared" si="0"/>
        <v>2.7257152782163836E-3</v>
      </c>
      <c r="M14" s="56">
        <f t="shared" si="1"/>
        <v>2.6707618348133805E-3</v>
      </c>
      <c r="N14" s="53" t="s">
        <v>4</v>
      </c>
      <c r="O14" s="58">
        <v>44151</v>
      </c>
      <c r="Q14" s="99" t="s">
        <v>986</v>
      </c>
    </row>
    <row r="15" spans="1:17" x14ac:dyDescent="0.3">
      <c r="A15" s="53" t="s">
        <v>20</v>
      </c>
      <c r="B15" s="53" t="s">
        <v>1</v>
      </c>
      <c r="C15" s="53" t="s">
        <v>21</v>
      </c>
      <c r="D15" s="54" t="s">
        <v>22</v>
      </c>
      <c r="E15" s="55">
        <v>12139</v>
      </c>
      <c r="F15" s="55">
        <v>1991</v>
      </c>
      <c r="G15" s="55">
        <v>463</v>
      </c>
      <c r="H15" s="56">
        <v>0.23254645900000001</v>
      </c>
      <c r="I15" s="55">
        <v>1863</v>
      </c>
      <c r="J15" s="57">
        <v>4835</v>
      </c>
      <c r="K15" s="55">
        <v>1774</v>
      </c>
      <c r="L15" s="56">
        <f t="shared" si="0"/>
        <v>3.6770510958125434E-3</v>
      </c>
      <c r="M15" s="56">
        <f t="shared" si="1"/>
        <v>3.7015089804366694E-3</v>
      </c>
      <c r="N15" s="53" t="s">
        <v>4</v>
      </c>
      <c r="O15" s="58">
        <v>44151</v>
      </c>
      <c r="Q15" s="99" t="s">
        <v>986</v>
      </c>
    </row>
    <row r="16" spans="1:17" x14ac:dyDescent="0.3">
      <c r="A16" s="53" t="s">
        <v>23</v>
      </c>
      <c r="B16" s="53" t="s">
        <v>1</v>
      </c>
      <c r="C16" s="53" t="s">
        <v>24</v>
      </c>
      <c r="D16" s="54" t="s">
        <v>25</v>
      </c>
      <c r="E16" s="55">
        <v>8122</v>
      </c>
      <c r="F16" s="55">
        <v>1313</v>
      </c>
      <c r="G16" s="55">
        <v>291</v>
      </c>
      <c r="H16" s="56">
        <v>0.22162985499999999</v>
      </c>
      <c r="I16" s="55">
        <v>1255</v>
      </c>
      <c r="J16" s="57">
        <v>6090</v>
      </c>
      <c r="K16" s="55">
        <v>1196</v>
      </c>
      <c r="L16" s="56">
        <f t="shared" si="0"/>
        <v>2.4770258321227816E-3</v>
      </c>
      <c r="M16" s="56">
        <f t="shared" si="1"/>
        <v>2.4954930894037523E-3</v>
      </c>
      <c r="N16" s="53" t="s">
        <v>4</v>
      </c>
      <c r="O16" s="58">
        <v>44151</v>
      </c>
      <c r="Q16" s="99" t="s">
        <v>986</v>
      </c>
    </row>
    <row r="17" spans="1:17" x14ac:dyDescent="0.3">
      <c r="A17" s="53" t="s">
        <v>26</v>
      </c>
      <c r="B17" s="53" t="s">
        <v>1</v>
      </c>
      <c r="C17" s="53" t="s">
        <v>27</v>
      </c>
      <c r="D17" s="54" t="s">
        <v>28</v>
      </c>
      <c r="E17" s="55">
        <v>25001</v>
      </c>
      <c r="F17" s="55">
        <v>3956</v>
      </c>
      <c r="G17" s="55">
        <v>876</v>
      </c>
      <c r="H17" s="56">
        <v>0.22143579399999999</v>
      </c>
      <c r="I17" s="55">
        <v>3504</v>
      </c>
      <c r="J17" s="57">
        <v>9594</v>
      </c>
      <c r="K17" s="55">
        <v>3289</v>
      </c>
      <c r="L17" s="56">
        <f t="shared" si="0"/>
        <v>6.9159350723173117E-3</v>
      </c>
      <c r="M17" s="56">
        <f t="shared" si="1"/>
        <v>6.8626059958603195E-3</v>
      </c>
      <c r="N17" s="53" t="s">
        <v>4</v>
      </c>
      <c r="O17" s="58">
        <v>44151</v>
      </c>
      <c r="Q17" s="99" t="s">
        <v>986</v>
      </c>
    </row>
    <row r="18" spans="1:17" x14ac:dyDescent="0.3">
      <c r="A18" s="53" t="s">
        <v>29</v>
      </c>
      <c r="B18" s="53" t="s">
        <v>1</v>
      </c>
      <c r="C18" s="53" t="s">
        <v>30</v>
      </c>
      <c r="D18" s="54" t="s">
        <v>31</v>
      </c>
      <c r="E18" s="55">
        <v>4185</v>
      </c>
      <c r="F18" s="55">
        <v>728</v>
      </c>
      <c r="G18" s="55">
        <v>161</v>
      </c>
      <c r="H18" s="56">
        <v>0.22115384599999999</v>
      </c>
      <c r="I18" s="55">
        <v>624</v>
      </c>
      <c r="J18" s="57">
        <v>10218</v>
      </c>
      <c r="K18" s="55">
        <v>573</v>
      </c>
      <c r="L18" s="56">
        <f t="shared" si="0"/>
        <v>1.2316048758921241E-3</v>
      </c>
      <c r="M18" s="56">
        <f t="shared" si="1"/>
        <v>1.1955832276156775E-3</v>
      </c>
      <c r="N18" s="53" t="s">
        <v>4</v>
      </c>
      <c r="O18" s="58">
        <v>44151</v>
      </c>
      <c r="Q18" s="99" t="s">
        <v>986</v>
      </c>
    </row>
    <row r="19" spans="1:17" x14ac:dyDescent="0.3">
      <c r="A19" s="53" t="s">
        <v>32</v>
      </c>
      <c r="B19" s="53" t="s">
        <v>1</v>
      </c>
      <c r="C19" s="53" t="s">
        <v>33</v>
      </c>
      <c r="D19" s="54" t="s">
        <v>34</v>
      </c>
      <c r="E19" s="55">
        <v>8879</v>
      </c>
      <c r="F19" s="55">
        <v>1524</v>
      </c>
      <c r="G19" s="55">
        <v>336</v>
      </c>
      <c r="H19" s="56">
        <v>0.22047244099999999</v>
      </c>
      <c r="I19" s="55">
        <v>1363</v>
      </c>
      <c r="J19" s="57">
        <v>11581</v>
      </c>
      <c r="K19" s="55">
        <v>1288</v>
      </c>
      <c r="L19" s="56">
        <f t="shared" si="0"/>
        <v>2.6901882144887259E-3</v>
      </c>
      <c r="M19" s="56">
        <f t="shared" si="1"/>
        <v>2.6874540962809642E-3</v>
      </c>
      <c r="N19" s="53" t="s">
        <v>4</v>
      </c>
      <c r="O19" s="58">
        <v>44151</v>
      </c>
      <c r="Q19" s="99" t="s">
        <v>986</v>
      </c>
    </row>
    <row r="20" spans="1:17" x14ac:dyDescent="0.3">
      <c r="A20" s="53" t="s">
        <v>35</v>
      </c>
      <c r="B20" s="53" t="s">
        <v>1</v>
      </c>
      <c r="C20" s="53" t="s">
        <v>36</v>
      </c>
      <c r="D20" s="54" t="s">
        <v>37</v>
      </c>
      <c r="E20" s="55">
        <v>8736</v>
      </c>
      <c r="F20" s="55">
        <v>1474</v>
      </c>
      <c r="G20" s="55">
        <v>324</v>
      </c>
      <c r="H20" s="56">
        <v>0.21981004100000001</v>
      </c>
      <c r="I20" s="55">
        <v>1316</v>
      </c>
      <c r="J20" s="57">
        <v>12897</v>
      </c>
      <c r="K20" s="55">
        <v>1233</v>
      </c>
      <c r="L20" s="56">
        <f t="shared" si="0"/>
        <v>2.5974231036442873E-3</v>
      </c>
      <c r="M20" s="56">
        <f t="shared" si="1"/>
        <v>2.5726947986913266E-3</v>
      </c>
      <c r="N20" s="53" t="s">
        <v>4</v>
      </c>
      <c r="O20" s="58">
        <v>44151</v>
      </c>
      <c r="Q20" s="99" t="s">
        <v>986</v>
      </c>
    </row>
    <row r="21" spans="1:17" x14ac:dyDescent="0.3">
      <c r="A21" s="53" t="s">
        <v>38</v>
      </c>
      <c r="B21" s="53" t="s">
        <v>1</v>
      </c>
      <c r="C21" s="53" t="s">
        <v>39</v>
      </c>
      <c r="D21" s="54" t="s">
        <v>40</v>
      </c>
      <c r="E21" s="55">
        <v>28858</v>
      </c>
      <c r="F21" s="55">
        <v>4817</v>
      </c>
      <c r="G21" s="55">
        <v>1055</v>
      </c>
      <c r="H21" s="56">
        <v>0.219015985</v>
      </c>
      <c r="I21" s="55">
        <v>3319</v>
      </c>
      <c r="J21" s="57">
        <v>16216</v>
      </c>
      <c r="K21" s="55">
        <v>3191</v>
      </c>
      <c r="L21" s="56">
        <f t="shared" si="0"/>
        <v>6.5507958062274996E-3</v>
      </c>
      <c r="M21" s="56">
        <f t="shared" si="1"/>
        <v>6.6581257928824194E-3</v>
      </c>
      <c r="N21" s="53" t="s">
        <v>4</v>
      </c>
      <c r="O21" s="58">
        <v>44151</v>
      </c>
      <c r="Q21" s="99" t="s">
        <v>986</v>
      </c>
    </row>
    <row r="22" spans="1:17" x14ac:dyDescent="0.3">
      <c r="A22" s="53" t="s">
        <v>41</v>
      </c>
      <c r="B22" s="53" t="s">
        <v>1</v>
      </c>
      <c r="C22" s="53" t="s">
        <v>42</v>
      </c>
      <c r="D22" s="54" t="s">
        <v>43</v>
      </c>
      <c r="E22" s="55">
        <v>1416</v>
      </c>
      <c r="F22" s="55">
        <v>235</v>
      </c>
      <c r="G22" s="55">
        <v>50</v>
      </c>
      <c r="H22" s="56">
        <v>0.21276595700000001</v>
      </c>
      <c r="I22" s="55">
        <v>191</v>
      </c>
      <c r="J22" s="57">
        <v>16407</v>
      </c>
      <c r="K22" s="55">
        <v>174</v>
      </c>
      <c r="L22" s="56">
        <f t="shared" si="0"/>
        <v>3.7698162066569823E-4</v>
      </c>
      <c r="M22" s="56">
        <f t="shared" si="1"/>
        <v>3.6305668691994389E-4</v>
      </c>
      <c r="N22" s="53" t="s">
        <v>4</v>
      </c>
      <c r="O22" s="58">
        <v>44151</v>
      </c>
      <c r="Q22" s="99" t="s">
        <v>986</v>
      </c>
    </row>
    <row r="23" spans="1:17" x14ac:dyDescent="0.3">
      <c r="A23" s="53" t="s">
        <v>44</v>
      </c>
      <c r="B23" s="53" t="s">
        <v>1</v>
      </c>
      <c r="C23" s="53" t="s">
        <v>45</v>
      </c>
      <c r="D23" s="54" t="s">
        <v>46</v>
      </c>
      <c r="E23" s="55">
        <v>3995</v>
      </c>
      <c r="F23" s="55">
        <v>694</v>
      </c>
      <c r="G23" s="55">
        <v>141</v>
      </c>
      <c r="H23" s="56">
        <v>0.203170029</v>
      </c>
      <c r="I23" s="55">
        <v>704</v>
      </c>
      <c r="J23" s="57">
        <v>17111</v>
      </c>
      <c r="K23" s="55">
        <v>654</v>
      </c>
      <c r="L23" s="56">
        <f t="shared" si="0"/>
        <v>1.3895029369039348E-3</v>
      </c>
      <c r="M23" s="56">
        <f t="shared" si="1"/>
        <v>1.3645923749749616E-3</v>
      </c>
      <c r="N23" s="53" t="s">
        <v>4</v>
      </c>
      <c r="O23" s="58">
        <v>44151</v>
      </c>
      <c r="Q23" s="99" t="s">
        <v>986</v>
      </c>
    </row>
    <row r="24" spans="1:17" x14ac:dyDescent="0.3">
      <c r="A24" s="53" t="s">
        <v>47</v>
      </c>
      <c r="B24" s="53" t="s">
        <v>1</v>
      </c>
      <c r="C24" s="53" t="s">
        <v>48</v>
      </c>
      <c r="D24" s="54" t="s">
        <v>49</v>
      </c>
      <c r="E24" s="55">
        <v>1600</v>
      </c>
      <c r="F24" s="55">
        <v>277</v>
      </c>
      <c r="G24" s="55">
        <v>56</v>
      </c>
      <c r="H24" s="56">
        <v>0.20216606500000001</v>
      </c>
      <c r="I24" s="55">
        <v>203</v>
      </c>
      <c r="J24" s="57">
        <v>17314</v>
      </c>
      <c r="K24" s="55">
        <v>192</v>
      </c>
      <c r="L24" s="56">
        <f t="shared" si="0"/>
        <v>4.0066632981746982E-4</v>
      </c>
      <c r="M24" s="56">
        <f t="shared" si="1"/>
        <v>4.0061427522200706E-4</v>
      </c>
      <c r="N24" s="53" t="s">
        <v>4</v>
      </c>
      <c r="O24" s="58">
        <v>44151</v>
      </c>
      <c r="Q24" s="99" t="s">
        <v>986</v>
      </c>
    </row>
    <row r="25" spans="1:17" x14ac:dyDescent="0.3">
      <c r="A25" s="53" t="s">
        <v>50</v>
      </c>
      <c r="B25" s="53" t="s">
        <v>1</v>
      </c>
      <c r="C25" s="53" t="s">
        <v>51</v>
      </c>
      <c r="D25" s="54" t="s">
        <v>52</v>
      </c>
      <c r="E25" s="55">
        <v>4089</v>
      </c>
      <c r="F25" s="55">
        <v>711</v>
      </c>
      <c r="G25" s="55">
        <v>143</v>
      </c>
      <c r="H25" s="56">
        <v>0.20112517599999999</v>
      </c>
      <c r="I25" s="55">
        <v>609</v>
      </c>
      <c r="J25" s="57">
        <v>17923</v>
      </c>
      <c r="K25" s="55">
        <v>570</v>
      </c>
      <c r="L25" s="56">
        <f t="shared" si="0"/>
        <v>1.2019989894524095E-3</v>
      </c>
      <c r="M25" s="56">
        <f t="shared" si="1"/>
        <v>1.1893236295653336E-3</v>
      </c>
      <c r="N25" s="53" t="s">
        <v>4</v>
      </c>
      <c r="O25" s="58">
        <v>44151</v>
      </c>
      <c r="Q25" s="99" t="s">
        <v>986</v>
      </c>
    </row>
    <row r="26" spans="1:17" x14ac:dyDescent="0.3">
      <c r="A26" s="53" t="s">
        <v>53</v>
      </c>
      <c r="B26" s="53" t="s">
        <v>1</v>
      </c>
      <c r="C26" s="53" t="s">
        <v>54</v>
      </c>
      <c r="D26" s="54" t="s">
        <v>55</v>
      </c>
      <c r="E26" s="55">
        <v>1094</v>
      </c>
      <c r="F26" s="55">
        <v>175</v>
      </c>
      <c r="G26" s="55">
        <v>34</v>
      </c>
      <c r="H26" s="56">
        <v>0.194285714</v>
      </c>
      <c r="I26" s="55">
        <v>221</v>
      </c>
      <c r="J26" s="57">
        <v>18144</v>
      </c>
      <c r="K26" s="55">
        <v>210</v>
      </c>
      <c r="L26" s="56">
        <f t="shared" si="0"/>
        <v>4.3619339354512729E-4</v>
      </c>
      <c r="M26" s="56">
        <f t="shared" si="1"/>
        <v>4.3817186352407023E-4</v>
      </c>
      <c r="N26" s="53" t="s">
        <v>4</v>
      </c>
      <c r="O26" s="58">
        <v>44151</v>
      </c>
      <c r="Q26" s="99" t="s">
        <v>986</v>
      </c>
    </row>
    <row r="27" spans="1:17" x14ac:dyDescent="0.3">
      <c r="A27" s="53" t="s">
        <v>56</v>
      </c>
      <c r="B27" s="53" t="s">
        <v>1</v>
      </c>
      <c r="C27" s="53" t="s">
        <v>57</v>
      </c>
      <c r="D27" s="54" t="s">
        <v>58</v>
      </c>
      <c r="E27" s="55">
        <v>6558</v>
      </c>
      <c r="F27" s="55">
        <v>1138</v>
      </c>
      <c r="G27" s="55">
        <v>221</v>
      </c>
      <c r="H27" s="56">
        <v>0.19420035099999999</v>
      </c>
      <c r="I27" s="55">
        <v>1261</v>
      </c>
      <c r="J27" s="57">
        <v>19405</v>
      </c>
      <c r="K27" s="55">
        <v>1205</v>
      </c>
      <c r="L27" s="56">
        <f t="shared" si="0"/>
        <v>2.4888681866986674E-3</v>
      </c>
      <c r="M27" s="56">
        <f t="shared" si="1"/>
        <v>2.5142718835547838E-3</v>
      </c>
      <c r="N27" s="53" t="s">
        <v>4</v>
      </c>
      <c r="O27" s="58">
        <v>44151</v>
      </c>
      <c r="Q27" s="99" t="s">
        <v>986</v>
      </c>
    </row>
    <row r="28" spans="1:17" x14ac:dyDescent="0.3">
      <c r="A28" s="53" t="s">
        <v>59</v>
      </c>
      <c r="B28" s="53" t="s">
        <v>1</v>
      </c>
      <c r="C28" s="53" t="s">
        <v>60</v>
      </c>
      <c r="D28" s="54" t="s">
        <v>61</v>
      </c>
      <c r="E28" s="55">
        <v>1543</v>
      </c>
      <c r="F28" s="55">
        <v>327</v>
      </c>
      <c r="G28" s="55">
        <v>63</v>
      </c>
      <c r="H28" s="56">
        <v>0.19266055000000001</v>
      </c>
      <c r="I28" s="55">
        <v>281</v>
      </c>
      <c r="J28" s="57">
        <v>19686</v>
      </c>
      <c r="K28" s="55">
        <v>267</v>
      </c>
      <c r="L28" s="56">
        <f t="shared" si="0"/>
        <v>5.5461693930398536E-4</v>
      </c>
      <c r="M28" s="56">
        <f t="shared" si="1"/>
        <v>5.5710422648060358E-4</v>
      </c>
      <c r="N28" s="53" t="s">
        <v>4</v>
      </c>
      <c r="O28" s="58">
        <v>44151</v>
      </c>
      <c r="Q28" s="99" t="s">
        <v>986</v>
      </c>
    </row>
    <row r="29" spans="1:17" x14ac:dyDescent="0.3">
      <c r="A29" s="53" t="s">
        <v>62</v>
      </c>
      <c r="B29" s="53" t="s">
        <v>1</v>
      </c>
      <c r="C29" s="53" t="s">
        <v>63</v>
      </c>
      <c r="D29" s="54" t="s">
        <v>64</v>
      </c>
      <c r="E29" s="55">
        <v>1841</v>
      </c>
      <c r="F29" s="55">
        <v>286</v>
      </c>
      <c r="G29" s="55">
        <v>55</v>
      </c>
      <c r="H29" s="56">
        <v>0.192307692</v>
      </c>
      <c r="I29" s="55">
        <v>196</v>
      </c>
      <c r="J29" s="57">
        <v>19882</v>
      </c>
      <c r="K29" s="55">
        <v>176</v>
      </c>
      <c r="L29" s="56">
        <f t="shared" si="0"/>
        <v>3.8685024947893642E-4</v>
      </c>
      <c r="M29" s="56">
        <f t="shared" si="1"/>
        <v>3.6722975228683981E-4</v>
      </c>
      <c r="N29" s="53" t="s">
        <v>4</v>
      </c>
      <c r="O29" s="58">
        <v>44151</v>
      </c>
      <c r="Q29" s="99" t="s">
        <v>986</v>
      </c>
    </row>
    <row r="30" spans="1:17" x14ac:dyDescent="0.3">
      <c r="A30" s="53" t="s">
        <v>65</v>
      </c>
      <c r="B30" s="53" t="s">
        <v>1</v>
      </c>
      <c r="C30" s="53" t="s">
        <v>66</v>
      </c>
      <c r="D30" s="54" t="s">
        <v>67</v>
      </c>
      <c r="E30" s="55">
        <v>3188</v>
      </c>
      <c r="F30" s="55">
        <v>514</v>
      </c>
      <c r="G30" s="55">
        <v>98</v>
      </c>
      <c r="H30" s="56">
        <v>0.19066147899999999</v>
      </c>
      <c r="I30" s="55">
        <v>520</v>
      </c>
      <c r="J30" s="57">
        <v>20402</v>
      </c>
      <c r="K30" s="55">
        <v>479</v>
      </c>
      <c r="L30" s="56">
        <f t="shared" si="0"/>
        <v>1.0263373965767701E-3</v>
      </c>
      <c r="M30" s="56">
        <f t="shared" si="1"/>
        <v>9.9944915537156969E-4</v>
      </c>
      <c r="N30" s="53" t="s">
        <v>4</v>
      </c>
      <c r="O30" s="58">
        <v>44151</v>
      </c>
      <c r="Q30" s="99" t="s">
        <v>986</v>
      </c>
    </row>
    <row r="31" spans="1:17" x14ac:dyDescent="0.3">
      <c r="A31" s="53" t="s">
        <v>68</v>
      </c>
      <c r="B31" s="53" t="s">
        <v>1</v>
      </c>
      <c r="C31" s="53" t="s">
        <v>69</v>
      </c>
      <c r="D31" s="54" t="s">
        <v>70</v>
      </c>
      <c r="E31" s="55">
        <v>16276</v>
      </c>
      <c r="F31" s="55">
        <v>2360</v>
      </c>
      <c r="G31" s="55">
        <v>445</v>
      </c>
      <c r="H31" s="56">
        <v>0.188559322</v>
      </c>
      <c r="I31" s="55">
        <v>1842</v>
      </c>
      <c r="J31" s="57">
        <v>22244</v>
      </c>
      <c r="K31" s="55">
        <v>1773</v>
      </c>
      <c r="L31" s="56">
        <f t="shared" si="0"/>
        <v>3.6356028547969432E-3</v>
      </c>
      <c r="M31" s="56">
        <f t="shared" si="1"/>
        <v>3.6994224477532216E-3</v>
      </c>
      <c r="N31" s="53" t="s">
        <v>4</v>
      </c>
      <c r="O31" s="58">
        <v>44151</v>
      </c>
      <c r="Q31" s="99" t="s">
        <v>986</v>
      </c>
    </row>
    <row r="32" spans="1:17" x14ac:dyDescent="0.3">
      <c r="A32" s="53" t="s">
        <v>71</v>
      </c>
      <c r="B32" s="53" t="s">
        <v>1</v>
      </c>
      <c r="C32" s="53" t="s">
        <v>72</v>
      </c>
      <c r="D32" s="54" t="s">
        <v>73</v>
      </c>
      <c r="E32" s="55">
        <v>1962</v>
      </c>
      <c r="F32" s="55">
        <v>336</v>
      </c>
      <c r="G32" s="55">
        <v>63</v>
      </c>
      <c r="H32" s="56">
        <v>0.1875</v>
      </c>
      <c r="I32" s="55">
        <v>125</v>
      </c>
      <c r="J32" s="57">
        <v>22369</v>
      </c>
      <c r="K32" s="55">
        <v>106</v>
      </c>
      <c r="L32" s="56">
        <f t="shared" si="0"/>
        <v>2.4671572033095433E-4</v>
      </c>
      <c r="M32" s="56">
        <f t="shared" si="1"/>
        <v>2.2117246444548308E-4</v>
      </c>
      <c r="N32" s="53" t="s">
        <v>4</v>
      </c>
      <c r="O32" s="58">
        <v>44151</v>
      </c>
      <c r="Q32" s="99" t="s">
        <v>986</v>
      </c>
    </row>
    <row r="33" spans="1:17" x14ac:dyDescent="0.3">
      <c r="A33" s="53" t="s">
        <v>74</v>
      </c>
      <c r="B33" s="53" t="s">
        <v>1</v>
      </c>
      <c r="C33" s="53" t="s">
        <v>75</v>
      </c>
      <c r="D33" s="54" t="s">
        <v>76</v>
      </c>
      <c r="E33" s="55">
        <v>6868</v>
      </c>
      <c r="F33" s="55">
        <v>966</v>
      </c>
      <c r="G33" s="55">
        <v>181</v>
      </c>
      <c r="H33" s="56">
        <v>0.1873706</v>
      </c>
      <c r="I33" s="55">
        <v>1080</v>
      </c>
      <c r="J33" s="57">
        <v>23449</v>
      </c>
      <c r="K33" s="55">
        <v>992</v>
      </c>
      <c r="L33" s="56">
        <f t="shared" si="0"/>
        <v>2.1316238236594454E-3</v>
      </c>
      <c r="M33" s="56">
        <f t="shared" si="1"/>
        <v>2.0698404219803698E-3</v>
      </c>
      <c r="N33" s="53" t="s">
        <v>4</v>
      </c>
      <c r="O33" s="58">
        <v>44151</v>
      </c>
      <c r="Q33" s="99" t="s">
        <v>986</v>
      </c>
    </row>
    <row r="34" spans="1:17" x14ac:dyDescent="0.3">
      <c r="A34" s="53" t="s">
        <v>77</v>
      </c>
      <c r="B34" s="53" t="s">
        <v>1</v>
      </c>
      <c r="C34" s="53" t="s">
        <v>78</v>
      </c>
      <c r="D34" s="54" t="s">
        <v>79</v>
      </c>
      <c r="E34" s="55">
        <v>8557</v>
      </c>
      <c r="F34" s="55">
        <v>1559</v>
      </c>
      <c r="G34" s="55">
        <v>287</v>
      </c>
      <c r="H34" s="56">
        <v>0.18409236700000001</v>
      </c>
      <c r="I34" s="55">
        <v>1543</v>
      </c>
      <c r="J34" s="57">
        <v>24992</v>
      </c>
      <c r="K34" s="55">
        <v>1451</v>
      </c>
      <c r="L34" s="56">
        <f t="shared" si="0"/>
        <v>3.0454588517653002E-3</v>
      </c>
      <c r="M34" s="56">
        <f t="shared" si="1"/>
        <v>3.0275589236829804E-3</v>
      </c>
      <c r="N34" s="53" t="s">
        <v>4</v>
      </c>
      <c r="O34" s="58">
        <v>44151</v>
      </c>
      <c r="Q34" s="99" t="s">
        <v>986</v>
      </c>
    </row>
    <row r="35" spans="1:17" x14ac:dyDescent="0.3">
      <c r="A35" s="53" t="s">
        <v>80</v>
      </c>
      <c r="B35" s="53" t="s">
        <v>1</v>
      </c>
      <c r="C35" s="53" t="s">
        <v>81</v>
      </c>
      <c r="D35" s="54" t="s">
        <v>82</v>
      </c>
      <c r="E35" s="55">
        <v>28665</v>
      </c>
      <c r="F35" s="55">
        <v>4607</v>
      </c>
      <c r="G35" s="55">
        <v>847</v>
      </c>
      <c r="H35" s="56">
        <v>0.183850662</v>
      </c>
      <c r="I35" s="55">
        <v>4665</v>
      </c>
      <c r="J35" s="57">
        <v>29657</v>
      </c>
      <c r="K35" s="55">
        <v>4281</v>
      </c>
      <c r="L35" s="56">
        <f t="shared" si="0"/>
        <v>9.2074306827512158E-3</v>
      </c>
      <c r="M35" s="56">
        <f t="shared" si="1"/>
        <v>8.9324464178406893E-3</v>
      </c>
      <c r="N35" s="53" t="s">
        <v>4</v>
      </c>
      <c r="O35" s="58">
        <v>44151</v>
      </c>
      <c r="Q35" s="99" t="s">
        <v>986</v>
      </c>
    </row>
    <row r="36" spans="1:17" x14ac:dyDescent="0.3">
      <c r="A36" s="53" t="s">
        <v>83</v>
      </c>
      <c r="B36" s="53" t="s">
        <v>1</v>
      </c>
      <c r="C36" s="53" t="s">
        <v>84</v>
      </c>
      <c r="D36" s="54" t="s">
        <v>85</v>
      </c>
      <c r="E36" s="55">
        <v>7413</v>
      </c>
      <c r="F36" s="55">
        <v>1246</v>
      </c>
      <c r="G36" s="55">
        <v>228</v>
      </c>
      <c r="H36" s="56">
        <v>0.18298555399999999</v>
      </c>
      <c r="I36" s="55">
        <v>823</v>
      </c>
      <c r="J36" s="57">
        <v>30480</v>
      </c>
      <c r="K36" s="55">
        <v>766</v>
      </c>
      <c r="L36" s="56">
        <f t="shared" si="0"/>
        <v>1.6243763026590034E-3</v>
      </c>
      <c r="M36" s="56">
        <f t="shared" si="1"/>
        <v>1.5982840355211324E-3</v>
      </c>
      <c r="N36" s="53" t="s">
        <v>4</v>
      </c>
      <c r="O36" s="58">
        <v>44151</v>
      </c>
      <c r="Q36" s="99" t="s">
        <v>986</v>
      </c>
    </row>
    <row r="37" spans="1:17" x14ac:dyDescent="0.3">
      <c r="A37" s="53" t="s">
        <v>86</v>
      </c>
      <c r="B37" s="53" t="s">
        <v>1</v>
      </c>
      <c r="C37" s="53" t="s">
        <v>87</v>
      </c>
      <c r="D37" s="54" t="s">
        <v>88</v>
      </c>
      <c r="E37" s="55">
        <v>2598</v>
      </c>
      <c r="F37" s="55">
        <v>481</v>
      </c>
      <c r="G37" s="55">
        <v>88</v>
      </c>
      <c r="H37" s="56">
        <v>0.18295218299999999</v>
      </c>
      <c r="I37" s="55">
        <v>383</v>
      </c>
      <c r="J37" s="57">
        <v>30863</v>
      </c>
      <c r="K37" s="55">
        <v>359</v>
      </c>
      <c r="L37" s="56">
        <f t="shared" si="0"/>
        <v>7.5593696709404408E-4</v>
      </c>
      <c r="M37" s="56">
        <f t="shared" si="1"/>
        <v>7.4906523335781532E-4</v>
      </c>
      <c r="N37" s="53" t="s">
        <v>4</v>
      </c>
      <c r="O37" s="58">
        <v>44151</v>
      </c>
      <c r="Q37" s="99" t="s">
        <v>986</v>
      </c>
    </row>
    <row r="38" spans="1:17" x14ac:dyDescent="0.3">
      <c r="A38" s="53" t="s">
        <v>89</v>
      </c>
      <c r="B38" s="53" t="s">
        <v>1</v>
      </c>
      <c r="C38" s="53" t="s">
        <v>90</v>
      </c>
      <c r="D38" s="54" t="s">
        <v>91</v>
      </c>
      <c r="E38" s="55">
        <v>8127</v>
      </c>
      <c r="F38" s="55">
        <v>1342</v>
      </c>
      <c r="G38" s="55">
        <v>244</v>
      </c>
      <c r="H38" s="56">
        <v>0.18181818199999999</v>
      </c>
      <c r="I38" s="55">
        <v>1491</v>
      </c>
      <c r="J38" s="57">
        <v>32354</v>
      </c>
      <c r="K38" s="55">
        <v>1393</v>
      </c>
      <c r="L38" s="56">
        <f t="shared" si="0"/>
        <v>2.9428251121076231E-3</v>
      </c>
      <c r="M38" s="56">
        <f t="shared" si="1"/>
        <v>2.9065400280429993E-3</v>
      </c>
      <c r="N38" s="53" t="s">
        <v>4</v>
      </c>
      <c r="O38" s="58">
        <v>44151</v>
      </c>
      <c r="Q38" s="99" t="s">
        <v>986</v>
      </c>
    </row>
    <row r="39" spans="1:17" x14ac:dyDescent="0.3">
      <c r="A39" s="53" t="s">
        <v>92</v>
      </c>
      <c r="B39" s="53" t="s">
        <v>1</v>
      </c>
      <c r="C39" s="53" t="s">
        <v>93</v>
      </c>
      <c r="D39" s="54" t="s">
        <v>94</v>
      </c>
      <c r="E39" s="55">
        <v>6562</v>
      </c>
      <c r="F39" s="55">
        <v>1087</v>
      </c>
      <c r="G39" s="55">
        <v>193</v>
      </c>
      <c r="H39" s="56">
        <v>0.17755289799999999</v>
      </c>
      <c r="I39" s="55">
        <v>1056</v>
      </c>
      <c r="J39" s="57">
        <v>33410</v>
      </c>
      <c r="K39" s="55">
        <v>997</v>
      </c>
      <c r="L39" s="56">
        <f t="shared" si="0"/>
        <v>2.0842544053559023E-3</v>
      </c>
      <c r="M39" s="56">
        <f t="shared" si="1"/>
        <v>2.0802730853976097E-3</v>
      </c>
      <c r="N39" s="53" t="s">
        <v>4</v>
      </c>
      <c r="O39" s="58">
        <v>44151</v>
      </c>
      <c r="Q39" s="99" t="s">
        <v>986</v>
      </c>
    </row>
    <row r="40" spans="1:17" x14ac:dyDescent="0.3">
      <c r="A40" s="53" t="s">
        <v>95</v>
      </c>
      <c r="B40" s="53" t="s">
        <v>1</v>
      </c>
      <c r="C40" s="53" t="s">
        <v>96</v>
      </c>
      <c r="D40" s="54" t="s">
        <v>97</v>
      </c>
      <c r="E40" s="55">
        <v>77754</v>
      </c>
      <c r="F40" s="55">
        <v>12600</v>
      </c>
      <c r="G40" s="55">
        <v>2231</v>
      </c>
      <c r="H40" s="56">
        <v>0.17706349199999999</v>
      </c>
      <c r="I40" s="55">
        <v>10741</v>
      </c>
      <c r="J40" s="57">
        <v>44151</v>
      </c>
      <c r="K40" s="55">
        <v>10249</v>
      </c>
      <c r="L40" s="56">
        <f t="shared" si="0"/>
        <v>2.1199788416598243E-2</v>
      </c>
      <c r="M40" s="56">
        <f t="shared" si="1"/>
        <v>2.1384873472658075E-2</v>
      </c>
      <c r="N40" s="53" t="s">
        <v>4</v>
      </c>
      <c r="O40" s="58">
        <v>44151</v>
      </c>
      <c r="Q40" s="99" t="s">
        <v>986</v>
      </c>
    </row>
    <row r="41" spans="1:17" x14ac:dyDescent="0.3">
      <c r="A41" s="53" t="s">
        <v>98</v>
      </c>
      <c r="B41" s="53" t="s">
        <v>1</v>
      </c>
      <c r="C41" s="53" t="s">
        <v>99</v>
      </c>
      <c r="D41" s="54" t="s">
        <v>100</v>
      </c>
      <c r="E41" s="55">
        <v>10901</v>
      </c>
      <c r="F41" s="55">
        <v>1796</v>
      </c>
      <c r="G41" s="55">
        <v>317</v>
      </c>
      <c r="H41" s="56">
        <v>0.17650334100000001</v>
      </c>
      <c r="I41" s="55">
        <v>1632</v>
      </c>
      <c r="J41" s="57">
        <v>45783</v>
      </c>
      <c r="K41" s="55">
        <v>1533</v>
      </c>
      <c r="L41" s="56">
        <f t="shared" si="0"/>
        <v>3.22112044464094E-3</v>
      </c>
      <c r="M41" s="56">
        <f t="shared" si="1"/>
        <v>3.1986546037257126E-3</v>
      </c>
      <c r="N41" s="53" t="s">
        <v>4</v>
      </c>
      <c r="O41" s="58">
        <v>44151</v>
      </c>
      <c r="Q41" s="99" t="s">
        <v>986</v>
      </c>
    </row>
    <row r="42" spans="1:17" x14ac:dyDescent="0.3">
      <c r="A42" s="53" t="s">
        <v>101</v>
      </c>
      <c r="B42" s="53" t="s">
        <v>1</v>
      </c>
      <c r="C42" s="53" t="s">
        <v>102</v>
      </c>
      <c r="D42" s="54" t="s">
        <v>103</v>
      </c>
      <c r="E42" s="55">
        <v>880</v>
      </c>
      <c r="F42" s="55">
        <v>125</v>
      </c>
      <c r="G42" s="55">
        <v>22</v>
      </c>
      <c r="H42" s="56">
        <v>0.17599999999999999</v>
      </c>
      <c r="I42" s="55">
        <v>137</v>
      </c>
      <c r="J42" s="57">
        <v>45920</v>
      </c>
      <c r="K42" s="55">
        <v>94</v>
      </c>
      <c r="L42" s="56">
        <f t="shared" si="0"/>
        <v>2.7040042948272593E-4</v>
      </c>
      <c r="M42" s="56">
        <f t="shared" si="1"/>
        <v>1.9613407224410763E-4</v>
      </c>
      <c r="N42" s="53" t="s">
        <v>4</v>
      </c>
      <c r="O42" s="58">
        <v>44151</v>
      </c>
      <c r="Q42" s="99" t="s">
        <v>986</v>
      </c>
    </row>
    <row r="43" spans="1:17" x14ac:dyDescent="0.3">
      <c r="A43" s="53" t="s">
        <v>104</v>
      </c>
      <c r="B43" s="53" t="s">
        <v>1</v>
      </c>
      <c r="C43" s="53" t="s">
        <v>105</v>
      </c>
      <c r="D43" s="54" t="s">
        <v>106</v>
      </c>
      <c r="E43" s="55">
        <v>2012</v>
      </c>
      <c r="F43" s="55">
        <v>321</v>
      </c>
      <c r="G43" s="55">
        <v>56</v>
      </c>
      <c r="H43" s="56">
        <v>0.17445482900000001</v>
      </c>
      <c r="I43" s="55">
        <v>391</v>
      </c>
      <c r="J43" s="57">
        <v>46311</v>
      </c>
      <c r="K43" s="55">
        <v>375</v>
      </c>
      <c r="L43" s="56">
        <f t="shared" si="0"/>
        <v>7.7172677319522522E-4</v>
      </c>
      <c r="M43" s="56">
        <f t="shared" si="1"/>
        <v>7.8244975629298262E-4</v>
      </c>
      <c r="N43" s="53" t="s">
        <v>4</v>
      </c>
      <c r="O43" s="58">
        <v>44151</v>
      </c>
      <c r="Q43" s="99" t="s">
        <v>986</v>
      </c>
    </row>
    <row r="44" spans="1:17" x14ac:dyDescent="0.3">
      <c r="A44" s="53" t="s">
        <v>107</v>
      </c>
      <c r="B44" s="53" t="s">
        <v>1</v>
      </c>
      <c r="C44" s="53" t="s">
        <v>108</v>
      </c>
      <c r="D44" s="54" t="s">
        <v>109</v>
      </c>
      <c r="E44" s="55">
        <v>2006</v>
      </c>
      <c r="F44" s="55">
        <v>323</v>
      </c>
      <c r="G44" s="55">
        <v>56</v>
      </c>
      <c r="H44" s="56">
        <v>0.17337461300000001</v>
      </c>
      <c r="I44" s="55">
        <v>278</v>
      </c>
      <c r="J44" s="57">
        <v>46589</v>
      </c>
      <c r="K44" s="55">
        <v>265</v>
      </c>
      <c r="L44" s="56">
        <f t="shared" si="0"/>
        <v>5.4869576201604247E-4</v>
      </c>
      <c r="M44" s="56">
        <f t="shared" si="1"/>
        <v>5.5293116111370766E-4</v>
      </c>
      <c r="N44" s="53" t="s">
        <v>4</v>
      </c>
      <c r="O44" s="58">
        <v>44151</v>
      </c>
      <c r="Q44" s="99" t="s">
        <v>986</v>
      </c>
    </row>
    <row r="45" spans="1:17" x14ac:dyDescent="0.3">
      <c r="A45" s="53" t="s">
        <v>110</v>
      </c>
      <c r="B45" s="53" t="s">
        <v>1</v>
      </c>
      <c r="C45" s="53" t="s">
        <v>111</v>
      </c>
      <c r="D45" s="54" t="s">
        <v>112</v>
      </c>
      <c r="E45" s="55">
        <v>1729</v>
      </c>
      <c r="F45" s="55">
        <v>295</v>
      </c>
      <c r="G45" s="55">
        <v>51</v>
      </c>
      <c r="H45" s="56">
        <v>0.17288135600000001</v>
      </c>
      <c r="I45" s="55">
        <v>288</v>
      </c>
      <c r="J45" s="57">
        <v>46877</v>
      </c>
      <c r="K45" s="55">
        <v>264</v>
      </c>
      <c r="L45" s="56">
        <f t="shared" si="0"/>
        <v>5.6843301964251876E-4</v>
      </c>
      <c r="M45" s="56">
        <f t="shared" si="1"/>
        <v>5.5084462843025975E-4</v>
      </c>
      <c r="N45" s="53" t="s">
        <v>4</v>
      </c>
      <c r="O45" s="58">
        <v>44151</v>
      </c>
      <c r="Q45" s="99" t="s">
        <v>986</v>
      </c>
    </row>
    <row r="46" spans="1:17" x14ac:dyDescent="0.3">
      <c r="A46" s="53" t="s">
        <v>113</v>
      </c>
      <c r="B46" s="53" t="s">
        <v>1</v>
      </c>
      <c r="C46" s="53" t="s">
        <v>114</v>
      </c>
      <c r="D46" s="54" t="s">
        <v>115</v>
      </c>
      <c r="E46" s="55">
        <v>111732</v>
      </c>
      <c r="F46" s="55">
        <v>18213</v>
      </c>
      <c r="G46" s="55">
        <v>3125</v>
      </c>
      <c r="H46" s="56">
        <v>0.17158073900000001</v>
      </c>
      <c r="I46" s="55">
        <v>14609</v>
      </c>
      <c r="J46" s="57">
        <v>61486</v>
      </c>
      <c r="K46" s="55">
        <v>13888</v>
      </c>
      <c r="L46" s="56">
        <f t="shared" si="0"/>
        <v>2.8834159666519296E-2</v>
      </c>
      <c r="M46" s="56">
        <f t="shared" si="1"/>
        <v>2.8977765907725179E-2</v>
      </c>
      <c r="N46" s="53" t="s">
        <v>4</v>
      </c>
      <c r="O46" s="58">
        <v>44151</v>
      </c>
      <c r="Q46" s="99" t="s">
        <v>986</v>
      </c>
    </row>
    <row r="47" spans="1:17" x14ac:dyDescent="0.3">
      <c r="A47" s="53" t="s">
        <v>116</v>
      </c>
      <c r="B47" s="53" t="s">
        <v>1</v>
      </c>
      <c r="C47" s="53" t="s">
        <v>117</v>
      </c>
      <c r="D47" s="54" t="s">
        <v>118</v>
      </c>
      <c r="E47" s="55">
        <v>84043</v>
      </c>
      <c r="F47" s="55">
        <v>15580</v>
      </c>
      <c r="G47" s="55">
        <v>2641</v>
      </c>
      <c r="H47" s="56">
        <v>0.169512195</v>
      </c>
      <c r="I47" s="55">
        <v>14941</v>
      </c>
      <c r="J47" s="57">
        <v>76427</v>
      </c>
      <c r="K47" s="55">
        <v>14238</v>
      </c>
      <c r="L47" s="56">
        <f t="shared" si="0"/>
        <v>2.9489436619718309E-2</v>
      </c>
      <c r="M47" s="56">
        <f t="shared" si="1"/>
        <v>2.9708052346931961E-2</v>
      </c>
      <c r="N47" s="53" t="s">
        <v>4</v>
      </c>
      <c r="O47" s="58">
        <v>44151</v>
      </c>
      <c r="Q47" s="99" t="s">
        <v>986</v>
      </c>
    </row>
    <row r="48" spans="1:17" x14ac:dyDescent="0.3">
      <c r="A48" s="53" t="s">
        <v>119</v>
      </c>
      <c r="B48" s="53" t="s">
        <v>1</v>
      </c>
      <c r="C48" s="53" t="s">
        <v>120</v>
      </c>
      <c r="D48" s="54" t="s">
        <v>121</v>
      </c>
      <c r="E48" s="55">
        <v>2009</v>
      </c>
      <c r="F48" s="55">
        <v>326</v>
      </c>
      <c r="G48" s="55">
        <v>55</v>
      </c>
      <c r="H48" s="56">
        <v>0.16871165599999999</v>
      </c>
      <c r="I48" s="55">
        <v>323</v>
      </c>
      <c r="J48" s="57">
        <v>76750</v>
      </c>
      <c r="K48" s="55">
        <v>297</v>
      </c>
      <c r="L48" s="56">
        <f t="shared" si="0"/>
        <v>6.3751342133518596E-4</v>
      </c>
      <c r="M48" s="56">
        <f t="shared" si="1"/>
        <v>6.1970020698404215E-4</v>
      </c>
      <c r="N48" s="53" t="s">
        <v>4</v>
      </c>
      <c r="O48" s="58">
        <v>44151</v>
      </c>
      <c r="Q48" s="99" t="s">
        <v>986</v>
      </c>
    </row>
    <row r="49" spans="1:17" x14ac:dyDescent="0.3">
      <c r="A49" s="53" t="s">
        <v>122</v>
      </c>
      <c r="B49" s="53" t="s">
        <v>1</v>
      </c>
      <c r="C49" s="53" t="s">
        <v>123</v>
      </c>
      <c r="D49" s="54" t="s">
        <v>124</v>
      </c>
      <c r="E49" s="55">
        <v>1574</v>
      </c>
      <c r="F49" s="55">
        <v>277</v>
      </c>
      <c r="G49" s="55">
        <v>46</v>
      </c>
      <c r="H49" s="56">
        <v>0.166064982</v>
      </c>
      <c r="I49" s="55">
        <v>157</v>
      </c>
      <c r="J49" s="57">
        <v>76907</v>
      </c>
      <c r="K49" s="55">
        <v>132</v>
      </c>
      <c r="L49" s="56">
        <f t="shared" si="0"/>
        <v>3.0987494473567865E-4</v>
      </c>
      <c r="M49" s="56">
        <f t="shared" si="1"/>
        <v>2.7542231421512987E-4</v>
      </c>
      <c r="N49" s="53" t="s">
        <v>4</v>
      </c>
      <c r="O49" s="58">
        <v>44151</v>
      </c>
      <c r="Q49" s="99" t="s">
        <v>986</v>
      </c>
    </row>
    <row r="50" spans="1:17" x14ac:dyDescent="0.3">
      <c r="A50" s="53" t="s">
        <v>125</v>
      </c>
      <c r="B50" s="53" t="s">
        <v>1</v>
      </c>
      <c r="C50" s="53" t="s">
        <v>126</v>
      </c>
      <c r="D50" s="54" t="s">
        <v>127</v>
      </c>
      <c r="E50" s="55">
        <v>3225</v>
      </c>
      <c r="F50" s="55">
        <v>495</v>
      </c>
      <c r="G50" s="55">
        <v>82</v>
      </c>
      <c r="H50" s="56">
        <v>0.16565656600000001</v>
      </c>
      <c r="I50" s="55">
        <v>533</v>
      </c>
      <c r="J50" s="57">
        <v>77440</v>
      </c>
      <c r="K50" s="55">
        <v>492</v>
      </c>
      <c r="L50" s="56">
        <f t="shared" si="0"/>
        <v>1.0519958314911893E-3</v>
      </c>
      <c r="M50" s="56">
        <f t="shared" si="1"/>
        <v>1.026574080256393E-3</v>
      </c>
      <c r="N50" s="53" t="s">
        <v>4</v>
      </c>
      <c r="O50" s="58">
        <v>44151</v>
      </c>
      <c r="Q50" s="99" t="s">
        <v>986</v>
      </c>
    </row>
    <row r="51" spans="1:17" x14ac:dyDescent="0.3">
      <c r="A51" s="53" t="s">
        <v>128</v>
      </c>
      <c r="B51" s="53" t="s">
        <v>1</v>
      </c>
      <c r="C51" s="53" t="s">
        <v>129</v>
      </c>
      <c r="D51" s="54" t="s">
        <v>130</v>
      </c>
      <c r="E51" s="55">
        <v>16873</v>
      </c>
      <c r="F51" s="55">
        <v>1814</v>
      </c>
      <c r="G51" s="55">
        <v>297</v>
      </c>
      <c r="H51" s="56">
        <v>0.16372657099999999</v>
      </c>
      <c r="I51" s="55">
        <v>1611</v>
      </c>
      <c r="J51" s="57">
        <v>79051</v>
      </c>
      <c r="K51" s="55">
        <v>1526</v>
      </c>
      <c r="L51" s="56">
        <f t="shared" si="0"/>
        <v>3.1796722036253394E-3</v>
      </c>
      <c r="M51" s="56">
        <f t="shared" si="1"/>
        <v>3.1840488749415772E-3</v>
      </c>
      <c r="N51" s="53" t="s">
        <v>4</v>
      </c>
      <c r="O51" s="58">
        <v>44151</v>
      </c>
      <c r="Q51" s="99" t="s">
        <v>986</v>
      </c>
    </row>
    <row r="52" spans="1:17" x14ac:dyDescent="0.3">
      <c r="A52" s="53" t="s">
        <v>131</v>
      </c>
      <c r="B52" s="53" t="s">
        <v>1</v>
      </c>
      <c r="C52" s="53" t="s">
        <v>132</v>
      </c>
      <c r="D52" s="54" t="s">
        <v>133</v>
      </c>
      <c r="E52" s="55">
        <v>1126</v>
      </c>
      <c r="F52" s="55">
        <v>196</v>
      </c>
      <c r="G52" s="55">
        <v>32</v>
      </c>
      <c r="H52" s="56">
        <v>0.163265306</v>
      </c>
      <c r="I52" s="55">
        <v>58</v>
      </c>
      <c r="J52" s="57">
        <v>79109</v>
      </c>
      <c r="K52" s="55">
        <v>47</v>
      </c>
      <c r="L52" s="56">
        <f t="shared" si="0"/>
        <v>1.1447609423356281E-4</v>
      </c>
      <c r="M52" s="56">
        <f t="shared" si="1"/>
        <v>9.8067036122053816E-5</v>
      </c>
      <c r="N52" s="53" t="s">
        <v>4</v>
      </c>
      <c r="O52" s="58">
        <v>44151</v>
      </c>
      <c r="Q52" s="99" t="s">
        <v>986</v>
      </c>
    </row>
    <row r="53" spans="1:17" x14ac:dyDescent="0.3">
      <c r="A53" s="53" t="s">
        <v>134</v>
      </c>
      <c r="B53" s="53" t="s">
        <v>1</v>
      </c>
      <c r="C53" s="53" t="s">
        <v>135</v>
      </c>
      <c r="D53" s="54" t="s">
        <v>136</v>
      </c>
      <c r="E53" s="55">
        <v>8768</v>
      </c>
      <c r="F53" s="55">
        <v>1801</v>
      </c>
      <c r="G53" s="55">
        <v>294</v>
      </c>
      <c r="H53" s="56">
        <v>0.16324264299999999</v>
      </c>
      <c r="I53" s="55">
        <v>1261</v>
      </c>
      <c r="J53" s="57">
        <v>80370</v>
      </c>
      <c r="K53" s="55">
        <v>1210</v>
      </c>
      <c r="L53" s="56">
        <f t="shared" si="0"/>
        <v>2.4888681866986674E-3</v>
      </c>
      <c r="M53" s="56">
        <f t="shared" si="1"/>
        <v>2.5247045469720237E-3</v>
      </c>
      <c r="N53" s="53" t="s">
        <v>4</v>
      </c>
      <c r="O53" s="58">
        <v>44151</v>
      </c>
      <c r="Q53" s="99" t="s">
        <v>986</v>
      </c>
    </row>
    <row r="54" spans="1:17" x14ac:dyDescent="0.3">
      <c r="A54" s="53" t="s">
        <v>137</v>
      </c>
      <c r="B54" s="53" t="s">
        <v>1</v>
      </c>
      <c r="C54" s="53" t="s">
        <v>138</v>
      </c>
      <c r="D54" s="54" t="s">
        <v>139</v>
      </c>
      <c r="E54" s="55">
        <v>12867</v>
      </c>
      <c r="F54" s="55">
        <v>1924</v>
      </c>
      <c r="G54" s="55">
        <v>313</v>
      </c>
      <c r="H54" s="56">
        <v>0.16268191300000001</v>
      </c>
      <c r="I54" s="55">
        <v>1904</v>
      </c>
      <c r="J54" s="57">
        <v>82274</v>
      </c>
      <c r="K54" s="55">
        <v>1822</v>
      </c>
      <c r="L54" s="56">
        <f t="shared" si="0"/>
        <v>3.7579738520810966E-3</v>
      </c>
      <c r="M54" s="56">
        <f t="shared" si="1"/>
        <v>3.8016625492421712E-3</v>
      </c>
      <c r="N54" s="53" t="s">
        <v>4</v>
      </c>
      <c r="O54" s="58">
        <v>44151</v>
      </c>
      <c r="Q54" s="99" t="s">
        <v>986</v>
      </c>
    </row>
    <row r="55" spans="1:17" x14ac:dyDescent="0.3">
      <c r="A55" s="53" t="s">
        <v>140</v>
      </c>
      <c r="B55" s="53" t="s">
        <v>1</v>
      </c>
      <c r="C55" s="53" t="s">
        <v>141</v>
      </c>
      <c r="D55" s="54" t="s">
        <v>142</v>
      </c>
      <c r="E55" s="55">
        <v>2166</v>
      </c>
      <c r="F55" s="55">
        <v>352</v>
      </c>
      <c r="G55" s="55">
        <v>57</v>
      </c>
      <c r="H55" s="56">
        <v>0.16193181800000001</v>
      </c>
      <c r="I55" s="55">
        <v>301</v>
      </c>
      <c r="J55" s="57">
        <v>82575</v>
      </c>
      <c r="K55" s="55">
        <v>269</v>
      </c>
      <c r="L55" s="56">
        <f t="shared" si="0"/>
        <v>5.9409145455693803E-4</v>
      </c>
      <c r="M55" s="56">
        <f t="shared" si="1"/>
        <v>5.6127729184749951E-4</v>
      </c>
      <c r="N55" s="53" t="s">
        <v>4</v>
      </c>
      <c r="O55" s="58">
        <v>44151</v>
      </c>
      <c r="Q55" s="99" t="s">
        <v>986</v>
      </c>
    </row>
    <row r="56" spans="1:17" ht="18" customHeight="1" x14ac:dyDescent="0.3">
      <c r="A56" s="53" t="s">
        <v>143</v>
      </c>
      <c r="B56" s="53" t="s">
        <v>1</v>
      </c>
      <c r="C56" s="53" t="s">
        <v>144</v>
      </c>
      <c r="D56" s="69" t="s">
        <v>145</v>
      </c>
      <c r="E56" s="55">
        <v>3069</v>
      </c>
      <c r="F56" s="55">
        <v>612</v>
      </c>
      <c r="G56" s="55">
        <v>99</v>
      </c>
      <c r="H56" s="56">
        <v>0.16176470600000001</v>
      </c>
      <c r="I56" s="55">
        <v>530</v>
      </c>
      <c r="J56" s="57">
        <v>83105</v>
      </c>
      <c r="K56" s="55">
        <v>493</v>
      </c>
      <c r="L56" s="56">
        <f t="shared" si="0"/>
        <v>1.0460746542032464E-3</v>
      </c>
      <c r="M56" s="56">
        <f t="shared" si="1"/>
        <v>1.0286606129398411E-3</v>
      </c>
      <c r="N56" s="53" t="s">
        <v>4</v>
      </c>
      <c r="O56" s="58">
        <v>44151</v>
      </c>
      <c r="Q56" s="99" t="s">
        <v>986</v>
      </c>
    </row>
    <row r="57" spans="1:17" x14ac:dyDescent="0.3">
      <c r="A57" s="53" t="s">
        <v>146</v>
      </c>
      <c r="B57" s="53" t="s">
        <v>1</v>
      </c>
      <c r="C57" s="53" t="s">
        <v>147</v>
      </c>
      <c r="D57" s="54" t="s">
        <v>148</v>
      </c>
      <c r="E57" s="55">
        <v>3895</v>
      </c>
      <c r="F57" s="55">
        <v>625</v>
      </c>
      <c r="G57" s="55">
        <v>101</v>
      </c>
      <c r="H57" s="56">
        <v>0.16159999999999999</v>
      </c>
      <c r="I57" s="55">
        <v>638</v>
      </c>
      <c r="J57" s="57">
        <v>83743</v>
      </c>
      <c r="K57" s="55">
        <v>582</v>
      </c>
      <c r="L57" s="56">
        <f t="shared" si="0"/>
        <v>1.2592370365691909E-3</v>
      </c>
      <c r="M57" s="56">
        <f t="shared" si="1"/>
        <v>1.214362021766709E-3</v>
      </c>
      <c r="N57" s="53" t="s">
        <v>4</v>
      </c>
      <c r="O57" s="58">
        <v>44151</v>
      </c>
      <c r="Q57" s="99" t="s">
        <v>986</v>
      </c>
    </row>
    <row r="58" spans="1:17" ht="28" x14ac:dyDescent="0.3">
      <c r="A58" s="53" t="s">
        <v>149</v>
      </c>
      <c r="B58" s="53" t="s">
        <v>1</v>
      </c>
      <c r="C58" s="53" t="s">
        <v>150</v>
      </c>
      <c r="D58" s="54" t="s">
        <v>151</v>
      </c>
      <c r="E58" s="55">
        <v>232719</v>
      </c>
      <c r="F58" s="55">
        <v>38244</v>
      </c>
      <c r="G58" s="55">
        <v>6127</v>
      </c>
      <c r="H58" s="56">
        <v>0.160208137</v>
      </c>
      <c r="I58" s="55">
        <v>31720</v>
      </c>
      <c r="J58" s="57">
        <v>115463</v>
      </c>
      <c r="K58" s="55">
        <v>30237</v>
      </c>
      <c r="L58" s="56">
        <f t="shared" si="0"/>
        <v>6.2606581191182967E-2</v>
      </c>
      <c r="M58" s="56">
        <f t="shared" si="1"/>
        <v>6.3090488749415766E-2</v>
      </c>
      <c r="N58" s="53" t="s">
        <v>4</v>
      </c>
      <c r="O58" s="58">
        <v>44151</v>
      </c>
      <c r="Q58" s="99" t="s">
        <v>986</v>
      </c>
    </row>
    <row r="59" spans="1:17" x14ac:dyDescent="0.3">
      <c r="A59" s="53" t="s">
        <v>152</v>
      </c>
      <c r="B59" s="53" t="s">
        <v>1</v>
      </c>
      <c r="C59" s="53" t="s">
        <v>153</v>
      </c>
      <c r="D59" s="54" t="s">
        <v>154</v>
      </c>
      <c r="E59" s="55">
        <v>1376</v>
      </c>
      <c r="F59" s="55">
        <v>182</v>
      </c>
      <c r="G59" s="55">
        <v>29</v>
      </c>
      <c r="H59" s="56">
        <v>0.159340659</v>
      </c>
      <c r="I59" s="55">
        <v>132</v>
      </c>
      <c r="J59" s="57">
        <v>115595</v>
      </c>
      <c r="K59" s="55">
        <v>125</v>
      </c>
      <c r="L59" s="56">
        <f t="shared" si="0"/>
        <v>2.6053180066948779E-4</v>
      </c>
      <c r="M59" s="56">
        <f t="shared" si="1"/>
        <v>2.6081658543099419E-4</v>
      </c>
      <c r="N59" s="53" t="s">
        <v>4</v>
      </c>
      <c r="O59" s="58">
        <v>44151</v>
      </c>
      <c r="Q59" s="99" t="s">
        <v>986</v>
      </c>
    </row>
    <row r="60" spans="1:17" x14ac:dyDescent="0.3">
      <c r="A60" s="53" t="s">
        <v>155</v>
      </c>
      <c r="B60" s="53" t="s">
        <v>1</v>
      </c>
      <c r="C60" s="53" t="s">
        <v>156</v>
      </c>
      <c r="D60" s="54" t="s">
        <v>157</v>
      </c>
      <c r="E60" s="55">
        <v>3509</v>
      </c>
      <c r="F60" s="55">
        <v>584</v>
      </c>
      <c r="G60" s="55">
        <v>93</v>
      </c>
      <c r="H60" s="56">
        <v>0.159246575</v>
      </c>
      <c r="I60" s="55">
        <v>575</v>
      </c>
      <c r="J60" s="57">
        <v>116170</v>
      </c>
      <c r="K60" s="55">
        <v>550</v>
      </c>
      <c r="L60" s="56">
        <f t="shared" si="0"/>
        <v>1.1348923135223899E-3</v>
      </c>
      <c r="M60" s="56">
        <f t="shared" si="1"/>
        <v>1.1475929758963744E-3</v>
      </c>
      <c r="N60" s="53" t="s">
        <v>4</v>
      </c>
      <c r="O60" s="58">
        <v>44151</v>
      </c>
      <c r="Q60" s="99" t="s">
        <v>986</v>
      </c>
    </row>
    <row r="61" spans="1:17" x14ac:dyDescent="0.3">
      <c r="A61" s="53" t="s">
        <v>158</v>
      </c>
      <c r="B61" s="53" t="s">
        <v>1</v>
      </c>
      <c r="C61" s="53" t="s">
        <v>159</v>
      </c>
      <c r="D61" s="54" t="s">
        <v>160</v>
      </c>
      <c r="E61" s="55">
        <v>2731</v>
      </c>
      <c r="F61" s="55">
        <v>403</v>
      </c>
      <c r="G61" s="55">
        <v>64</v>
      </c>
      <c r="H61" s="56">
        <v>0.15880893300000001</v>
      </c>
      <c r="I61" s="55">
        <v>965</v>
      </c>
      <c r="J61" s="57">
        <v>117135</v>
      </c>
      <c r="K61" s="55">
        <v>914</v>
      </c>
      <c r="L61" s="56">
        <f t="shared" si="0"/>
        <v>1.9046453609549675E-3</v>
      </c>
      <c r="M61" s="56">
        <f t="shared" si="1"/>
        <v>1.9070908726714294E-3</v>
      </c>
      <c r="N61" s="53" t="s">
        <v>4</v>
      </c>
      <c r="O61" s="58">
        <v>44151</v>
      </c>
      <c r="Q61" s="99" t="s">
        <v>986</v>
      </c>
    </row>
    <row r="62" spans="1:17" x14ac:dyDescent="0.3">
      <c r="A62" s="53" t="s">
        <v>161</v>
      </c>
      <c r="B62" s="53" t="s">
        <v>1</v>
      </c>
      <c r="C62" s="53" t="s">
        <v>162</v>
      </c>
      <c r="D62" s="54" t="s">
        <v>163</v>
      </c>
      <c r="E62" s="55">
        <v>5029</v>
      </c>
      <c r="F62" s="55">
        <v>806</v>
      </c>
      <c r="G62" s="55">
        <v>126</v>
      </c>
      <c r="H62" s="56">
        <v>0.15632754300000001</v>
      </c>
      <c r="I62" s="55">
        <v>1199</v>
      </c>
      <c r="J62" s="57">
        <v>118334</v>
      </c>
      <c r="K62" s="55">
        <v>1131</v>
      </c>
      <c r="L62" s="56">
        <f t="shared" si="0"/>
        <v>2.366497189414514E-3</v>
      </c>
      <c r="M62" s="56">
        <f t="shared" si="1"/>
        <v>2.3598684649796353E-3</v>
      </c>
      <c r="N62" s="53" t="s">
        <v>4</v>
      </c>
      <c r="O62" s="58">
        <v>44151</v>
      </c>
      <c r="Q62" s="99" t="s">
        <v>986</v>
      </c>
    </row>
    <row r="63" spans="1:17" x14ac:dyDescent="0.3">
      <c r="A63" s="53" t="s">
        <v>164</v>
      </c>
      <c r="B63" s="53" t="s">
        <v>1</v>
      </c>
      <c r="C63" s="53" t="s">
        <v>165</v>
      </c>
      <c r="D63" s="54" t="s">
        <v>166</v>
      </c>
      <c r="E63" s="55">
        <v>4687</v>
      </c>
      <c r="F63" s="55">
        <v>807</v>
      </c>
      <c r="G63" s="55">
        <v>124</v>
      </c>
      <c r="H63" s="56">
        <v>0.15365551399999999</v>
      </c>
      <c r="I63" s="55">
        <v>1000</v>
      </c>
      <c r="J63" s="57">
        <v>119334</v>
      </c>
      <c r="K63" s="55">
        <v>933</v>
      </c>
      <c r="L63" s="56">
        <f t="shared" si="0"/>
        <v>1.9737257626476347E-3</v>
      </c>
      <c r="M63" s="56">
        <f t="shared" si="1"/>
        <v>1.9467349936569407E-3</v>
      </c>
      <c r="N63" s="53" t="s">
        <v>4</v>
      </c>
      <c r="O63" s="58">
        <v>44151</v>
      </c>
      <c r="Q63" s="99" t="s">
        <v>986</v>
      </c>
    </row>
    <row r="64" spans="1:17" x14ac:dyDescent="0.3">
      <c r="A64" s="53" t="s">
        <v>167</v>
      </c>
      <c r="B64" s="53" t="s">
        <v>1</v>
      </c>
      <c r="C64" s="53" t="s">
        <v>168</v>
      </c>
      <c r="D64" s="54" t="s">
        <v>169</v>
      </c>
      <c r="E64" s="55">
        <v>4151</v>
      </c>
      <c r="F64" s="55">
        <v>713</v>
      </c>
      <c r="G64" s="55">
        <v>108</v>
      </c>
      <c r="H64" s="56">
        <v>0.15147265100000001</v>
      </c>
      <c r="I64" s="55">
        <v>719</v>
      </c>
      <c r="J64" s="57">
        <v>120053</v>
      </c>
      <c r="K64" s="55">
        <v>681</v>
      </c>
      <c r="L64" s="56">
        <f t="shared" si="0"/>
        <v>1.4191088233436494E-3</v>
      </c>
      <c r="M64" s="56">
        <f t="shared" si="1"/>
        <v>1.4209287574280564E-3</v>
      </c>
      <c r="N64" s="53" t="s">
        <v>4</v>
      </c>
      <c r="O64" s="58">
        <v>44151</v>
      </c>
      <c r="Q64" s="99" t="s">
        <v>986</v>
      </c>
    </row>
    <row r="65" spans="1:17" x14ac:dyDescent="0.3">
      <c r="A65" s="53" t="s">
        <v>170</v>
      </c>
      <c r="B65" s="53" t="s">
        <v>1</v>
      </c>
      <c r="C65" s="53" t="s">
        <v>171</v>
      </c>
      <c r="D65" s="54" t="s">
        <v>172</v>
      </c>
      <c r="E65" s="55">
        <v>5219</v>
      </c>
      <c r="F65" s="55">
        <v>786</v>
      </c>
      <c r="G65" s="55">
        <v>119</v>
      </c>
      <c r="H65" s="56">
        <v>0.151399491</v>
      </c>
      <c r="I65" s="55">
        <v>861</v>
      </c>
      <c r="J65" s="57">
        <v>120914</v>
      </c>
      <c r="K65" s="55">
        <v>796</v>
      </c>
      <c r="L65" s="56">
        <f t="shared" si="0"/>
        <v>1.6993778816396135E-3</v>
      </c>
      <c r="M65" s="56">
        <f t="shared" si="1"/>
        <v>1.660880016024571E-3</v>
      </c>
      <c r="N65" s="53" t="s">
        <v>4</v>
      </c>
      <c r="O65" s="58">
        <v>44151</v>
      </c>
      <c r="Q65" s="99" t="s">
        <v>986</v>
      </c>
    </row>
    <row r="66" spans="1:17" x14ac:dyDescent="0.3">
      <c r="A66" s="53" t="s">
        <v>173</v>
      </c>
      <c r="B66" s="53" t="s">
        <v>1</v>
      </c>
      <c r="C66" s="53" t="s">
        <v>174</v>
      </c>
      <c r="D66" s="54" t="s">
        <v>175</v>
      </c>
      <c r="E66" s="55">
        <v>28008</v>
      </c>
      <c r="F66" s="55">
        <v>4252</v>
      </c>
      <c r="G66" s="55">
        <v>643</v>
      </c>
      <c r="H66" s="56">
        <v>0.15122295399999999</v>
      </c>
      <c r="I66" s="55">
        <v>3789</v>
      </c>
      <c r="J66" s="57">
        <v>124703</v>
      </c>
      <c r="K66" s="55">
        <v>3559</v>
      </c>
      <c r="L66" s="56">
        <f t="shared" si="0"/>
        <v>7.4784469146718874E-3</v>
      </c>
      <c r="M66" s="56">
        <f t="shared" si="1"/>
        <v>7.4259698203912664E-3</v>
      </c>
      <c r="N66" s="53" t="s">
        <v>4</v>
      </c>
      <c r="O66" s="58">
        <v>44151</v>
      </c>
      <c r="Q66" s="99" t="s">
        <v>986</v>
      </c>
    </row>
    <row r="67" spans="1:17" x14ac:dyDescent="0.3">
      <c r="A67" s="53" t="s">
        <v>176</v>
      </c>
      <c r="B67" s="53" t="s">
        <v>1</v>
      </c>
      <c r="C67" s="53" t="s">
        <v>177</v>
      </c>
      <c r="D67" s="54" t="s">
        <v>178</v>
      </c>
      <c r="E67" s="55">
        <v>2927</v>
      </c>
      <c r="F67" s="55">
        <v>404</v>
      </c>
      <c r="G67" s="55">
        <v>61</v>
      </c>
      <c r="H67" s="56">
        <v>0.15099009899999999</v>
      </c>
      <c r="I67" s="55">
        <v>336</v>
      </c>
      <c r="J67" s="57">
        <v>125039</v>
      </c>
      <c r="K67" s="55">
        <v>322</v>
      </c>
      <c r="L67" s="56">
        <f t="shared" si="0"/>
        <v>6.6317185624960523E-4</v>
      </c>
      <c r="M67" s="56">
        <f t="shared" si="1"/>
        <v>6.7186352407024106E-4</v>
      </c>
      <c r="N67" s="53" t="s">
        <v>4</v>
      </c>
      <c r="O67" s="58">
        <v>44151</v>
      </c>
      <c r="Q67" s="99" t="s">
        <v>986</v>
      </c>
    </row>
    <row r="68" spans="1:17" x14ac:dyDescent="0.3">
      <c r="A68" s="53" t="s">
        <v>179</v>
      </c>
      <c r="B68" s="53" t="s">
        <v>1</v>
      </c>
      <c r="C68" s="53" t="s">
        <v>180</v>
      </c>
      <c r="D68" s="54" t="s">
        <v>181</v>
      </c>
      <c r="E68" s="55">
        <v>2378</v>
      </c>
      <c r="F68" s="55">
        <v>419</v>
      </c>
      <c r="G68" s="55">
        <v>63</v>
      </c>
      <c r="H68" s="56">
        <v>0.15035799499999999</v>
      </c>
      <c r="I68" s="55">
        <v>502</v>
      </c>
      <c r="J68" s="57">
        <v>125541</v>
      </c>
      <c r="K68" s="55">
        <v>471</v>
      </c>
      <c r="L68" s="56">
        <f t="shared" si="0"/>
        <v>9.9081033284911259E-4</v>
      </c>
      <c r="M68" s="56">
        <f t="shared" si="1"/>
        <v>9.827568939039862E-4</v>
      </c>
      <c r="N68" s="53" t="s">
        <v>4</v>
      </c>
      <c r="O68" s="58">
        <v>44151</v>
      </c>
      <c r="Q68" s="99" t="s">
        <v>986</v>
      </c>
    </row>
    <row r="69" spans="1:17" x14ac:dyDescent="0.3">
      <c r="A69" s="53" t="s">
        <v>182</v>
      </c>
      <c r="B69" s="53" t="s">
        <v>1</v>
      </c>
      <c r="C69" s="53" t="s">
        <v>183</v>
      </c>
      <c r="D69" s="54" t="s">
        <v>184</v>
      </c>
      <c r="E69" s="55">
        <v>2971</v>
      </c>
      <c r="F69" s="55">
        <v>534</v>
      </c>
      <c r="G69" s="55">
        <v>80</v>
      </c>
      <c r="H69" s="56">
        <v>0.149812734</v>
      </c>
      <c r="I69" s="55">
        <v>541</v>
      </c>
      <c r="J69" s="57">
        <v>126082</v>
      </c>
      <c r="K69" s="55">
        <v>512</v>
      </c>
      <c r="L69" s="56">
        <f t="shared" si="0"/>
        <v>1.0677856375923703E-3</v>
      </c>
      <c r="M69" s="56">
        <f t="shared" si="1"/>
        <v>1.0683047339253523E-3</v>
      </c>
      <c r="N69" s="53" t="s">
        <v>4</v>
      </c>
      <c r="O69" s="58">
        <v>44151</v>
      </c>
      <c r="Q69" s="99" t="s">
        <v>986</v>
      </c>
    </row>
    <row r="70" spans="1:17" x14ac:dyDescent="0.3">
      <c r="A70" s="53" t="s">
        <v>185</v>
      </c>
      <c r="B70" s="53" t="s">
        <v>1</v>
      </c>
      <c r="C70" s="53" t="s">
        <v>186</v>
      </c>
      <c r="D70" s="54" t="s">
        <v>187</v>
      </c>
      <c r="E70" s="55">
        <v>8022</v>
      </c>
      <c r="F70" s="55">
        <v>1457</v>
      </c>
      <c r="G70" s="55">
        <v>218</v>
      </c>
      <c r="H70" s="56">
        <v>0.14962251200000001</v>
      </c>
      <c r="I70" s="55">
        <v>1339</v>
      </c>
      <c r="J70" s="57">
        <v>127421</v>
      </c>
      <c r="K70" s="55">
        <v>1289</v>
      </c>
      <c r="L70" s="56">
        <f t="shared" si="0"/>
        <v>2.6428187961851828E-3</v>
      </c>
      <c r="M70" s="56">
        <f t="shared" si="1"/>
        <v>2.689540628964412E-3</v>
      </c>
      <c r="N70" s="53" t="s">
        <v>4</v>
      </c>
      <c r="O70" s="58">
        <v>44151</v>
      </c>
      <c r="Q70" s="99" t="s">
        <v>986</v>
      </c>
    </row>
    <row r="71" spans="1:17" x14ac:dyDescent="0.3">
      <c r="A71" s="53" t="s">
        <v>188</v>
      </c>
      <c r="B71" s="53" t="s">
        <v>1</v>
      </c>
      <c r="C71" s="53" t="s">
        <v>189</v>
      </c>
      <c r="D71" s="54" t="s">
        <v>190</v>
      </c>
      <c r="E71" s="55">
        <v>2758</v>
      </c>
      <c r="F71" s="55">
        <v>468</v>
      </c>
      <c r="G71" s="55">
        <v>70</v>
      </c>
      <c r="H71" s="56">
        <v>0.14957265</v>
      </c>
      <c r="I71" s="55">
        <v>1399</v>
      </c>
      <c r="J71" s="57">
        <v>128820</v>
      </c>
      <c r="K71" s="55">
        <v>1369</v>
      </c>
      <c r="L71" s="56">
        <f t="shared" si="0"/>
        <v>2.7612423419440409E-3</v>
      </c>
      <c r="M71" s="56">
        <f t="shared" si="1"/>
        <v>2.8564632436402482E-3</v>
      </c>
      <c r="N71" s="53" t="s">
        <v>4</v>
      </c>
      <c r="O71" s="58">
        <v>44151</v>
      </c>
      <c r="Q71" s="99" t="s">
        <v>986</v>
      </c>
    </row>
    <row r="72" spans="1:17" x14ac:dyDescent="0.3">
      <c r="A72" s="53" t="s">
        <v>191</v>
      </c>
      <c r="B72" s="53" t="s">
        <v>1</v>
      </c>
      <c r="C72" s="53" t="s">
        <v>192</v>
      </c>
      <c r="D72" s="54" t="s">
        <v>193</v>
      </c>
      <c r="E72" s="55">
        <v>10311</v>
      </c>
      <c r="F72" s="55">
        <v>1958</v>
      </c>
      <c r="G72" s="55">
        <v>292</v>
      </c>
      <c r="H72" s="56">
        <v>0.149131767</v>
      </c>
      <c r="I72" s="55">
        <v>2323</v>
      </c>
      <c r="J72" s="57">
        <v>131143</v>
      </c>
      <c r="K72" s="55">
        <v>2205</v>
      </c>
      <c r="L72" s="56">
        <f t="shared" si="0"/>
        <v>4.584964946630455E-3</v>
      </c>
      <c r="M72" s="56">
        <f t="shared" si="1"/>
        <v>4.6008045670027373E-3</v>
      </c>
      <c r="N72" s="53" t="s">
        <v>4</v>
      </c>
      <c r="O72" s="58">
        <v>44151</v>
      </c>
      <c r="Q72" s="99" t="s">
        <v>986</v>
      </c>
    </row>
    <row r="73" spans="1:17" x14ac:dyDescent="0.3">
      <c r="A73" s="53" t="s">
        <v>194</v>
      </c>
      <c r="B73" s="53" t="s">
        <v>1</v>
      </c>
      <c r="C73" s="53" t="s">
        <v>195</v>
      </c>
      <c r="D73" s="54" t="s">
        <v>196</v>
      </c>
      <c r="E73" s="55">
        <v>6678</v>
      </c>
      <c r="F73" s="55">
        <v>900</v>
      </c>
      <c r="G73" s="55">
        <v>134</v>
      </c>
      <c r="H73" s="56">
        <v>0.148888889</v>
      </c>
      <c r="I73" s="55">
        <v>1249</v>
      </c>
      <c r="J73" s="57">
        <v>132392</v>
      </c>
      <c r="K73" s="55">
        <v>1156</v>
      </c>
      <c r="L73" s="56">
        <f t="shared" si="0"/>
        <v>2.4651834775468958E-3</v>
      </c>
      <c r="M73" s="56">
        <f t="shared" si="1"/>
        <v>2.4120317820658342E-3</v>
      </c>
      <c r="N73" s="53" t="s">
        <v>4</v>
      </c>
      <c r="O73" s="58">
        <v>44151</v>
      </c>
      <c r="Q73" s="99" t="s">
        <v>986</v>
      </c>
    </row>
    <row r="74" spans="1:17" x14ac:dyDescent="0.3">
      <c r="A74" s="53" t="s">
        <v>197</v>
      </c>
      <c r="B74" s="53" t="s">
        <v>1</v>
      </c>
      <c r="C74" s="53" t="s">
        <v>198</v>
      </c>
      <c r="D74" s="54" t="s">
        <v>199</v>
      </c>
      <c r="E74" s="55">
        <v>59398</v>
      </c>
      <c r="F74" s="55">
        <v>9649</v>
      </c>
      <c r="G74" s="55">
        <v>1433</v>
      </c>
      <c r="H74" s="56">
        <v>0.148512799</v>
      </c>
      <c r="I74" s="55">
        <v>8910</v>
      </c>
      <c r="J74" s="57">
        <v>141302</v>
      </c>
      <c r="K74" s="55">
        <v>8485</v>
      </c>
      <c r="L74" s="56">
        <f t="shared" ref="L74:L137" si="2">I74/$I$336</f>
        <v>1.7585896545190424E-2</v>
      </c>
      <c r="M74" s="56">
        <f t="shared" ref="M74:M137" si="3">K74/$K$336</f>
        <v>1.7704229819055884E-2</v>
      </c>
      <c r="N74" s="53" t="s">
        <v>4</v>
      </c>
      <c r="O74" s="58">
        <v>44151</v>
      </c>
      <c r="Q74" s="99" t="s">
        <v>986</v>
      </c>
    </row>
    <row r="75" spans="1:17" x14ac:dyDescent="0.3">
      <c r="A75" s="53" t="s">
        <v>200</v>
      </c>
      <c r="B75" s="53" t="s">
        <v>1</v>
      </c>
      <c r="C75" s="53" t="s">
        <v>201</v>
      </c>
      <c r="D75" s="54" t="s">
        <v>202</v>
      </c>
      <c r="E75" s="55">
        <v>2624</v>
      </c>
      <c r="F75" s="55">
        <v>384</v>
      </c>
      <c r="G75" s="55">
        <v>57</v>
      </c>
      <c r="H75" s="56">
        <v>0.1484375</v>
      </c>
      <c r="I75" s="55">
        <v>420</v>
      </c>
      <c r="J75" s="57">
        <v>141722</v>
      </c>
      <c r="K75" s="55">
        <v>393</v>
      </c>
      <c r="L75" s="56">
        <f t="shared" si="2"/>
        <v>8.2896482031200654E-4</v>
      </c>
      <c r="M75" s="56">
        <f t="shared" si="3"/>
        <v>8.2000734459504573E-4</v>
      </c>
      <c r="N75" s="53" t="s">
        <v>4</v>
      </c>
      <c r="O75" s="58">
        <v>44151</v>
      </c>
      <c r="Q75" s="99" t="s">
        <v>986</v>
      </c>
    </row>
    <row r="76" spans="1:17" x14ac:dyDescent="0.3">
      <c r="A76" s="53" t="s">
        <v>203</v>
      </c>
      <c r="B76" s="53" t="s">
        <v>1</v>
      </c>
      <c r="C76" s="53" t="s">
        <v>204</v>
      </c>
      <c r="D76" s="54" t="s">
        <v>205</v>
      </c>
      <c r="E76" s="55">
        <v>3875</v>
      </c>
      <c r="F76" s="55">
        <v>603</v>
      </c>
      <c r="G76" s="55">
        <v>89</v>
      </c>
      <c r="H76" s="56">
        <v>0.14759535700000001</v>
      </c>
      <c r="I76" s="55">
        <v>1066</v>
      </c>
      <c r="J76" s="57">
        <v>142788</v>
      </c>
      <c r="K76" s="55">
        <v>949</v>
      </c>
      <c r="L76" s="56">
        <f t="shared" si="2"/>
        <v>2.1039916629823786E-3</v>
      </c>
      <c r="M76" s="56">
        <f t="shared" si="3"/>
        <v>1.9801195165921079E-3</v>
      </c>
      <c r="N76" s="53" t="s">
        <v>4</v>
      </c>
      <c r="O76" s="58">
        <v>44151</v>
      </c>
      <c r="Q76" s="99" t="s">
        <v>986</v>
      </c>
    </row>
    <row r="77" spans="1:17" ht="18" customHeight="1" x14ac:dyDescent="0.3">
      <c r="A77" s="53" t="s">
        <v>206</v>
      </c>
      <c r="B77" s="53" t="s">
        <v>1</v>
      </c>
      <c r="C77" s="53" t="s">
        <v>207</v>
      </c>
      <c r="D77" s="54" t="s">
        <v>208</v>
      </c>
      <c r="E77" s="55">
        <v>6389</v>
      </c>
      <c r="F77" s="55">
        <v>976</v>
      </c>
      <c r="G77" s="55">
        <v>144</v>
      </c>
      <c r="H77" s="56">
        <v>0.14754098399999999</v>
      </c>
      <c r="I77" s="55">
        <v>917</v>
      </c>
      <c r="J77" s="57">
        <v>143705</v>
      </c>
      <c r="K77" s="55">
        <v>836</v>
      </c>
      <c r="L77" s="56">
        <f t="shared" si="2"/>
        <v>1.8099065243478811E-3</v>
      </c>
      <c r="M77" s="56">
        <f t="shared" si="3"/>
        <v>1.7443413233624891E-3</v>
      </c>
      <c r="N77" s="53" t="s">
        <v>4</v>
      </c>
      <c r="O77" s="58">
        <v>44151</v>
      </c>
      <c r="Q77" s="99" t="s">
        <v>986</v>
      </c>
    </row>
    <row r="78" spans="1:17" x14ac:dyDescent="0.3">
      <c r="A78" s="53" t="s">
        <v>209</v>
      </c>
      <c r="B78" s="53" t="s">
        <v>1</v>
      </c>
      <c r="C78" s="53" t="s">
        <v>210</v>
      </c>
      <c r="D78" s="54" t="s">
        <v>211</v>
      </c>
      <c r="E78" s="55">
        <v>10625</v>
      </c>
      <c r="F78" s="55">
        <v>1711</v>
      </c>
      <c r="G78" s="55">
        <v>252</v>
      </c>
      <c r="H78" s="56">
        <v>0.14728229100000001</v>
      </c>
      <c r="I78" s="55">
        <v>1855</v>
      </c>
      <c r="J78" s="57">
        <v>145560</v>
      </c>
      <c r="K78" s="55">
        <v>1731</v>
      </c>
      <c r="L78" s="56">
        <f t="shared" si="2"/>
        <v>3.6612612897113624E-3</v>
      </c>
      <c r="M78" s="56">
        <f t="shared" si="3"/>
        <v>3.6117880750484075E-3</v>
      </c>
      <c r="N78" s="53" t="s">
        <v>4</v>
      </c>
      <c r="O78" s="58">
        <v>44151</v>
      </c>
      <c r="Q78" s="99" t="s">
        <v>986</v>
      </c>
    </row>
    <row r="79" spans="1:17" x14ac:dyDescent="0.3">
      <c r="A79" s="53" t="s">
        <v>212</v>
      </c>
      <c r="B79" s="53" t="s">
        <v>1</v>
      </c>
      <c r="C79" s="53" t="s">
        <v>213</v>
      </c>
      <c r="D79" s="54" t="s">
        <v>214</v>
      </c>
      <c r="E79" s="55">
        <v>1431</v>
      </c>
      <c r="F79" s="55">
        <v>272</v>
      </c>
      <c r="G79" s="55">
        <v>40</v>
      </c>
      <c r="H79" s="56">
        <v>0.147058824</v>
      </c>
      <c r="I79" s="55">
        <v>182</v>
      </c>
      <c r="J79" s="57">
        <v>145742</v>
      </c>
      <c r="K79" s="55">
        <v>171</v>
      </c>
      <c r="L79" s="56">
        <f t="shared" si="2"/>
        <v>3.5921808880186952E-4</v>
      </c>
      <c r="M79" s="56">
        <f t="shared" si="3"/>
        <v>3.5679708886960005E-4</v>
      </c>
      <c r="N79" s="53" t="s">
        <v>4</v>
      </c>
      <c r="O79" s="58">
        <v>44151</v>
      </c>
      <c r="Q79" s="99" t="s">
        <v>986</v>
      </c>
    </row>
    <row r="80" spans="1:17" x14ac:dyDescent="0.3">
      <c r="A80" s="53" t="s">
        <v>215</v>
      </c>
      <c r="B80" s="53" t="s">
        <v>1</v>
      </c>
      <c r="C80" s="53" t="s">
        <v>216</v>
      </c>
      <c r="D80" s="54" t="s">
        <v>217</v>
      </c>
      <c r="E80" s="55">
        <v>4732</v>
      </c>
      <c r="F80" s="55">
        <v>755</v>
      </c>
      <c r="G80" s="55">
        <v>111</v>
      </c>
      <c r="H80" s="56">
        <v>0.147019868</v>
      </c>
      <c r="I80" s="55">
        <v>737</v>
      </c>
      <c r="J80" s="57">
        <v>146479</v>
      </c>
      <c r="K80" s="55">
        <v>692</v>
      </c>
      <c r="L80" s="56">
        <f t="shared" si="2"/>
        <v>1.4546358870713067E-3</v>
      </c>
      <c r="M80" s="56">
        <f t="shared" si="3"/>
        <v>1.4438806169459839E-3</v>
      </c>
      <c r="N80" s="53" t="s">
        <v>4</v>
      </c>
      <c r="O80" s="58">
        <v>44151</v>
      </c>
      <c r="Q80" s="99" t="s">
        <v>986</v>
      </c>
    </row>
    <row r="81" spans="1:17" x14ac:dyDescent="0.3">
      <c r="A81" s="53" t="s">
        <v>218</v>
      </c>
      <c r="B81" s="53" t="s">
        <v>1</v>
      </c>
      <c r="C81" s="53" t="s">
        <v>219</v>
      </c>
      <c r="D81" s="54" t="s">
        <v>220</v>
      </c>
      <c r="E81" s="55">
        <v>2589</v>
      </c>
      <c r="F81" s="55">
        <v>423</v>
      </c>
      <c r="G81" s="55">
        <v>62</v>
      </c>
      <c r="H81" s="56">
        <v>0.14657210400000001</v>
      </c>
      <c r="I81" s="55">
        <v>409</v>
      </c>
      <c r="J81" s="57">
        <v>146888</v>
      </c>
      <c r="K81" s="55">
        <v>379</v>
      </c>
      <c r="L81" s="56">
        <f t="shared" si="2"/>
        <v>8.0725383692288263E-4</v>
      </c>
      <c r="M81" s="56">
        <f t="shared" si="3"/>
        <v>7.9079588702677436E-4</v>
      </c>
      <c r="N81" s="53" t="s">
        <v>4</v>
      </c>
      <c r="O81" s="58">
        <v>44151</v>
      </c>
      <c r="Q81" s="99" t="s">
        <v>986</v>
      </c>
    </row>
    <row r="82" spans="1:17" x14ac:dyDescent="0.3">
      <c r="A82" s="53" t="s">
        <v>221</v>
      </c>
      <c r="B82" s="53" t="s">
        <v>1</v>
      </c>
      <c r="C82" s="53" t="s">
        <v>222</v>
      </c>
      <c r="D82" s="54" t="s">
        <v>223</v>
      </c>
      <c r="E82" s="55">
        <v>29611</v>
      </c>
      <c r="F82" s="55">
        <v>5554</v>
      </c>
      <c r="G82" s="55">
        <v>813</v>
      </c>
      <c r="H82" s="56">
        <v>0.14638098699999999</v>
      </c>
      <c r="I82" s="55">
        <v>5076</v>
      </c>
      <c r="J82" s="57">
        <v>151964</v>
      </c>
      <c r="K82" s="55">
        <v>4833</v>
      </c>
      <c r="L82" s="56">
        <f t="shared" si="2"/>
        <v>1.0018631971199394E-2</v>
      </c>
      <c r="M82" s="56">
        <f t="shared" si="3"/>
        <v>1.008421245910396E-2</v>
      </c>
      <c r="N82" s="53" t="s">
        <v>4</v>
      </c>
      <c r="O82" s="58">
        <v>44151</v>
      </c>
      <c r="Q82" s="99" t="s">
        <v>986</v>
      </c>
    </row>
    <row r="83" spans="1:17" x14ac:dyDescent="0.3">
      <c r="A83" s="53" t="s">
        <v>224</v>
      </c>
      <c r="B83" s="53" t="s">
        <v>1</v>
      </c>
      <c r="C83" s="53" t="s">
        <v>225</v>
      </c>
      <c r="D83" s="54" t="s">
        <v>226</v>
      </c>
      <c r="E83" s="55">
        <v>9520</v>
      </c>
      <c r="F83" s="55">
        <v>1999</v>
      </c>
      <c r="G83" s="55">
        <v>291</v>
      </c>
      <c r="H83" s="56">
        <v>0.14557278600000001</v>
      </c>
      <c r="I83" s="55">
        <v>1429</v>
      </c>
      <c r="J83" s="57">
        <v>153393</v>
      </c>
      <c r="K83" s="55">
        <v>1352</v>
      </c>
      <c r="L83" s="56">
        <f t="shared" si="2"/>
        <v>2.8204541148234698E-3</v>
      </c>
      <c r="M83" s="56">
        <f t="shared" si="3"/>
        <v>2.820992188021633E-3</v>
      </c>
      <c r="N83" s="53" t="s">
        <v>4</v>
      </c>
      <c r="O83" s="58">
        <v>44151</v>
      </c>
      <c r="Q83" s="99" t="s">
        <v>986</v>
      </c>
    </row>
    <row r="84" spans="1:17" x14ac:dyDescent="0.3">
      <c r="A84" s="53" t="s">
        <v>227</v>
      </c>
      <c r="B84" s="53" t="s">
        <v>1</v>
      </c>
      <c r="C84" s="53" t="s">
        <v>228</v>
      </c>
      <c r="D84" s="54" t="s">
        <v>229</v>
      </c>
      <c r="E84" s="55">
        <v>2557</v>
      </c>
      <c r="F84" s="55">
        <v>434</v>
      </c>
      <c r="G84" s="55">
        <v>63</v>
      </c>
      <c r="H84" s="56">
        <v>0.14516129</v>
      </c>
      <c r="I84" s="55">
        <v>431</v>
      </c>
      <c r="J84" s="57">
        <v>153824</v>
      </c>
      <c r="K84" s="55">
        <v>403</v>
      </c>
      <c r="L84" s="56">
        <f t="shared" si="2"/>
        <v>8.5067580370113056E-4</v>
      </c>
      <c r="M84" s="56">
        <f t="shared" si="3"/>
        <v>8.4087267142952526E-4</v>
      </c>
      <c r="N84" s="53" t="s">
        <v>4</v>
      </c>
      <c r="O84" s="58">
        <v>44151</v>
      </c>
      <c r="Q84" s="99" t="s">
        <v>986</v>
      </c>
    </row>
    <row r="85" spans="1:17" x14ac:dyDescent="0.3">
      <c r="A85" s="53" t="s">
        <v>230</v>
      </c>
      <c r="B85" s="53" t="s">
        <v>1</v>
      </c>
      <c r="C85" s="53" t="s">
        <v>231</v>
      </c>
      <c r="D85" s="54" t="s">
        <v>232</v>
      </c>
      <c r="E85" s="55">
        <v>1958</v>
      </c>
      <c r="F85" s="55">
        <v>311</v>
      </c>
      <c r="G85" s="55">
        <v>45</v>
      </c>
      <c r="H85" s="56">
        <v>0.14469453400000001</v>
      </c>
      <c r="I85" s="55">
        <v>356</v>
      </c>
      <c r="J85" s="57">
        <v>154180</v>
      </c>
      <c r="K85" s="55">
        <v>333</v>
      </c>
      <c r="L85" s="56">
        <f t="shared" si="2"/>
        <v>7.026463715025579E-4</v>
      </c>
      <c r="M85" s="56">
        <f t="shared" si="3"/>
        <v>6.9481538358816849E-4</v>
      </c>
      <c r="N85" s="53" t="s">
        <v>4</v>
      </c>
      <c r="O85" s="58">
        <v>44151</v>
      </c>
      <c r="Q85" s="99" t="s">
        <v>986</v>
      </c>
    </row>
    <row r="86" spans="1:17" x14ac:dyDescent="0.3">
      <c r="A86" s="53" t="s">
        <v>233</v>
      </c>
      <c r="B86" s="53" t="s">
        <v>1</v>
      </c>
      <c r="C86" s="53" t="s">
        <v>234</v>
      </c>
      <c r="D86" s="54" t="s">
        <v>235</v>
      </c>
      <c r="E86" s="55">
        <v>10012</v>
      </c>
      <c r="F86" s="55">
        <v>1673</v>
      </c>
      <c r="G86" s="55">
        <v>242</v>
      </c>
      <c r="H86" s="56">
        <v>0.14465032899999999</v>
      </c>
      <c r="I86" s="55">
        <v>1472</v>
      </c>
      <c r="J86" s="57">
        <v>155652</v>
      </c>
      <c r="K86" s="55">
        <v>1367</v>
      </c>
      <c r="L86" s="56">
        <f t="shared" si="2"/>
        <v>2.9053243226173182E-3</v>
      </c>
      <c r="M86" s="56">
        <f t="shared" si="3"/>
        <v>2.8522901782733526E-3</v>
      </c>
      <c r="N86" s="53" t="s">
        <v>4</v>
      </c>
      <c r="O86" s="58">
        <v>44151</v>
      </c>
      <c r="Q86" s="99" t="s">
        <v>986</v>
      </c>
    </row>
    <row r="87" spans="1:17" x14ac:dyDescent="0.3">
      <c r="A87" s="53" t="s">
        <v>236</v>
      </c>
      <c r="B87" s="53" t="s">
        <v>1</v>
      </c>
      <c r="C87" s="53" t="s">
        <v>237</v>
      </c>
      <c r="D87" s="54" t="s">
        <v>238</v>
      </c>
      <c r="E87" s="55">
        <v>5763</v>
      </c>
      <c r="F87" s="55">
        <v>931</v>
      </c>
      <c r="G87" s="55">
        <v>134</v>
      </c>
      <c r="H87" s="56">
        <v>0.14393125700000001</v>
      </c>
      <c r="I87" s="55">
        <v>806</v>
      </c>
      <c r="J87" s="57">
        <v>156458</v>
      </c>
      <c r="K87" s="55">
        <v>760</v>
      </c>
      <c r="L87" s="56">
        <f t="shared" si="2"/>
        <v>1.5908229646939935E-3</v>
      </c>
      <c r="M87" s="56">
        <f t="shared" si="3"/>
        <v>1.5857648394204448E-3</v>
      </c>
      <c r="N87" s="53" t="s">
        <v>4</v>
      </c>
      <c r="O87" s="58">
        <v>44151</v>
      </c>
      <c r="Q87" s="99" t="s">
        <v>986</v>
      </c>
    </row>
    <row r="88" spans="1:17" x14ac:dyDescent="0.3">
      <c r="A88" s="53" t="s">
        <v>239</v>
      </c>
      <c r="B88" s="53" t="s">
        <v>1</v>
      </c>
      <c r="C88" s="53" t="s">
        <v>240</v>
      </c>
      <c r="D88" s="54" t="s">
        <v>241</v>
      </c>
      <c r="E88" s="55">
        <v>127360</v>
      </c>
      <c r="F88" s="55">
        <v>19993</v>
      </c>
      <c r="G88" s="55">
        <v>2875</v>
      </c>
      <c r="H88" s="56">
        <v>0.14380033</v>
      </c>
      <c r="I88" s="55">
        <v>15786</v>
      </c>
      <c r="J88" s="57">
        <v>172244</v>
      </c>
      <c r="K88" s="55">
        <v>14946</v>
      </c>
      <c r="L88" s="56">
        <f t="shared" si="2"/>
        <v>3.1157234889155561E-2</v>
      </c>
      <c r="M88" s="56">
        <f t="shared" si="3"/>
        <v>3.1185317486813115E-2</v>
      </c>
      <c r="N88" s="53" t="s">
        <v>4</v>
      </c>
      <c r="O88" s="58">
        <v>44151</v>
      </c>
      <c r="Q88" s="99" t="s">
        <v>986</v>
      </c>
    </row>
    <row r="89" spans="1:17" x14ac:dyDescent="0.3">
      <c r="A89" s="53" t="s">
        <v>242</v>
      </c>
      <c r="B89" s="53" t="s">
        <v>1</v>
      </c>
      <c r="C89" s="53" t="s">
        <v>243</v>
      </c>
      <c r="D89" s="54" t="s">
        <v>244</v>
      </c>
      <c r="E89" s="55">
        <v>3287</v>
      </c>
      <c r="F89" s="55">
        <v>453</v>
      </c>
      <c r="G89" s="55">
        <v>65</v>
      </c>
      <c r="H89" s="56">
        <v>0.143487859</v>
      </c>
      <c r="I89" s="55">
        <v>578</v>
      </c>
      <c r="J89" s="57">
        <v>172822</v>
      </c>
      <c r="K89" s="55">
        <v>510</v>
      </c>
      <c r="L89" s="56">
        <f t="shared" si="2"/>
        <v>1.1408134908103328E-3</v>
      </c>
      <c r="M89" s="56">
        <f t="shared" si="3"/>
        <v>1.0641316685584563E-3</v>
      </c>
      <c r="N89" s="53" t="s">
        <v>4</v>
      </c>
      <c r="O89" s="58">
        <v>44151</v>
      </c>
      <c r="Q89" s="99" t="s">
        <v>986</v>
      </c>
    </row>
    <row r="90" spans="1:17" x14ac:dyDescent="0.3">
      <c r="A90" s="53" t="s">
        <v>245</v>
      </c>
      <c r="B90" s="53" t="s">
        <v>1</v>
      </c>
      <c r="C90" s="53" t="s">
        <v>246</v>
      </c>
      <c r="D90" s="54" t="s">
        <v>247</v>
      </c>
      <c r="E90" s="55">
        <v>1768</v>
      </c>
      <c r="F90" s="55">
        <v>289</v>
      </c>
      <c r="G90" s="55">
        <v>41</v>
      </c>
      <c r="H90" s="56">
        <v>0.141868512</v>
      </c>
      <c r="I90" s="55">
        <v>228</v>
      </c>
      <c r="J90" s="57">
        <v>173050</v>
      </c>
      <c r="K90" s="55">
        <v>218</v>
      </c>
      <c r="L90" s="56">
        <f t="shared" si="2"/>
        <v>4.5000947388366069E-4</v>
      </c>
      <c r="M90" s="56">
        <f t="shared" si="3"/>
        <v>4.5486412499165388E-4</v>
      </c>
      <c r="N90" s="53" t="s">
        <v>4</v>
      </c>
      <c r="O90" s="58">
        <v>44151</v>
      </c>
      <c r="Q90" s="99" t="s">
        <v>986</v>
      </c>
    </row>
    <row r="91" spans="1:17" x14ac:dyDescent="0.3">
      <c r="A91" s="53" t="s">
        <v>248</v>
      </c>
      <c r="B91" s="53" t="s">
        <v>1</v>
      </c>
      <c r="C91" s="53" t="s">
        <v>249</v>
      </c>
      <c r="D91" s="54" t="s">
        <v>250</v>
      </c>
      <c r="E91" s="55">
        <v>8580</v>
      </c>
      <c r="F91" s="55">
        <v>1271</v>
      </c>
      <c r="G91" s="55">
        <v>180</v>
      </c>
      <c r="H91" s="56">
        <v>0.14162077100000001</v>
      </c>
      <c r="I91" s="55">
        <v>1070</v>
      </c>
      <c r="J91" s="57">
        <v>174120</v>
      </c>
      <c r="K91" s="55">
        <v>999</v>
      </c>
      <c r="L91" s="56">
        <f t="shared" si="2"/>
        <v>2.1118865660329691E-3</v>
      </c>
      <c r="M91" s="56">
        <f t="shared" si="3"/>
        <v>2.0844461507645057E-3</v>
      </c>
      <c r="N91" s="53" t="s">
        <v>4</v>
      </c>
      <c r="O91" s="58">
        <v>44151</v>
      </c>
      <c r="Q91" s="99" t="s">
        <v>986</v>
      </c>
    </row>
    <row r="92" spans="1:17" x14ac:dyDescent="0.3">
      <c r="A92" s="53" t="s">
        <v>251</v>
      </c>
      <c r="B92" s="53" t="s">
        <v>1</v>
      </c>
      <c r="C92" s="53" t="s">
        <v>252</v>
      </c>
      <c r="D92" s="54" t="s">
        <v>253</v>
      </c>
      <c r="E92" s="55">
        <v>7062</v>
      </c>
      <c r="F92" s="55">
        <v>1211</v>
      </c>
      <c r="G92" s="55">
        <v>170</v>
      </c>
      <c r="H92" s="56">
        <v>0.140379851</v>
      </c>
      <c r="I92" s="55">
        <v>1192</v>
      </c>
      <c r="J92" s="57">
        <v>175312</v>
      </c>
      <c r="K92" s="55">
        <v>1128</v>
      </c>
      <c r="L92" s="56">
        <f t="shared" si="2"/>
        <v>2.3526811090759806E-3</v>
      </c>
      <c r="M92" s="56">
        <f t="shared" si="3"/>
        <v>2.3536088669292915E-3</v>
      </c>
      <c r="N92" s="53" t="s">
        <v>4</v>
      </c>
      <c r="O92" s="58">
        <v>44151</v>
      </c>
      <c r="Q92" s="99" t="s">
        <v>986</v>
      </c>
    </row>
    <row r="93" spans="1:17" x14ac:dyDescent="0.3">
      <c r="A93" s="53" t="s">
        <v>254</v>
      </c>
      <c r="B93" s="53" t="s">
        <v>1</v>
      </c>
      <c r="C93" s="53" t="s">
        <v>255</v>
      </c>
      <c r="D93" s="54" t="s">
        <v>256</v>
      </c>
      <c r="E93" s="55">
        <v>15836</v>
      </c>
      <c r="F93" s="55">
        <v>2595</v>
      </c>
      <c r="G93" s="55">
        <v>362</v>
      </c>
      <c r="H93" s="56">
        <v>0.13949903699999999</v>
      </c>
      <c r="I93" s="55">
        <v>2126</v>
      </c>
      <c r="J93" s="57">
        <v>177438</v>
      </c>
      <c r="K93" s="55">
        <v>1990</v>
      </c>
      <c r="L93" s="56">
        <f t="shared" si="2"/>
        <v>4.1961409713888714E-3</v>
      </c>
      <c r="M93" s="56">
        <f t="shared" si="3"/>
        <v>4.1522000400614273E-3</v>
      </c>
      <c r="N93" s="53" t="s">
        <v>4</v>
      </c>
      <c r="O93" s="58">
        <v>44151</v>
      </c>
      <c r="Q93" s="99" t="s">
        <v>986</v>
      </c>
    </row>
    <row r="94" spans="1:17" x14ac:dyDescent="0.3">
      <c r="A94" s="53" t="s">
        <v>257</v>
      </c>
      <c r="B94" s="53" t="s">
        <v>1</v>
      </c>
      <c r="C94" s="53" t="s">
        <v>258</v>
      </c>
      <c r="D94" s="54" t="s">
        <v>259</v>
      </c>
      <c r="E94" s="55">
        <v>3031</v>
      </c>
      <c r="F94" s="55">
        <v>512</v>
      </c>
      <c r="G94" s="55">
        <v>71</v>
      </c>
      <c r="H94" s="56">
        <v>0.138671875</v>
      </c>
      <c r="I94" s="55">
        <v>464</v>
      </c>
      <c r="J94" s="57">
        <v>177902</v>
      </c>
      <c r="K94" s="55">
        <v>432</v>
      </c>
      <c r="L94" s="56">
        <f t="shared" si="2"/>
        <v>9.1580875386850251E-4</v>
      </c>
      <c r="M94" s="56">
        <f t="shared" si="3"/>
        <v>9.0138211924951591E-4</v>
      </c>
      <c r="N94" s="53" t="s">
        <v>4</v>
      </c>
      <c r="O94" s="58">
        <v>44151</v>
      </c>
      <c r="Q94" s="99" t="s">
        <v>986</v>
      </c>
    </row>
    <row r="95" spans="1:17" x14ac:dyDescent="0.3">
      <c r="A95" s="53" t="s">
        <v>260</v>
      </c>
      <c r="B95" s="53" t="s">
        <v>1</v>
      </c>
      <c r="C95" s="53" t="s">
        <v>261</v>
      </c>
      <c r="D95" s="54" t="s">
        <v>262</v>
      </c>
      <c r="E95" s="55">
        <v>12232</v>
      </c>
      <c r="F95" s="55">
        <v>1980</v>
      </c>
      <c r="G95" s="55">
        <v>274</v>
      </c>
      <c r="H95" s="56">
        <v>0.13838383800000001</v>
      </c>
      <c r="I95" s="55">
        <v>2282</v>
      </c>
      <c r="J95" s="57">
        <v>180184</v>
      </c>
      <c r="K95" s="55">
        <v>2114</v>
      </c>
      <c r="L95" s="56">
        <f t="shared" si="2"/>
        <v>4.5040421903619022E-3</v>
      </c>
      <c r="M95" s="56">
        <f t="shared" si="3"/>
        <v>4.4109300928089736E-3</v>
      </c>
      <c r="N95" s="53" t="s">
        <v>4</v>
      </c>
      <c r="O95" s="58">
        <v>44151</v>
      </c>
      <c r="Q95" s="99" t="s">
        <v>986</v>
      </c>
    </row>
    <row r="96" spans="1:17" ht="28" x14ac:dyDescent="0.3">
      <c r="A96" s="53" t="s">
        <v>263</v>
      </c>
      <c r="B96" s="53" t="s">
        <v>1</v>
      </c>
      <c r="C96" s="53" t="s">
        <v>264</v>
      </c>
      <c r="D96" s="54" t="s">
        <v>265</v>
      </c>
      <c r="E96" s="55">
        <v>7403</v>
      </c>
      <c r="F96" s="55">
        <v>1163</v>
      </c>
      <c r="G96" s="55">
        <v>160</v>
      </c>
      <c r="H96" s="56">
        <v>0.13757523599999999</v>
      </c>
      <c r="I96" s="55">
        <v>1252</v>
      </c>
      <c r="J96" s="57">
        <v>181436</v>
      </c>
      <c r="K96" s="55">
        <v>1181</v>
      </c>
      <c r="L96" s="56">
        <f t="shared" si="2"/>
        <v>2.4711046548348387E-3</v>
      </c>
      <c r="M96" s="56">
        <f t="shared" si="3"/>
        <v>2.4641950991520331E-3</v>
      </c>
      <c r="N96" s="53" t="s">
        <v>4</v>
      </c>
      <c r="O96" s="58">
        <v>44151</v>
      </c>
      <c r="Q96" s="99" t="s">
        <v>986</v>
      </c>
    </row>
    <row r="97" spans="1:17" x14ac:dyDescent="0.3">
      <c r="A97" s="53" t="s">
        <v>266</v>
      </c>
      <c r="B97" s="53" t="s">
        <v>1</v>
      </c>
      <c r="C97" s="53" t="s">
        <v>267</v>
      </c>
      <c r="D97" s="54" t="s">
        <v>268</v>
      </c>
      <c r="E97" s="55">
        <v>2963</v>
      </c>
      <c r="F97" s="55">
        <v>481</v>
      </c>
      <c r="G97" s="55">
        <v>66</v>
      </c>
      <c r="H97" s="56">
        <v>0.13721413700000001</v>
      </c>
      <c r="I97" s="55">
        <v>482</v>
      </c>
      <c r="J97" s="57">
        <v>181918</v>
      </c>
      <c r="K97" s="55">
        <v>446</v>
      </c>
      <c r="L97" s="56">
        <f t="shared" si="2"/>
        <v>9.5133581759615992E-4</v>
      </c>
      <c r="M97" s="56">
        <f t="shared" si="3"/>
        <v>9.3059357681778729E-4</v>
      </c>
      <c r="N97" s="53" t="s">
        <v>4</v>
      </c>
      <c r="O97" s="58">
        <v>44151</v>
      </c>
      <c r="Q97" s="99" t="s">
        <v>986</v>
      </c>
    </row>
    <row r="98" spans="1:17" x14ac:dyDescent="0.3">
      <c r="A98" s="53" t="s">
        <v>269</v>
      </c>
      <c r="B98" s="53" t="s">
        <v>1</v>
      </c>
      <c r="C98" s="53" t="s">
        <v>270</v>
      </c>
      <c r="D98" s="54" t="s">
        <v>271</v>
      </c>
      <c r="E98" s="55">
        <v>1513</v>
      </c>
      <c r="F98" s="55">
        <v>257</v>
      </c>
      <c r="G98" s="55">
        <v>35</v>
      </c>
      <c r="H98" s="56">
        <v>0.13618677000000001</v>
      </c>
      <c r="I98" s="55">
        <v>146</v>
      </c>
      <c r="J98" s="57">
        <v>182064</v>
      </c>
      <c r="K98" s="55">
        <v>110</v>
      </c>
      <c r="L98" s="56">
        <f t="shared" si="2"/>
        <v>2.8816396134655469E-4</v>
      </c>
      <c r="M98" s="56">
        <f t="shared" si="3"/>
        <v>2.2951859517927488E-4</v>
      </c>
      <c r="N98" s="53" t="s">
        <v>4</v>
      </c>
      <c r="O98" s="58">
        <v>44151</v>
      </c>
      <c r="Q98" s="99" t="s">
        <v>986</v>
      </c>
    </row>
    <row r="99" spans="1:17" x14ac:dyDescent="0.3">
      <c r="A99" s="53" t="s">
        <v>272</v>
      </c>
      <c r="B99" s="53" t="s">
        <v>1</v>
      </c>
      <c r="C99" s="53" t="s">
        <v>273</v>
      </c>
      <c r="D99" s="54" t="s">
        <v>274</v>
      </c>
      <c r="E99" s="55">
        <v>7058</v>
      </c>
      <c r="F99" s="55">
        <v>990</v>
      </c>
      <c r="G99" s="55">
        <v>134</v>
      </c>
      <c r="H99" s="56">
        <v>0.135353535</v>
      </c>
      <c r="I99" s="55">
        <v>1085</v>
      </c>
      <c r="J99" s="57">
        <v>183149</v>
      </c>
      <c r="K99" s="55">
        <v>1042</v>
      </c>
      <c r="L99" s="56">
        <f t="shared" si="2"/>
        <v>2.1414924524726835E-3</v>
      </c>
      <c r="M99" s="56">
        <f t="shared" si="3"/>
        <v>2.1741670561527676E-3</v>
      </c>
      <c r="N99" s="53" t="s">
        <v>4</v>
      </c>
      <c r="O99" s="58">
        <v>44151</v>
      </c>
      <c r="Q99" s="99" t="s">
        <v>986</v>
      </c>
    </row>
    <row r="100" spans="1:17" ht="28" x14ac:dyDescent="0.3">
      <c r="A100" s="53" t="s">
        <v>275</v>
      </c>
      <c r="B100" s="53" t="s">
        <v>1</v>
      </c>
      <c r="C100" s="53" t="s">
        <v>276</v>
      </c>
      <c r="D100" s="54" t="s">
        <v>277</v>
      </c>
      <c r="E100" s="55">
        <v>3806</v>
      </c>
      <c r="F100" s="55">
        <v>674</v>
      </c>
      <c r="G100" s="55">
        <v>91</v>
      </c>
      <c r="H100" s="56">
        <v>0.135014837</v>
      </c>
      <c r="I100" s="55">
        <v>529</v>
      </c>
      <c r="J100" s="57">
        <v>183678</v>
      </c>
      <c r="K100" s="55">
        <v>494</v>
      </c>
      <c r="L100" s="56">
        <f t="shared" si="2"/>
        <v>1.0441009284405988E-3</v>
      </c>
      <c r="M100" s="56">
        <f t="shared" si="3"/>
        <v>1.0307471456232891E-3</v>
      </c>
      <c r="N100" s="53" t="s">
        <v>4</v>
      </c>
      <c r="O100" s="58">
        <v>44151</v>
      </c>
      <c r="Q100" s="99" t="s">
        <v>986</v>
      </c>
    </row>
    <row r="101" spans="1:17" x14ac:dyDescent="0.3">
      <c r="A101" s="53" t="s">
        <v>278</v>
      </c>
      <c r="B101" s="53" t="s">
        <v>1</v>
      </c>
      <c r="C101" s="53" t="s">
        <v>279</v>
      </c>
      <c r="D101" s="54" t="s">
        <v>280</v>
      </c>
      <c r="E101" s="55">
        <v>1788</v>
      </c>
      <c r="F101" s="55">
        <v>304</v>
      </c>
      <c r="G101" s="55">
        <v>41</v>
      </c>
      <c r="H101" s="56">
        <v>0.13486842099999999</v>
      </c>
      <c r="I101" s="55">
        <v>483</v>
      </c>
      <c r="J101" s="57">
        <v>184161</v>
      </c>
      <c r="K101" s="55">
        <v>464</v>
      </c>
      <c r="L101" s="56">
        <f t="shared" si="2"/>
        <v>9.5330954335880755E-4</v>
      </c>
      <c r="M101" s="56">
        <f t="shared" si="3"/>
        <v>9.681511651198504E-4</v>
      </c>
      <c r="N101" s="53" t="s">
        <v>4</v>
      </c>
      <c r="O101" s="58">
        <v>44151</v>
      </c>
      <c r="Q101" s="99" t="s">
        <v>986</v>
      </c>
    </row>
    <row r="102" spans="1:17" x14ac:dyDescent="0.3">
      <c r="A102" s="53" t="s">
        <v>281</v>
      </c>
      <c r="B102" s="53" t="s">
        <v>1</v>
      </c>
      <c r="C102" s="53" t="s">
        <v>282</v>
      </c>
      <c r="D102" s="54" t="s">
        <v>283</v>
      </c>
      <c r="E102" s="55">
        <v>10300</v>
      </c>
      <c r="F102" s="55">
        <v>1793</v>
      </c>
      <c r="G102" s="55">
        <v>240</v>
      </c>
      <c r="H102" s="56">
        <v>0.13385387600000001</v>
      </c>
      <c r="I102" s="55">
        <v>1644</v>
      </c>
      <c r="J102" s="57">
        <v>185805</v>
      </c>
      <c r="K102" s="55">
        <v>1507</v>
      </c>
      <c r="L102" s="56">
        <f t="shared" si="2"/>
        <v>3.2448051537927116E-3</v>
      </c>
      <c r="M102" s="56">
        <f t="shared" si="3"/>
        <v>3.1444047539560659E-3</v>
      </c>
      <c r="N102" s="53" t="s">
        <v>4</v>
      </c>
      <c r="O102" s="58">
        <v>44151</v>
      </c>
      <c r="Q102" s="99" t="s">
        <v>986</v>
      </c>
    </row>
    <row r="103" spans="1:17" x14ac:dyDescent="0.3">
      <c r="A103" s="53" t="s">
        <v>284</v>
      </c>
      <c r="B103" s="53" t="s">
        <v>1</v>
      </c>
      <c r="C103" s="53" t="s">
        <v>285</v>
      </c>
      <c r="D103" s="54" t="s">
        <v>286</v>
      </c>
      <c r="E103" s="55">
        <v>2590</v>
      </c>
      <c r="F103" s="55">
        <v>437</v>
      </c>
      <c r="G103" s="55">
        <v>58</v>
      </c>
      <c r="H103" s="56">
        <v>0.132723112</v>
      </c>
      <c r="I103" s="55">
        <v>483</v>
      </c>
      <c r="J103" s="57">
        <v>186288</v>
      </c>
      <c r="K103" s="55">
        <v>457</v>
      </c>
      <c r="L103" s="56">
        <f t="shared" si="2"/>
        <v>9.5330954335880755E-4</v>
      </c>
      <c r="M103" s="56">
        <f t="shared" si="3"/>
        <v>9.5354543633571472E-4</v>
      </c>
      <c r="N103" s="53" t="s">
        <v>4</v>
      </c>
      <c r="O103" s="58">
        <v>44151</v>
      </c>
      <c r="Q103" s="99" t="s">
        <v>986</v>
      </c>
    </row>
    <row r="104" spans="1:17" x14ac:dyDescent="0.3">
      <c r="A104" s="53" t="s">
        <v>287</v>
      </c>
      <c r="B104" s="53" t="s">
        <v>1</v>
      </c>
      <c r="C104" s="53" t="s">
        <v>288</v>
      </c>
      <c r="D104" s="54" t="s">
        <v>289</v>
      </c>
      <c r="E104" s="55">
        <v>2051</v>
      </c>
      <c r="F104" s="55">
        <v>378</v>
      </c>
      <c r="G104" s="55">
        <v>50</v>
      </c>
      <c r="H104" s="56">
        <v>0.13227513199999999</v>
      </c>
      <c r="I104" s="55">
        <v>246</v>
      </c>
      <c r="J104" s="57">
        <v>186534</v>
      </c>
      <c r="K104" s="55">
        <v>226</v>
      </c>
      <c r="L104" s="56">
        <f t="shared" si="2"/>
        <v>4.8553653761131816E-4</v>
      </c>
      <c r="M104" s="56">
        <f t="shared" si="3"/>
        <v>4.7155638645923748E-4</v>
      </c>
      <c r="N104" s="53" t="s">
        <v>4</v>
      </c>
      <c r="O104" s="58">
        <v>44151</v>
      </c>
      <c r="Q104" s="99" t="s">
        <v>986</v>
      </c>
    </row>
    <row r="105" spans="1:17" x14ac:dyDescent="0.3">
      <c r="A105" s="53" t="s">
        <v>290</v>
      </c>
      <c r="B105" s="53" t="s">
        <v>1</v>
      </c>
      <c r="C105" s="53" t="s">
        <v>291</v>
      </c>
      <c r="D105" s="54" t="s">
        <v>292</v>
      </c>
      <c r="E105" s="55">
        <v>1919</v>
      </c>
      <c r="F105" s="55">
        <v>334</v>
      </c>
      <c r="G105" s="55">
        <v>44</v>
      </c>
      <c r="H105" s="56">
        <v>0.13173652699999999</v>
      </c>
      <c r="I105" s="55">
        <v>260</v>
      </c>
      <c r="J105" s="57">
        <v>186794</v>
      </c>
      <c r="K105" s="55">
        <v>242</v>
      </c>
      <c r="L105" s="56">
        <f t="shared" si="2"/>
        <v>5.1316869828838506E-4</v>
      </c>
      <c r="M105" s="56">
        <f t="shared" si="3"/>
        <v>5.0494090939440478E-4</v>
      </c>
      <c r="N105" s="53" t="s">
        <v>4</v>
      </c>
      <c r="O105" s="58">
        <v>44151</v>
      </c>
      <c r="Q105" s="99" t="s">
        <v>986</v>
      </c>
    </row>
    <row r="106" spans="1:17" x14ac:dyDescent="0.3">
      <c r="A106" s="53" t="s">
        <v>293</v>
      </c>
      <c r="B106" s="53" t="s">
        <v>1</v>
      </c>
      <c r="C106" s="53" t="s">
        <v>294</v>
      </c>
      <c r="D106" s="54" t="s">
        <v>295</v>
      </c>
      <c r="E106" s="55">
        <v>28048</v>
      </c>
      <c r="F106" s="55">
        <v>4284</v>
      </c>
      <c r="G106" s="55">
        <v>559</v>
      </c>
      <c r="H106" s="56">
        <v>0.13048552799999999</v>
      </c>
      <c r="I106" s="55">
        <v>3641</v>
      </c>
      <c r="J106" s="57">
        <v>190435</v>
      </c>
      <c r="K106" s="55">
        <v>3424</v>
      </c>
      <c r="L106" s="56">
        <f t="shared" si="2"/>
        <v>7.1863355018000376E-3</v>
      </c>
      <c r="M106" s="56">
        <f t="shared" si="3"/>
        <v>7.1442879081257925E-3</v>
      </c>
      <c r="N106" s="53" t="s">
        <v>4</v>
      </c>
      <c r="O106" s="58">
        <v>44151</v>
      </c>
      <c r="Q106" s="99" t="s">
        <v>986</v>
      </c>
    </row>
    <row r="107" spans="1:17" x14ac:dyDescent="0.3">
      <c r="A107" s="53" t="s">
        <v>296</v>
      </c>
      <c r="B107" s="53" t="s">
        <v>1</v>
      </c>
      <c r="C107" s="53" t="s">
        <v>297</v>
      </c>
      <c r="D107" s="54" t="s">
        <v>298</v>
      </c>
      <c r="E107" s="55">
        <v>1519</v>
      </c>
      <c r="F107" s="55">
        <v>238</v>
      </c>
      <c r="G107" s="55">
        <v>31</v>
      </c>
      <c r="H107" s="56">
        <v>0.13025210100000001</v>
      </c>
      <c r="I107" s="55">
        <v>91</v>
      </c>
      <c r="J107" s="57">
        <v>190526</v>
      </c>
      <c r="K107" s="55">
        <v>76</v>
      </c>
      <c r="L107" s="56">
        <f t="shared" si="2"/>
        <v>1.7960904440093476E-4</v>
      </c>
      <c r="M107" s="56">
        <f t="shared" si="3"/>
        <v>1.5857648394204446E-4</v>
      </c>
      <c r="N107" s="53" t="s">
        <v>4</v>
      </c>
      <c r="O107" s="58">
        <v>44151</v>
      </c>
      <c r="Q107" s="99" t="s">
        <v>986</v>
      </c>
    </row>
    <row r="108" spans="1:17" x14ac:dyDescent="0.3">
      <c r="A108" s="53" t="s">
        <v>299</v>
      </c>
      <c r="B108" s="53" t="s">
        <v>1</v>
      </c>
      <c r="C108" s="53" t="s">
        <v>300</v>
      </c>
      <c r="D108" s="54" t="s">
        <v>301</v>
      </c>
      <c r="E108" s="55">
        <v>3719</v>
      </c>
      <c r="F108" s="55">
        <v>600</v>
      </c>
      <c r="G108" s="55">
        <v>78</v>
      </c>
      <c r="H108" s="56">
        <v>0.13</v>
      </c>
      <c r="I108" s="55">
        <v>697</v>
      </c>
      <c r="J108" s="57">
        <v>191223</v>
      </c>
      <c r="K108" s="55">
        <v>658</v>
      </c>
      <c r="L108" s="56">
        <f t="shared" si="2"/>
        <v>1.3756868565654014E-3</v>
      </c>
      <c r="M108" s="56">
        <f t="shared" si="3"/>
        <v>1.3729385057087535E-3</v>
      </c>
      <c r="N108" s="53" t="s">
        <v>4</v>
      </c>
      <c r="O108" s="58">
        <v>44151</v>
      </c>
      <c r="Q108" s="99" t="s">
        <v>986</v>
      </c>
    </row>
    <row r="109" spans="1:17" x14ac:dyDescent="0.3">
      <c r="A109" s="53" t="s">
        <v>302</v>
      </c>
      <c r="B109" s="53" t="s">
        <v>1</v>
      </c>
      <c r="C109" s="53" t="s">
        <v>303</v>
      </c>
      <c r="D109" s="54" t="s">
        <v>304</v>
      </c>
      <c r="E109" s="55">
        <v>3430</v>
      </c>
      <c r="F109" s="55">
        <v>524</v>
      </c>
      <c r="G109" s="55">
        <v>68</v>
      </c>
      <c r="H109" s="56">
        <v>0.129770992</v>
      </c>
      <c r="I109" s="55">
        <v>495</v>
      </c>
      <c r="J109" s="57">
        <v>191718</v>
      </c>
      <c r="K109" s="55">
        <v>455</v>
      </c>
      <c r="L109" s="56">
        <f t="shared" si="2"/>
        <v>9.769942525105792E-4</v>
      </c>
      <c r="M109" s="56">
        <f t="shared" si="3"/>
        <v>9.493723709688189E-4</v>
      </c>
      <c r="N109" s="53" t="s">
        <v>4</v>
      </c>
      <c r="O109" s="58">
        <v>44151</v>
      </c>
      <c r="Q109" s="99" t="s">
        <v>986</v>
      </c>
    </row>
    <row r="110" spans="1:17" x14ac:dyDescent="0.3">
      <c r="A110" s="53" t="s">
        <v>305</v>
      </c>
      <c r="B110" s="53" t="s">
        <v>1</v>
      </c>
      <c r="C110" s="53" t="s">
        <v>306</v>
      </c>
      <c r="D110" s="54" t="s">
        <v>307</v>
      </c>
      <c r="E110" s="55">
        <v>2447</v>
      </c>
      <c r="F110" s="55">
        <v>447</v>
      </c>
      <c r="G110" s="55">
        <v>58</v>
      </c>
      <c r="H110" s="56">
        <v>0.129753915</v>
      </c>
      <c r="I110" s="55">
        <v>453</v>
      </c>
      <c r="J110" s="57">
        <v>192171</v>
      </c>
      <c r="K110" s="55">
        <v>425</v>
      </c>
      <c r="L110" s="56">
        <f t="shared" si="2"/>
        <v>8.9409777047937849E-4</v>
      </c>
      <c r="M110" s="56">
        <f t="shared" si="3"/>
        <v>8.8677639046538023E-4</v>
      </c>
      <c r="N110" s="53" t="s">
        <v>4</v>
      </c>
      <c r="O110" s="58">
        <v>44151</v>
      </c>
      <c r="Q110" s="99" t="s">
        <v>986</v>
      </c>
    </row>
    <row r="111" spans="1:17" x14ac:dyDescent="0.3">
      <c r="A111" s="53" t="s">
        <v>308</v>
      </c>
      <c r="B111" s="53" t="s">
        <v>1</v>
      </c>
      <c r="C111" s="53" t="s">
        <v>309</v>
      </c>
      <c r="D111" s="54" t="s">
        <v>310</v>
      </c>
      <c r="E111" s="55">
        <v>7330</v>
      </c>
      <c r="F111" s="55">
        <v>1195</v>
      </c>
      <c r="G111" s="55">
        <v>155</v>
      </c>
      <c r="H111" s="56">
        <v>0.12970711300000001</v>
      </c>
      <c r="I111" s="55">
        <v>1132</v>
      </c>
      <c r="J111" s="57">
        <v>193303</v>
      </c>
      <c r="K111" s="55">
        <v>1065</v>
      </c>
      <c r="L111" s="56">
        <f t="shared" si="2"/>
        <v>2.2342575633171225E-3</v>
      </c>
      <c r="M111" s="56">
        <f t="shared" si="3"/>
        <v>2.2221573078720705E-3</v>
      </c>
      <c r="N111" s="53" t="s">
        <v>4</v>
      </c>
      <c r="O111" s="58">
        <v>44151</v>
      </c>
      <c r="Q111" s="99" t="s">
        <v>986</v>
      </c>
    </row>
    <row r="112" spans="1:17" x14ac:dyDescent="0.3">
      <c r="A112" s="53" t="s">
        <v>311</v>
      </c>
      <c r="B112" s="53" t="s">
        <v>1</v>
      </c>
      <c r="C112" s="53" t="s">
        <v>312</v>
      </c>
      <c r="D112" s="54" t="s">
        <v>313</v>
      </c>
      <c r="E112" s="55">
        <v>3582</v>
      </c>
      <c r="F112" s="55">
        <v>540</v>
      </c>
      <c r="G112" s="55">
        <v>70</v>
      </c>
      <c r="H112" s="56">
        <v>0.12962963</v>
      </c>
      <c r="I112" s="55">
        <v>487</v>
      </c>
      <c r="J112" s="57">
        <v>193790</v>
      </c>
      <c r="K112" s="55">
        <v>464</v>
      </c>
      <c r="L112" s="56">
        <f t="shared" si="2"/>
        <v>9.6120444640939806E-4</v>
      </c>
      <c r="M112" s="56">
        <f t="shared" si="3"/>
        <v>9.681511651198504E-4</v>
      </c>
      <c r="N112" s="53" t="s">
        <v>4</v>
      </c>
      <c r="O112" s="58">
        <v>44151</v>
      </c>
      <c r="Q112" s="99" t="s">
        <v>986</v>
      </c>
    </row>
    <row r="113" spans="1:17" x14ac:dyDescent="0.3">
      <c r="A113" s="53" t="s">
        <v>314</v>
      </c>
      <c r="B113" s="53" t="s">
        <v>1</v>
      </c>
      <c r="C113" s="53" t="s">
        <v>315</v>
      </c>
      <c r="D113" s="54" t="s">
        <v>316</v>
      </c>
      <c r="E113" s="55">
        <v>11841</v>
      </c>
      <c r="F113" s="55">
        <v>2192</v>
      </c>
      <c r="G113" s="55">
        <v>284</v>
      </c>
      <c r="H113" s="56">
        <v>0.12956204399999999</v>
      </c>
      <c r="I113" s="55">
        <v>2890</v>
      </c>
      <c r="J113" s="57">
        <v>196680</v>
      </c>
      <c r="K113" s="55">
        <v>2712</v>
      </c>
      <c r="L113" s="56">
        <f t="shared" si="2"/>
        <v>5.7040674540516645E-3</v>
      </c>
      <c r="M113" s="56">
        <f t="shared" si="3"/>
        <v>5.6586766375108502E-3</v>
      </c>
      <c r="N113" s="53" t="s">
        <v>4</v>
      </c>
      <c r="O113" s="58">
        <v>44151</v>
      </c>
      <c r="Q113" s="99" t="s">
        <v>986</v>
      </c>
    </row>
    <row r="114" spans="1:17" x14ac:dyDescent="0.3">
      <c r="A114" s="53" t="s">
        <v>317</v>
      </c>
      <c r="B114" s="53" t="s">
        <v>1</v>
      </c>
      <c r="C114" s="53" t="s">
        <v>318</v>
      </c>
      <c r="D114" s="54" t="s">
        <v>319</v>
      </c>
      <c r="E114" s="55">
        <v>1266</v>
      </c>
      <c r="F114" s="55">
        <v>201</v>
      </c>
      <c r="G114" s="55">
        <v>26</v>
      </c>
      <c r="H114" s="56">
        <v>0.12935323400000001</v>
      </c>
      <c r="I114" s="55">
        <v>190</v>
      </c>
      <c r="J114" s="57">
        <v>196870</v>
      </c>
      <c r="K114" s="55">
        <v>180</v>
      </c>
      <c r="L114" s="56">
        <f t="shared" si="2"/>
        <v>3.750078949030506E-4</v>
      </c>
      <c r="M114" s="56">
        <f t="shared" si="3"/>
        <v>3.7557588302063161E-4</v>
      </c>
      <c r="N114" s="53" t="s">
        <v>4</v>
      </c>
      <c r="O114" s="58">
        <v>44151</v>
      </c>
      <c r="Q114" s="99" t="s">
        <v>986</v>
      </c>
    </row>
    <row r="115" spans="1:17" x14ac:dyDescent="0.3">
      <c r="A115" s="53" t="s">
        <v>320</v>
      </c>
      <c r="B115" s="53" t="s">
        <v>1</v>
      </c>
      <c r="C115" s="53" t="s">
        <v>321</v>
      </c>
      <c r="D115" s="54" t="s">
        <v>322</v>
      </c>
      <c r="E115" s="55">
        <v>4340</v>
      </c>
      <c r="F115" s="55">
        <v>790</v>
      </c>
      <c r="G115" s="55">
        <v>102</v>
      </c>
      <c r="H115" s="56">
        <v>0.12911392399999999</v>
      </c>
      <c r="I115" s="55">
        <v>766</v>
      </c>
      <c r="J115" s="57">
        <v>197636</v>
      </c>
      <c r="K115" s="55">
        <v>715</v>
      </c>
      <c r="L115" s="56">
        <f t="shared" si="2"/>
        <v>1.5118739341880882E-3</v>
      </c>
      <c r="M115" s="56">
        <f t="shared" si="3"/>
        <v>1.4918708686652868E-3</v>
      </c>
      <c r="N115" s="53" t="s">
        <v>4</v>
      </c>
      <c r="O115" s="58">
        <v>44151</v>
      </c>
      <c r="Q115" s="99" t="s">
        <v>986</v>
      </c>
    </row>
    <row r="116" spans="1:17" x14ac:dyDescent="0.3">
      <c r="A116" s="53" t="s">
        <v>323</v>
      </c>
      <c r="B116" s="53" t="s">
        <v>1</v>
      </c>
      <c r="C116" s="53" t="s">
        <v>324</v>
      </c>
      <c r="D116" s="54" t="s">
        <v>325</v>
      </c>
      <c r="E116" s="55">
        <v>2365</v>
      </c>
      <c r="F116" s="55">
        <v>384</v>
      </c>
      <c r="G116" s="55">
        <v>49</v>
      </c>
      <c r="H116" s="56">
        <v>0.12760416699999999</v>
      </c>
      <c r="I116" s="55">
        <v>360</v>
      </c>
      <c r="J116" s="57">
        <v>197996</v>
      </c>
      <c r="K116" s="55">
        <v>319</v>
      </c>
      <c r="L116" s="56">
        <f t="shared" si="2"/>
        <v>7.1054127455314853E-4</v>
      </c>
      <c r="M116" s="56">
        <f t="shared" si="3"/>
        <v>6.6560392601989723E-4</v>
      </c>
      <c r="N116" s="53" t="s">
        <v>4</v>
      </c>
      <c r="O116" s="58">
        <v>44151</v>
      </c>
      <c r="Q116" s="99" t="s">
        <v>986</v>
      </c>
    </row>
    <row r="117" spans="1:17" ht="17.149999999999999" customHeight="1" x14ac:dyDescent="0.3">
      <c r="A117" s="53" t="s">
        <v>326</v>
      </c>
      <c r="B117" s="53" t="s">
        <v>1</v>
      </c>
      <c r="C117" s="53" t="s">
        <v>327</v>
      </c>
      <c r="D117" s="54" t="s">
        <v>328</v>
      </c>
      <c r="E117" s="55">
        <v>5453</v>
      </c>
      <c r="F117" s="55">
        <v>965</v>
      </c>
      <c r="G117" s="55">
        <v>123</v>
      </c>
      <c r="H117" s="56">
        <v>0.12746114</v>
      </c>
      <c r="I117" s="55">
        <v>991</v>
      </c>
      <c r="J117" s="57">
        <v>198987</v>
      </c>
      <c r="K117" s="55">
        <v>904</v>
      </c>
      <c r="L117" s="56">
        <f t="shared" si="2"/>
        <v>1.955962230783806E-3</v>
      </c>
      <c r="M117" s="56">
        <f t="shared" si="3"/>
        <v>1.8862255458369499E-3</v>
      </c>
      <c r="N117" s="53" t="s">
        <v>4</v>
      </c>
      <c r="O117" s="58">
        <v>44151</v>
      </c>
      <c r="Q117" s="99" t="s">
        <v>986</v>
      </c>
    </row>
    <row r="118" spans="1:17" x14ac:dyDescent="0.3">
      <c r="A118" s="53" t="s">
        <v>329</v>
      </c>
      <c r="B118" s="53" t="s">
        <v>1</v>
      </c>
      <c r="C118" s="53" t="s">
        <v>330</v>
      </c>
      <c r="D118" s="54" t="s">
        <v>331</v>
      </c>
      <c r="E118" s="55">
        <v>1323</v>
      </c>
      <c r="F118" s="55">
        <v>213</v>
      </c>
      <c r="G118" s="55">
        <v>27</v>
      </c>
      <c r="H118" s="56">
        <v>0.12676056299999999</v>
      </c>
      <c r="I118" s="55">
        <v>164</v>
      </c>
      <c r="J118" s="57">
        <v>199151</v>
      </c>
      <c r="K118" s="55">
        <v>150</v>
      </c>
      <c r="L118" s="56">
        <f t="shared" si="2"/>
        <v>3.236910250742121E-4</v>
      </c>
      <c r="M118" s="56">
        <f t="shared" si="3"/>
        <v>3.1297990251719305E-4</v>
      </c>
      <c r="N118" s="53" t="s">
        <v>4</v>
      </c>
      <c r="O118" s="58">
        <v>44151</v>
      </c>
      <c r="Q118" s="99" t="s">
        <v>986</v>
      </c>
    </row>
    <row r="119" spans="1:17" x14ac:dyDescent="0.3">
      <c r="A119" s="53" t="s">
        <v>332</v>
      </c>
      <c r="B119" s="53" t="s">
        <v>1</v>
      </c>
      <c r="C119" s="53" t="s">
        <v>333</v>
      </c>
      <c r="D119" s="54" t="s">
        <v>334</v>
      </c>
      <c r="E119" s="55">
        <v>4045</v>
      </c>
      <c r="F119" s="55">
        <v>648</v>
      </c>
      <c r="G119" s="55">
        <v>82</v>
      </c>
      <c r="H119" s="56">
        <v>0.12654320999999999</v>
      </c>
      <c r="I119" s="55">
        <v>621</v>
      </c>
      <c r="J119" s="57">
        <v>199772</v>
      </c>
      <c r="K119" s="55">
        <v>598</v>
      </c>
      <c r="L119" s="56">
        <f t="shared" si="2"/>
        <v>1.2256836986041812E-3</v>
      </c>
      <c r="M119" s="56">
        <f t="shared" si="3"/>
        <v>1.2477465447018762E-3</v>
      </c>
      <c r="N119" s="53" t="s">
        <v>4</v>
      </c>
      <c r="O119" s="58">
        <v>44151</v>
      </c>
      <c r="Q119" s="99" t="s">
        <v>986</v>
      </c>
    </row>
    <row r="120" spans="1:17" x14ac:dyDescent="0.3">
      <c r="A120" s="53" t="s">
        <v>335</v>
      </c>
      <c r="B120" s="53" t="s">
        <v>1</v>
      </c>
      <c r="C120" s="53" t="s">
        <v>336</v>
      </c>
      <c r="D120" s="54" t="s">
        <v>337</v>
      </c>
      <c r="E120" s="55">
        <v>11453</v>
      </c>
      <c r="F120" s="55">
        <v>2031</v>
      </c>
      <c r="G120" s="55">
        <v>256</v>
      </c>
      <c r="H120" s="56">
        <v>0.12604628300000001</v>
      </c>
      <c r="I120" s="55">
        <v>1683</v>
      </c>
      <c r="J120" s="57">
        <v>201455</v>
      </c>
      <c r="K120" s="55">
        <v>1588</v>
      </c>
      <c r="L120" s="56">
        <f t="shared" si="2"/>
        <v>3.321780458535969E-3</v>
      </c>
      <c r="M120" s="56">
        <f t="shared" si="3"/>
        <v>3.3134139013153503E-3</v>
      </c>
      <c r="N120" s="53" t="s">
        <v>4</v>
      </c>
      <c r="O120" s="58">
        <v>44151</v>
      </c>
      <c r="Q120" s="99" t="s">
        <v>986</v>
      </c>
    </row>
    <row r="121" spans="1:17" x14ac:dyDescent="0.3">
      <c r="A121" s="53" t="s">
        <v>338</v>
      </c>
      <c r="B121" s="53" t="s">
        <v>1</v>
      </c>
      <c r="C121" s="53" t="s">
        <v>339</v>
      </c>
      <c r="D121" s="54" t="s">
        <v>340</v>
      </c>
      <c r="E121" s="55">
        <v>3907</v>
      </c>
      <c r="F121" s="55">
        <v>787</v>
      </c>
      <c r="G121" s="55">
        <v>99</v>
      </c>
      <c r="H121" s="56">
        <v>0.12579415499999999</v>
      </c>
      <c r="I121" s="55">
        <v>738</v>
      </c>
      <c r="J121" s="57">
        <v>202193</v>
      </c>
      <c r="K121" s="55">
        <v>701</v>
      </c>
      <c r="L121" s="56">
        <f t="shared" si="2"/>
        <v>1.4566096128339544E-3</v>
      </c>
      <c r="M121" s="56">
        <f t="shared" si="3"/>
        <v>1.4626594110970154E-3</v>
      </c>
      <c r="N121" s="53" t="s">
        <v>4</v>
      </c>
      <c r="O121" s="58">
        <v>44151</v>
      </c>
      <c r="Q121" s="99" t="s">
        <v>986</v>
      </c>
    </row>
    <row r="122" spans="1:17" x14ac:dyDescent="0.3">
      <c r="A122" s="53" t="s">
        <v>341</v>
      </c>
      <c r="B122" s="53" t="s">
        <v>1</v>
      </c>
      <c r="C122" s="53" t="s">
        <v>342</v>
      </c>
      <c r="D122" s="54" t="s">
        <v>343</v>
      </c>
      <c r="E122" s="55">
        <v>29362</v>
      </c>
      <c r="F122" s="55">
        <v>5305</v>
      </c>
      <c r="G122" s="55">
        <v>661</v>
      </c>
      <c r="H122" s="56">
        <v>0.124599434</v>
      </c>
      <c r="I122" s="55">
        <v>4778</v>
      </c>
      <c r="J122" s="57">
        <v>206971</v>
      </c>
      <c r="K122" s="55">
        <v>4444</v>
      </c>
      <c r="L122" s="56">
        <f t="shared" si="2"/>
        <v>9.4304616939303986E-3</v>
      </c>
      <c r="M122" s="56">
        <f t="shared" si="3"/>
        <v>9.272551245242705E-3</v>
      </c>
      <c r="N122" s="53" t="s">
        <v>4</v>
      </c>
      <c r="O122" s="58">
        <v>44151</v>
      </c>
      <c r="Q122" s="99" t="s">
        <v>986</v>
      </c>
    </row>
    <row r="123" spans="1:17" x14ac:dyDescent="0.3">
      <c r="A123" s="53" t="s">
        <v>344</v>
      </c>
      <c r="B123" s="53" t="s">
        <v>1</v>
      </c>
      <c r="C123" s="53" t="s">
        <v>345</v>
      </c>
      <c r="D123" s="54" t="s">
        <v>346</v>
      </c>
      <c r="E123" s="55">
        <v>1073</v>
      </c>
      <c r="F123" s="55">
        <v>162</v>
      </c>
      <c r="G123" s="55">
        <v>20</v>
      </c>
      <c r="H123" s="56">
        <v>0.12345679</v>
      </c>
      <c r="I123" s="55">
        <v>259</v>
      </c>
      <c r="J123" s="57">
        <v>207230</v>
      </c>
      <c r="K123" s="55">
        <v>245</v>
      </c>
      <c r="L123" s="56">
        <f t="shared" si="2"/>
        <v>5.1119497252573743E-4</v>
      </c>
      <c r="M123" s="56">
        <f t="shared" si="3"/>
        <v>5.1120050744474861E-4</v>
      </c>
      <c r="N123" s="53" t="s">
        <v>4</v>
      </c>
      <c r="O123" s="58">
        <v>44151</v>
      </c>
      <c r="Q123" s="99" t="s">
        <v>986</v>
      </c>
    </row>
    <row r="124" spans="1:17" ht="28" x14ac:dyDescent="0.3">
      <c r="A124" s="53" t="s">
        <v>347</v>
      </c>
      <c r="B124" s="53" t="s">
        <v>1</v>
      </c>
      <c r="C124" s="53" t="s">
        <v>348</v>
      </c>
      <c r="D124" s="54" t="s">
        <v>349</v>
      </c>
      <c r="E124" s="55">
        <v>3055</v>
      </c>
      <c r="F124" s="55">
        <v>446</v>
      </c>
      <c r="G124" s="55">
        <v>55</v>
      </c>
      <c r="H124" s="56">
        <v>0.123318386</v>
      </c>
      <c r="I124" s="55">
        <v>362</v>
      </c>
      <c r="J124" s="57">
        <v>207592</v>
      </c>
      <c r="K124" s="55">
        <v>345</v>
      </c>
      <c r="L124" s="56">
        <f t="shared" si="2"/>
        <v>7.1448872607844378E-4</v>
      </c>
      <c r="M124" s="56">
        <f t="shared" si="3"/>
        <v>7.1985377578954394E-4</v>
      </c>
      <c r="N124" s="53" t="s">
        <v>4</v>
      </c>
      <c r="O124" s="58">
        <v>44151</v>
      </c>
      <c r="Q124" s="99" t="s">
        <v>986</v>
      </c>
    </row>
    <row r="125" spans="1:17" ht="28" x14ac:dyDescent="0.3">
      <c r="A125" s="53" t="s">
        <v>350</v>
      </c>
      <c r="B125" s="53" t="s">
        <v>1</v>
      </c>
      <c r="C125" s="53" t="s">
        <v>351</v>
      </c>
      <c r="D125" s="54" t="s">
        <v>352</v>
      </c>
      <c r="E125" s="55">
        <v>3291</v>
      </c>
      <c r="F125" s="55">
        <v>513</v>
      </c>
      <c r="G125" s="55">
        <v>63</v>
      </c>
      <c r="H125" s="56">
        <v>0.122807018</v>
      </c>
      <c r="I125" s="55">
        <v>527</v>
      </c>
      <c r="J125" s="57">
        <v>208119</v>
      </c>
      <c r="K125" s="55">
        <v>509</v>
      </c>
      <c r="L125" s="56">
        <f t="shared" si="2"/>
        <v>1.0401534769153035E-3</v>
      </c>
      <c r="M125" s="56">
        <f t="shared" si="3"/>
        <v>1.0620451358750083E-3</v>
      </c>
      <c r="N125" s="53" t="s">
        <v>4</v>
      </c>
      <c r="O125" s="58">
        <v>44151</v>
      </c>
      <c r="Q125" s="99" t="s">
        <v>986</v>
      </c>
    </row>
    <row r="126" spans="1:17" x14ac:dyDescent="0.3">
      <c r="A126" s="53" t="s">
        <v>353</v>
      </c>
      <c r="B126" s="53" t="s">
        <v>1</v>
      </c>
      <c r="C126" s="53" t="s">
        <v>354</v>
      </c>
      <c r="D126" s="54" t="s">
        <v>355</v>
      </c>
      <c r="E126" s="55">
        <v>4377</v>
      </c>
      <c r="F126" s="55">
        <v>751</v>
      </c>
      <c r="G126" s="55">
        <v>92</v>
      </c>
      <c r="H126" s="56">
        <v>0.12250332899999999</v>
      </c>
      <c r="I126" s="55">
        <v>683</v>
      </c>
      <c r="J126" s="57">
        <v>208802</v>
      </c>
      <c r="K126" s="55">
        <v>645</v>
      </c>
      <c r="L126" s="56">
        <f t="shared" si="2"/>
        <v>1.3480546958883346E-3</v>
      </c>
      <c r="M126" s="56">
        <f t="shared" si="3"/>
        <v>1.3458135808239299E-3</v>
      </c>
      <c r="N126" s="53" t="s">
        <v>4</v>
      </c>
      <c r="O126" s="58">
        <v>44151</v>
      </c>
      <c r="Q126" s="99" t="s">
        <v>986</v>
      </c>
    </row>
    <row r="127" spans="1:17" x14ac:dyDescent="0.3">
      <c r="A127" s="53" t="s">
        <v>356</v>
      </c>
      <c r="B127" s="53" t="s">
        <v>1</v>
      </c>
      <c r="C127" s="53" t="s">
        <v>357</v>
      </c>
      <c r="D127" s="54" t="s">
        <v>358</v>
      </c>
      <c r="E127" s="55">
        <v>2537</v>
      </c>
      <c r="F127" s="55">
        <v>435</v>
      </c>
      <c r="G127" s="55">
        <v>53</v>
      </c>
      <c r="H127" s="56">
        <v>0.12183908</v>
      </c>
      <c r="I127" s="55">
        <v>299</v>
      </c>
      <c r="J127" s="57">
        <v>209101</v>
      </c>
      <c r="K127" s="55">
        <v>278</v>
      </c>
      <c r="L127" s="56">
        <f t="shared" si="2"/>
        <v>5.9014400303164277E-4</v>
      </c>
      <c r="M127" s="56">
        <f t="shared" si="3"/>
        <v>5.8005608599853112E-4</v>
      </c>
      <c r="N127" s="53" t="s">
        <v>4</v>
      </c>
      <c r="O127" s="58">
        <v>44151</v>
      </c>
      <c r="Q127" s="99" t="s">
        <v>986</v>
      </c>
    </row>
    <row r="128" spans="1:17" x14ac:dyDescent="0.3">
      <c r="A128" s="53" t="s">
        <v>359</v>
      </c>
      <c r="B128" s="53" t="s">
        <v>1</v>
      </c>
      <c r="C128" s="53" t="s">
        <v>360</v>
      </c>
      <c r="D128" s="54" t="s">
        <v>361</v>
      </c>
      <c r="E128" s="55">
        <v>2613</v>
      </c>
      <c r="F128" s="55">
        <v>394</v>
      </c>
      <c r="G128" s="55">
        <v>48</v>
      </c>
      <c r="H128" s="56">
        <v>0.121827411</v>
      </c>
      <c r="I128" s="55">
        <v>329</v>
      </c>
      <c r="J128" s="57">
        <v>209430</v>
      </c>
      <c r="K128" s="55">
        <v>303</v>
      </c>
      <c r="L128" s="56">
        <f t="shared" si="2"/>
        <v>6.4935577591107184E-4</v>
      </c>
      <c r="M128" s="56">
        <f t="shared" si="3"/>
        <v>6.3221940308472993E-4</v>
      </c>
      <c r="N128" s="53" t="s">
        <v>4</v>
      </c>
      <c r="O128" s="58">
        <v>44151</v>
      </c>
      <c r="Q128" s="99" t="s">
        <v>986</v>
      </c>
    </row>
    <row r="129" spans="1:17" x14ac:dyDescent="0.3">
      <c r="A129" s="53" t="s">
        <v>362</v>
      </c>
      <c r="B129" s="53" t="s">
        <v>1</v>
      </c>
      <c r="C129" s="53" t="s">
        <v>363</v>
      </c>
      <c r="D129" s="54" t="s">
        <v>364</v>
      </c>
      <c r="E129" s="55">
        <v>5163</v>
      </c>
      <c r="F129" s="55">
        <v>1085</v>
      </c>
      <c r="G129" s="55">
        <v>132</v>
      </c>
      <c r="H129" s="56">
        <v>0.121658986</v>
      </c>
      <c r="I129" s="55">
        <v>1060</v>
      </c>
      <c r="J129" s="57">
        <v>210490</v>
      </c>
      <c r="K129" s="55">
        <v>964</v>
      </c>
      <c r="L129" s="56">
        <f t="shared" si="2"/>
        <v>2.0921493084064928E-3</v>
      </c>
      <c r="M129" s="56">
        <f t="shared" si="3"/>
        <v>2.011417506843827E-3</v>
      </c>
      <c r="N129" s="53" t="s">
        <v>4</v>
      </c>
      <c r="O129" s="58">
        <v>44151</v>
      </c>
      <c r="Q129" s="99" t="s">
        <v>986</v>
      </c>
    </row>
    <row r="130" spans="1:17" x14ac:dyDescent="0.3">
      <c r="A130" s="53" t="s">
        <v>365</v>
      </c>
      <c r="B130" s="53" t="s">
        <v>1</v>
      </c>
      <c r="C130" s="53" t="s">
        <v>366</v>
      </c>
      <c r="D130" s="54" t="s">
        <v>367</v>
      </c>
      <c r="E130" s="55">
        <v>8572</v>
      </c>
      <c r="F130" s="55">
        <v>1390</v>
      </c>
      <c r="G130" s="55">
        <v>169</v>
      </c>
      <c r="H130" s="56">
        <v>0.121582734</v>
      </c>
      <c r="I130" s="55">
        <v>1129</v>
      </c>
      <c r="J130" s="57">
        <v>211619</v>
      </c>
      <c r="K130" s="55">
        <v>1053</v>
      </c>
      <c r="L130" s="56">
        <f t="shared" si="2"/>
        <v>2.2283363860291796E-3</v>
      </c>
      <c r="M130" s="56">
        <f t="shared" si="3"/>
        <v>2.1971189156706952E-3</v>
      </c>
      <c r="N130" s="53" t="s">
        <v>4</v>
      </c>
      <c r="O130" s="58">
        <v>44151</v>
      </c>
      <c r="Q130" s="99" t="s">
        <v>986</v>
      </c>
    </row>
    <row r="131" spans="1:17" x14ac:dyDescent="0.3">
      <c r="A131" s="53" t="s">
        <v>368</v>
      </c>
      <c r="B131" s="53" t="s">
        <v>1</v>
      </c>
      <c r="C131" s="53" t="s">
        <v>369</v>
      </c>
      <c r="D131" s="54" t="s">
        <v>370</v>
      </c>
      <c r="E131" s="55">
        <v>1464</v>
      </c>
      <c r="F131" s="55">
        <v>198</v>
      </c>
      <c r="G131" s="55">
        <v>24</v>
      </c>
      <c r="H131" s="56">
        <v>0.12121212100000001</v>
      </c>
      <c r="I131" s="55">
        <v>40</v>
      </c>
      <c r="J131" s="57">
        <v>211659</v>
      </c>
      <c r="K131" s="55">
        <v>34</v>
      </c>
      <c r="L131" s="56">
        <f t="shared" si="2"/>
        <v>7.8949030505905384E-5</v>
      </c>
      <c r="M131" s="56">
        <f t="shared" si="3"/>
        <v>7.0942111237230418E-5</v>
      </c>
      <c r="N131" s="53" t="s">
        <v>4</v>
      </c>
      <c r="O131" s="58">
        <v>44151</v>
      </c>
      <c r="Q131" s="99" t="s">
        <v>986</v>
      </c>
    </row>
    <row r="132" spans="1:17" x14ac:dyDescent="0.3">
      <c r="A132" s="53" t="s">
        <v>371</v>
      </c>
      <c r="B132" s="53" t="s">
        <v>1</v>
      </c>
      <c r="C132" s="53" t="s">
        <v>372</v>
      </c>
      <c r="D132" s="54" t="s">
        <v>373</v>
      </c>
      <c r="E132" s="55">
        <v>3491</v>
      </c>
      <c r="F132" s="55">
        <v>678</v>
      </c>
      <c r="G132" s="55">
        <v>82</v>
      </c>
      <c r="H132" s="56">
        <v>0.12094395300000001</v>
      </c>
      <c r="I132" s="55">
        <v>704</v>
      </c>
      <c r="J132" s="57">
        <v>212363</v>
      </c>
      <c r="K132" s="55">
        <v>673</v>
      </c>
      <c r="L132" s="56">
        <f t="shared" si="2"/>
        <v>1.3895029369039348E-3</v>
      </c>
      <c r="M132" s="56">
        <f t="shared" si="3"/>
        <v>1.4042364959604727E-3</v>
      </c>
      <c r="N132" s="53" t="s">
        <v>4</v>
      </c>
      <c r="O132" s="58">
        <v>44151</v>
      </c>
      <c r="Q132" s="99" t="s">
        <v>986</v>
      </c>
    </row>
    <row r="133" spans="1:17" x14ac:dyDescent="0.3">
      <c r="A133" s="53" t="s">
        <v>374</v>
      </c>
      <c r="B133" s="53" t="s">
        <v>1</v>
      </c>
      <c r="C133" s="53" t="s">
        <v>375</v>
      </c>
      <c r="D133" s="54" t="s">
        <v>376</v>
      </c>
      <c r="E133" s="55">
        <v>3029</v>
      </c>
      <c r="F133" s="55">
        <v>488</v>
      </c>
      <c r="G133" s="55">
        <v>59</v>
      </c>
      <c r="H133" s="56">
        <v>0.12090163900000001</v>
      </c>
      <c r="I133" s="55">
        <v>451</v>
      </c>
      <c r="J133" s="57">
        <v>212814</v>
      </c>
      <c r="K133" s="55">
        <v>406</v>
      </c>
      <c r="L133" s="56">
        <f t="shared" si="2"/>
        <v>8.9015031895408323E-4</v>
      </c>
      <c r="M133" s="56">
        <f t="shared" si="3"/>
        <v>8.4713226947986909E-4</v>
      </c>
      <c r="N133" s="53" t="s">
        <v>4</v>
      </c>
      <c r="O133" s="58">
        <v>44151</v>
      </c>
      <c r="Q133" s="99" t="s">
        <v>986</v>
      </c>
    </row>
    <row r="134" spans="1:17" x14ac:dyDescent="0.3">
      <c r="A134" s="53" t="s">
        <v>377</v>
      </c>
      <c r="B134" s="53" t="s">
        <v>1</v>
      </c>
      <c r="C134" s="53" t="s">
        <v>378</v>
      </c>
      <c r="D134" s="54" t="s">
        <v>379</v>
      </c>
      <c r="E134" s="55">
        <v>4709</v>
      </c>
      <c r="F134" s="55">
        <v>738</v>
      </c>
      <c r="G134" s="55">
        <v>89</v>
      </c>
      <c r="H134" s="56">
        <v>0.120596206</v>
      </c>
      <c r="I134" s="55">
        <v>778</v>
      </c>
      <c r="J134" s="57">
        <v>213592</v>
      </c>
      <c r="K134" s="55">
        <v>733</v>
      </c>
      <c r="L134" s="56">
        <f t="shared" si="2"/>
        <v>1.5355586433398597E-3</v>
      </c>
      <c r="M134" s="56">
        <f t="shared" si="3"/>
        <v>1.52942845696735E-3</v>
      </c>
      <c r="N134" s="53" t="s">
        <v>4</v>
      </c>
      <c r="O134" s="58">
        <v>44151</v>
      </c>
      <c r="Q134" s="99" t="s">
        <v>986</v>
      </c>
    </row>
    <row r="135" spans="1:17" x14ac:dyDescent="0.3">
      <c r="A135" s="53" t="s">
        <v>380</v>
      </c>
      <c r="B135" s="53" t="s">
        <v>1</v>
      </c>
      <c r="C135" s="53" t="s">
        <v>381</v>
      </c>
      <c r="D135" s="54" t="s">
        <v>382</v>
      </c>
      <c r="E135" s="55">
        <v>3075</v>
      </c>
      <c r="F135" s="55">
        <v>531</v>
      </c>
      <c r="G135" s="55">
        <v>64</v>
      </c>
      <c r="H135" s="56">
        <v>0.120527307</v>
      </c>
      <c r="I135" s="55">
        <v>570</v>
      </c>
      <c r="J135" s="57">
        <v>214162</v>
      </c>
      <c r="K135" s="55">
        <v>547</v>
      </c>
      <c r="L135" s="56">
        <f t="shared" si="2"/>
        <v>1.1250236847091517E-3</v>
      </c>
      <c r="M135" s="56">
        <f t="shared" si="3"/>
        <v>1.1413333778460305E-3</v>
      </c>
      <c r="N135" s="53" t="s">
        <v>4</v>
      </c>
      <c r="O135" s="58">
        <v>44151</v>
      </c>
      <c r="Q135" s="99" t="s">
        <v>986</v>
      </c>
    </row>
    <row r="136" spans="1:17" ht="28" x14ac:dyDescent="0.3">
      <c r="A136" s="53" t="s">
        <v>383</v>
      </c>
      <c r="B136" s="53" t="s">
        <v>1</v>
      </c>
      <c r="C136" s="53" t="s">
        <v>384</v>
      </c>
      <c r="D136" s="54" t="s">
        <v>385</v>
      </c>
      <c r="E136" s="55">
        <v>4150</v>
      </c>
      <c r="F136" s="55">
        <v>739</v>
      </c>
      <c r="G136" s="55">
        <v>89</v>
      </c>
      <c r="H136" s="56">
        <v>0.120433018</v>
      </c>
      <c r="I136" s="55">
        <v>646</v>
      </c>
      <c r="J136" s="57">
        <v>214808</v>
      </c>
      <c r="K136" s="55">
        <v>620</v>
      </c>
      <c r="L136" s="56">
        <f t="shared" si="2"/>
        <v>1.2750268426703719E-3</v>
      </c>
      <c r="M136" s="56">
        <f t="shared" si="3"/>
        <v>1.2936502637377312E-3</v>
      </c>
      <c r="N136" s="53" t="s">
        <v>4</v>
      </c>
      <c r="O136" s="58">
        <v>44151</v>
      </c>
      <c r="Q136" s="99" t="s">
        <v>986</v>
      </c>
    </row>
    <row r="137" spans="1:17" x14ac:dyDescent="0.3">
      <c r="A137" s="53" t="s">
        <v>386</v>
      </c>
      <c r="B137" s="53" t="s">
        <v>1</v>
      </c>
      <c r="C137" s="53" t="s">
        <v>387</v>
      </c>
      <c r="D137" s="54" t="s">
        <v>388</v>
      </c>
      <c r="E137" s="55">
        <v>7531</v>
      </c>
      <c r="F137" s="55">
        <v>1285</v>
      </c>
      <c r="G137" s="55">
        <v>154</v>
      </c>
      <c r="H137" s="56">
        <v>0.119844358</v>
      </c>
      <c r="I137" s="55">
        <v>1231</v>
      </c>
      <c r="J137" s="57">
        <v>216039</v>
      </c>
      <c r="K137" s="55">
        <v>1131</v>
      </c>
      <c r="L137" s="56">
        <f t="shared" si="2"/>
        <v>2.4296564138192385E-3</v>
      </c>
      <c r="M137" s="56">
        <f t="shared" si="3"/>
        <v>2.3598684649796353E-3</v>
      </c>
      <c r="N137" s="53" t="s">
        <v>4</v>
      </c>
      <c r="O137" s="58">
        <v>44151</v>
      </c>
      <c r="Q137" s="99" t="s">
        <v>986</v>
      </c>
    </row>
    <row r="138" spans="1:17" x14ac:dyDescent="0.3">
      <c r="A138" s="53" t="s">
        <v>389</v>
      </c>
      <c r="B138" s="53" t="s">
        <v>1</v>
      </c>
      <c r="C138" s="53" t="s">
        <v>390</v>
      </c>
      <c r="D138" s="54" t="s">
        <v>391</v>
      </c>
      <c r="E138" s="55">
        <v>5060</v>
      </c>
      <c r="F138" s="55">
        <v>822</v>
      </c>
      <c r="G138" s="55">
        <v>98</v>
      </c>
      <c r="H138" s="56">
        <v>0.119221411</v>
      </c>
      <c r="I138" s="55">
        <v>794</v>
      </c>
      <c r="J138" s="57">
        <v>216833</v>
      </c>
      <c r="K138" s="55">
        <v>745</v>
      </c>
      <c r="L138" s="56">
        <f t="shared" ref="L138:L201" si="4">I138/$I$336</f>
        <v>1.567138255542222E-3</v>
      </c>
      <c r="M138" s="56">
        <f t="shared" ref="M138:M201" si="5">K138/$K$336</f>
        <v>1.5544668491687254E-3</v>
      </c>
      <c r="N138" s="53" t="s">
        <v>4</v>
      </c>
      <c r="O138" s="58">
        <v>44151</v>
      </c>
      <c r="Q138" s="99" t="s">
        <v>986</v>
      </c>
    </row>
    <row r="139" spans="1:17" x14ac:dyDescent="0.3">
      <c r="A139" s="53" t="s">
        <v>392</v>
      </c>
      <c r="B139" s="53" t="s">
        <v>1</v>
      </c>
      <c r="C139" s="53" t="s">
        <v>393</v>
      </c>
      <c r="D139" s="54" t="s">
        <v>394</v>
      </c>
      <c r="E139" s="55">
        <v>3800</v>
      </c>
      <c r="F139" s="55">
        <v>562</v>
      </c>
      <c r="G139" s="55">
        <v>67</v>
      </c>
      <c r="H139" s="56">
        <v>0.119217082</v>
      </c>
      <c r="I139" s="55">
        <v>563</v>
      </c>
      <c r="J139" s="57">
        <v>217396</v>
      </c>
      <c r="K139" s="55">
        <v>538</v>
      </c>
      <c r="L139" s="56">
        <f t="shared" si="4"/>
        <v>1.1112076043706183E-3</v>
      </c>
      <c r="M139" s="56">
        <f t="shared" si="5"/>
        <v>1.122554583694999E-3</v>
      </c>
      <c r="N139" s="53" t="s">
        <v>4</v>
      </c>
      <c r="O139" s="58">
        <v>44151</v>
      </c>
      <c r="Q139" s="99" t="s">
        <v>986</v>
      </c>
    </row>
    <row r="140" spans="1:17" x14ac:dyDescent="0.3">
      <c r="A140" s="53" t="s">
        <v>395</v>
      </c>
      <c r="B140" s="53" t="s">
        <v>1</v>
      </c>
      <c r="C140" s="53" t="s">
        <v>396</v>
      </c>
      <c r="D140" s="54" t="s">
        <v>397</v>
      </c>
      <c r="E140" s="55">
        <v>2993</v>
      </c>
      <c r="F140" s="55">
        <v>538</v>
      </c>
      <c r="G140" s="55">
        <v>64</v>
      </c>
      <c r="H140" s="56">
        <v>0.11895910799999999</v>
      </c>
      <c r="I140" s="55">
        <v>484</v>
      </c>
      <c r="J140" s="57">
        <v>217880</v>
      </c>
      <c r="K140" s="55">
        <v>442</v>
      </c>
      <c r="L140" s="56">
        <f t="shared" si="4"/>
        <v>9.5528326912145518E-4</v>
      </c>
      <c r="M140" s="56">
        <f t="shared" si="5"/>
        <v>9.2224744608399543E-4</v>
      </c>
      <c r="N140" s="53" t="s">
        <v>4</v>
      </c>
      <c r="O140" s="58">
        <v>44151</v>
      </c>
      <c r="Q140" s="99" t="s">
        <v>986</v>
      </c>
    </row>
    <row r="141" spans="1:17" x14ac:dyDescent="0.3">
      <c r="A141" s="53" t="s">
        <v>398</v>
      </c>
      <c r="B141" s="53" t="s">
        <v>1</v>
      </c>
      <c r="C141" s="53" t="s">
        <v>399</v>
      </c>
      <c r="D141" s="54" t="s">
        <v>400</v>
      </c>
      <c r="E141" s="55">
        <v>3189</v>
      </c>
      <c r="F141" s="55">
        <v>583</v>
      </c>
      <c r="G141" s="55">
        <v>69</v>
      </c>
      <c r="H141" s="56">
        <v>0.118353345</v>
      </c>
      <c r="I141" s="55">
        <v>437</v>
      </c>
      <c r="J141" s="57">
        <v>218317</v>
      </c>
      <c r="K141" s="55">
        <v>393</v>
      </c>
      <c r="L141" s="56">
        <f t="shared" si="4"/>
        <v>8.6251815827701633E-4</v>
      </c>
      <c r="M141" s="56">
        <f t="shared" si="5"/>
        <v>8.2000734459504573E-4</v>
      </c>
      <c r="N141" s="53" t="s">
        <v>4</v>
      </c>
      <c r="O141" s="58">
        <v>44151</v>
      </c>
      <c r="Q141" s="99" t="s">
        <v>986</v>
      </c>
    </row>
    <row r="142" spans="1:17" x14ac:dyDescent="0.3">
      <c r="A142" s="53" t="s">
        <v>401</v>
      </c>
      <c r="B142" s="53" t="s">
        <v>1</v>
      </c>
      <c r="C142" s="53" t="s">
        <v>402</v>
      </c>
      <c r="D142" s="54" t="s">
        <v>403</v>
      </c>
      <c r="E142" s="55">
        <v>4258</v>
      </c>
      <c r="F142" s="55">
        <v>729</v>
      </c>
      <c r="G142" s="55">
        <v>86</v>
      </c>
      <c r="H142" s="56">
        <v>0.117969822</v>
      </c>
      <c r="I142" s="55">
        <v>579</v>
      </c>
      <c r="J142" s="57">
        <v>218896</v>
      </c>
      <c r="K142" s="55">
        <v>546</v>
      </c>
      <c r="L142" s="56">
        <f t="shared" si="4"/>
        <v>1.1427872165729804E-3</v>
      </c>
      <c r="M142" s="56">
        <f t="shared" si="5"/>
        <v>1.1392468451625827E-3</v>
      </c>
      <c r="N142" s="53" t="s">
        <v>4</v>
      </c>
      <c r="O142" s="58">
        <v>44151</v>
      </c>
      <c r="Q142" s="99" t="s">
        <v>986</v>
      </c>
    </row>
    <row r="143" spans="1:17" x14ac:dyDescent="0.3">
      <c r="A143" s="53" t="s">
        <v>404</v>
      </c>
      <c r="B143" s="53" t="s">
        <v>1</v>
      </c>
      <c r="C143" s="53" t="s">
        <v>405</v>
      </c>
      <c r="D143" s="54" t="s">
        <v>406</v>
      </c>
      <c r="E143" s="55">
        <v>4344</v>
      </c>
      <c r="F143" s="55">
        <v>750</v>
      </c>
      <c r="G143" s="55">
        <v>88</v>
      </c>
      <c r="H143" s="56">
        <v>0.117333333</v>
      </c>
      <c r="I143" s="55">
        <v>829</v>
      </c>
      <c r="J143" s="57">
        <v>219725</v>
      </c>
      <c r="K143" s="55">
        <v>758</v>
      </c>
      <c r="L143" s="56">
        <f t="shared" si="4"/>
        <v>1.6362186572348892E-3</v>
      </c>
      <c r="M143" s="56">
        <f t="shared" si="5"/>
        <v>1.5815917740535487E-3</v>
      </c>
      <c r="N143" s="53" t="s">
        <v>4</v>
      </c>
      <c r="O143" s="58">
        <v>44151</v>
      </c>
      <c r="Q143" s="99" t="s">
        <v>986</v>
      </c>
    </row>
    <row r="144" spans="1:17" x14ac:dyDescent="0.3">
      <c r="A144" s="53" t="s">
        <v>407</v>
      </c>
      <c r="B144" s="53" t="s">
        <v>1</v>
      </c>
      <c r="C144" s="53" t="s">
        <v>408</v>
      </c>
      <c r="D144" s="54" t="s">
        <v>409</v>
      </c>
      <c r="E144" s="55">
        <v>2662</v>
      </c>
      <c r="F144" s="55">
        <v>445</v>
      </c>
      <c r="G144" s="55">
        <v>52</v>
      </c>
      <c r="H144" s="56">
        <v>0.11685393299999999</v>
      </c>
      <c r="I144" s="55">
        <v>410</v>
      </c>
      <c r="J144" s="57">
        <v>220135</v>
      </c>
      <c r="K144" s="55">
        <v>378</v>
      </c>
      <c r="L144" s="56">
        <f t="shared" si="4"/>
        <v>8.0922756268553026E-4</v>
      </c>
      <c r="M144" s="56">
        <f t="shared" si="5"/>
        <v>7.8870935434332645E-4</v>
      </c>
      <c r="N144" s="53" t="s">
        <v>4</v>
      </c>
      <c r="O144" s="58">
        <v>44151</v>
      </c>
      <c r="Q144" s="99" t="s">
        <v>986</v>
      </c>
    </row>
    <row r="145" spans="1:17" x14ac:dyDescent="0.3">
      <c r="A145" s="53" t="s">
        <v>410</v>
      </c>
      <c r="B145" s="53" t="s">
        <v>1</v>
      </c>
      <c r="C145" s="53" t="s">
        <v>411</v>
      </c>
      <c r="D145" s="54" t="s">
        <v>412</v>
      </c>
      <c r="E145" s="55">
        <v>3683</v>
      </c>
      <c r="F145" s="55">
        <v>652</v>
      </c>
      <c r="G145" s="55">
        <v>76</v>
      </c>
      <c r="H145" s="56">
        <v>0.116564417</v>
      </c>
      <c r="I145" s="55">
        <v>706</v>
      </c>
      <c r="J145" s="57">
        <v>220841</v>
      </c>
      <c r="K145" s="55">
        <v>667</v>
      </c>
      <c r="L145" s="56">
        <f t="shared" si="4"/>
        <v>1.39345038842923E-3</v>
      </c>
      <c r="M145" s="56">
        <f t="shared" si="5"/>
        <v>1.391717299859785E-3</v>
      </c>
      <c r="N145" s="53" t="s">
        <v>4</v>
      </c>
      <c r="O145" s="58">
        <v>44151</v>
      </c>
      <c r="Q145" s="99" t="s">
        <v>986</v>
      </c>
    </row>
    <row r="146" spans="1:17" x14ac:dyDescent="0.3">
      <c r="A146" s="53" t="s">
        <v>413</v>
      </c>
      <c r="B146" s="53" t="s">
        <v>1</v>
      </c>
      <c r="C146" s="53" t="s">
        <v>414</v>
      </c>
      <c r="D146" s="54" t="s">
        <v>415</v>
      </c>
      <c r="E146" s="55">
        <v>21467</v>
      </c>
      <c r="F146" s="55">
        <v>3254</v>
      </c>
      <c r="G146" s="55">
        <v>379</v>
      </c>
      <c r="H146" s="56">
        <v>0.116472034</v>
      </c>
      <c r="I146" s="55">
        <v>2865</v>
      </c>
      <c r="J146" s="57">
        <v>223706</v>
      </c>
      <c r="K146" s="55">
        <v>2775</v>
      </c>
      <c r="L146" s="56">
        <f t="shared" si="4"/>
        <v>5.6547243099854738E-3</v>
      </c>
      <c r="M146" s="56">
        <f t="shared" si="5"/>
        <v>5.7901281965680711E-3</v>
      </c>
      <c r="N146" s="53" t="s">
        <v>4</v>
      </c>
      <c r="O146" s="58">
        <v>44151</v>
      </c>
      <c r="Q146" s="99" t="s">
        <v>986</v>
      </c>
    </row>
    <row r="147" spans="1:17" x14ac:dyDescent="0.3">
      <c r="A147" s="53" t="s">
        <v>416</v>
      </c>
      <c r="B147" s="53" t="s">
        <v>1</v>
      </c>
      <c r="C147" s="53" t="s">
        <v>417</v>
      </c>
      <c r="D147" s="54" t="s">
        <v>418</v>
      </c>
      <c r="E147" s="55">
        <v>6009</v>
      </c>
      <c r="F147" s="55">
        <v>1061</v>
      </c>
      <c r="G147" s="55">
        <v>123</v>
      </c>
      <c r="H147" s="56">
        <v>0.115928369</v>
      </c>
      <c r="I147" s="55">
        <v>975</v>
      </c>
      <c r="J147" s="57">
        <v>224681</v>
      </c>
      <c r="K147" s="55">
        <v>909</v>
      </c>
      <c r="L147" s="56">
        <f t="shared" si="4"/>
        <v>1.9243826185814438E-3</v>
      </c>
      <c r="M147" s="56">
        <f t="shared" si="5"/>
        <v>1.8966582092541898E-3</v>
      </c>
      <c r="N147" s="53" t="s">
        <v>4</v>
      </c>
      <c r="O147" s="58">
        <v>44151</v>
      </c>
      <c r="Q147" s="99" t="s">
        <v>986</v>
      </c>
    </row>
    <row r="148" spans="1:17" x14ac:dyDescent="0.3">
      <c r="A148" s="53" t="s">
        <v>419</v>
      </c>
      <c r="B148" s="53" t="s">
        <v>1</v>
      </c>
      <c r="C148" s="53" t="s">
        <v>420</v>
      </c>
      <c r="D148" s="54" t="s">
        <v>421</v>
      </c>
      <c r="E148" s="55">
        <v>1884</v>
      </c>
      <c r="F148" s="55">
        <v>354</v>
      </c>
      <c r="G148" s="55">
        <v>41</v>
      </c>
      <c r="H148" s="56">
        <v>0.11581920900000001</v>
      </c>
      <c r="I148" s="55">
        <v>412</v>
      </c>
      <c r="J148" s="57">
        <v>225093</v>
      </c>
      <c r="K148" s="55">
        <v>382</v>
      </c>
      <c r="L148" s="56">
        <f t="shared" si="4"/>
        <v>8.1317501421082552E-4</v>
      </c>
      <c r="M148" s="56">
        <f t="shared" si="5"/>
        <v>7.9705548507711819E-4</v>
      </c>
      <c r="N148" s="53" t="s">
        <v>4</v>
      </c>
      <c r="O148" s="58">
        <v>44151</v>
      </c>
      <c r="Q148" s="99" t="s">
        <v>986</v>
      </c>
    </row>
    <row r="149" spans="1:17" x14ac:dyDescent="0.3">
      <c r="A149" s="53" t="s">
        <v>422</v>
      </c>
      <c r="B149" s="53" t="s">
        <v>1</v>
      </c>
      <c r="C149" s="53" t="s">
        <v>423</v>
      </c>
      <c r="D149" s="54" t="s">
        <v>424</v>
      </c>
      <c r="E149" s="55">
        <v>4382</v>
      </c>
      <c r="F149" s="55">
        <v>709</v>
      </c>
      <c r="G149" s="55">
        <v>82</v>
      </c>
      <c r="H149" s="56">
        <v>0.115655853</v>
      </c>
      <c r="I149" s="55">
        <v>719</v>
      </c>
      <c r="J149" s="57">
        <v>225812</v>
      </c>
      <c r="K149" s="55">
        <v>676</v>
      </c>
      <c r="L149" s="56">
        <f t="shared" si="4"/>
        <v>1.4191088233436494E-3</v>
      </c>
      <c r="M149" s="56">
        <f t="shared" si="5"/>
        <v>1.4104960940108165E-3</v>
      </c>
      <c r="N149" s="53" t="s">
        <v>4</v>
      </c>
      <c r="O149" s="58">
        <v>44151</v>
      </c>
      <c r="Q149" s="99" t="s">
        <v>986</v>
      </c>
    </row>
    <row r="150" spans="1:17" x14ac:dyDescent="0.3">
      <c r="A150" s="53" t="s">
        <v>425</v>
      </c>
      <c r="B150" s="53" t="s">
        <v>1</v>
      </c>
      <c r="C150" s="53" t="s">
        <v>426</v>
      </c>
      <c r="D150" s="54" t="s">
        <v>427</v>
      </c>
      <c r="E150" s="55">
        <v>2326</v>
      </c>
      <c r="F150" s="55">
        <v>390</v>
      </c>
      <c r="G150" s="55">
        <v>45</v>
      </c>
      <c r="H150" s="56">
        <v>0.115384615</v>
      </c>
      <c r="I150" s="55">
        <v>509</v>
      </c>
      <c r="J150" s="57">
        <v>226321</v>
      </c>
      <c r="K150" s="55">
        <v>458</v>
      </c>
      <c r="L150" s="56">
        <f t="shared" si="4"/>
        <v>1.004626413187646E-3</v>
      </c>
      <c r="M150" s="56">
        <f t="shared" si="5"/>
        <v>9.5563196901916273E-4</v>
      </c>
      <c r="N150" s="53" t="s">
        <v>4</v>
      </c>
      <c r="O150" s="58">
        <v>44151</v>
      </c>
      <c r="Q150" s="99" t="s">
        <v>986</v>
      </c>
    </row>
    <row r="151" spans="1:17" x14ac:dyDescent="0.3">
      <c r="A151" s="53" t="s">
        <v>428</v>
      </c>
      <c r="B151" s="53" t="s">
        <v>1</v>
      </c>
      <c r="C151" s="53" t="s">
        <v>429</v>
      </c>
      <c r="D151" s="54" t="s">
        <v>430</v>
      </c>
      <c r="E151" s="55">
        <v>8747</v>
      </c>
      <c r="F151" s="55">
        <v>1599</v>
      </c>
      <c r="G151" s="55">
        <v>184</v>
      </c>
      <c r="H151" s="56">
        <v>0.11507191999999999</v>
      </c>
      <c r="I151" s="55">
        <v>1069</v>
      </c>
      <c r="J151" s="57">
        <v>227390</v>
      </c>
      <c r="K151" s="55">
        <v>999</v>
      </c>
      <c r="L151" s="56">
        <f t="shared" si="4"/>
        <v>2.1099128402703215E-3</v>
      </c>
      <c r="M151" s="56">
        <f t="shared" si="5"/>
        <v>2.0844461507645057E-3</v>
      </c>
      <c r="N151" s="53" t="s">
        <v>4</v>
      </c>
      <c r="O151" s="58">
        <v>44151</v>
      </c>
      <c r="Q151" s="99" t="s">
        <v>986</v>
      </c>
    </row>
    <row r="152" spans="1:17" x14ac:dyDescent="0.3">
      <c r="A152" s="53" t="s">
        <v>431</v>
      </c>
      <c r="B152" s="53" t="s">
        <v>1</v>
      </c>
      <c r="C152" s="53" t="s">
        <v>432</v>
      </c>
      <c r="D152" s="54" t="s">
        <v>433</v>
      </c>
      <c r="E152" s="55">
        <v>7045</v>
      </c>
      <c r="F152" s="55">
        <v>1263</v>
      </c>
      <c r="G152" s="55">
        <v>145</v>
      </c>
      <c r="H152" s="56">
        <v>0.114806017</v>
      </c>
      <c r="I152" s="55">
        <v>1205</v>
      </c>
      <c r="J152" s="57">
        <v>228595</v>
      </c>
      <c r="K152" s="55">
        <v>1119</v>
      </c>
      <c r="L152" s="56">
        <f t="shared" si="4"/>
        <v>2.3783395439903997E-3</v>
      </c>
      <c r="M152" s="56">
        <f t="shared" si="5"/>
        <v>2.33483007277826E-3</v>
      </c>
      <c r="N152" s="53" t="s">
        <v>4</v>
      </c>
      <c r="O152" s="58">
        <v>44151</v>
      </c>
      <c r="Q152" s="99" t="s">
        <v>986</v>
      </c>
    </row>
    <row r="153" spans="1:17" ht="28" x14ac:dyDescent="0.3">
      <c r="A153" s="53" t="s">
        <v>434</v>
      </c>
      <c r="B153" s="53" t="s">
        <v>1</v>
      </c>
      <c r="C153" s="53" t="s">
        <v>435</v>
      </c>
      <c r="D153" s="54" t="s">
        <v>436</v>
      </c>
      <c r="E153" s="55">
        <v>2809</v>
      </c>
      <c r="F153" s="55">
        <v>488</v>
      </c>
      <c r="G153" s="55">
        <v>56</v>
      </c>
      <c r="H153" s="56">
        <v>0.114754098</v>
      </c>
      <c r="I153" s="55">
        <v>410</v>
      </c>
      <c r="J153" s="57">
        <v>229005</v>
      </c>
      <c r="K153" s="55">
        <v>385</v>
      </c>
      <c r="L153" s="56">
        <f t="shared" si="4"/>
        <v>8.0922756268553026E-4</v>
      </c>
      <c r="M153" s="56">
        <f t="shared" si="5"/>
        <v>8.0331508312746214E-4</v>
      </c>
      <c r="N153" s="53" t="s">
        <v>4</v>
      </c>
      <c r="O153" s="58">
        <v>44151</v>
      </c>
      <c r="Q153" s="99" t="s">
        <v>986</v>
      </c>
    </row>
    <row r="154" spans="1:17" x14ac:dyDescent="0.3">
      <c r="A154" s="53" t="s">
        <v>437</v>
      </c>
      <c r="B154" s="53" t="s">
        <v>1</v>
      </c>
      <c r="C154" s="53" t="s">
        <v>438</v>
      </c>
      <c r="D154" s="54" t="s">
        <v>439</v>
      </c>
      <c r="E154" s="55">
        <v>78694</v>
      </c>
      <c r="F154" s="55">
        <v>12521</v>
      </c>
      <c r="G154" s="55">
        <v>1434</v>
      </c>
      <c r="H154" s="56">
        <v>0.114527594</v>
      </c>
      <c r="I154" s="55">
        <v>10746</v>
      </c>
      <c r="J154" s="57">
        <v>239751</v>
      </c>
      <c r="K154" s="55">
        <v>9994</v>
      </c>
      <c r="L154" s="56">
        <f t="shared" si="4"/>
        <v>2.1209657045411483E-2</v>
      </c>
      <c r="M154" s="56">
        <f t="shared" si="5"/>
        <v>2.0852807638378847E-2</v>
      </c>
      <c r="N154" s="53" t="s">
        <v>4</v>
      </c>
      <c r="O154" s="58">
        <v>44151</v>
      </c>
      <c r="Q154" s="99" t="s">
        <v>986</v>
      </c>
    </row>
    <row r="155" spans="1:17" x14ac:dyDescent="0.3">
      <c r="A155" s="53" t="s">
        <v>440</v>
      </c>
      <c r="B155" s="53" t="s">
        <v>1</v>
      </c>
      <c r="C155" s="53" t="s">
        <v>441</v>
      </c>
      <c r="D155" s="54" t="s">
        <v>442</v>
      </c>
      <c r="E155" s="55">
        <v>5060</v>
      </c>
      <c r="F155" s="55">
        <v>847</v>
      </c>
      <c r="G155" s="55">
        <v>97</v>
      </c>
      <c r="H155" s="56">
        <v>0.114521842</v>
      </c>
      <c r="I155" s="55">
        <v>944</v>
      </c>
      <c r="J155" s="57">
        <v>240695</v>
      </c>
      <c r="K155" s="55">
        <v>894</v>
      </c>
      <c r="L155" s="56">
        <f t="shared" si="4"/>
        <v>1.8631971199393671E-3</v>
      </c>
      <c r="M155" s="56">
        <f t="shared" si="5"/>
        <v>1.8653602190024704E-3</v>
      </c>
      <c r="N155" s="53" t="s">
        <v>4</v>
      </c>
      <c r="O155" s="58">
        <v>44151</v>
      </c>
      <c r="Q155" s="99" t="s">
        <v>986</v>
      </c>
    </row>
    <row r="156" spans="1:17" x14ac:dyDescent="0.3">
      <c r="A156" s="53" t="s">
        <v>443</v>
      </c>
      <c r="B156" s="53" t="s">
        <v>1</v>
      </c>
      <c r="C156" s="53" t="s">
        <v>444</v>
      </c>
      <c r="D156" s="54" t="s">
        <v>445</v>
      </c>
      <c r="E156" s="55">
        <v>1083</v>
      </c>
      <c r="F156" s="55">
        <v>175</v>
      </c>
      <c r="G156" s="55">
        <v>20</v>
      </c>
      <c r="H156" s="56">
        <v>0.114285714</v>
      </c>
      <c r="I156" s="55">
        <v>196</v>
      </c>
      <c r="J156" s="57">
        <v>240891</v>
      </c>
      <c r="K156" s="55">
        <v>178</v>
      </c>
      <c r="L156" s="56">
        <f t="shared" si="4"/>
        <v>3.8685024947893642E-4</v>
      </c>
      <c r="M156" s="56">
        <f t="shared" si="5"/>
        <v>3.7140281765373574E-4</v>
      </c>
      <c r="N156" s="53" t="s">
        <v>4</v>
      </c>
      <c r="O156" s="58">
        <v>44151</v>
      </c>
      <c r="Q156" s="99" t="s">
        <v>986</v>
      </c>
    </row>
    <row r="157" spans="1:17" x14ac:dyDescent="0.3">
      <c r="A157" s="53" t="s">
        <v>446</v>
      </c>
      <c r="B157" s="53" t="s">
        <v>1</v>
      </c>
      <c r="C157" s="53" t="s">
        <v>447</v>
      </c>
      <c r="D157" s="54" t="s">
        <v>448</v>
      </c>
      <c r="E157" s="55">
        <v>1501</v>
      </c>
      <c r="F157" s="55">
        <v>228</v>
      </c>
      <c r="G157" s="55">
        <v>26</v>
      </c>
      <c r="H157" s="56">
        <v>0.11403508800000001</v>
      </c>
      <c r="I157" s="55">
        <v>169</v>
      </c>
      <c r="J157" s="57">
        <v>241060</v>
      </c>
      <c r="K157" s="55">
        <v>139</v>
      </c>
      <c r="L157" s="56">
        <f t="shared" si="4"/>
        <v>3.3355965388745024E-4</v>
      </c>
      <c r="M157" s="56">
        <f t="shared" si="5"/>
        <v>2.9002804299926556E-4</v>
      </c>
      <c r="N157" s="53" t="s">
        <v>4</v>
      </c>
      <c r="O157" s="58">
        <v>44151</v>
      </c>
      <c r="Q157" s="99" t="s">
        <v>986</v>
      </c>
    </row>
    <row r="158" spans="1:17" x14ac:dyDescent="0.3">
      <c r="A158" s="53" t="s">
        <v>449</v>
      </c>
      <c r="B158" s="53" t="s">
        <v>1</v>
      </c>
      <c r="C158" s="53" t="s">
        <v>450</v>
      </c>
      <c r="D158" s="54" t="s">
        <v>451</v>
      </c>
      <c r="E158" s="55">
        <v>2318</v>
      </c>
      <c r="F158" s="55">
        <v>430</v>
      </c>
      <c r="G158" s="55">
        <v>49</v>
      </c>
      <c r="H158" s="56">
        <v>0.11395348800000001</v>
      </c>
      <c r="I158" s="55">
        <v>555</v>
      </c>
      <c r="J158" s="57">
        <v>241615</v>
      </c>
      <c r="K158" s="55">
        <v>513</v>
      </c>
      <c r="L158" s="56">
        <f t="shared" si="4"/>
        <v>1.0954177982694373E-3</v>
      </c>
      <c r="M158" s="56">
        <f t="shared" si="5"/>
        <v>1.0703912666088001E-3</v>
      </c>
      <c r="N158" s="53" t="s">
        <v>4</v>
      </c>
      <c r="O158" s="58">
        <v>44151</v>
      </c>
      <c r="Q158" s="99" t="s">
        <v>986</v>
      </c>
    </row>
    <row r="159" spans="1:17" x14ac:dyDescent="0.3">
      <c r="A159" s="53" t="s">
        <v>452</v>
      </c>
      <c r="B159" s="53" t="s">
        <v>1</v>
      </c>
      <c r="C159" s="53" t="s">
        <v>453</v>
      </c>
      <c r="D159" s="54" t="s">
        <v>454</v>
      </c>
      <c r="E159" s="55">
        <v>5996</v>
      </c>
      <c r="F159" s="55">
        <v>1438</v>
      </c>
      <c r="G159" s="55">
        <v>163</v>
      </c>
      <c r="H159" s="56">
        <v>0.113351878</v>
      </c>
      <c r="I159" s="55">
        <v>1687</v>
      </c>
      <c r="J159" s="57">
        <v>243302</v>
      </c>
      <c r="K159" s="55">
        <v>1598</v>
      </c>
      <c r="L159" s="56">
        <f t="shared" si="4"/>
        <v>3.3296753615865596E-3</v>
      </c>
      <c r="M159" s="56">
        <f t="shared" si="5"/>
        <v>3.3342792281498296E-3</v>
      </c>
      <c r="N159" s="53" t="s">
        <v>4</v>
      </c>
      <c r="O159" s="58">
        <v>44151</v>
      </c>
      <c r="Q159" s="99" t="s">
        <v>986</v>
      </c>
    </row>
    <row r="160" spans="1:17" x14ac:dyDescent="0.3">
      <c r="A160" s="53" t="s">
        <v>455</v>
      </c>
      <c r="B160" s="53" t="s">
        <v>1</v>
      </c>
      <c r="C160" s="53" t="s">
        <v>456</v>
      </c>
      <c r="D160" s="54" t="s">
        <v>457</v>
      </c>
      <c r="E160" s="55">
        <v>2218</v>
      </c>
      <c r="F160" s="55">
        <v>390</v>
      </c>
      <c r="G160" s="55">
        <v>44</v>
      </c>
      <c r="H160" s="56">
        <v>0.112820513</v>
      </c>
      <c r="I160" s="55">
        <v>73</v>
      </c>
      <c r="J160" s="57">
        <v>243375</v>
      </c>
      <c r="K160" s="55">
        <v>67</v>
      </c>
      <c r="L160" s="56">
        <f t="shared" si="4"/>
        <v>1.4408198067327734E-4</v>
      </c>
      <c r="M160" s="56">
        <f t="shared" si="5"/>
        <v>1.3979768979101287E-4</v>
      </c>
      <c r="N160" s="53" t="s">
        <v>4</v>
      </c>
      <c r="O160" s="58">
        <v>44151</v>
      </c>
      <c r="Q160" s="99" t="s">
        <v>986</v>
      </c>
    </row>
    <row r="161" spans="1:17" ht="28" x14ac:dyDescent="0.3">
      <c r="A161" s="53" t="s">
        <v>458</v>
      </c>
      <c r="B161" s="53" t="s">
        <v>1</v>
      </c>
      <c r="C161" s="53" t="s">
        <v>459</v>
      </c>
      <c r="D161" s="54" t="s">
        <v>460</v>
      </c>
      <c r="E161" s="55">
        <v>5121</v>
      </c>
      <c r="F161" s="55">
        <v>913</v>
      </c>
      <c r="G161" s="55">
        <v>103</v>
      </c>
      <c r="H161" s="56">
        <v>0.112814896</v>
      </c>
      <c r="I161" s="55">
        <v>971</v>
      </c>
      <c r="J161" s="57">
        <v>244346</v>
      </c>
      <c r="K161" s="55">
        <v>922</v>
      </c>
      <c r="L161" s="56">
        <f t="shared" si="4"/>
        <v>1.9164877155308532E-3</v>
      </c>
      <c r="M161" s="56">
        <f t="shared" si="5"/>
        <v>1.9237831341390131E-3</v>
      </c>
      <c r="N161" s="53" t="s">
        <v>4</v>
      </c>
      <c r="O161" s="58">
        <v>44151</v>
      </c>
      <c r="Q161" s="99" t="s">
        <v>986</v>
      </c>
    </row>
    <row r="162" spans="1:17" x14ac:dyDescent="0.3">
      <c r="A162" s="53" t="s">
        <v>461</v>
      </c>
      <c r="B162" s="53" t="s">
        <v>1</v>
      </c>
      <c r="C162" s="53" t="s">
        <v>462</v>
      </c>
      <c r="D162" s="54" t="s">
        <v>463</v>
      </c>
      <c r="E162" s="55">
        <v>4030</v>
      </c>
      <c r="F162" s="55">
        <v>675</v>
      </c>
      <c r="G162" s="55">
        <v>76</v>
      </c>
      <c r="H162" s="56">
        <v>0.112592593</v>
      </c>
      <c r="I162" s="55">
        <v>601</v>
      </c>
      <c r="J162" s="57">
        <v>244947</v>
      </c>
      <c r="K162" s="55">
        <v>562</v>
      </c>
      <c r="L162" s="56">
        <f t="shared" si="4"/>
        <v>1.1862091833512284E-3</v>
      </c>
      <c r="M162" s="56">
        <f t="shared" si="5"/>
        <v>1.1726313680977499E-3</v>
      </c>
      <c r="N162" s="53" t="s">
        <v>4</v>
      </c>
      <c r="O162" s="58">
        <v>44151</v>
      </c>
      <c r="Q162" s="99" t="s">
        <v>986</v>
      </c>
    </row>
    <row r="163" spans="1:17" x14ac:dyDescent="0.3">
      <c r="A163" s="53" t="s">
        <v>464</v>
      </c>
      <c r="B163" s="53" t="s">
        <v>1</v>
      </c>
      <c r="C163" s="53" t="s">
        <v>465</v>
      </c>
      <c r="D163" s="54" t="s">
        <v>466</v>
      </c>
      <c r="E163" s="55">
        <v>9500</v>
      </c>
      <c r="F163" s="55">
        <v>1387</v>
      </c>
      <c r="G163" s="55">
        <v>156</v>
      </c>
      <c r="H163" s="56">
        <v>0.112472963</v>
      </c>
      <c r="I163" s="55">
        <v>1229</v>
      </c>
      <c r="J163" s="57">
        <v>246176</v>
      </c>
      <c r="K163" s="55">
        <v>1168</v>
      </c>
      <c r="L163" s="56">
        <f t="shared" si="4"/>
        <v>2.4257089622939428E-3</v>
      </c>
      <c r="M163" s="56">
        <f t="shared" si="5"/>
        <v>2.4370701742672096E-3</v>
      </c>
      <c r="N163" s="53" t="s">
        <v>4</v>
      </c>
      <c r="O163" s="58">
        <v>44151</v>
      </c>
      <c r="Q163" s="99" t="s">
        <v>986</v>
      </c>
    </row>
    <row r="164" spans="1:17" x14ac:dyDescent="0.3">
      <c r="A164" s="53" t="s">
        <v>467</v>
      </c>
      <c r="B164" s="53" t="s">
        <v>1</v>
      </c>
      <c r="C164" s="53" t="s">
        <v>468</v>
      </c>
      <c r="D164" s="54" t="s">
        <v>469</v>
      </c>
      <c r="E164" s="55">
        <v>121936</v>
      </c>
      <c r="F164" s="55">
        <v>15831</v>
      </c>
      <c r="G164" s="55">
        <v>1774</v>
      </c>
      <c r="H164" s="56">
        <v>0.112058619</v>
      </c>
      <c r="I164" s="55">
        <v>14428</v>
      </c>
      <c r="J164" s="57">
        <v>260604</v>
      </c>
      <c r="K164" s="55">
        <v>13947</v>
      </c>
      <c r="L164" s="56">
        <f t="shared" si="4"/>
        <v>2.8476915303480073E-2</v>
      </c>
      <c r="M164" s="56">
        <f t="shared" si="5"/>
        <v>2.9100871336048609E-2</v>
      </c>
      <c r="N164" s="53" t="s">
        <v>4</v>
      </c>
      <c r="O164" s="58">
        <v>44151</v>
      </c>
      <c r="Q164" s="99" t="s">
        <v>986</v>
      </c>
    </row>
    <row r="165" spans="1:17" x14ac:dyDescent="0.3">
      <c r="A165" s="46" t="s">
        <v>470</v>
      </c>
      <c r="B165" s="46" t="s">
        <v>1</v>
      </c>
      <c r="C165" s="46" t="s">
        <v>471</v>
      </c>
      <c r="D165" s="40" t="s">
        <v>472</v>
      </c>
      <c r="E165" s="46">
        <v>2590</v>
      </c>
      <c r="F165" s="46">
        <v>483</v>
      </c>
      <c r="G165" s="46">
        <v>54</v>
      </c>
      <c r="H165" s="59">
        <v>0.111801242</v>
      </c>
      <c r="I165" s="46">
        <v>494</v>
      </c>
      <c r="J165" s="60">
        <v>261098</v>
      </c>
      <c r="K165" s="46">
        <v>458</v>
      </c>
      <c r="L165" s="59">
        <f t="shared" si="4"/>
        <v>9.7502052674793157E-4</v>
      </c>
      <c r="M165" s="59">
        <f t="shared" si="5"/>
        <v>9.5563196901916273E-4</v>
      </c>
      <c r="N165" s="46" t="s">
        <v>4</v>
      </c>
      <c r="O165" s="61">
        <v>44151</v>
      </c>
      <c r="Q165" s="100" t="s">
        <v>987</v>
      </c>
    </row>
    <row r="166" spans="1:17" x14ac:dyDescent="0.3">
      <c r="A166" s="46" t="s">
        <v>473</v>
      </c>
      <c r="B166" s="46" t="s">
        <v>1</v>
      </c>
      <c r="C166" s="46" t="s">
        <v>474</v>
      </c>
      <c r="D166" s="40" t="s">
        <v>475</v>
      </c>
      <c r="E166" s="46">
        <v>1199</v>
      </c>
      <c r="F166" s="46">
        <v>188</v>
      </c>
      <c r="G166" s="46">
        <v>21</v>
      </c>
      <c r="H166" s="59">
        <v>0.111702128</v>
      </c>
      <c r="I166" s="46">
        <v>114</v>
      </c>
      <c r="J166" s="60">
        <v>261212</v>
      </c>
      <c r="K166" s="46">
        <v>106</v>
      </c>
      <c r="L166" s="59">
        <f t="shared" si="4"/>
        <v>2.2500473694183034E-4</v>
      </c>
      <c r="M166" s="59">
        <f t="shared" si="5"/>
        <v>2.2117246444548308E-4</v>
      </c>
      <c r="N166" s="46" t="s">
        <v>4</v>
      </c>
      <c r="O166" s="61">
        <v>44151</v>
      </c>
      <c r="Q166" s="100" t="s">
        <v>987</v>
      </c>
    </row>
    <row r="167" spans="1:17" x14ac:dyDescent="0.3">
      <c r="A167" s="46" t="s">
        <v>476</v>
      </c>
      <c r="B167" s="46" t="s">
        <v>1</v>
      </c>
      <c r="C167" s="46" t="s">
        <v>477</v>
      </c>
      <c r="D167" s="40" t="s">
        <v>478</v>
      </c>
      <c r="E167" s="46">
        <v>1233</v>
      </c>
      <c r="F167" s="46">
        <v>188</v>
      </c>
      <c r="G167" s="46">
        <v>21</v>
      </c>
      <c r="H167" s="59">
        <v>0.111702128</v>
      </c>
      <c r="I167" s="46">
        <v>64</v>
      </c>
      <c r="J167" s="60">
        <v>261276</v>
      </c>
      <c r="K167" s="46">
        <v>56</v>
      </c>
      <c r="L167" s="59">
        <f t="shared" si="4"/>
        <v>1.2631844880944861E-4</v>
      </c>
      <c r="M167" s="59">
        <f t="shared" si="5"/>
        <v>1.168458302730854E-4</v>
      </c>
      <c r="N167" s="46" t="s">
        <v>4</v>
      </c>
      <c r="O167" s="61">
        <v>44151</v>
      </c>
      <c r="Q167" s="100" t="s">
        <v>987</v>
      </c>
    </row>
    <row r="168" spans="1:17" x14ac:dyDescent="0.3">
      <c r="A168" s="46" t="s">
        <v>479</v>
      </c>
      <c r="B168" s="46" t="s">
        <v>1</v>
      </c>
      <c r="C168" s="46" t="s">
        <v>480</v>
      </c>
      <c r="D168" s="40" t="s">
        <v>481</v>
      </c>
      <c r="E168" s="46">
        <v>2380</v>
      </c>
      <c r="F168" s="46">
        <v>421</v>
      </c>
      <c r="G168" s="46">
        <v>47</v>
      </c>
      <c r="H168" s="59">
        <v>0.111638955</v>
      </c>
      <c r="I168" s="46">
        <v>328</v>
      </c>
      <c r="J168" s="60">
        <v>261604</v>
      </c>
      <c r="K168" s="46">
        <v>304</v>
      </c>
      <c r="L168" s="59">
        <f t="shared" si="4"/>
        <v>6.4738205014842421E-4</v>
      </c>
      <c r="M168" s="59">
        <f t="shared" si="5"/>
        <v>6.3430593576817784E-4</v>
      </c>
      <c r="N168" s="46" t="s">
        <v>4</v>
      </c>
      <c r="O168" s="61">
        <v>44151</v>
      </c>
      <c r="Q168" s="100" t="s">
        <v>987</v>
      </c>
    </row>
    <row r="169" spans="1:17" x14ac:dyDescent="0.3">
      <c r="A169" s="46" t="s">
        <v>482</v>
      </c>
      <c r="B169" s="46" t="s">
        <v>1</v>
      </c>
      <c r="C169" s="46" t="s">
        <v>483</v>
      </c>
      <c r="D169" s="40" t="s">
        <v>484</v>
      </c>
      <c r="E169" s="46">
        <v>3613</v>
      </c>
      <c r="F169" s="46">
        <v>590</v>
      </c>
      <c r="G169" s="46">
        <v>65</v>
      </c>
      <c r="H169" s="59">
        <v>0.11016949199999999</v>
      </c>
      <c r="I169" s="46">
        <v>623</v>
      </c>
      <c r="J169" s="60">
        <v>262227</v>
      </c>
      <c r="K169" s="46">
        <v>566</v>
      </c>
      <c r="L169" s="59">
        <f t="shared" si="4"/>
        <v>1.2296311501294765E-3</v>
      </c>
      <c r="M169" s="59">
        <f t="shared" si="5"/>
        <v>1.1809774988315418E-3</v>
      </c>
      <c r="N169" s="46" t="s">
        <v>4</v>
      </c>
      <c r="O169" s="61">
        <v>44151</v>
      </c>
      <c r="Q169" s="100" t="s">
        <v>987</v>
      </c>
    </row>
    <row r="170" spans="1:17" ht="28" x14ac:dyDescent="0.3">
      <c r="A170" s="46" t="s">
        <v>485</v>
      </c>
      <c r="B170" s="46" t="s">
        <v>1</v>
      </c>
      <c r="C170" s="46" t="s">
        <v>486</v>
      </c>
      <c r="D170" s="40" t="s">
        <v>487</v>
      </c>
      <c r="E170" s="46">
        <v>3268</v>
      </c>
      <c r="F170" s="46">
        <v>509</v>
      </c>
      <c r="G170" s="46">
        <v>56</v>
      </c>
      <c r="H170" s="59">
        <v>0.110019646</v>
      </c>
      <c r="I170" s="46">
        <v>589</v>
      </c>
      <c r="J170" s="60">
        <v>262816</v>
      </c>
      <c r="K170" s="46">
        <v>552</v>
      </c>
      <c r="L170" s="59">
        <f t="shared" si="4"/>
        <v>1.1625244741994569E-3</v>
      </c>
      <c r="M170" s="59">
        <f t="shared" si="5"/>
        <v>1.1517660412632704E-3</v>
      </c>
      <c r="N170" s="46" t="s">
        <v>4</v>
      </c>
      <c r="O170" s="61">
        <v>44151</v>
      </c>
      <c r="Q170" s="100" t="s">
        <v>987</v>
      </c>
    </row>
    <row r="171" spans="1:17" x14ac:dyDescent="0.3">
      <c r="A171" s="46" t="s">
        <v>488</v>
      </c>
      <c r="B171" s="46" t="s">
        <v>1</v>
      </c>
      <c r="C171" s="46" t="s">
        <v>489</v>
      </c>
      <c r="D171" s="40" t="s">
        <v>490</v>
      </c>
      <c r="E171" s="46">
        <v>6150</v>
      </c>
      <c r="F171" s="46">
        <v>938</v>
      </c>
      <c r="G171" s="46">
        <v>103</v>
      </c>
      <c r="H171" s="59">
        <v>0.109808102</v>
      </c>
      <c r="I171" s="46">
        <v>1162</v>
      </c>
      <c r="J171" s="60">
        <v>263978</v>
      </c>
      <c r="K171" s="46">
        <v>1113</v>
      </c>
      <c r="L171" s="59">
        <f t="shared" si="4"/>
        <v>2.2934693361965513E-3</v>
      </c>
      <c r="M171" s="59">
        <f t="shared" si="5"/>
        <v>2.3223108766775723E-3</v>
      </c>
      <c r="N171" s="46" t="s">
        <v>4</v>
      </c>
      <c r="O171" s="61">
        <v>44151</v>
      </c>
      <c r="Q171" s="100" t="s">
        <v>987</v>
      </c>
    </row>
    <row r="172" spans="1:17" x14ac:dyDescent="0.3">
      <c r="A172" s="46" t="s">
        <v>491</v>
      </c>
      <c r="B172" s="46" t="s">
        <v>1</v>
      </c>
      <c r="C172" s="46" t="s">
        <v>492</v>
      </c>
      <c r="D172" s="40" t="s">
        <v>493</v>
      </c>
      <c r="E172" s="46">
        <v>1905</v>
      </c>
      <c r="F172" s="46">
        <v>347</v>
      </c>
      <c r="G172" s="46">
        <v>38</v>
      </c>
      <c r="H172" s="59">
        <v>0.10951008600000001</v>
      </c>
      <c r="I172" s="46">
        <v>360</v>
      </c>
      <c r="J172" s="60">
        <v>264338</v>
      </c>
      <c r="K172" s="46">
        <v>328</v>
      </c>
      <c r="L172" s="59">
        <f t="shared" si="4"/>
        <v>7.1054127455314853E-4</v>
      </c>
      <c r="M172" s="59">
        <f t="shared" si="5"/>
        <v>6.8438272017092873E-4</v>
      </c>
      <c r="N172" s="46" t="s">
        <v>4</v>
      </c>
      <c r="O172" s="61">
        <v>44151</v>
      </c>
      <c r="Q172" s="100" t="s">
        <v>987</v>
      </c>
    </row>
    <row r="173" spans="1:17" x14ac:dyDescent="0.3">
      <c r="A173" s="46" t="s">
        <v>494</v>
      </c>
      <c r="B173" s="46" t="s">
        <v>1</v>
      </c>
      <c r="C173" s="46" t="s">
        <v>495</v>
      </c>
      <c r="D173" s="40" t="s">
        <v>496</v>
      </c>
      <c r="E173" s="46">
        <v>3760</v>
      </c>
      <c r="F173" s="46">
        <v>645</v>
      </c>
      <c r="G173" s="46">
        <v>70</v>
      </c>
      <c r="H173" s="59">
        <v>0.108527132</v>
      </c>
      <c r="I173" s="46">
        <v>604</v>
      </c>
      <c r="J173" s="60">
        <v>264942</v>
      </c>
      <c r="K173" s="46">
        <v>569</v>
      </c>
      <c r="L173" s="59">
        <f t="shared" si="4"/>
        <v>1.1921303606391713E-3</v>
      </c>
      <c r="M173" s="59">
        <f t="shared" si="5"/>
        <v>1.1872370968818856E-3</v>
      </c>
      <c r="N173" s="46" t="s">
        <v>4</v>
      </c>
      <c r="O173" s="61">
        <v>44151</v>
      </c>
      <c r="Q173" s="100" t="s">
        <v>987</v>
      </c>
    </row>
    <row r="174" spans="1:17" x14ac:dyDescent="0.3">
      <c r="A174" s="46" t="s">
        <v>497</v>
      </c>
      <c r="B174" s="46" t="s">
        <v>1</v>
      </c>
      <c r="C174" s="46" t="s">
        <v>498</v>
      </c>
      <c r="D174" s="40" t="s">
        <v>499</v>
      </c>
      <c r="E174" s="46">
        <v>3879</v>
      </c>
      <c r="F174" s="46">
        <v>664</v>
      </c>
      <c r="G174" s="46">
        <v>72</v>
      </c>
      <c r="H174" s="59">
        <v>0.108433735</v>
      </c>
      <c r="I174" s="46">
        <v>612</v>
      </c>
      <c r="J174" s="60">
        <v>265554</v>
      </c>
      <c r="K174" s="46">
        <v>572</v>
      </c>
      <c r="L174" s="59">
        <f t="shared" si="4"/>
        <v>1.2079201667403523E-3</v>
      </c>
      <c r="M174" s="59">
        <f t="shared" si="5"/>
        <v>1.1934966949322294E-3</v>
      </c>
      <c r="N174" s="46" t="s">
        <v>4</v>
      </c>
      <c r="O174" s="61">
        <v>44151</v>
      </c>
      <c r="Q174" s="100" t="s">
        <v>987</v>
      </c>
    </row>
    <row r="175" spans="1:17" x14ac:dyDescent="0.3">
      <c r="A175" s="46" t="s">
        <v>500</v>
      </c>
      <c r="B175" s="46" t="s">
        <v>1</v>
      </c>
      <c r="C175" s="46" t="s">
        <v>501</v>
      </c>
      <c r="D175" s="40" t="s">
        <v>502</v>
      </c>
      <c r="E175" s="46">
        <v>7433</v>
      </c>
      <c r="F175" s="46">
        <v>1316</v>
      </c>
      <c r="G175" s="46">
        <v>142</v>
      </c>
      <c r="H175" s="59">
        <v>0.107902736</v>
      </c>
      <c r="I175" s="46">
        <v>1520</v>
      </c>
      <c r="J175" s="60">
        <v>267074</v>
      </c>
      <c r="K175" s="46">
        <v>1443</v>
      </c>
      <c r="L175" s="59">
        <f t="shared" si="4"/>
        <v>3.0000631592244048E-3</v>
      </c>
      <c r="M175" s="59">
        <f t="shared" si="5"/>
        <v>3.0108666622153967E-3</v>
      </c>
      <c r="N175" s="46" t="s">
        <v>4</v>
      </c>
      <c r="O175" s="61">
        <v>44151</v>
      </c>
      <c r="Q175" s="100" t="s">
        <v>987</v>
      </c>
    </row>
    <row r="176" spans="1:17" x14ac:dyDescent="0.3">
      <c r="A176" s="46" t="s">
        <v>503</v>
      </c>
      <c r="B176" s="46" t="s">
        <v>1</v>
      </c>
      <c r="C176" s="46" t="s">
        <v>504</v>
      </c>
      <c r="D176" s="40" t="s">
        <v>505</v>
      </c>
      <c r="E176" s="46">
        <v>6683</v>
      </c>
      <c r="F176" s="46">
        <v>1174</v>
      </c>
      <c r="G176" s="46">
        <v>124</v>
      </c>
      <c r="H176" s="59">
        <v>0.105621806</v>
      </c>
      <c r="I176" s="46">
        <v>1029</v>
      </c>
      <c r="J176" s="60">
        <v>268103</v>
      </c>
      <c r="K176" s="46">
        <v>947</v>
      </c>
      <c r="L176" s="59">
        <f t="shared" si="4"/>
        <v>2.0309638097644159E-3</v>
      </c>
      <c r="M176" s="59">
        <f t="shared" si="5"/>
        <v>1.9759464512252118E-3</v>
      </c>
      <c r="N176" s="46" t="s">
        <v>4</v>
      </c>
      <c r="O176" s="61">
        <v>44151</v>
      </c>
      <c r="Q176" s="100" t="s">
        <v>987</v>
      </c>
    </row>
    <row r="177" spans="1:17" x14ac:dyDescent="0.3">
      <c r="A177" s="46" t="s">
        <v>506</v>
      </c>
      <c r="B177" s="46" t="s">
        <v>1</v>
      </c>
      <c r="C177" s="46" t="s">
        <v>507</v>
      </c>
      <c r="D177" s="40" t="s">
        <v>508</v>
      </c>
      <c r="E177" s="46">
        <v>3348</v>
      </c>
      <c r="F177" s="46">
        <v>555</v>
      </c>
      <c r="G177" s="46">
        <v>58</v>
      </c>
      <c r="H177" s="59">
        <v>0.104504505</v>
      </c>
      <c r="I177" s="46">
        <v>451</v>
      </c>
      <c r="J177" s="60">
        <v>268554</v>
      </c>
      <c r="K177" s="46">
        <v>423</v>
      </c>
      <c r="L177" s="59">
        <f t="shared" si="4"/>
        <v>8.9015031895408323E-4</v>
      </c>
      <c r="M177" s="59">
        <f t="shared" si="5"/>
        <v>8.826033250984843E-4</v>
      </c>
      <c r="N177" s="46" t="s">
        <v>4</v>
      </c>
      <c r="O177" s="61">
        <v>44151</v>
      </c>
      <c r="Q177" s="100" t="s">
        <v>987</v>
      </c>
    </row>
    <row r="178" spans="1:17" x14ac:dyDescent="0.3">
      <c r="A178" s="46" t="s">
        <v>509</v>
      </c>
      <c r="B178" s="46" t="s">
        <v>1</v>
      </c>
      <c r="C178" s="46" t="s">
        <v>510</v>
      </c>
      <c r="D178" s="40" t="s">
        <v>511</v>
      </c>
      <c r="E178" s="46">
        <v>1156</v>
      </c>
      <c r="F178" s="46">
        <v>211</v>
      </c>
      <c r="G178" s="46">
        <v>22</v>
      </c>
      <c r="H178" s="59">
        <v>0.10426540300000001</v>
      </c>
      <c r="I178" s="46">
        <v>150</v>
      </c>
      <c r="J178" s="60">
        <v>268704</v>
      </c>
      <c r="K178" s="46">
        <v>130</v>
      </c>
      <c r="L178" s="59">
        <f t="shared" si="4"/>
        <v>2.960588643971452E-4</v>
      </c>
      <c r="M178" s="59">
        <f t="shared" si="5"/>
        <v>2.7124924884823395E-4</v>
      </c>
      <c r="N178" s="46" t="s">
        <v>4</v>
      </c>
      <c r="O178" s="61">
        <v>44151</v>
      </c>
      <c r="Q178" s="100" t="s">
        <v>987</v>
      </c>
    </row>
    <row r="179" spans="1:17" x14ac:dyDescent="0.3">
      <c r="A179" s="46" t="s">
        <v>512</v>
      </c>
      <c r="B179" s="46" t="s">
        <v>1</v>
      </c>
      <c r="C179" s="46" t="s">
        <v>513</v>
      </c>
      <c r="D179" s="40" t="s">
        <v>514</v>
      </c>
      <c r="E179" s="46">
        <v>4892</v>
      </c>
      <c r="F179" s="46">
        <v>664</v>
      </c>
      <c r="G179" s="46">
        <v>69</v>
      </c>
      <c r="H179" s="59">
        <v>0.10391566300000001</v>
      </c>
      <c r="I179" s="46">
        <v>1432</v>
      </c>
      <c r="J179" s="60">
        <v>270136</v>
      </c>
      <c r="K179" s="46">
        <v>1400</v>
      </c>
      <c r="L179" s="59">
        <f t="shared" si="4"/>
        <v>2.8263752921114131E-3</v>
      </c>
      <c r="M179" s="59">
        <f t="shared" si="5"/>
        <v>2.9211457568271348E-3</v>
      </c>
      <c r="N179" s="46" t="s">
        <v>4</v>
      </c>
      <c r="O179" s="61">
        <v>44151</v>
      </c>
      <c r="Q179" s="100" t="s">
        <v>987</v>
      </c>
    </row>
    <row r="180" spans="1:17" x14ac:dyDescent="0.3">
      <c r="A180" s="46" t="s">
        <v>515</v>
      </c>
      <c r="B180" s="46" t="s">
        <v>1</v>
      </c>
      <c r="C180" s="46" t="s">
        <v>516</v>
      </c>
      <c r="D180" s="40" t="s">
        <v>517</v>
      </c>
      <c r="E180" s="46">
        <v>4356</v>
      </c>
      <c r="F180" s="46">
        <v>636</v>
      </c>
      <c r="G180" s="46">
        <v>66</v>
      </c>
      <c r="H180" s="59">
        <v>0.103773585</v>
      </c>
      <c r="I180" s="46">
        <v>699</v>
      </c>
      <c r="J180" s="60">
        <v>270835</v>
      </c>
      <c r="K180" s="46">
        <v>623</v>
      </c>
      <c r="L180" s="59">
        <f t="shared" si="4"/>
        <v>1.3796343080906966E-3</v>
      </c>
      <c r="M180" s="59">
        <f t="shared" si="5"/>
        <v>1.2999098617880751E-3</v>
      </c>
      <c r="N180" s="46" t="s">
        <v>4</v>
      </c>
      <c r="O180" s="61">
        <v>44151</v>
      </c>
      <c r="Q180" s="100" t="s">
        <v>987</v>
      </c>
    </row>
    <row r="181" spans="1:17" x14ac:dyDescent="0.3">
      <c r="A181" s="46" t="s">
        <v>518</v>
      </c>
      <c r="B181" s="46" t="s">
        <v>1</v>
      </c>
      <c r="C181" s="46" t="s">
        <v>519</v>
      </c>
      <c r="D181" s="40" t="s">
        <v>520</v>
      </c>
      <c r="E181" s="46">
        <v>1632</v>
      </c>
      <c r="F181" s="46">
        <v>309</v>
      </c>
      <c r="G181" s="46">
        <v>32</v>
      </c>
      <c r="H181" s="59">
        <v>0.103559871</v>
      </c>
      <c r="I181" s="46">
        <v>174</v>
      </c>
      <c r="J181" s="60">
        <v>271009</v>
      </c>
      <c r="K181" s="46">
        <v>160</v>
      </c>
      <c r="L181" s="59">
        <f t="shared" si="4"/>
        <v>3.4342828270068844E-4</v>
      </c>
      <c r="M181" s="59">
        <f t="shared" si="5"/>
        <v>3.3384522935167257E-4</v>
      </c>
      <c r="N181" s="46" t="s">
        <v>4</v>
      </c>
      <c r="O181" s="61">
        <v>44151</v>
      </c>
      <c r="Q181" s="100" t="s">
        <v>987</v>
      </c>
    </row>
    <row r="182" spans="1:17" x14ac:dyDescent="0.3">
      <c r="A182" s="46" t="s">
        <v>521</v>
      </c>
      <c r="B182" s="46" t="s">
        <v>1</v>
      </c>
      <c r="C182" s="46" t="s">
        <v>522</v>
      </c>
      <c r="D182" s="40" t="s">
        <v>523</v>
      </c>
      <c r="E182" s="46">
        <v>14421</v>
      </c>
      <c r="F182" s="46">
        <v>2098</v>
      </c>
      <c r="G182" s="46">
        <v>217</v>
      </c>
      <c r="H182" s="59">
        <v>0.10343184</v>
      </c>
      <c r="I182" s="46">
        <v>1952</v>
      </c>
      <c r="J182" s="60">
        <v>272961</v>
      </c>
      <c r="K182" s="46">
        <v>1854</v>
      </c>
      <c r="L182" s="59">
        <f t="shared" si="4"/>
        <v>3.8527126886881828E-3</v>
      </c>
      <c r="M182" s="59">
        <f t="shared" si="5"/>
        <v>3.868431595112506E-3</v>
      </c>
      <c r="N182" s="46" t="s">
        <v>4</v>
      </c>
      <c r="O182" s="61">
        <v>44151</v>
      </c>
      <c r="Q182" s="100" t="s">
        <v>987</v>
      </c>
    </row>
    <row r="183" spans="1:17" x14ac:dyDescent="0.3">
      <c r="A183" s="46" t="s">
        <v>524</v>
      </c>
      <c r="B183" s="46" t="s">
        <v>1</v>
      </c>
      <c r="C183" s="46" t="s">
        <v>525</v>
      </c>
      <c r="D183" s="40" t="s">
        <v>526</v>
      </c>
      <c r="E183" s="46">
        <v>9737</v>
      </c>
      <c r="F183" s="46">
        <v>1589</v>
      </c>
      <c r="G183" s="46">
        <v>163</v>
      </c>
      <c r="H183" s="59">
        <v>0.102580239</v>
      </c>
      <c r="I183" s="46">
        <v>1519</v>
      </c>
      <c r="J183" s="60">
        <v>274480</v>
      </c>
      <c r="K183" s="46">
        <v>1357</v>
      </c>
      <c r="L183" s="59">
        <f t="shared" si="4"/>
        <v>2.9980894334617572E-3</v>
      </c>
      <c r="M183" s="59">
        <f t="shared" si="5"/>
        <v>2.8314248514388729E-3</v>
      </c>
      <c r="N183" s="46" t="s">
        <v>4</v>
      </c>
      <c r="O183" s="61">
        <v>44151</v>
      </c>
      <c r="Q183" s="100" t="s">
        <v>987</v>
      </c>
    </row>
    <row r="184" spans="1:17" x14ac:dyDescent="0.3">
      <c r="A184" s="46" t="s">
        <v>527</v>
      </c>
      <c r="B184" s="46" t="s">
        <v>1</v>
      </c>
      <c r="C184" s="46" t="s">
        <v>528</v>
      </c>
      <c r="D184" s="40" t="s">
        <v>529</v>
      </c>
      <c r="E184" s="46">
        <v>4327</v>
      </c>
      <c r="F184" s="46">
        <v>832</v>
      </c>
      <c r="G184" s="46">
        <v>85</v>
      </c>
      <c r="H184" s="59">
        <v>0.102163462</v>
      </c>
      <c r="I184" s="46">
        <v>833</v>
      </c>
      <c r="J184" s="60">
        <v>275313</v>
      </c>
      <c r="K184" s="46">
        <v>780</v>
      </c>
      <c r="L184" s="59">
        <f t="shared" si="4"/>
        <v>1.6441135602854797E-3</v>
      </c>
      <c r="M184" s="59">
        <f t="shared" si="5"/>
        <v>1.6274954930894038E-3</v>
      </c>
      <c r="N184" s="46" t="s">
        <v>4</v>
      </c>
      <c r="O184" s="61">
        <v>44151</v>
      </c>
      <c r="Q184" s="100" t="s">
        <v>987</v>
      </c>
    </row>
    <row r="185" spans="1:17" ht="28" x14ac:dyDescent="0.3">
      <c r="A185" s="46" t="s">
        <v>530</v>
      </c>
      <c r="B185" s="46" t="s">
        <v>1</v>
      </c>
      <c r="C185" s="46" t="s">
        <v>531</v>
      </c>
      <c r="D185" s="40" t="s">
        <v>532</v>
      </c>
      <c r="E185" s="46">
        <v>3872</v>
      </c>
      <c r="F185" s="46">
        <v>698</v>
      </c>
      <c r="G185" s="46">
        <v>71</v>
      </c>
      <c r="H185" s="59">
        <v>0.101719198</v>
      </c>
      <c r="I185" s="46">
        <v>782</v>
      </c>
      <c r="J185" s="60">
        <v>276095</v>
      </c>
      <c r="K185" s="46">
        <v>726</v>
      </c>
      <c r="L185" s="59">
        <f t="shared" si="4"/>
        <v>1.5434535463904504E-3</v>
      </c>
      <c r="M185" s="59">
        <f t="shared" si="5"/>
        <v>1.5148227281832143E-3</v>
      </c>
      <c r="N185" s="46" t="s">
        <v>4</v>
      </c>
      <c r="O185" s="61">
        <v>44151</v>
      </c>
      <c r="Q185" s="100" t="s">
        <v>987</v>
      </c>
    </row>
    <row r="186" spans="1:17" x14ac:dyDescent="0.3">
      <c r="A186" s="46" t="s">
        <v>533</v>
      </c>
      <c r="B186" s="46" t="s">
        <v>1</v>
      </c>
      <c r="C186" s="46" t="s">
        <v>534</v>
      </c>
      <c r="D186" s="40" t="s">
        <v>535</v>
      </c>
      <c r="E186" s="46">
        <v>8224</v>
      </c>
      <c r="F186" s="46">
        <v>1288</v>
      </c>
      <c r="G186" s="46">
        <v>131</v>
      </c>
      <c r="H186" s="59">
        <v>0.101708075</v>
      </c>
      <c r="I186" s="46">
        <v>1482</v>
      </c>
      <c r="J186" s="60">
        <v>277577</v>
      </c>
      <c r="K186" s="46">
        <v>1395</v>
      </c>
      <c r="L186" s="59">
        <f t="shared" si="4"/>
        <v>2.9250615802437945E-3</v>
      </c>
      <c r="M186" s="59">
        <f t="shared" si="5"/>
        <v>2.9107130934098954E-3</v>
      </c>
      <c r="N186" s="46" t="s">
        <v>4</v>
      </c>
      <c r="O186" s="61">
        <v>44151</v>
      </c>
      <c r="Q186" s="100" t="s">
        <v>987</v>
      </c>
    </row>
    <row r="187" spans="1:17" x14ac:dyDescent="0.3">
      <c r="A187" s="46" t="s">
        <v>536</v>
      </c>
      <c r="B187" s="46" t="s">
        <v>1</v>
      </c>
      <c r="C187" s="46" t="s">
        <v>537</v>
      </c>
      <c r="D187" s="40" t="s">
        <v>538</v>
      </c>
      <c r="E187" s="46">
        <v>3614</v>
      </c>
      <c r="F187" s="46">
        <v>630</v>
      </c>
      <c r="G187" s="46">
        <v>64</v>
      </c>
      <c r="H187" s="59">
        <v>0.101587302</v>
      </c>
      <c r="I187" s="46">
        <v>555</v>
      </c>
      <c r="J187" s="60">
        <v>278132</v>
      </c>
      <c r="K187" s="46">
        <v>525</v>
      </c>
      <c r="L187" s="59">
        <f t="shared" si="4"/>
        <v>1.0954177982694373E-3</v>
      </c>
      <c r="M187" s="59">
        <f t="shared" si="5"/>
        <v>1.0954296588101757E-3</v>
      </c>
      <c r="N187" s="46" t="s">
        <v>4</v>
      </c>
      <c r="O187" s="61">
        <v>44151</v>
      </c>
      <c r="Q187" s="100" t="s">
        <v>987</v>
      </c>
    </row>
    <row r="188" spans="1:17" x14ac:dyDescent="0.3">
      <c r="A188" s="46" t="s">
        <v>539</v>
      </c>
      <c r="B188" s="46" t="s">
        <v>1</v>
      </c>
      <c r="C188" s="46" t="s">
        <v>540</v>
      </c>
      <c r="D188" s="40" t="s">
        <v>541</v>
      </c>
      <c r="E188" s="46">
        <v>3648</v>
      </c>
      <c r="F188" s="46">
        <v>602</v>
      </c>
      <c r="G188" s="46">
        <v>61</v>
      </c>
      <c r="H188" s="59">
        <v>0.101328904</v>
      </c>
      <c r="I188" s="46">
        <v>554</v>
      </c>
      <c r="J188" s="60">
        <v>278686</v>
      </c>
      <c r="K188" s="46">
        <v>525</v>
      </c>
      <c r="L188" s="59">
        <f t="shared" si="4"/>
        <v>1.0934440725067897E-3</v>
      </c>
      <c r="M188" s="59">
        <f t="shared" si="5"/>
        <v>1.0954296588101757E-3</v>
      </c>
      <c r="N188" s="46" t="s">
        <v>4</v>
      </c>
      <c r="O188" s="61">
        <v>44151</v>
      </c>
      <c r="Q188" s="100" t="s">
        <v>987</v>
      </c>
    </row>
    <row r="189" spans="1:17" ht="28" x14ac:dyDescent="0.3">
      <c r="A189" s="46" t="s">
        <v>542</v>
      </c>
      <c r="B189" s="46" t="s">
        <v>1</v>
      </c>
      <c r="C189" s="46" t="s">
        <v>543</v>
      </c>
      <c r="D189" s="40" t="s">
        <v>544</v>
      </c>
      <c r="E189" s="46">
        <v>9096</v>
      </c>
      <c r="F189" s="46">
        <v>1566</v>
      </c>
      <c r="G189" s="46">
        <v>158</v>
      </c>
      <c r="H189" s="59">
        <v>0.100893997</v>
      </c>
      <c r="I189" s="46">
        <v>1395</v>
      </c>
      <c r="J189" s="60">
        <v>280081</v>
      </c>
      <c r="K189" s="46">
        <v>1328</v>
      </c>
      <c r="L189" s="59">
        <f t="shared" si="4"/>
        <v>2.7533474388934504E-3</v>
      </c>
      <c r="M189" s="59">
        <f t="shared" si="5"/>
        <v>2.7709154036188823E-3</v>
      </c>
      <c r="N189" s="46" t="s">
        <v>4</v>
      </c>
      <c r="O189" s="61">
        <v>44151</v>
      </c>
      <c r="Q189" s="100" t="s">
        <v>987</v>
      </c>
    </row>
    <row r="190" spans="1:17" x14ac:dyDescent="0.3">
      <c r="A190" s="46" t="s">
        <v>545</v>
      </c>
      <c r="B190" s="46" t="s">
        <v>1</v>
      </c>
      <c r="C190" s="46" t="s">
        <v>546</v>
      </c>
      <c r="D190" s="40" t="s">
        <v>547</v>
      </c>
      <c r="E190" s="46">
        <v>4398</v>
      </c>
      <c r="F190" s="46">
        <v>895</v>
      </c>
      <c r="G190" s="46">
        <v>90</v>
      </c>
      <c r="H190" s="59">
        <v>0.10055865899999999</v>
      </c>
      <c r="I190" s="46">
        <v>779</v>
      </c>
      <c r="J190" s="60">
        <v>280860</v>
      </c>
      <c r="K190" s="46">
        <v>726</v>
      </c>
      <c r="L190" s="59">
        <f t="shared" si="4"/>
        <v>1.5375323691025073E-3</v>
      </c>
      <c r="M190" s="59">
        <f t="shared" si="5"/>
        <v>1.5148227281832143E-3</v>
      </c>
      <c r="N190" s="46" t="s">
        <v>4</v>
      </c>
      <c r="O190" s="61">
        <v>44151</v>
      </c>
      <c r="Q190" s="100" t="s">
        <v>987</v>
      </c>
    </row>
    <row r="191" spans="1:17" x14ac:dyDescent="0.3">
      <c r="A191" s="46" t="s">
        <v>548</v>
      </c>
      <c r="B191" s="46" t="s">
        <v>1</v>
      </c>
      <c r="C191" s="46" t="s">
        <v>549</v>
      </c>
      <c r="D191" s="40" t="s">
        <v>550</v>
      </c>
      <c r="E191" s="46">
        <v>2565</v>
      </c>
      <c r="F191" s="46">
        <v>358</v>
      </c>
      <c r="G191" s="46">
        <v>36</v>
      </c>
      <c r="H191" s="59">
        <v>0.10055865899999999</v>
      </c>
      <c r="I191" s="46">
        <v>413</v>
      </c>
      <c r="J191" s="60">
        <v>281273</v>
      </c>
      <c r="K191" s="46">
        <v>381</v>
      </c>
      <c r="L191" s="59">
        <f t="shared" si="4"/>
        <v>8.1514873997347314E-4</v>
      </c>
      <c r="M191" s="59">
        <f t="shared" si="5"/>
        <v>7.9496895239367029E-4</v>
      </c>
      <c r="N191" s="46" t="s">
        <v>4</v>
      </c>
      <c r="O191" s="61">
        <v>44151</v>
      </c>
      <c r="Q191" s="100" t="s">
        <v>987</v>
      </c>
    </row>
    <row r="192" spans="1:17" x14ac:dyDescent="0.3">
      <c r="A192" s="46" t="s">
        <v>551</v>
      </c>
      <c r="B192" s="46" t="s">
        <v>1</v>
      </c>
      <c r="C192" s="46" t="s">
        <v>552</v>
      </c>
      <c r="D192" s="40" t="s">
        <v>553</v>
      </c>
      <c r="E192" s="46">
        <v>11931</v>
      </c>
      <c r="F192" s="46">
        <v>1693</v>
      </c>
      <c r="G192" s="46">
        <v>170</v>
      </c>
      <c r="H192" s="59">
        <v>0.10041346700000001</v>
      </c>
      <c r="I192" s="46">
        <v>1622</v>
      </c>
      <c r="J192" s="60">
        <v>282895</v>
      </c>
      <c r="K192" s="46">
        <v>1529</v>
      </c>
      <c r="L192" s="59">
        <f t="shared" si="4"/>
        <v>3.2013831870144633E-3</v>
      </c>
      <c r="M192" s="59">
        <f t="shared" si="5"/>
        <v>3.190308472991921E-3</v>
      </c>
      <c r="N192" s="46" t="s">
        <v>4</v>
      </c>
      <c r="O192" s="61">
        <v>44151</v>
      </c>
      <c r="Q192" s="100" t="s">
        <v>987</v>
      </c>
    </row>
    <row r="193" spans="1:17" x14ac:dyDescent="0.3">
      <c r="A193" s="46" t="s">
        <v>554</v>
      </c>
      <c r="B193" s="46" t="s">
        <v>1</v>
      </c>
      <c r="C193" s="46" t="s">
        <v>555</v>
      </c>
      <c r="D193" s="40" t="s">
        <v>556</v>
      </c>
      <c r="E193" s="46">
        <v>13277</v>
      </c>
      <c r="F193" s="46">
        <v>2072</v>
      </c>
      <c r="G193" s="46">
        <v>208</v>
      </c>
      <c r="H193" s="59">
        <v>0.10038610000000001</v>
      </c>
      <c r="I193" s="46">
        <v>2190</v>
      </c>
      <c r="J193" s="60">
        <v>285085</v>
      </c>
      <c r="K193" s="46">
        <v>2078</v>
      </c>
      <c r="L193" s="59">
        <f t="shared" si="4"/>
        <v>4.3224594201983196E-3</v>
      </c>
      <c r="M193" s="59">
        <f t="shared" si="5"/>
        <v>4.3358149162048476E-3</v>
      </c>
      <c r="N193" s="46" t="s">
        <v>4</v>
      </c>
      <c r="O193" s="61">
        <v>44151</v>
      </c>
      <c r="Q193" s="100" t="s">
        <v>987</v>
      </c>
    </row>
    <row r="194" spans="1:17" x14ac:dyDescent="0.3">
      <c r="A194" s="46" t="s">
        <v>557</v>
      </c>
      <c r="B194" s="46" t="s">
        <v>1</v>
      </c>
      <c r="C194" s="46" t="s">
        <v>558</v>
      </c>
      <c r="D194" s="40" t="s">
        <v>559</v>
      </c>
      <c r="E194" s="46">
        <v>2765</v>
      </c>
      <c r="F194" s="46">
        <v>499</v>
      </c>
      <c r="G194" s="46">
        <v>50</v>
      </c>
      <c r="H194" s="59">
        <v>0.10020040099999999</v>
      </c>
      <c r="I194" s="46">
        <v>660</v>
      </c>
      <c r="J194" s="60">
        <v>285745</v>
      </c>
      <c r="K194" s="46">
        <v>627</v>
      </c>
      <c r="L194" s="59">
        <f t="shared" si="4"/>
        <v>1.3026590033474389E-3</v>
      </c>
      <c r="M194" s="59">
        <f t="shared" si="5"/>
        <v>1.3082559925218669E-3</v>
      </c>
      <c r="N194" s="46" t="s">
        <v>4</v>
      </c>
      <c r="O194" s="61">
        <v>44151</v>
      </c>
      <c r="Q194" s="100" t="s">
        <v>987</v>
      </c>
    </row>
    <row r="195" spans="1:17" x14ac:dyDescent="0.3">
      <c r="A195" s="46" t="s">
        <v>560</v>
      </c>
      <c r="B195" s="46" t="s">
        <v>1</v>
      </c>
      <c r="C195" s="46" t="s">
        <v>561</v>
      </c>
      <c r="D195" s="40" t="s">
        <v>562</v>
      </c>
      <c r="E195" s="46">
        <v>3465</v>
      </c>
      <c r="F195" s="46">
        <v>543</v>
      </c>
      <c r="G195" s="46">
        <v>54</v>
      </c>
      <c r="H195" s="59">
        <v>9.9447514000000001E-2</v>
      </c>
      <c r="I195" s="46">
        <v>488</v>
      </c>
      <c r="J195" s="60">
        <v>286233</v>
      </c>
      <c r="K195" s="46">
        <v>463</v>
      </c>
      <c r="L195" s="59">
        <f t="shared" si="4"/>
        <v>9.6317817217204569E-4</v>
      </c>
      <c r="M195" s="59">
        <f t="shared" si="5"/>
        <v>9.660646324364025E-4</v>
      </c>
      <c r="N195" s="46" t="s">
        <v>4</v>
      </c>
      <c r="O195" s="61">
        <v>44151</v>
      </c>
      <c r="Q195" s="100" t="s">
        <v>987</v>
      </c>
    </row>
    <row r="196" spans="1:17" x14ac:dyDescent="0.3">
      <c r="A196" s="46" t="s">
        <v>563</v>
      </c>
      <c r="B196" s="46" t="s">
        <v>1</v>
      </c>
      <c r="C196" s="46" t="s">
        <v>564</v>
      </c>
      <c r="D196" s="40" t="s">
        <v>565</v>
      </c>
      <c r="E196" s="46">
        <v>2268</v>
      </c>
      <c r="F196" s="46">
        <v>355</v>
      </c>
      <c r="G196" s="46">
        <v>35</v>
      </c>
      <c r="H196" s="59">
        <v>9.8591549000000001E-2</v>
      </c>
      <c r="I196" s="46">
        <v>340</v>
      </c>
      <c r="J196" s="60">
        <v>286573</v>
      </c>
      <c r="K196" s="46">
        <v>275</v>
      </c>
      <c r="L196" s="59">
        <f t="shared" si="4"/>
        <v>6.7106675930019575E-4</v>
      </c>
      <c r="M196" s="59">
        <f t="shared" si="5"/>
        <v>5.7379648794818718E-4</v>
      </c>
      <c r="N196" s="46" t="s">
        <v>4</v>
      </c>
      <c r="O196" s="61">
        <v>44151</v>
      </c>
      <c r="Q196" s="100" t="s">
        <v>987</v>
      </c>
    </row>
    <row r="197" spans="1:17" x14ac:dyDescent="0.3">
      <c r="A197" s="46" t="s">
        <v>566</v>
      </c>
      <c r="B197" s="46" t="s">
        <v>1</v>
      </c>
      <c r="C197" s="46" t="s">
        <v>567</v>
      </c>
      <c r="D197" s="40" t="s">
        <v>568</v>
      </c>
      <c r="E197" s="46">
        <v>4399</v>
      </c>
      <c r="F197" s="46">
        <v>753</v>
      </c>
      <c r="G197" s="46">
        <v>74</v>
      </c>
      <c r="H197" s="59">
        <v>9.8273572000000003E-2</v>
      </c>
      <c r="I197" s="46">
        <v>711</v>
      </c>
      <c r="J197" s="60">
        <v>287284</v>
      </c>
      <c r="K197" s="46">
        <v>668</v>
      </c>
      <c r="L197" s="59">
        <f t="shared" si="4"/>
        <v>1.4033190172424682E-3</v>
      </c>
      <c r="M197" s="59">
        <f t="shared" si="5"/>
        <v>1.393803832543233E-3</v>
      </c>
      <c r="N197" s="46" t="s">
        <v>4</v>
      </c>
      <c r="O197" s="61">
        <v>44151</v>
      </c>
      <c r="Q197" s="100" t="s">
        <v>987</v>
      </c>
    </row>
    <row r="198" spans="1:17" x14ac:dyDescent="0.3">
      <c r="A198" s="46" t="s">
        <v>569</v>
      </c>
      <c r="B198" s="46" t="s">
        <v>1</v>
      </c>
      <c r="C198" s="46" t="s">
        <v>570</v>
      </c>
      <c r="D198" s="40" t="s">
        <v>571</v>
      </c>
      <c r="E198" s="46">
        <v>2915</v>
      </c>
      <c r="F198" s="46">
        <v>472</v>
      </c>
      <c r="G198" s="46">
        <v>46</v>
      </c>
      <c r="H198" s="59">
        <v>9.7457627000000005E-2</v>
      </c>
      <c r="I198" s="46">
        <v>343</v>
      </c>
      <c r="J198" s="60">
        <v>287627</v>
      </c>
      <c r="K198" s="46">
        <v>320</v>
      </c>
      <c r="L198" s="59">
        <f t="shared" si="4"/>
        <v>6.7698793658813874E-4</v>
      </c>
      <c r="M198" s="59">
        <f t="shared" si="5"/>
        <v>6.6769045870334514E-4</v>
      </c>
      <c r="N198" s="46" t="s">
        <v>4</v>
      </c>
      <c r="O198" s="61">
        <v>44151</v>
      </c>
      <c r="Q198" s="100" t="s">
        <v>987</v>
      </c>
    </row>
    <row r="199" spans="1:17" x14ac:dyDescent="0.3">
      <c r="A199" s="46" t="s">
        <v>572</v>
      </c>
      <c r="B199" s="46" t="s">
        <v>1</v>
      </c>
      <c r="C199" s="46" t="s">
        <v>573</v>
      </c>
      <c r="D199" s="40" t="s">
        <v>574</v>
      </c>
      <c r="E199" s="46">
        <v>2859</v>
      </c>
      <c r="F199" s="46">
        <v>518</v>
      </c>
      <c r="G199" s="46">
        <v>50</v>
      </c>
      <c r="H199" s="59">
        <v>9.6525097000000004E-2</v>
      </c>
      <c r="I199" s="46">
        <v>542</v>
      </c>
      <c r="J199" s="60">
        <v>288169</v>
      </c>
      <c r="K199" s="46">
        <v>497</v>
      </c>
      <c r="L199" s="59">
        <f t="shared" si="4"/>
        <v>1.0697593633550179E-3</v>
      </c>
      <c r="M199" s="59">
        <f t="shared" si="5"/>
        <v>1.0370067436736329E-3</v>
      </c>
      <c r="N199" s="46" t="s">
        <v>4</v>
      </c>
      <c r="O199" s="61">
        <v>44151</v>
      </c>
      <c r="Q199" s="100" t="s">
        <v>987</v>
      </c>
    </row>
    <row r="200" spans="1:17" x14ac:dyDescent="0.3">
      <c r="A200" s="46" t="s">
        <v>575</v>
      </c>
      <c r="B200" s="46" t="s">
        <v>1</v>
      </c>
      <c r="C200" s="46" t="s">
        <v>576</v>
      </c>
      <c r="D200" s="40" t="s">
        <v>577</v>
      </c>
      <c r="E200" s="46">
        <v>5268</v>
      </c>
      <c r="F200" s="46">
        <v>906</v>
      </c>
      <c r="G200" s="46">
        <v>87</v>
      </c>
      <c r="H200" s="59">
        <v>9.6026490000000006E-2</v>
      </c>
      <c r="I200" s="46">
        <v>631</v>
      </c>
      <c r="J200" s="60">
        <v>288800</v>
      </c>
      <c r="K200" s="46">
        <v>598</v>
      </c>
      <c r="L200" s="59">
        <f t="shared" si="4"/>
        <v>1.2454209562306575E-3</v>
      </c>
      <c r="M200" s="59">
        <f t="shared" si="5"/>
        <v>1.2477465447018762E-3</v>
      </c>
      <c r="N200" s="46" t="s">
        <v>4</v>
      </c>
      <c r="O200" s="61">
        <v>44151</v>
      </c>
      <c r="Q200" s="100" t="s">
        <v>987</v>
      </c>
    </row>
    <row r="201" spans="1:17" x14ac:dyDescent="0.3">
      <c r="A201" s="46" t="s">
        <v>578</v>
      </c>
      <c r="B201" s="46" t="s">
        <v>1</v>
      </c>
      <c r="C201" s="46" t="s">
        <v>579</v>
      </c>
      <c r="D201" s="40" t="s">
        <v>580</v>
      </c>
      <c r="E201" s="46">
        <v>4700</v>
      </c>
      <c r="F201" s="46">
        <v>835</v>
      </c>
      <c r="G201" s="46">
        <v>80</v>
      </c>
      <c r="H201" s="59">
        <v>9.5808382999999997E-2</v>
      </c>
      <c r="I201" s="46">
        <v>916</v>
      </c>
      <c r="J201" s="60">
        <v>289716</v>
      </c>
      <c r="K201" s="46">
        <v>902</v>
      </c>
      <c r="L201" s="59">
        <f t="shared" si="4"/>
        <v>1.8079327985852335E-3</v>
      </c>
      <c r="M201" s="59">
        <f t="shared" si="5"/>
        <v>1.8820524804700541E-3</v>
      </c>
      <c r="N201" s="46" t="s">
        <v>4</v>
      </c>
      <c r="O201" s="61">
        <v>44151</v>
      </c>
      <c r="Q201" s="100" t="s">
        <v>987</v>
      </c>
    </row>
    <row r="202" spans="1:17" x14ac:dyDescent="0.3">
      <c r="A202" s="46" t="s">
        <v>581</v>
      </c>
      <c r="B202" s="46" t="s">
        <v>1</v>
      </c>
      <c r="C202" s="46" t="s">
        <v>582</v>
      </c>
      <c r="D202" s="40" t="s">
        <v>583</v>
      </c>
      <c r="E202" s="46">
        <v>4347</v>
      </c>
      <c r="F202" s="46">
        <v>710</v>
      </c>
      <c r="G202" s="46">
        <v>68</v>
      </c>
      <c r="H202" s="59">
        <v>9.5774648000000004E-2</v>
      </c>
      <c r="I202" s="46">
        <v>767</v>
      </c>
      <c r="J202" s="60">
        <v>290483</v>
      </c>
      <c r="K202" s="46">
        <v>664</v>
      </c>
      <c r="L202" s="59">
        <f t="shared" ref="L202:L265" si="6">I202/$I$336</f>
        <v>1.5138476599507358E-3</v>
      </c>
      <c r="M202" s="59">
        <f t="shared" ref="M202:M265" si="7">K202/$K$336</f>
        <v>1.3854577018094412E-3</v>
      </c>
      <c r="N202" s="46" t="s">
        <v>4</v>
      </c>
      <c r="O202" s="61">
        <v>44151</v>
      </c>
      <c r="Q202" s="100" t="s">
        <v>987</v>
      </c>
    </row>
    <row r="203" spans="1:17" x14ac:dyDescent="0.3">
      <c r="A203" s="46" t="s">
        <v>584</v>
      </c>
      <c r="B203" s="46" t="s">
        <v>1</v>
      </c>
      <c r="C203" s="46" t="s">
        <v>585</v>
      </c>
      <c r="D203" s="40" t="s">
        <v>586</v>
      </c>
      <c r="E203" s="46">
        <v>9149</v>
      </c>
      <c r="F203" s="46">
        <v>1621</v>
      </c>
      <c r="G203" s="46">
        <v>155</v>
      </c>
      <c r="H203" s="59">
        <v>9.5619988000000003E-2</v>
      </c>
      <c r="I203" s="46">
        <v>1472</v>
      </c>
      <c r="J203" s="60">
        <v>291955</v>
      </c>
      <c r="K203" s="46">
        <v>1370</v>
      </c>
      <c r="L203" s="59">
        <f t="shared" si="6"/>
        <v>2.9053243226173182E-3</v>
      </c>
      <c r="M203" s="59">
        <f t="shared" si="7"/>
        <v>2.8585497763236965E-3</v>
      </c>
      <c r="N203" s="46" t="s">
        <v>4</v>
      </c>
      <c r="O203" s="61">
        <v>44151</v>
      </c>
      <c r="Q203" s="100" t="s">
        <v>987</v>
      </c>
    </row>
    <row r="204" spans="1:17" x14ac:dyDescent="0.3">
      <c r="A204" s="46" t="s">
        <v>587</v>
      </c>
      <c r="B204" s="46" t="s">
        <v>1</v>
      </c>
      <c r="C204" s="46" t="s">
        <v>588</v>
      </c>
      <c r="D204" s="40" t="s">
        <v>589</v>
      </c>
      <c r="E204" s="46">
        <v>2131</v>
      </c>
      <c r="F204" s="46">
        <v>398</v>
      </c>
      <c r="G204" s="46">
        <v>38</v>
      </c>
      <c r="H204" s="59">
        <v>9.5477386999999997E-2</v>
      </c>
      <c r="I204" s="46">
        <v>372</v>
      </c>
      <c r="J204" s="60">
        <v>292327</v>
      </c>
      <c r="K204" s="46">
        <v>331</v>
      </c>
      <c r="L204" s="59">
        <f t="shared" si="6"/>
        <v>7.3422598370492006E-4</v>
      </c>
      <c r="M204" s="59">
        <f t="shared" si="7"/>
        <v>6.9064231822127257E-4</v>
      </c>
      <c r="N204" s="46" t="s">
        <v>4</v>
      </c>
      <c r="O204" s="61">
        <v>44151</v>
      </c>
      <c r="Q204" s="100" t="s">
        <v>987</v>
      </c>
    </row>
    <row r="205" spans="1:17" x14ac:dyDescent="0.3">
      <c r="A205" s="46" t="s">
        <v>590</v>
      </c>
      <c r="B205" s="46" t="s">
        <v>1</v>
      </c>
      <c r="C205" s="46" t="s">
        <v>591</v>
      </c>
      <c r="D205" s="40" t="s">
        <v>592</v>
      </c>
      <c r="E205" s="46">
        <v>10237</v>
      </c>
      <c r="F205" s="46">
        <v>1619</v>
      </c>
      <c r="G205" s="46">
        <v>154</v>
      </c>
      <c r="H205" s="59">
        <v>9.5120444999999998E-2</v>
      </c>
      <c r="I205" s="46">
        <v>1502</v>
      </c>
      <c r="J205" s="60">
        <v>293829</v>
      </c>
      <c r="K205" s="46">
        <v>1412</v>
      </c>
      <c r="L205" s="59">
        <f t="shared" si="6"/>
        <v>2.9645360954967475E-3</v>
      </c>
      <c r="M205" s="59">
        <f t="shared" si="7"/>
        <v>2.9461841490285106E-3</v>
      </c>
      <c r="N205" s="46" t="s">
        <v>4</v>
      </c>
      <c r="O205" s="61">
        <v>44151</v>
      </c>
      <c r="Q205" s="100" t="s">
        <v>987</v>
      </c>
    </row>
    <row r="206" spans="1:17" x14ac:dyDescent="0.3">
      <c r="A206" s="46" t="s">
        <v>593</v>
      </c>
      <c r="B206" s="46" t="s">
        <v>1</v>
      </c>
      <c r="C206" s="46" t="s">
        <v>594</v>
      </c>
      <c r="D206" s="40" t="s">
        <v>595</v>
      </c>
      <c r="E206" s="46">
        <v>8785</v>
      </c>
      <c r="F206" s="46">
        <v>1576</v>
      </c>
      <c r="G206" s="46">
        <v>149</v>
      </c>
      <c r="H206" s="59">
        <v>9.4543146999999994E-2</v>
      </c>
      <c r="I206" s="46">
        <v>1603</v>
      </c>
      <c r="J206" s="60">
        <v>295432</v>
      </c>
      <c r="K206" s="46">
        <v>1507</v>
      </c>
      <c r="L206" s="59">
        <f t="shared" si="6"/>
        <v>3.1638823975241584E-3</v>
      </c>
      <c r="M206" s="59">
        <f t="shared" si="7"/>
        <v>3.1444047539560659E-3</v>
      </c>
      <c r="N206" s="46" t="s">
        <v>4</v>
      </c>
      <c r="O206" s="61">
        <v>44151</v>
      </c>
      <c r="Q206" s="100" t="s">
        <v>987</v>
      </c>
    </row>
    <row r="207" spans="1:17" ht="28" x14ac:dyDescent="0.3">
      <c r="A207" s="46" t="s">
        <v>596</v>
      </c>
      <c r="B207" s="46" t="s">
        <v>1</v>
      </c>
      <c r="C207" s="46" t="s">
        <v>597</v>
      </c>
      <c r="D207" s="40" t="s">
        <v>598</v>
      </c>
      <c r="E207" s="46">
        <v>4372</v>
      </c>
      <c r="F207" s="46">
        <v>731</v>
      </c>
      <c r="G207" s="46">
        <v>69</v>
      </c>
      <c r="H207" s="59">
        <v>9.4391244999999999E-2</v>
      </c>
      <c r="I207" s="46">
        <v>616</v>
      </c>
      <c r="J207" s="60">
        <v>296048</v>
      </c>
      <c r="K207" s="46">
        <v>573</v>
      </c>
      <c r="L207" s="59">
        <f t="shared" si="6"/>
        <v>1.2158150697909431E-3</v>
      </c>
      <c r="M207" s="59">
        <f t="shared" si="7"/>
        <v>1.1955832276156775E-3</v>
      </c>
      <c r="N207" s="46" t="s">
        <v>4</v>
      </c>
      <c r="O207" s="61">
        <v>44151</v>
      </c>
      <c r="Q207" s="100" t="s">
        <v>987</v>
      </c>
    </row>
    <row r="208" spans="1:17" ht="28" x14ac:dyDescent="0.3">
      <c r="A208" s="46" t="s">
        <v>599</v>
      </c>
      <c r="B208" s="46" t="s">
        <v>1</v>
      </c>
      <c r="C208" s="46" t="s">
        <v>600</v>
      </c>
      <c r="D208" s="40" t="s">
        <v>601</v>
      </c>
      <c r="E208" s="46">
        <v>4984</v>
      </c>
      <c r="F208" s="46">
        <v>827</v>
      </c>
      <c r="G208" s="46">
        <v>78</v>
      </c>
      <c r="H208" s="59">
        <v>9.4316808000000002E-2</v>
      </c>
      <c r="I208" s="46">
        <v>824</v>
      </c>
      <c r="J208" s="60">
        <v>296872</v>
      </c>
      <c r="K208" s="46">
        <v>767</v>
      </c>
      <c r="L208" s="59">
        <f t="shared" si="6"/>
        <v>1.626350028421651E-3</v>
      </c>
      <c r="M208" s="59">
        <f t="shared" si="7"/>
        <v>1.6003705682045804E-3</v>
      </c>
      <c r="N208" s="46" t="s">
        <v>4</v>
      </c>
      <c r="O208" s="61">
        <v>44151</v>
      </c>
      <c r="Q208" s="100" t="s">
        <v>987</v>
      </c>
    </row>
    <row r="209" spans="1:17" x14ac:dyDescent="0.3">
      <c r="A209" s="46" t="s">
        <v>602</v>
      </c>
      <c r="B209" s="46" t="s">
        <v>1</v>
      </c>
      <c r="C209" s="46" t="s">
        <v>603</v>
      </c>
      <c r="D209" s="40" t="s">
        <v>604</v>
      </c>
      <c r="E209" s="46">
        <v>2924</v>
      </c>
      <c r="F209" s="46">
        <v>610</v>
      </c>
      <c r="G209" s="46">
        <v>57</v>
      </c>
      <c r="H209" s="59">
        <v>9.3442623000000002E-2</v>
      </c>
      <c r="I209" s="46">
        <v>584</v>
      </c>
      <c r="J209" s="60">
        <v>297456</v>
      </c>
      <c r="K209" s="46">
        <v>555</v>
      </c>
      <c r="L209" s="59">
        <f t="shared" si="6"/>
        <v>1.1526558453862188E-3</v>
      </c>
      <c r="M209" s="59">
        <f t="shared" si="7"/>
        <v>1.1580256393136142E-3</v>
      </c>
      <c r="N209" s="46" t="s">
        <v>4</v>
      </c>
      <c r="O209" s="61">
        <v>44151</v>
      </c>
      <c r="Q209" s="100" t="s">
        <v>987</v>
      </c>
    </row>
    <row r="210" spans="1:17" x14ac:dyDescent="0.3">
      <c r="A210" s="46" t="s">
        <v>605</v>
      </c>
      <c r="B210" s="46" t="s">
        <v>1</v>
      </c>
      <c r="C210" s="46" t="s">
        <v>606</v>
      </c>
      <c r="D210" s="40" t="s">
        <v>607</v>
      </c>
      <c r="E210" s="46">
        <v>11196</v>
      </c>
      <c r="F210" s="46">
        <v>2032</v>
      </c>
      <c r="G210" s="46">
        <v>189</v>
      </c>
      <c r="H210" s="59">
        <v>9.3011811E-2</v>
      </c>
      <c r="I210" s="46">
        <v>2034</v>
      </c>
      <c r="J210" s="60">
        <v>299490</v>
      </c>
      <c r="K210" s="46">
        <v>1922</v>
      </c>
      <c r="L210" s="59">
        <f t="shared" si="6"/>
        <v>4.0145582012252887E-3</v>
      </c>
      <c r="M210" s="59">
        <f t="shared" si="7"/>
        <v>4.0103158175869664E-3</v>
      </c>
      <c r="N210" s="46" t="s">
        <v>4</v>
      </c>
      <c r="O210" s="61">
        <v>44151</v>
      </c>
      <c r="Q210" s="100" t="s">
        <v>987</v>
      </c>
    </row>
    <row r="211" spans="1:17" x14ac:dyDescent="0.3">
      <c r="A211" s="46" t="s">
        <v>608</v>
      </c>
      <c r="B211" s="46" t="s">
        <v>1</v>
      </c>
      <c r="C211" s="46" t="s">
        <v>609</v>
      </c>
      <c r="D211" s="40" t="s">
        <v>610</v>
      </c>
      <c r="E211" s="46">
        <v>6213</v>
      </c>
      <c r="F211" s="46">
        <v>1183</v>
      </c>
      <c r="G211" s="46">
        <v>110</v>
      </c>
      <c r="H211" s="59">
        <v>9.2983939000000002E-2</v>
      </c>
      <c r="I211" s="46">
        <v>1330</v>
      </c>
      <c r="J211" s="60">
        <v>300820</v>
      </c>
      <c r="K211" s="46">
        <v>1242</v>
      </c>
      <c r="L211" s="59">
        <f t="shared" si="6"/>
        <v>2.6250552643213541E-3</v>
      </c>
      <c r="M211" s="59">
        <f t="shared" si="7"/>
        <v>2.5914735928423585E-3</v>
      </c>
      <c r="N211" s="46" t="s">
        <v>4</v>
      </c>
      <c r="O211" s="61">
        <v>44151</v>
      </c>
      <c r="Q211" s="100" t="s">
        <v>987</v>
      </c>
    </row>
    <row r="212" spans="1:17" x14ac:dyDescent="0.3">
      <c r="A212" s="46" t="s">
        <v>611</v>
      </c>
      <c r="B212" s="46" t="s">
        <v>1</v>
      </c>
      <c r="C212" s="46" t="s">
        <v>612</v>
      </c>
      <c r="D212" s="40" t="s">
        <v>613</v>
      </c>
      <c r="E212" s="46">
        <v>10029</v>
      </c>
      <c r="F212" s="46">
        <v>1445</v>
      </c>
      <c r="G212" s="46">
        <v>134</v>
      </c>
      <c r="H212" s="59">
        <v>9.2733564000000004E-2</v>
      </c>
      <c r="I212" s="46">
        <v>1309</v>
      </c>
      <c r="J212" s="60">
        <v>302129</v>
      </c>
      <c r="K212" s="46">
        <v>1254</v>
      </c>
      <c r="L212" s="59">
        <f t="shared" si="6"/>
        <v>2.5836070233057539E-3</v>
      </c>
      <c r="M212" s="59">
        <f t="shared" si="7"/>
        <v>2.6165119850437338E-3</v>
      </c>
      <c r="N212" s="46" t="s">
        <v>4</v>
      </c>
      <c r="O212" s="61">
        <v>44151</v>
      </c>
      <c r="Q212" s="100" t="s">
        <v>987</v>
      </c>
    </row>
    <row r="213" spans="1:17" x14ac:dyDescent="0.3">
      <c r="A213" s="46" t="s">
        <v>614</v>
      </c>
      <c r="B213" s="46" t="s">
        <v>1</v>
      </c>
      <c r="C213" s="46" t="s">
        <v>615</v>
      </c>
      <c r="D213" s="40" t="s">
        <v>616</v>
      </c>
      <c r="E213" s="46">
        <v>4212</v>
      </c>
      <c r="F213" s="46">
        <v>724</v>
      </c>
      <c r="G213" s="46">
        <v>67</v>
      </c>
      <c r="H213" s="59">
        <v>9.2541436000000005E-2</v>
      </c>
      <c r="I213" s="46">
        <v>840</v>
      </c>
      <c r="J213" s="60">
        <v>302969</v>
      </c>
      <c r="K213" s="46">
        <v>779</v>
      </c>
      <c r="L213" s="59">
        <f t="shared" si="6"/>
        <v>1.6579296406240131E-3</v>
      </c>
      <c r="M213" s="59">
        <f t="shared" si="7"/>
        <v>1.6254089604059558E-3</v>
      </c>
      <c r="N213" s="46" t="s">
        <v>4</v>
      </c>
      <c r="O213" s="61">
        <v>44151</v>
      </c>
      <c r="Q213" s="100" t="s">
        <v>987</v>
      </c>
    </row>
    <row r="214" spans="1:17" x14ac:dyDescent="0.3">
      <c r="A214" s="46" t="s">
        <v>617</v>
      </c>
      <c r="B214" s="46" t="s">
        <v>1</v>
      </c>
      <c r="C214" s="46" t="s">
        <v>618</v>
      </c>
      <c r="D214" s="40" t="s">
        <v>619</v>
      </c>
      <c r="E214" s="46">
        <v>8161</v>
      </c>
      <c r="F214" s="46">
        <v>1435</v>
      </c>
      <c r="G214" s="46">
        <v>132</v>
      </c>
      <c r="H214" s="59">
        <v>9.1986063000000007E-2</v>
      </c>
      <c r="I214" s="46">
        <v>1504</v>
      </c>
      <c r="J214" s="60">
        <v>304473</v>
      </c>
      <c r="K214" s="46">
        <v>1417</v>
      </c>
      <c r="L214" s="59">
        <f t="shared" si="6"/>
        <v>2.9684835470220427E-3</v>
      </c>
      <c r="M214" s="59">
        <f t="shared" si="7"/>
        <v>2.95661681244575E-3</v>
      </c>
      <c r="N214" s="46" t="s">
        <v>4</v>
      </c>
      <c r="O214" s="61">
        <v>44151</v>
      </c>
      <c r="Q214" s="100" t="s">
        <v>987</v>
      </c>
    </row>
    <row r="215" spans="1:17" ht="28" x14ac:dyDescent="0.3">
      <c r="A215" s="46" t="s">
        <v>620</v>
      </c>
      <c r="B215" s="46" t="s">
        <v>1</v>
      </c>
      <c r="C215" s="46" t="s">
        <v>621</v>
      </c>
      <c r="D215" s="40" t="s">
        <v>622</v>
      </c>
      <c r="E215" s="46">
        <v>5645</v>
      </c>
      <c r="F215" s="46">
        <v>1022</v>
      </c>
      <c r="G215" s="46">
        <v>94</v>
      </c>
      <c r="H215" s="59">
        <v>9.1976516999999994E-2</v>
      </c>
      <c r="I215" s="46">
        <v>983</v>
      </c>
      <c r="J215" s="60">
        <v>305456</v>
      </c>
      <c r="K215" s="46">
        <v>937</v>
      </c>
      <c r="L215" s="59">
        <f t="shared" si="6"/>
        <v>1.940172424682625E-3</v>
      </c>
      <c r="M215" s="59">
        <f t="shared" si="7"/>
        <v>1.9550811243907325E-3</v>
      </c>
      <c r="N215" s="46" t="s">
        <v>4</v>
      </c>
      <c r="O215" s="61">
        <v>44151</v>
      </c>
      <c r="Q215" s="100" t="s">
        <v>987</v>
      </c>
    </row>
    <row r="216" spans="1:17" x14ac:dyDescent="0.3">
      <c r="A216" s="46" t="s">
        <v>623</v>
      </c>
      <c r="B216" s="46" t="s">
        <v>1</v>
      </c>
      <c r="C216" s="46" t="s">
        <v>624</v>
      </c>
      <c r="D216" s="40" t="s">
        <v>625</v>
      </c>
      <c r="E216" s="46">
        <v>3031</v>
      </c>
      <c r="F216" s="46">
        <v>513</v>
      </c>
      <c r="G216" s="46">
        <v>47</v>
      </c>
      <c r="H216" s="59">
        <v>9.1617933999999998E-2</v>
      </c>
      <c r="I216" s="46">
        <v>480</v>
      </c>
      <c r="J216" s="60">
        <v>305936</v>
      </c>
      <c r="K216" s="46">
        <v>454</v>
      </c>
      <c r="L216" s="59">
        <f t="shared" si="6"/>
        <v>9.4738836607086466E-4</v>
      </c>
      <c r="M216" s="59">
        <f t="shared" si="7"/>
        <v>9.4728583828537088E-4</v>
      </c>
      <c r="N216" s="46" t="s">
        <v>4</v>
      </c>
      <c r="O216" s="61">
        <v>44151</v>
      </c>
      <c r="Q216" s="100" t="s">
        <v>987</v>
      </c>
    </row>
    <row r="217" spans="1:17" x14ac:dyDescent="0.3">
      <c r="A217" s="46" t="s">
        <v>626</v>
      </c>
      <c r="B217" s="46" t="s">
        <v>1</v>
      </c>
      <c r="C217" s="46" t="s">
        <v>627</v>
      </c>
      <c r="D217" s="40" t="s">
        <v>628</v>
      </c>
      <c r="E217" s="46">
        <v>1419</v>
      </c>
      <c r="F217" s="46">
        <v>252</v>
      </c>
      <c r="G217" s="46">
        <v>23</v>
      </c>
      <c r="H217" s="59">
        <v>9.1269841000000004E-2</v>
      </c>
      <c r="I217" s="46">
        <v>117</v>
      </c>
      <c r="J217" s="60">
        <v>306053</v>
      </c>
      <c r="K217" s="46">
        <v>103</v>
      </c>
      <c r="L217" s="59">
        <f t="shared" si="6"/>
        <v>2.3092591422977325E-4</v>
      </c>
      <c r="M217" s="59">
        <f t="shared" si="7"/>
        <v>2.1491286639513922E-4</v>
      </c>
      <c r="N217" s="46" t="s">
        <v>4</v>
      </c>
      <c r="O217" s="61">
        <v>44151</v>
      </c>
      <c r="Q217" s="100" t="s">
        <v>987</v>
      </c>
    </row>
    <row r="218" spans="1:17" x14ac:dyDescent="0.3">
      <c r="A218" s="46" t="s">
        <v>629</v>
      </c>
      <c r="B218" s="46" t="s">
        <v>1</v>
      </c>
      <c r="C218" s="46" t="s">
        <v>630</v>
      </c>
      <c r="D218" s="40" t="s">
        <v>631</v>
      </c>
      <c r="E218" s="46">
        <v>9208</v>
      </c>
      <c r="F218" s="46">
        <v>1601</v>
      </c>
      <c r="G218" s="46">
        <v>146</v>
      </c>
      <c r="H218" s="59">
        <v>9.1193003999999994E-2</v>
      </c>
      <c r="I218" s="46">
        <v>1556</v>
      </c>
      <c r="J218" s="60">
        <v>307609</v>
      </c>
      <c r="K218" s="46">
        <v>1486</v>
      </c>
      <c r="L218" s="59">
        <f t="shared" si="6"/>
        <v>3.0711172866797194E-3</v>
      </c>
      <c r="M218" s="59">
        <f t="shared" si="7"/>
        <v>3.1005875676036591E-3</v>
      </c>
      <c r="N218" s="46" t="s">
        <v>4</v>
      </c>
      <c r="O218" s="61">
        <v>44151</v>
      </c>
      <c r="Q218" s="100" t="s">
        <v>987</v>
      </c>
    </row>
    <row r="219" spans="1:17" x14ac:dyDescent="0.3">
      <c r="A219" s="46" t="s">
        <v>632</v>
      </c>
      <c r="B219" s="46" t="s">
        <v>1</v>
      </c>
      <c r="C219" s="46" t="s">
        <v>633</v>
      </c>
      <c r="D219" s="40" t="s">
        <v>634</v>
      </c>
      <c r="E219" s="46">
        <v>2313</v>
      </c>
      <c r="F219" s="46">
        <v>386</v>
      </c>
      <c r="G219" s="46">
        <v>35</v>
      </c>
      <c r="H219" s="59">
        <v>9.0673575000000006E-2</v>
      </c>
      <c r="I219" s="46">
        <v>519</v>
      </c>
      <c r="J219" s="60">
        <v>308128</v>
      </c>
      <c r="K219" s="46">
        <v>447</v>
      </c>
      <c r="L219" s="59">
        <f t="shared" si="6"/>
        <v>1.0243636708141225E-3</v>
      </c>
      <c r="M219" s="59">
        <f t="shared" si="7"/>
        <v>9.326801095012352E-4</v>
      </c>
      <c r="N219" s="46" t="s">
        <v>4</v>
      </c>
      <c r="O219" s="61">
        <v>44151</v>
      </c>
      <c r="Q219" s="100" t="s">
        <v>987</v>
      </c>
    </row>
    <row r="220" spans="1:17" x14ac:dyDescent="0.3">
      <c r="A220" s="46" t="s">
        <v>635</v>
      </c>
      <c r="B220" s="46" t="s">
        <v>1</v>
      </c>
      <c r="C220" s="46" t="s">
        <v>636</v>
      </c>
      <c r="D220" s="40" t="s">
        <v>637</v>
      </c>
      <c r="E220" s="46">
        <v>26563</v>
      </c>
      <c r="F220" s="46">
        <v>4771</v>
      </c>
      <c r="G220" s="46">
        <v>426</v>
      </c>
      <c r="H220" s="59">
        <v>8.9289457000000003E-2</v>
      </c>
      <c r="I220" s="46">
        <v>5669</v>
      </c>
      <c r="J220" s="60">
        <v>313797</v>
      </c>
      <c r="K220" s="46">
        <v>5389</v>
      </c>
      <c r="L220" s="59">
        <f t="shared" si="6"/>
        <v>1.1189051348449441E-2</v>
      </c>
      <c r="M220" s="59">
        <f t="shared" si="7"/>
        <v>1.1244324631101022E-2</v>
      </c>
      <c r="N220" s="46" t="s">
        <v>4</v>
      </c>
      <c r="O220" s="61">
        <v>44151</v>
      </c>
      <c r="Q220" s="100" t="s">
        <v>987</v>
      </c>
    </row>
    <row r="221" spans="1:17" x14ac:dyDescent="0.3">
      <c r="A221" s="46" t="s">
        <v>638</v>
      </c>
      <c r="B221" s="46" t="s">
        <v>1</v>
      </c>
      <c r="C221" s="46" t="s">
        <v>639</v>
      </c>
      <c r="D221" s="40" t="s">
        <v>640</v>
      </c>
      <c r="E221" s="46">
        <v>4725</v>
      </c>
      <c r="F221" s="46">
        <v>785</v>
      </c>
      <c r="G221" s="46">
        <v>70</v>
      </c>
      <c r="H221" s="59">
        <v>8.9171975000000001E-2</v>
      </c>
      <c r="I221" s="46">
        <v>755</v>
      </c>
      <c r="J221" s="60">
        <v>314552</v>
      </c>
      <c r="K221" s="46">
        <v>674</v>
      </c>
      <c r="L221" s="59">
        <f t="shared" si="6"/>
        <v>1.4901629507989643E-3</v>
      </c>
      <c r="M221" s="59">
        <f t="shared" si="7"/>
        <v>1.4063230286439207E-3</v>
      </c>
      <c r="N221" s="46" t="s">
        <v>4</v>
      </c>
      <c r="O221" s="61">
        <v>44151</v>
      </c>
      <c r="Q221" s="100" t="s">
        <v>987</v>
      </c>
    </row>
    <row r="222" spans="1:17" x14ac:dyDescent="0.3">
      <c r="A222" s="46" t="s">
        <v>641</v>
      </c>
      <c r="B222" s="46" t="s">
        <v>1</v>
      </c>
      <c r="C222" s="46" t="s">
        <v>642</v>
      </c>
      <c r="D222" s="40" t="s">
        <v>643</v>
      </c>
      <c r="E222" s="46">
        <v>1314</v>
      </c>
      <c r="F222" s="46">
        <v>226</v>
      </c>
      <c r="G222" s="46">
        <v>20</v>
      </c>
      <c r="H222" s="59">
        <v>8.8495575000000007E-2</v>
      </c>
      <c r="I222" s="46">
        <v>90</v>
      </c>
      <c r="J222" s="60">
        <v>314642</v>
      </c>
      <c r="K222" s="46">
        <v>79</v>
      </c>
      <c r="L222" s="59">
        <f t="shared" si="6"/>
        <v>1.7763531863828713E-4</v>
      </c>
      <c r="M222" s="59">
        <f t="shared" si="7"/>
        <v>1.6483608199238832E-4</v>
      </c>
      <c r="N222" s="46" t="s">
        <v>4</v>
      </c>
      <c r="O222" s="61">
        <v>44151</v>
      </c>
      <c r="Q222" s="100" t="s">
        <v>987</v>
      </c>
    </row>
    <row r="223" spans="1:17" x14ac:dyDescent="0.3">
      <c r="A223" s="46" t="s">
        <v>644</v>
      </c>
      <c r="B223" s="46" t="s">
        <v>1</v>
      </c>
      <c r="C223" s="46" t="s">
        <v>645</v>
      </c>
      <c r="D223" s="40" t="s">
        <v>646</v>
      </c>
      <c r="E223" s="46">
        <v>2707</v>
      </c>
      <c r="F223" s="46">
        <v>509</v>
      </c>
      <c r="G223" s="46">
        <v>45</v>
      </c>
      <c r="H223" s="59">
        <v>8.8408643999999995E-2</v>
      </c>
      <c r="I223" s="46">
        <v>399</v>
      </c>
      <c r="J223" s="60">
        <v>315041</v>
      </c>
      <c r="K223" s="46">
        <v>382</v>
      </c>
      <c r="L223" s="59">
        <f t="shared" si="6"/>
        <v>7.8751657929640624E-4</v>
      </c>
      <c r="M223" s="59">
        <f t="shared" si="7"/>
        <v>7.9705548507711819E-4</v>
      </c>
      <c r="N223" s="46" t="s">
        <v>4</v>
      </c>
      <c r="O223" s="61">
        <v>44151</v>
      </c>
      <c r="Q223" s="100" t="s">
        <v>987</v>
      </c>
    </row>
    <row r="224" spans="1:17" ht="28" x14ac:dyDescent="0.3">
      <c r="A224" s="46" t="s">
        <v>647</v>
      </c>
      <c r="B224" s="46" t="s">
        <v>1</v>
      </c>
      <c r="C224" s="46" t="s">
        <v>648</v>
      </c>
      <c r="D224" s="40" t="s">
        <v>649</v>
      </c>
      <c r="E224" s="46">
        <v>5603</v>
      </c>
      <c r="F224" s="46">
        <v>929</v>
      </c>
      <c r="G224" s="46">
        <v>81</v>
      </c>
      <c r="H224" s="59">
        <v>8.7190527000000004E-2</v>
      </c>
      <c r="I224" s="46">
        <v>980</v>
      </c>
      <c r="J224" s="60">
        <v>316021</v>
      </c>
      <c r="K224" s="46">
        <v>908</v>
      </c>
      <c r="L224" s="59">
        <f t="shared" si="6"/>
        <v>1.9342512473946819E-3</v>
      </c>
      <c r="M224" s="59">
        <f t="shared" si="7"/>
        <v>1.8945716765707418E-3</v>
      </c>
      <c r="N224" s="46" t="s">
        <v>4</v>
      </c>
      <c r="O224" s="61">
        <v>44151</v>
      </c>
      <c r="Q224" s="100" t="s">
        <v>987</v>
      </c>
    </row>
    <row r="225" spans="1:17" ht="14.15" customHeight="1" x14ac:dyDescent="0.3">
      <c r="A225" s="46" t="s">
        <v>650</v>
      </c>
      <c r="B225" s="46" t="s">
        <v>1</v>
      </c>
      <c r="C225" s="46" t="s">
        <v>651</v>
      </c>
      <c r="D225" s="40" t="s">
        <v>652</v>
      </c>
      <c r="E225" s="46">
        <v>4415</v>
      </c>
      <c r="F225" s="46">
        <v>793</v>
      </c>
      <c r="G225" s="46">
        <v>69</v>
      </c>
      <c r="H225" s="59">
        <v>8.7011349000000002E-2</v>
      </c>
      <c r="I225" s="46">
        <v>862</v>
      </c>
      <c r="J225" s="60">
        <v>316883</v>
      </c>
      <c r="K225" s="46">
        <v>788</v>
      </c>
      <c r="L225" s="59">
        <f t="shared" si="6"/>
        <v>1.7013516074022611E-3</v>
      </c>
      <c r="M225" s="59">
        <f t="shared" si="7"/>
        <v>1.6441877545569873E-3</v>
      </c>
      <c r="N225" s="46" t="s">
        <v>4</v>
      </c>
      <c r="O225" s="61">
        <v>44151</v>
      </c>
      <c r="Q225" s="100" t="s">
        <v>987</v>
      </c>
    </row>
    <row r="226" spans="1:17" x14ac:dyDescent="0.3">
      <c r="A226" s="46" t="s">
        <v>653</v>
      </c>
      <c r="B226" s="46" t="s">
        <v>1</v>
      </c>
      <c r="C226" s="46" t="s">
        <v>654</v>
      </c>
      <c r="D226" s="40" t="s">
        <v>655</v>
      </c>
      <c r="E226" s="46">
        <v>15834</v>
      </c>
      <c r="F226" s="46">
        <v>2968</v>
      </c>
      <c r="G226" s="46">
        <v>258</v>
      </c>
      <c r="H226" s="59">
        <v>8.6927223999999997E-2</v>
      </c>
      <c r="I226" s="46">
        <v>2966</v>
      </c>
      <c r="J226" s="60">
        <v>319849</v>
      </c>
      <c r="K226" s="46">
        <v>2911</v>
      </c>
      <c r="L226" s="59">
        <f t="shared" si="6"/>
        <v>5.8540706120128842E-3</v>
      </c>
      <c r="M226" s="59">
        <f t="shared" si="7"/>
        <v>6.0738966415169928E-3</v>
      </c>
      <c r="N226" s="46" t="s">
        <v>4</v>
      </c>
      <c r="O226" s="61">
        <v>44151</v>
      </c>
      <c r="Q226" s="100" t="s">
        <v>987</v>
      </c>
    </row>
    <row r="227" spans="1:17" x14ac:dyDescent="0.3">
      <c r="A227" s="46" t="s">
        <v>656</v>
      </c>
      <c r="B227" s="46" t="s">
        <v>1</v>
      </c>
      <c r="C227" s="46" t="s">
        <v>657</v>
      </c>
      <c r="D227" s="40" t="s">
        <v>658</v>
      </c>
      <c r="E227" s="46">
        <v>5293</v>
      </c>
      <c r="F227" s="46">
        <v>854</v>
      </c>
      <c r="G227" s="46">
        <v>74</v>
      </c>
      <c r="H227" s="59">
        <v>8.6651054000000005E-2</v>
      </c>
      <c r="I227" s="46">
        <v>785</v>
      </c>
      <c r="J227" s="60">
        <v>320634</v>
      </c>
      <c r="K227" s="46">
        <v>714</v>
      </c>
      <c r="L227" s="59">
        <f t="shared" si="6"/>
        <v>1.5493747236783933E-3</v>
      </c>
      <c r="M227" s="59">
        <f t="shared" si="7"/>
        <v>1.4897843359818388E-3</v>
      </c>
      <c r="N227" s="46" t="s">
        <v>4</v>
      </c>
      <c r="O227" s="61">
        <v>44151</v>
      </c>
      <c r="Q227" s="100" t="s">
        <v>987</v>
      </c>
    </row>
    <row r="228" spans="1:17" x14ac:dyDescent="0.3">
      <c r="A228" s="46" t="s">
        <v>659</v>
      </c>
      <c r="B228" s="46" t="s">
        <v>1</v>
      </c>
      <c r="C228" s="46" t="s">
        <v>660</v>
      </c>
      <c r="D228" s="40" t="s">
        <v>661</v>
      </c>
      <c r="E228" s="46">
        <v>4136</v>
      </c>
      <c r="F228" s="46">
        <v>624</v>
      </c>
      <c r="G228" s="46">
        <v>54</v>
      </c>
      <c r="H228" s="59">
        <v>8.6538461999999997E-2</v>
      </c>
      <c r="I228" s="46">
        <v>485</v>
      </c>
      <c r="J228" s="60">
        <v>321119</v>
      </c>
      <c r="K228" s="46">
        <v>443</v>
      </c>
      <c r="L228" s="59">
        <f t="shared" si="6"/>
        <v>9.5725699488410281E-4</v>
      </c>
      <c r="M228" s="59">
        <f t="shared" si="7"/>
        <v>9.2433397876744345E-4</v>
      </c>
      <c r="N228" s="46" t="s">
        <v>4</v>
      </c>
      <c r="O228" s="61">
        <v>44151</v>
      </c>
      <c r="Q228" s="100" t="s">
        <v>987</v>
      </c>
    </row>
    <row r="229" spans="1:17" x14ac:dyDescent="0.3">
      <c r="A229" s="46" t="s">
        <v>662</v>
      </c>
      <c r="B229" s="46" t="s">
        <v>1</v>
      </c>
      <c r="C229" s="46" t="s">
        <v>663</v>
      </c>
      <c r="D229" s="40" t="s">
        <v>664</v>
      </c>
      <c r="E229" s="46">
        <v>3984</v>
      </c>
      <c r="F229" s="46">
        <v>672</v>
      </c>
      <c r="G229" s="46">
        <v>58</v>
      </c>
      <c r="H229" s="59">
        <v>8.6309523999999999E-2</v>
      </c>
      <c r="I229" s="46">
        <v>479</v>
      </c>
      <c r="J229" s="60">
        <v>321598</v>
      </c>
      <c r="K229" s="46">
        <v>441</v>
      </c>
      <c r="L229" s="59">
        <f t="shared" si="6"/>
        <v>9.4541464030821704E-4</v>
      </c>
      <c r="M229" s="59">
        <f t="shared" si="7"/>
        <v>9.2016091340054753E-4</v>
      </c>
      <c r="N229" s="46" t="s">
        <v>4</v>
      </c>
      <c r="O229" s="61">
        <v>44151</v>
      </c>
      <c r="Q229" s="100" t="s">
        <v>987</v>
      </c>
    </row>
    <row r="230" spans="1:17" x14ac:dyDescent="0.3">
      <c r="A230" s="46" t="s">
        <v>665</v>
      </c>
      <c r="B230" s="46" t="s">
        <v>1</v>
      </c>
      <c r="C230" s="46" t="s">
        <v>666</v>
      </c>
      <c r="D230" s="40" t="s">
        <v>667</v>
      </c>
      <c r="E230" s="46">
        <v>2142</v>
      </c>
      <c r="F230" s="46">
        <v>352</v>
      </c>
      <c r="G230" s="46">
        <v>30</v>
      </c>
      <c r="H230" s="59">
        <v>8.5227273000000006E-2</v>
      </c>
      <c r="I230" s="46">
        <v>334</v>
      </c>
      <c r="J230" s="60">
        <v>321932</v>
      </c>
      <c r="K230" s="46">
        <v>312</v>
      </c>
      <c r="L230" s="59">
        <f t="shared" si="6"/>
        <v>6.5922440472430998E-4</v>
      </c>
      <c r="M230" s="59">
        <f t="shared" si="7"/>
        <v>6.5099819723576154E-4</v>
      </c>
      <c r="N230" s="46" t="s">
        <v>4</v>
      </c>
      <c r="O230" s="61">
        <v>44151</v>
      </c>
      <c r="Q230" s="100" t="s">
        <v>987</v>
      </c>
    </row>
    <row r="231" spans="1:17" x14ac:dyDescent="0.3">
      <c r="A231" s="46" t="s">
        <v>668</v>
      </c>
      <c r="B231" s="46" t="s">
        <v>1</v>
      </c>
      <c r="C231" s="46" t="s">
        <v>669</v>
      </c>
      <c r="D231" s="40" t="s">
        <v>670</v>
      </c>
      <c r="E231" s="46">
        <v>3313</v>
      </c>
      <c r="F231" s="46">
        <v>482</v>
      </c>
      <c r="G231" s="46">
        <v>41</v>
      </c>
      <c r="H231" s="59">
        <v>8.5062240999999997E-2</v>
      </c>
      <c r="I231" s="46">
        <v>434</v>
      </c>
      <c r="J231" s="60">
        <v>322366</v>
      </c>
      <c r="K231" s="46">
        <v>402</v>
      </c>
      <c r="L231" s="59">
        <f t="shared" si="6"/>
        <v>8.5659698098907344E-4</v>
      </c>
      <c r="M231" s="59">
        <f t="shared" si="7"/>
        <v>8.3878613874607735E-4</v>
      </c>
      <c r="N231" s="46" t="s">
        <v>4</v>
      </c>
      <c r="O231" s="61">
        <v>44151</v>
      </c>
      <c r="Q231" s="100" t="s">
        <v>987</v>
      </c>
    </row>
    <row r="232" spans="1:17" x14ac:dyDescent="0.3">
      <c r="A232" s="46" t="s">
        <v>671</v>
      </c>
      <c r="B232" s="46" t="s">
        <v>1</v>
      </c>
      <c r="C232" s="46" t="s">
        <v>672</v>
      </c>
      <c r="D232" s="40" t="s">
        <v>673</v>
      </c>
      <c r="E232" s="46">
        <v>13439</v>
      </c>
      <c r="F232" s="46">
        <v>2665</v>
      </c>
      <c r="G232" s="46">
        <v>225</v>
      </c>
      <c r="H232" s="59">
        <v>8.4427767000000001E-2</v>
      </c>
      <c r="I232" s="46">
        <v>1769</v>
      </c>
      <c r="J232" s="60">
        <v>324135</v>
      </c>
      <c r="K232" s="46">
        <v>1679</v>
      </c>
      <c r="L232" s="59">
        <f t="shared" si="6"/>
        <v>3.4915208741236659E-3</v>
      </c>
      <c r="M232" s="59">
        <f t="shared" si="7"/>
        <v>3.5032883755091141E-3</v>
      </c>
      <c r="N232" s="46" t="s">
        <v>4</v>
      </c>
      <c r="O232" s="61">
        <v>44151</v>
      </c>
      <c r="Q232" s="100" t="s">
        <v>987</v>
      </c>
    </row>
    <row r="233" spans="1:17" x14ac:dyDescent="0.3">
      <c r="A233" s="46" t="s">
        <v>674</v>
      </c>
      <c r="B233" s="46" t="s">
        <v>1</v>
      </c>
      <c r="C233" s="46" t="s">
        <v>675</v>
      </c>
      <c r="D233" s="40" t="s">
        <v>676</v>
      </c>
      <c r="E233" s="46">
        <v>4448</v>
      </c>
      <c r="F233" s="46">
        <v>794</v>
      </c>
      <c r="G233" s="46">
        <v>67</v>
      </c>
      <c r="H233" s="59">
        <v>8.4382871999999998E-2</v>
      </c>
      <c r="I233" s="46">
        <v>730</v>
      </c>
      <c r="J233" s="60">
        <v>324865</v>
      </c>
      <c r="K233" s="46">
        <v>669</v>
      </c>
      <c r="L233" s="59">
        <f t="shared" si="6"/>
        <v>1.4408198067327733E-3</v>
      </c>
      <c r="M233" s="59">
        <f t="shared" si="7"/>
        <v>1.3958903652266808E-3</v>
      </c>
      <c r="N233" s="46" t="s">
        <v>4</v>
      </c>
      <c r="O233" s="61">
        <v>44151</v>
      </c>
      <c r="Q233" s="100" t="s">
        <v>987</v>
      </c>
    </row>
    <row r="234" spans="1:17" x14ac:dyDescent="0.3">
      <c r="A234" s="46" t="s">
        <v>677</v>
      </c>
      <c r="B234" s="46" t="s">
        <v>1</v>
      </c>
      <c r="C234" s="46" t="s">
        <v>678</v>
      </c>
      <c r="D234" s="40" t="s">
        <v>679</v>
      </c>
      <c r="E234" s="46">
        <v>5133</v>
      </c>
      <c r="F234" s="46">
        <v>791</v>
      </c>
      <c r="G234" s="46">
        <v>66</v>
      </c>
      <c r="H234" s="59">
        <v>8.3438684999999999E-2</v>
      </c>
      <c r="I234" s="46">
        <v>977</v>
      </c>
      <c r="J234" s="60">
        <v>325842</v>
      </c>
      <c r="K234" s="46">
        <v>937</v>
      </c>
      <c r="L234" s="59">
        <f t="shared" si="6"/>
        <v>1.928330070106739E-3</v>
      </c>
      <c r="M234" s="59">
        <f t="shared" si="7"/>
        <v>1.9550811243907325E-3</v>
      </c>
      <c r="N234" s="46" t="s">
        <v>4</v>
      </c>
      <c r="O234" s="61">
        <v>44151</v>
      </c>
      <c r="Q234" s="100" t="s">
        <v>987</v>
      </c>
    </row>
    <row r="235" spans="1:17" x14ac:dyDescent="0.3">
      <c r="A235" s="46" t="s">
        <v>680</v>
      </c>
      <c r="B235" s="46" t="s">
        <v>1</v>
      </c>
      <c r="C235" s="46" t="s">
        <v>681</v>
      </c>
      <c r="D235" s="40" t="s">
        <v>682</v>
      </c>
      <c r="E235" s="46">
        <v>6104</v>
      </c>
      <c r="F235" s="46">
        <v>1188</v>
      </c>
      <c r="G235" s="46">
        <v>99</v>
      </c>
      <c r="H235" s="59">
        <v>8.3333332999999996E-2</v>
      </c>
      <c r="I235" s="46">
        <v>1027</v>
      </c>
      <c r="J235" s="60">
        <v>326869</v>
      </c>
      <c r="K235" s="46">
        <v>968</v>
      </c>
      <c r="L235" s="59">
        <f t="shared" si="6"/>
        <v>2.0270163582391206E-3</v>
      </c>
      <c r="M235" s="59">
        <f t="shared" si="7"/>
        <v>2.0197636375776191E-3</v>
      </c>
      <c r="N235" s="46" t="s">
        <v>4</v>
      </c>
      <c r="O235" s="61">
        <v>44151</v>
      </c>
      <c r="Q235" s="100" t="s">
        <v>987</v>
      </c>
    </row>
    <row r="236" spans="1:17" x14ac:dyDescent="0.3">
      <c r="A236" s="46" t="s">
        <v>683</v>
      </c>
      <c r="B236" s="46" t="s">
        <v>1</v>
      </c>
      <c r="C236" s="46" t="s">
        <v>684</v>
      </c>
      <c r="D236" s="40" t="s">
        <v>685</v>
      </c>
      <c r="E236" s="46">
        <v>13574</v>
      </c>
      <c r="F236" s="46">
        <v>2527</v>
      </c>
      <c r="G236" s="46">
        <v>210</v>
      </c>
      <c r="H236" s="59">
        <v>8.3102493E-2</v>
      </c>
      <c r="I236" s="46">
        <v>2303</v>
      </c>
      <c r="J236" s="60">
        <v>329172</v>
      </c>
      <c r="K236" s="46">
        <v>2179</v>
      </c>
      <c r="L236" s="59">
        <f t="shared" si="6"/>
        <v>4.5454904313775024E-3</v>
      </c>
      <c r="M236" s="59">
        <f t="shared" si="7"/>
        <v>4.546554717233091E-3</v>
      </c>
      <c r="N236" s="46" t="s">
        <v>4</v>
      </c>
      <c r="O236" s="61">
        <v>44151</v>
      </c>
      <c r="Q236" s="100" t="s">
        <v>987</v>
      </c>
    </row>
    <row r="237" spans="1:17" x14ac:dyDescent="0.3">
      <c r="A237" s="46" t="s">
        <v>686</v>
      </c>
      <c r="B237" s="46" t="s">
        <v>1</v>
      </c>
      <c r="C237" s="46" t="s">
        <v>687</v>
      </c>
      <c r="D237" s="40" t="s">
        <v>688</v>
      </c>
      <c r="E237" s="46">
        <v>13981</v>
      </c>
      <c r="F237" s="46">
        <v>2520</v>
      </c>
      <c r="G237" s="46">
        <v>209</v>
      </c>
      <c r="H237" s="59">
        <v>8.2936508000000006E-2</v>
      </c>
      <c r="I237" s="46">
        <v>1867</v>
      </c>
      <c r="J237" s="60">
        <v>331039</v>
      </c>
      <c r="K237" s="46">
        <v>1688</v>
      </c>
      <c r="L237" s="59">
        <f t="shared" si="6"/>
        <v>3.6849459988631339E-3</v>
      </c>
      <c r="M237" s="59">
        <f t="shared" si="7"/>
        <v>3.5220671696601456E-3</v>
      </c>
      <c r="N237" s="46" t="s">
        <v>4</v>
      </c>
      <c r="O237" s="61">
        <v>44151</v>
      </c>
      <c r="Q237" s="100" t="s">
        <v>987</v>
      </c>
    </row>
    <row r="238" spans="1:17" x14ac:dyDescent="0.3">
      <c r="A238" s="46" t="s">
        <v>689</v>
      </c>
      <c r="B238" s="46" t="s">
        <v>1</v>
      </c>
      <c r="C238" s="46" t="s">
        <v>690</v>
      </c>
      <c r="D238" s="40" t="s">
        <v>691</v>
      </c>
      <c r="E238" s="46">
        <v>4745</v>
      </c>
      <c r="F238" s="46">
        <v>773</v>
      </c>
      <c r="G238" s="46">
        <v>64</v>
      </c>
      <c r="H238" s="59">
        <v>8.2794307999999997E-2</v>
      </c>
      <c r="I238" s="46">
        <v>723</v>
      </c>
      <c r="J238" s="60">
        <v>331762</v>
      </c>
      <c r="K238" s="46">
        <v>678</v>
      </c>
      <c r="L238" s="59">
        <f t="shared" si="6"/>
        <v>1.4270037263942399E-3</v>
      </c>
      <c r="M238" s="59">
        <f t="shared" si="7"/>
        <v>1.4146691593777125E-3</v>
      </c>
      <c r="N238" s="46" t="s">
        <v>4</v>
      </c>
      <c r="O238" s="61">
        <v>44151</v>
      </c>
      <c r="Q238" s="100" t="s">
        <v>987</v>
      </c>
    </row>
    <row r="239" spans="1:17" x14ac:dyDescent="0.3">
      <c r="A239" s="46" t="s">
        <v>692</v>
      </c>
      <c r="B239" s="46" t="s">
        <v>1</v>
      </c>
      <c r="C239" s="46" t="s">
        <v>693</v>
      </c>
      <c r="D239" s="40" t="s">
        <v>694</v>
      </c>
      <c r="E239" s="46">
        <v>3314</v>
      </c>
      <c r="F239" s="46">
        <v>594</v>
      </c>
      <c r="G239" s="46">
        <v>49</v>
      </c>
      <c r="H239" s="59">
        <v>8.2491581999999994E-2</v>
      </c>
      <c r="I239" s="46">
        <v>603</v>
      </c>
      <c r="J239" s="60">
        <v>332365</v>
      </c>
      <c r="K239" s="46">
        <v>566</v>
      </c>
      <c r="L239" s="59">
        <f t="shared" si="6"/>
        <v>1.1901566348765237E-3</v>
      </c>
      <c r="M239" s="59">
        <f t="shared" si="7"/>
        <v>1.1809774988315418E-3</v>
      </c>
      <c r="N239" s="46" t="s">
        <v>4</v>
      </c>
      <c r="O239" s="61">
        <v>44151</v>
      </c>
      <c r="Q239" s="100" t="s">
        <v>987</v>
      </c>
    </row>
    <row r="240" spans="1:17" x14ac:dyDescent="0.3">
      <c r="A240" s="46" t="s">
        <v>695</v>
      </c>
      <c r="B240" s="46" t="s">
        <v>1</v>
      </c>
      <c r="C240" s="46" t="s">
        <v>696</v>
      </c>
      <c r="D240" s="40" t="s">
        <v>697</v>
      </c>
      <c r="E240" s="46">
        <v>3959</v>
      </c>
      <c r="F240" s="46">
        <v>655</v>
      </c>
      <c r="G240" s="46">
        <v>54</v>
      </c>
      <c r="H240" s="59">
        <v>8.2442747999999996E-2</v>
      </c>
      <c r="I240" s="46">
        <v>631</v>
      </c>
      <c r="J240" s="60">
        <v>332996</v>
      </c>
      <c r="K240" s="46">
        <v>589</v>
      </c>
      <c r="L240" s="59">
        <f t="shared" si="6"/>
        <v>1.2454209562306575E-3</v>
      </c>
      <c r="M240" s="59">
        <f t="shared" si="7"/>
        <v>1.2289677505508446E-3</v>
      </c>
      <c r="N240" s="46" t="s">
        <v>4</v>
      </c>
      <c r="O240" s="61">
        <v>44151</v>
      </c>
      <c r="Q240" s="100" t="s">
        <v>987</v>
      </c>
    </row>
    <row r="241" spans="1:17" x14ac:dyDescent="0.3">
      <c r="A241" s="46" t="s">
        <v>698</v>
      </c>
      <c r="B241" s="46" t="s">
        <v>1</v>
      </c>
      <c r="C241" s="46" t="s">
        <v>699</v>
      </c>
      <c r="D241" s="40" t="s">
        <v>700</v>
      </c>
      <c r="E241" s="46">
        <v>3430</v>
      </c>
      <c r="F241" s="46">
        <v>687</v>
      </c>
      <c r="G241" s="46">
        <v>56</v>
      </c>
      <c r="H241" s="59">
        <v>8.1513827999999997E-2</v>
      </c>
      <c r="I241" s="46">
        <v>703</v>
      </c>
      <c r="J241" s="60">
        <v>333699</v>
      </c>
      <c r="K241" s="46">
        <v>654</v>
      </c>
      <c r="L241" s="59">
        <f t="shared" si="6"/>
        <v>1.3875292111412872E-3</v>
      </c>
      <c r="M241" s="59">
        <f t="shared" si="7"/>
        <v>1.3645923749749616E-3</v>
      </c>
      <c r="N241" s="46" t="s">
        <v>4</v>
      </c>
      <c r="O241" s="61">
        <v>44151</v>
      </c>
      <c r="Q241" s="100" t="s">
        <v>987</v>
      </c>
    </row>
    <row r="242" spans="1:17" x14ac:dyDescent="0.3">
      <c r="A242" s="46" t="s">
        <v>701</v>
      </c>
      <c r="B242" s="46" t="s">
        <v>1</v>
      </c>
      <c r="C242" s="46" t="s">
        <v>702</v>
      </c>
      <c r="D242" s="40" t="s">
        <v>703</v>
      </c>
      <c r="E242" s="46">
        <v>61215</v>
      </c>
      <c r="F242" s="46">
        <v>4990</v>
      </c>
      <c r="G242" s="46">
        <v>406</v>
      </c>
      <c r="H242" s="59">
        <v>8.1362724999999997E-2</v>
      </c>
      <c r="I242" s="46">
        <v>4709</v>
      </c>
      <c r="J242" s="60">
        <v>338408</v>
      </c>
      <c r="K242" s="46">
        <v>4421</v>
      </c>
      <c r="L242" s="59">
        <f t="shared" si="6"/>
        <v>9.2942746163077114E-3</v>
      </c>
      <c r="M242" s="59">
        <f t="shared" si="7"/>
        <v>9.2245609935234021E-3</v>
      </c>
      <c r="N242" s="46" t="s">
        <v>4</v>
      </c>
      <c r="O242" s="61">
        <v>44151</v>
      </c>
      <c r="Q242" s="100" t="s">
        <v>987</v>
      </c>
    </row>
    <row r="243" spans="1:17" x14ac:dyDescent="0.3">
      <c r="A243" s="46" t="s">
        <v>704</v>
      </c>
      <c r="B243" s="46" t="s">
        <v>1</v>
      </c>
      <c r="C243" s="46" t="s">
        <v>705</v>
      </c>
      <c r="D243" s="40" t="s">
        <v>706</v>
      </c>
      <c r="E243" s="46">
        <v>2509</v>
      </c>
      <c r="F243" s="46">
        <v>456</v>
      </c>
      <c r="G243" s="46">
        <v>37</v>
      </c>
      <c r="H243" s="59">
        <v>8.1140350999999999E-2</v>
      </c>
      <c r="I243" s="46">
        <v>454</v>
      </c>
      <c r="J243" s="60">
        <v>338862</v>
      </c>
      <c r="K243" s="46">
        <v>454</v>
      </c>
      <c r="L243" s="59">
        <f t="shared" si="6"/>
        <v>8.9607149624202612E-4</v>
      </c>
      <c r="M243" s="59">
        <f t="shared" si="7"/>
        <v>9.4728583828537088E-4</v>
      </c>
      <c r="N243" s="46" t="s">
        <v>4</v>
      </c>
      <c r="O243" s="61">
        <v>44151</v>
      </c>
      <c r="Q243" s="100" t="s">
        <v>987</v>
      </c>
    </row>
    <row r="244" spans="1:17" x14ac:dyDescent="0.3">
      <c r="A244" s="46" t="s">
        <v>707</v>
      </c>
      <c r="B244" s="46" t="s">
        <v>1</v>
      </c>
      <c r="C244" s="46" t="s">
        <v>708</v>
      </c>
      <c r="D244" s="40" t="s">
        <v>709</v>
      </c>
      <c r="E244" s="46">
        <v>4680</v>
      </c>
      <c r="F244" s="46">
        <v>806</v>
      </c>
      <c r="G244" s="46">
        <v>65</v>
      </c>
      <c r="H244" s="59">
        <v>8.0645161000000007E-2</v>
      </c>
      <c r="I244" s="46">
        <v>735</v>
      </c>
      <c r="J244" s="60">
        <v>339597</v>
      </c>
      <c r="K244" s="46">
        <v>685</v>
      </c>
      <c r="L244" s="59">
        <f t="shared" si="6"/>
        <v>1.4506884355460115E-3</v>
      </c>
      <c r="M244" s="59">
        <f t="shared" si="7"/>
        <v>1.4292748881618482E-3</v>
      </c>
      <c r="N244" s="46" t="s">
        <v>4</v>
      </c>
      <c r="O244" s="61">
        <v>44151</v>
      </c>
      <c r="Q244" s="100" t="s">
        <v>987</v>
      </c>
    </row>
    <row r="245" spans="1:17" x14ac:dyDescent="0.3">
      <c r="A245" s="46" t="s">
        <v>710</v>
      </c>
      <c r="B245" s="46" t="s">
        <v>1</v>
      </c>
      <c r="C245" s="46" t="s">
        <v>711</v>
      </c>
      <c r="D245" s="40" t="s">
        <v>712</v>
      </c>
      <c r="E245" s="46">
        <v>6973</v>
      </c>
      <c r="F245" s="46">
        <v>876</v>
      </c>
      <c r="G245" s="46">
        <v>70</v>
      </c>
      <c r="H245" s="59">
        <v>7.9908675999999998E-2</v>
      </c>
      <c r="I245" s="46">
        <v>1192</v>
      </c>
      <c r="J245" s="60">
        <v>340789</v>
      </c>
      <c r="K245" s="46">
        <v>1115</v>
      </c>
      <c r="L245" s="59">
        <f t="shared" si="6"/>
        <v>2.3526811090759806E-3</v>
      </c>
      <c r="M245" s="59">
        <f t="shared" si="7"/>
        <v>2.3264839420444683E-3</v>
      </c>
      <c r="N245" s="46" t="s">
        <v>4</v>
      </c>
      <c r="O245" s="61">
        <v>44151</v>
      </c>
      <c r="Q245" s="100" t="s">
        <v>987</v>
      </c>
    </row>
    <row r="246" spans="1:17" x14ac:dyDescent="0.3">
      <c r="A246" s="46" t="s">
        <v>713</v>
      </c>
      <c r="B246" s="46" t="s">
        <v>1</v>
      </c>
      <c r="C246" s="46" t="s">
        <v>714</v>
      </c>
      <c r="D246" s="40" t="s">
        <v>715</v>
      </c>
      <c r="E246" s="46">
        <v>3593</v>
      </c>
      <c r="F246" s="46">
        <v>626</v>
      </c>
      <c r="G246" s="46">
        <v>50</v>
      </c>
      <c r="H246" s="59">
        <v>7.9872204000000002E-2</v>
      </c>
      <c r="I246" s="46">
        <v>688</v>
      </c>
      <c r="J246" s="60">
        <v>341477</v>
      </c>
      <c r="K246" s="46">
        <v>649</v>
      </c>
      <c r="L246" s="59">
        <f t="shared" si="6"/>
        <v>1.3579233247015727E-3</v>
      </c>
      <c r="M246" s="59">
        <f t="shared" si="7"/>
        <v>1.3541597115577218E-3</v>
      </c>
      <c r="N246" s="46" t="s">
        <v>4</v>
      </c>
      <c r="O246" s="61">
        <v>44151</v>
      </c>
      <c r="Q246" s="100" t="s">
        <v>987</v>
      </c>
    </row>
    <row r="247" spans="1:17" x14ac:dyDescent="0.3">
      <c r="A247" s="46" t="s">
        <v>716</v>
      </c>
      <c r="B247" s="46" t="s">
        <v>1</v>
      </c>
      <c r="C247" s="46" t="s">
        <v>717</v>
      </c>
      <c r="D247" s="40" t="s">
        <v>718</v>
      </c>
      <c r="E247" s="46">
        <v>3000</v>
      </c>
      <c r="F247" s="46">
        <v>564</v>
      </c>
      <c r="G247" s="46">
        <v>45</v>
      </c>
      <c r="H247" s="59">
        <v>7.9787233999999999E-2</v>
      </c>
      <c r="I247" s="46">
        <v>593</v>
      </c>
      <c r="J247" s="60">
        <v>342070</v>
      </c>
      <c r="K247" s="46">
        <v>562</v>
      </c>
      <c r="L247" s="59">
        <f t="shared" si="6"/>
        <v>1.1704193772500474E-3</v>
      </c>
      <c r="M247" s="59">
        <f t="shared" si="7"/>
        <v>1.1726313680977499E-3</v>
      </c>
      <c r="N247" s="46" t="s">
        <v>4</v>
      </c>
      <c r="O247" s="61">
        <v>44151</v>
      </c>
      <c r="Q247" s="100" t="s">
        <v>987</v>
      </c>
    </row>
    <row r="248" spans="1:17" x14ac:dyDescent="0.3">
      <c r="A248" s="46" t="s">
        <v>719</v>
      </c>
      <c r="B248" s="46" t="s">
        <v>1</v>
      </c>
      <c r="C248" s="46" t="s">
        <v>720</v>
      </c>
      <c r="D248" s="40" t="s">
        <v>721</v>
      </c>
      <c r="E248" s="46">
        <v>2612</v>
      </c>
      <c r="F248" s="46">
        <v>489</v>
      </c>
      <c r="G248" s="46">
        <v>39</v>
      </c>
      <c r="H248" s="59">
        <v>7.9754600999999994E-2</v>
      </c>
      <c r="I248" s="46">
        <v>386</v>
      </c>
      <c r="J248" s="60">
        <v>342456</v>
      </c>
      <c r="K248" s="46">
        <v>356</v>
      </c>
      <c r="L248" s="59">
        <f t="shared" si="6"/>
        <v>7.6185814438198697E-4</v>
      </c>
      <c r="M248" s="59">
        <f t="shared" si="7"/>
        <v>7.4280563530747148E-4</v>
      </c>
      <c r="N248" s="46" t="s">
        <v>4</v>
      </c>
      <c r="O248" s="61">
        <v>44151</v>
      </c>
      <c r="Q248" s="100" t="s">
        <v>987</v>
      </c>
    </row>
    <row r="249" spans="1:17" x14ac:dyDescent="0.3">
      <c r="A249" s="46" t="s">
        <v>722</v>
      </c>
      <c r="B249" s="46" t="s">
        <v>1</v>
      </c>
      <c r="C249" s="46" t="s">
        <v>723</v>
      </c>
      <c r="D249" s="40" t="s">
        <v>724</v>
      </c>
      <c r="E249" s="46">
        <v>2098</v>
      </c>
      <c r="F249" s="46">
        <v>389</v>
      </c>
      <c r="G249" s="46">
        <v>31</v>
      </c>
      <c r="H249" s="59">
        <v>7.9691517000000003E-2</v>
      </c>
      <c r="I249" s="46">
        <v>297</v>
      </c>
      <c r="J249" s="60">
        <v>342753</v>
      </c>
      <c r="K249" s="46">
        <v>277</v>
      </c>
      <c r="L249" s="59">
        <f t="shared" si="6"/>
        <v>5.8619655150634752E-4</v>
      </c>
      <c r="M249" s="59">
        <f t="shared" si="7"/>
        <v>5.7796955331508311E-4</v>
      </c>
      <c r="N249" s="46" t="s">
        <v>4</v>
      </c>
      <c r="O249" s="61">
        <v>44151</v>
      </c>
      <c r="Q249" s="100" t="s">
        <v>987</v>
      </c>
    </row>
    <row r="250" spans="1:17" x14ac:dyDescent="0.3">
      <c r="A250" s="46" t="s">
        <v>725</v>
      </c>
      <c r="B250" s="46" t="s">
        <v>1</v>
      </c>
      <c r="C250" s="46" t="s">
        <v>726</v>
      </c>
      <c r="D250" s="40" t="s">
        <v>727</v>
      </c>
      <c r="E250" s="46">
        <v>3761</v>
      </c>
      <c r="F250" s="46">
        <v>706</v>
      </c>
      <c r="G250" s="46">
        <v>56</v>
      </c>
      <c r="H250" s="59">
        <v>7.9320112999999998E-2</v>
      </c>
      <c r="I250" s="46">
        <v>787</v>
      </c>
      <c r="J250" s="60">
        <v>343540</v>
      </c>
      <c r="K250" s="46">
        <v>766</v>
      </c>
      <c r="L250" s="59">
        <f t="shared" si="6"/>
        <v>1.5533221752036886E-3</v>
      </c>
      <c r="M250" s="59">
        <f t="shared" si="7"/>
        <v>1.5982840355211324E-3</v>
      </c>
      <c r="N250" s="46" t="s">
        <v>4</v>
      </c>
      <c r="O250" s="61">
        <v>44151</v>
      </c>
      <c r="Q250" s="100" t="s">
        <v>987</v>
      </c>
    </row>
    <row r="251" spans="1:17" x14ac:dyDescent="0.3">
      <c r="A251" s="46" t="s">
        <v>728</v>
      </c>
      <c r="B251" s="46" t="s">
        <v>1</v>
      </c>
      <c r="C251" s="46" t="s">
        <v>729</v>
      </c>
      <c r="D251" s="40" t="s">
        <v>730</v>
      </c>
      <c r="E251" s="46">
        <v>1919</v>
      </c>
      <c r="F251" s="46">
        <v>368</v>
      </c>
      <c r="G251" s="46">
        <v>29</v>
      </c>
      <c r="H251" s="59">
        <v>7.8804347999999996E-2</v>
      </c>
      <c r="I251" s="46">
        <v>463</v>
      </c>
      <c r="J251" s="60">
        <v>344003</v>
      </c>
      <c r="K251" s="46">
        <v>437</v>
      </c>
      <c r="L251" s="59">
        <f t="shared" si="6"/>
        <v>9.1383502810585488E-4</v>
      </c>
      <c r="M251" s="59">
        <f t="shared" si="7"/>
        <v>9.1181478266675567E-4</v>
      </c>
      <c r="N251" s="46" t="s">
        <v>4</v>
      </c>
      <c r="O251" s="61">
        <v>44151</v>
      </c>
      <c r="Q251" s="100" t="s">
        <v>987</v>
      </c>
    </row>
    <row r="252" spans="1:17" x14ac:dyDescent="0.3">
      <c r="A252" s="46" t="s">
        <v>731</v>
      </c>
      <c r="B252" s="46" t="s">
        <v>1</v>
      </c>
      <c r="C252" s="46" t="s">
        <v>732</v>
      </c>
      <c r="D252" s="40" t="s">
        <v>733</v>
      </c>
      <c r="E252" s="46">
        <v>2848</v>
      </c>
      <c r="F252" s="46">
        <v>511</v>
      </c>
      <c r="G252" s="46">
        <v>40</v>
      </c>
      <c r="H252" s="59">
        <v>7.8277886000000005E-2</v>
      </c>
      <c r="I252" s="46">
        <v>889</v>
      </c>
      <c r="J252" s="60">
        <v>344892</v>
      </c>
      <c r="K252" s="46">
        <v>839</v>
      </c>
      <c r="L252" s="59">
        <f t="shared" si="6"/>
        <v>1.7546422029937473E-3</v>
      </c>
      <c r="M252" s="59">
        <f t="shared" si="7"/>
        <v>1.7506009214128329E-3</v>
      </c>
      <c r="N252" s="46" t="s">
        <v>4</v>
      </c>
      <c r="O252" s="61">
        <v>44151</v>
      </c>
      <c r="Q252" s="100" t="s">
        <v>987</v>
      </c>
    </row>
    <row r="253" spans="1:17" x14ac:dyDescent="0.3">
      <c r="A253" s="46" t="s">
        <v>734</v>
      </c>
      <c r="B253" s="46" t="s">
        <v>1</v>
      </c>
      <c r="C253" s="46" t="s">
        <v>735</v>
      </c>
      <c r="D253" s="40" t="s">
        <v>736</v>
      </c>
      <c r="E253" s="46">
        <v>6547</v>
      </c>
      <c r="F253" s="46">
        <v>1125</v>
      </c>
      <c r="G253" s="46">
        <v>88</v>
      </c>
      <c r="H253" s="59">
        <v>7.8222221999999994E-2</v>
      </c>
      <c r="I253" s="46">
        <v>1048</v>
      </c>
      <c r="J253" s="60">
        <v>345940</v>
      </c>
      <c r="K253" s="46">
        <v>987</v>
      </c>
      <c r="L253" s="59">
        <f t="shared" si="6"/>
        <v>2.0684645992547213E-3</v>
      </c>
      <c r="M253" s="59">
        <f t="shared" si="7"/>
        <v>2.0594077585631299E-3</v>
      </c>
      <c r="N253" s="46" t="s">
        <v>4</v>
      </c>
      <c r="O253" s="61">
        <v>44151</v>
      </c>
      <c r="Q253" s="100" t="s">
        <v>987</v>
      </c>
    </row>
    <row r="254" spans="1:17" x14ac:dyDescent="0.3">
      <c r="A254" s="46" t="s">
        <v>737</v>
      </c>
      <c r="B254" s="46" t="s">
        <v>1</v>
      </c>
      <c r="C254" s="46" t="s">
        <v>738</v>
      </c>
      <c r="D254" s="40" t="s">
        <v>739</v>
      </c>
      <c r="E254" s="46">
        <v>23829</v>
      </c>
      <c r="F254" s="46">
        <v>4425</v>
      </c>
      <c r="G254" s="46">
        <v>342</v>
      </c>
      <c r="H254" s="59">
        <v>7.7288135999999993E-2</v>
      </c>
      <c r="I254" s="46">
        <v>4719</v>
      </c>
      <c r="J254" s="60">
        <v>350659</v>
      </c>
      <c r="K254" s="46">
        <v>4457</v>
      </c>
      <c r="L254" s="59">
        <f t="shared" si="6"/>
        <v>9.3140118739341877E-3</v>
      </c>
      <c r="M254" s="59">
        <f t="shared" si="7"/>
        <v>9.2996761701275282E-3</v>
      </c>
      <c r="N254" s="46" t="s">
        <v>4</v>
      </c>
      <c r="O254" s="61">
        <v>44151</v>
      </c>
      <c r="Q254" s="100" t="s">
        <v>987</v>
      </c>
    </row>
    <row r="255" spans="1:17" x14ac:dyDescent="0.3">
      <c r="A255" s="46" t="s">
        <v>740</v>
      </c>
      <c r="B255" s="46" t="s">
        <v>1</v>
      </c>
      <c r="C255" s="46" t="s">
        <v>741</v>
      </c>
      <c r="D255" s="40" t="s">
        <v>742</v>
      </c>
      <c r="E255" s="46">
        <v>6582</v>
      </c>
      <c r="F255" s="46">
        <v>1101</v>
      </c>
      <c r="G255" s="46">
        <v>85</v>
      </c>
      <c r="H255" s="59">
        <v>7.7202542999999998E-2</v>
      </c>
      <c r="I255" s="46">
        <v>859</v>
      </c>
      <c r="J255" s="60">
        <v>351518</v>
      </c>
      <c r="K255" s="46">
        <v>808</v>
      </c>
      <c r="L255" s="59">
        <f t="shared" si="6"/>
        <v>1.6954304301143182E-3</v>
      </c>
      <c r="M255" s="59">
        <f t="shared" si="7"/>
        <v>1.6859184082259465E-3</v>
      </c>
      <c r="N255" s="46" t="s">
        <v>4</v>
      </c>
      <c r="O255" s="61">
        <v>44151</v>
      </c>
      <c r="Q255" s="100" t="s">
        <v>987</v>
      </c>
    </row>
    <row r="256" spans="1:17" x14ac:dyDescent="0.3">
      <c r="A256" s="46" t="s">
        <v>743</v>
      </c>
      <c r="B256" s="46" t="s">
        <v>1</v>
      </c>
      <c r="C256" s="46" t="s">
        <v>744</v>
      </c>
      <c r="D256" s="40" t="s">
        <v>745</v>
      </c>
      <c r="E256" s="46">
        <v>4690</v>
      </c>
      <c r="F256" s="46">
        <v>856</v>
      </c>
      <c r="G256" s="46">
        <v>66</v>
      </c>
      <c r="H256" s="59">
        <v>7.7102803999999997E-2</v>
      </c>
      <c r="I256" s="46">
        <v>829</v>
      </c>
      <c r="J256" s="60">
        <v>352347</v>
      </c>
      <c r="K256" s="46">
        <v>776</v>
      </c>
      <c r="L256" s="59">
        <f t="shared" si="6"/>
        <v>1.6362186572348892E-3</v>
      </c>
      <c r="M256" s="59">
        <f t="shared" si="7"/>
        <v>1.6191493623556119E-3</v>
      </c>
      <c r="N256" s="46" t="s">
        <v>4</v>
      </c>
      <c r="O256" s="61">
        <v>44151</v>
      </c>
      <c r="Q256" s="100" t="s">
        <v>987</v>
      </c>
    </row>
    <row r="257" spans="1:17" x14ac:dyDescent="0.3">
      <c r="A257" s="46" t="s">
        <v>746</v>
      </c>
      <c r="B257" s="46" t="s">
        <v>1</v>
      </c>
      <c r="C257" s="46" t="s">
        <v>747</v>
      </c>
      <c r="D257" s="40" t="s">
        <v>748</v>
      </c>
      <c r="E257" s="46">
        <v>3119</v>
      </c>
      <c r="F257" s="46">
        <v>534</v>
      </c>
      <c r="G257" s="46">
        <v>41</v>
      </c>
      <c r="H257" s="59">
        <v>7.6779026E-2</v>
      </c>
      <c r="I257" s="46">
        <v>589</v>
      </c>
      <c r="J257" s="60">
        <v>352936</v>
      </c>
      <c r="K257" s="46">
        <v>558</v>
      </c>
      <c r="L257" s="59">
        <f t="shared" si="6"/>
        <v>1.1625244741994569E-3</v>
      </c>
      <c r="M257" s="59">
        <f t="shared" si="7"/>
        <v>1.1642852373639581E-3</v>
      </c>
      <c r="N257" s="46" t="s">
        <v>4</v>
      </c>
      <c r="O257" s="61">
        <v>44151</v>
      </c>
      <c r="Q257" s="100" t="s">
        <v>987</v>
      </c>
    </row>
    <row r="258" spans="1:17" x14ac:dyDescent="0.3">
      <c r="A258" s="46" t="s">
        <v>749</v>
      </c>
      <c r="B258" s="46" t="s">
        <v>1</v>
      </c>
      <c r="C258" s="46" t="s">
        <v>750</v>
      </c>
      <c r="D258" s="40" t="s">
        <v>751</v>
      </c>
      <c r="E258" s="46">
        <v>2599</v>
      </c>
      <c r="F258" s="46">
        <v>460</v>
      </c>
      <c r="G258" s="46">
        <v>35</v>
      </c>
      <c r="H258" s="59">
        <v>7.6086956999999997E-2</v>
      </c>
      <c r="I258" s="46">
        <v>713</v>
      </c>
      <c r="J258" s="60">
        <v>353649</v>
      </c>
      <c r="K258" s="46">
        <v>676</v>
      </c>
      <c r="L258" s="59">
        <f t="shared" si="6"/>
        <v>1.4072664687677634E-3</v>
      </c>
      <c r="M258" s="59">
        <f t="shared" si="7"/>
        <v>1.4104960940108165E-3</v>
      </c>
      <c r="N258" s="46" t="s">
        <v>4</v>
      </c>
      <c r="O258" s="61">
        <v>44151</v>
      </c>
      <c r="Q258" s="100" t="s">
        <v>987</v>
      </c>
    </row>
    <row r="259" spans="1:17" ht="28" x14ac:dyDescent="0.3">
      <c r="A259" s="46" t="s">
        <v>752</v>
      </c>
      <c r="B259" s="46" t="s">
        <v>1</v>
      </c>
      <c r="C259" s="46" t="s">
        <v>753</v>
      </c>
      <c r="D259" s="40" t="s">
        <v>754</v>
      </c>
      <c r="E259" s="46">
        <v>2654</v>
      </c>
      <c r="F259" s="46">
        <v>461</v>
      </c>
      <c r="G259" s="46">
        <v>35</v>
      </c>
      <c r="H259" s="59">
        <v>7.5921908999999996E-2</v>
      </c>
      <c r="I259" s="46">
        <v>332</v>
      </c>
      <c r="J259" s="60">
        <v>353981</v>
      </c>
      <c r="K259" s="46">
        <v>309</v>
      </c>
      <c r="L259" s="59">
        <f t="shared" si="6"/>
        <v>6.5527695319901472E-4</v>
      </c>
      <c r="M259" s="59">
        <f t="shared" si="7"/>
        <v>6.447385991854176E-4</v>
      </c>
      <c r="N259" s="46" t="s">
        <v>4</v>
      </c>
      <c r="O259" s="61">
        <v>44151</v>
      </c>
      <c r="Q259" s="100" t="s">
        <v>987</v>
      </c>
    </row>
    <row r="260" spans="1:17" x14ac:dyDescent="0.3">
      <c r="A260" s="46" t="s">
        <v>755</v>
      </c>
      <c r="B260" s="46" t="s">
        <v>1</v>
      </c>
      <c r="C260" s="46" t="s">
        <v>756</v>
      </c>
      <c r="D260" s="40" t="s">
        <v>757</v>
      </c>
      <c r="E260" s="46">
        <v>13163</v>
      </c>
      <c r="F260" s="46">
        <v>1688</v>
      </c>
      <c r="G260" s="46">
        <v>128</v>
      </c>
      <c r="H260" s="59">
        <v>7.5829384E-2</v>
      </c>
      <c r="I260" s="46">
        <v>1665</v>
      </c>
      <c r="J260" s="60">
        <v>355646</v>
      </c>
      <c r="K260" s="46">
        <v>1572</v>
      </c>
      <c r="L260" s="59">
        <f t="shared" si="6"/>
        <v>3.2862533948083117E-3</v>
      </c>
      <c r="M260" s="59">
        <f t="shared" si="7"/>
        <v>3.2800293783801829E-3</v>
      </c>
      <c r="N260" s="46" t="s">
        <v>4</v>
      </c>
      <c r="O260" s="61">
        <v>44151</v>
      </c>
      <c r="Q260" s="100" t="s">
        <v>987</v>
      </c>
    </row>
    <row r="261" spans="1:17" x14ac:dyDescent="0.3">
      <c r="A261" s="46" t="s">
        <v>758</v>
      </c>
      <c r="B261" s="46" t="s">
        <v>1</v>
      </c>
      <c r="C261" s="46" t="s">
        <v>759</v>
      </c>
      <c r="D261" s="40" t="s">
        <v>760</v>
      </c>
      <c r="E261" s="46">
        <v>6086</v>
      </c>
      <c r="F261" s="46">
        <v>1125</v>
      </c>
      <c r="G261" s="46">
        <v>85</v>
      </c>
      <c r="H261" s="59">
        <v>7.5555555999999996E-2</v>
      </c>
      <c r="I261" s="46">
        <v>1226</v>
      </c>
      <c r="J261" s="60">
        <v>356872</v>
      </c>
      <c r="K261" s="46">
        <v>1153</v>
      </c>
      <c r="L261" s="59">
        <f t="shared" si="6"/>
        <v>2.4197877850059999E-3</v>
      </c>
      <c r="M261" s="59">
        <f t="shared" si="7"/>
        <v>2.4057721840154904E-3</v>
      </c>
      <c r="N261" s="46" t="s">
        <v>4</v>
      </c>
      <c r="O261" s="61">
        <v>44151</v>
      </c>
      <c r="Q261" s="100" t="s">
        <v>987</v>
      </c>
    </row>
    <row r="262" spans="1:17" x14ac:dyDescent="0.3">
      <c r="A262" s="46" t="s">
        <v>761</v>
      </c>
      <c r="B262" s="46" t="s">
        <v>1</v>
      </c>
      <c r="C262" s="46" t="s">
        <v>762</v>
      </c>
      <c r="D262" s="40" t="s">
        <v>763</v>
      </c>
      <c r="E262" s="46">
        <v>9831</v>
      </c>
      <c r="F262" s="46">
        <v>1779</v>
      </c>
      <c r="G262" s="46">
        <v>134</v>
      </c>
      <c r="H262" s="59">
        <v>7.5323214999999999E-2</v>
      </c>
      <c r="I262" s="46">
        <v>1713</v>
      </c>
      <c r="J262" s="60">
        <v>358585</v>
      </c>
      <c r="K262" s="46">
        <v>1599</v>
      </c>
      <c r="L262" s="59">
        <f t="shared" si="6"/>
        <v>3.3809922314153983E-3</v>
      </c>
      <c r="M262" s="59">
        <f t="shared" si="7"/>
        <v>3.3363657608332779E-3</v>
      </c>
      <c r="N262" s="46" t="s">
        <v>4</v>
      </c>
      <c r="O262" s="61">
        <v>44151</v>
      </c>
      <c r="Q262" s="100" t="s">
        <v>987</v>
      </c>
    </row>
    <row r="263" spans="1:17" x14ac:dyDescent="0.3">
      <c r="A263" s="46" t="s">
        <v>764</v>
      </c>
      <c r="B263" s="46" t="s">
        <v>1</v>
      </c>
      <c r="C263" s="46" t="s">
        <v>765</v>
      </c>
      <c r="D263" s="40" t="s">
        <v>766</v>
      </c>
      <c r="E263" s="46">
        <v>4292</v>
      </c>
      <c r="F263" s="46">
        <v>704</v>
      </c>
      <c r="G263" s="46">
        <v>53</v>
      </c>
      <c r="H263" s="59">
        <v>7.5284090999999997E-2</v>
      </c>
      <c r="I263" s="46">
        <v>522</v>
      </c>
      <c r="J263" s="60">
        <v>359107</v>
      </c>
      <c r="K263" s="46">
        <v>473</v>
      </c>
      <c r="L263" s="59">
        <f t="shared" si="6"/>
        <v>1.0302848481020654E-3</v>
      </c>
      <c r="M263" s="59">
        <f t="shared" si="7"/>
        <v>9.8692995927088202E-4</v>
      </c>
      <c r="N263" s="46" t="s">
        <v>4</v>
      </c>
      <c r="O263" s="61">
        <v>44151</v>
      </c>
      <c r="Q263" s="100" t="s">
        <v>987</v>
      </c>
    </row>
    <row r="264" spans="1:17" x14ac:dyDescent="0.3">
      <c r="A264" s="46" t="s">
        <v>767</v>
      </c>
      <c r="B264" s="46" t="s">
        <v>1</v>
      </c>
      <c r="C264" s="46" t="s">
        <v>768</v>
      </c>
      <c r="D264" s="40" t="s">
        <v>769</v>
      </c>
      <c r="E264" s="46">
        <v>3622</v>
      </c>
      <c r="F264" s="46">
        <v>619</v>
      </c>
      <c r="G264" s="46">
        <v>46</v>
      </c>
      <c r="H264" s="59">
        <v>7.4313408999999997E-2</v>
      </c>
      <c r="I264" s="46">
        <v>729</v>
      </c>
      <c r="J264" s="60">
        <v>359836</v>
      </c>
      <c r="K264" s="46">
        <v>682</v>
      </c>
      <c r="L264" s="59">
        <f t="shared" si="6"/>
        <v>1.4388460809701257E-3</v>
      </c>
      <c r="M264" s="59">
        <f t="shared" si="7"/>
        <v>1.4230152901115044E-3</v>
      </c>
      <c r="N264" s="46" t="s">
        <v>4</v>
      </c>
      <c r="O264" s="61">
        <v>44151</v>
      </c>
      <c r="Q264" s="100" t="s">
        <v>987</v>
      </c>
    </row>
    <row r="265" spans="1:17" x14ac:dyDescent="0.3">
      <c r="A265" s="46" t="s">
        <v>770</v>
      </c>
      <c r="B265" s="46" t="s">
        <v>1</v>
      </c>
      <c r="C265" s="46" t="s">
        <v>771</v>
      </c>
      <c r="D265" s="40" t="s">
        <v>772</v>
      </c>
      <c r="E265" s="46">
        <v>5110</v>
      </c>
      <c r="F265" s="46">
        <v>1113</v>
      </c>
      <c r="G265" s="46">
        <v>82</v>
      </c>
      <c r="H265" s="59">
        <v>7.3674752999999996E-2</v>
      </c>
      <c r="I265" s="46">
        <v>954</v>
      </c>
      <c r="J265" s="60">
        <v>360790</v>
      </c>
      <c r="K265" s="46">
        <v>858</v>
      </c>
      <c r="L265" s="59">
        <f t="shared" si="6"/>
        <v>1.8829343775658436E-3</v>
      </c>
      <c r="M265" s="59">
        <f t="shared" si="7"/>
        <v>1.7902450423983442E-3</v>
      </c>
      <c r="N265" s="46" t="s">
        <v>4</v>
      </c>
      <c r="O265" s="61">
        <v>44151</v>
      </c>
      <c r="Q265" s="100" t="s">
        <v>987</v>
      </c>
    </row>
    <row r="266" spans="1:17" x14ac:dyDescent="0.3">
      <c r="A266" s="46" t="s">
        <v>773</v>
      </c>
      <c r="B266" s="46" t="s">
        <v>1</v>
      </c>
      <c r="C266" s="46" t="s">
        <v>774</v>
      </c>
      <c r="D266" s="40" t="s">
        <v>775</v>
      </c>
      <c r="E266" s="46">
        <v>4586</v>
      </c>
      <c r="F266" s="46">
        <v>991</v>
      </c>
      <c r="G266" s="46">
        <v>73</v>
      </c>
      <c r="H266" s="59">
        <v>7.3662966999999996E-2</v>
      </c>
      <c r="I266" s="46">
        <v>976</v>
      </c>
      <c r="J266" s="60">
        <v>361766</v>
      </c>
      <c r="K266" s="46">
        <v>911</v>
      </c>
      <c r="L266" s="59">
        <f t="shared" ref="L266:L329" si="8">I266/$I$336</f>
        <v>1.9263563443440914E-3</v>
      </c>
      <c r="M266" s="59">
        <f t="shared" ref="M266:M329" si="9">K266/$K$336</f>
        <v>1.9008312746210856E-3</v>
      </c>
      <c r="N266" s="46" t="s">
        <v>4</v>
      </c>
      <c r="O266" s="61">
        <v>44151</v>
      </c>
      <c r="Q266" s="100" t="s">
        <v>987</v>
      </c>
    </row>
    <row r="267" spans="1:17" x14ac:dyDescent="0.3">
      <c r="A267" s="46" t="s">
        <v>776</v>
      </c>
      <c r="B267" s="46" t="s">
        <v>1</v>
      </c>
      <c r="C267" s="46" t="s">
        <v>777</v>
      </c>
      <c r="D267" s="40" t="s">
        <v>778</v>
      </c>
      <c r="E267" s="46">
        <v>4625</v>
      </c>
      <c r="F267" s="46">
        <v>906</v>
      </c>
      <c r="G267" s="46">
        <v>66</v>
      </c>
      <c r="H267" s="59">
        <v>7.2847681999999997E-2</v>
      </c>
      <c r="I267" s="46">
        <v>993</v>
      </c>
      <c r="J267" s="60">
        <v>362759</v>
      </c>
      <c r="K267" s="46">
        <v>922</v>
      </c>
      <c r="L267" s="59">
        <f t="shared" si="8"/>
        <v>1.9599096823091013E-3</v>
      </c>
      <c r="M267" s="59">
        <f t="shared" si="9"/>
        <v>1.9237831341390131E-3</v>
      </c>
      <c r="N267" s="46" t="s">
        <v>4</v>
      </c>
      <c r="O267" s="61">
        <v>44151</v>
      </c>
      <c r="Q267" s="100" t="s">
        <v>987</v>
      </c>
    </row>
    <row r="268" spans="1:17" x14ac:dyDescent="0.3">
      <c r="A268" s="46" t="s">
        <v>779</v>
      </c>
      <c r="B268" s="46" t="s">
        <v>1</v>
      </c>
      <c r="C268" s="46" t="s">
        <v>780</v>
      </c>
      <c r="D268" s="40" t="s">
        <v>781</v>
      </c>
      <c r="E268" s="46">
        <v>3728</v>
      </c>
      <c r="F268" s="46">
        <v>618</v>
      </c>
      <c r="G268" s="46">
        <v>45</v>
      </c>
      <c r="H268" s="59">
        <v>7.2815534000000001E-2</v>
      </c>
      <c r="I268" s="46">
        <v>746</v>
      </c>
      <c r="J268" s="60">
        <v>363505</v>
      </c>
      <c r="K268" s="46">
        <v>703</v>
      </c>
      <c r="L268" s="59">
        <f t="shared" si="8"/>
        <v>1.4723994189351354E-3</v>
      </c>
      <c r="M268" s="59">
        <f t="shared" si="9"/>
        <v>1.4668324764639112E-3</v>
      </c>
      <c r="N268" s="46" t="s">
        <v>4</v>
      </c>
      <c r="O268" s="61">
        <v>44151</v>
      </c>
      <c r="Q268" s="100" t="s">
        <v>987</v>
      </c>
    </row>
    <row r="269" spans="1:17" x14ac:dyDescent="0.3">
      <c r="A269" s="46" t="s">
        <v>782</v>
      </c>
      <c r="B269" s="46" t="s">
        <v>1</v>
      </c>
      <c r="C269" s="46" t="s">
        <v>783</v>
      </c>
      <c r="D269" s="40" t="s">
        <v>784</v>
      </c>
      <c r="E269" s="46">
        <v>11171</v>
      </c>
      <c r="F269" s="46">
        <v>2076</v>
      </c>
      <c r="G269" s="46">
        <v>151</v>
      </c>
      <c r="H269" s="59">
        <v>7.2736031000000007E-2</v>
      </c>
      <c r="I269" s="46">
        <v>1529</v>
      </c>
      <c r="J269" s="60">
        <v>365034</v>
      </c>
      <c r="K269" s="46">
        <v>1466</v>
      </c>
      <c r="L269" s="59">
        <f t="shared" si="8"/>
        <v>3.0178266910882334E-3</v>
      </c>
      <c r="M269" s="59">
        <f t="shared" si="9"/>
        <v>3.0588569139347E-3</v>
      </c>
      <c r="N269" s="46" t="s">
        <v>4</v>
      </c>
      <c r="O269" s="61">
        <v>44151</v>
      </c>
      <c r="Q269" s="100" t="s">
        <v>987</v>
      </c>
    </row>
    <row r="270" spans="1:17" x14ac:dyDescent="0.3">
      <c r="A270" s="46" t="s">
        <v>785</v>
      </c>
      <c r="B270" s="46" t="s">
        <v>1</v>
      </c>
      <c r="C270" s="46" t="s">
        <v>786</v>
      </c>
      <c r="D270" s="40" t="s">
        <v>787</v>
      </c>
      <c r="E270" s="46">
        <v>21920</v>
      </c>
      <c r="F270" s="46">
        <v>3698</v>
      </c>
      <c r="G270" s="46">
        <v>267</v>
      </c>
      <c r="H270" s="59">
        <v>7.2201189999999998E-2</v>
      </c>
      <c r="I270" s="46">
        <v>3612</v>
      </c>
      <c r="J270" s="60">
        <v>368646</v>
      </c>
      <c r="K270" s="46">
        <v>3490</v>
      </c>
      <c r="L270" s="59">
        <f t="shared" si="8"/>
        <v>7.1290974546832564E-3</v>
      </c>
      <c r="M270" s="59">
        <f t="shared" si="9"/>
        <v>7.2819990652333577E-3</v>
      </c>
      <c r="N270" s="46" t="s">
        <v>4</v>
      </c>
      <c r="O270" s="61">
        <v>44151</v>
      </c>
      <c r="Q270" s="100" t="s">
        <v>987</v>
      </c>
    </row>
    <row r="271" spans="1:17" x14ac:dyDescent="0.3">
      <c r="A271" s="46" t="s">
        <v>788</v>
      </c>
      <c r="B271" s="46" t="s">
        <v>1</v>
      </c>
      <c r="C271" s="46" t="s">
        <v>789</v>
      </c>
      <c r="D271" s="40" t="s">
        <v>790</v>
      </c>
      <c r="E271" s="46">
        <v>3125</v>
      </c>
      <c r="F271" s="46">
        <v>547</v>
      </c>
      <c r="G271" s="46">
        <v>39</v>
      </c>
      <c r="H271" s="59">
        <v>7.1297989000000006E-2</v>
      </c>
      <c r="I271" s="46">
        <v>634</v>
      </c>
      <c r="J271" s="60">
        <v>369280</v>
      </c>
      <c r="K271" s="46">
        <v>587</v>
      </c>
      <c r="L271" s="59">
        <f t="shared" si="8"/>
        <v>1.2513421335186004E-3</v>
      </c>
      <c r="M271" s="59">
        <f t="shared" si="9"/>
        <v>1.2247946851839488E-3</v>
      </c>
      <c r="N271" s="46" t="s">
        <v>4</v>
      </c>
      <c r="O271" s="61">
        <v>44151</v>
      </c>
      <c r="Q271" s="100" t="s">
        <v>987</v>
      </c>
    </row>
    <row r="272" spans="1:17" x14ac:dyDescent="0.3">
      <c r="A272" s="46" t="s">
        <v>791</v>
      </c>
      <c r="B272" s="46" t="s">
        <v>1</v>
      </c>
      <c r="C272" s="46" t="s">
        <v>792</v>
      </c>
      <c r="D272" s="40" t="s">
        <v>793</v>
      </c>
      <c r="E272" s="46">
        <v>8967</v>
      </c>
      <c r="F272" s="46">
        <v>1558</v>
      </c>
      <c r="G272" s="46">
        <v>111</v>
      </c>
      <c r="H272" s="59">
        <v>7.1245186000000002E-2</v>
      </c>
      <c r="I272" s="46">
        <v>1617</v>
      </c>
      <c r="J272" s="60">
        <v>370897</v>
      </c>
      <c r="K272" s="46">
        <v>1464</v>
      </c>
      <c r="L272" s="59">
        <f t="shared" si="8"/>
        <v>3.1915145582012252E-3</v>
      </c>
      <c r="M272" s="59">
        <f t="shared" si="9"/>
        <v>3.054683848567804E-3</v>
      </c>
      <c r="N272" s="46" t="s">
        <v>4</v>
      </c>
      <c r="O272" s="61">
        <v>44151</v>
      </c>
      <c r="Q272" s="100" t="s">
        <v>987</v>
      </c>
    </row>
    <row r="273" spans="1:17" x14ac:dyDescent="0.3">
      <c r="A273" s="46" t="s">
        <v>794</v>
      </c>
      <c r="B273" s="46" t="s">
        <v>1</v>
      </c>
      <c r="C273" s="46" t="s">
        <v>795</v>
      </c>
      <c r="D273" s="40" t="s">
        <v>796</v>
      </c>
      <c r="E273" s="46">
        <v>2298</v>
      </c>
      <c r="F273" s="46">
        <v>396</v>
      </c>
      <c r="G273" s="46">
        <v>28</v>
      </c>
      <c r="H273" s="59">
        <v>7.0707070999999996E-2</v>
      </c>
      <c r="I273" s="46">
        <v>477</v>
      </c>
      <c r="J273" s="60">
        <v>371374</v>
      </c>
      <c r="K273" s="46">
        <v>439</v>
      </c>
      <c r="L273" s="59">
        <f t="shared" si="8"/>
        <v>9.4146718878292178E-4</v>
      </c>
      <c r="M273" s="59">
        <f t="shared" si="9"/>
        <v>9.159878480336516E-4</v>
      </c>
      <c r="N273" s="46" t="s">
        <v>4</v>
      </c>
      <c r="O273" s="61">
        <v>44151</v>
      </c>
      <c r="Q273" s="100" t="s">
        <v>987</v>
      </c>
    </row>
    <row r="274" spans="1:17" x14ac:dyDescent="0.3">
      <c r="A274" s="46" t="s">
        <v>797</v>
      </c>
      <c r="B274" s="46" t="s">
        <v>1</v>
      </c>
      <c r="C274" s="46" t="s">
        <v>798</v>
      </c>
      <c r="D274" s="40" t="s">
        <v>799</v>
      </c>
      <c r="E274" s="46">
        <v>71629</v>
      </c>
      <c r="F274" s="46">
        <v>12244</v>
      </c>
      <c r="G274" s="46">
        <v>865</v>
      </c>
      <c r="H274" s="59">
        <v>7.0646846999999999E-2</v>
      </c>
      <c r="I274" s="46">
        <v>9248</v>
      </c>
      <c r="J274" s="60">
        <v>380622</v>
      </c>
      <c r="K274" s="46">
        <v>8796</v>
      </c>
      <c r="L274" s="59">
        <f t="shared" si="8"/>
        <v>1.8253015852965324E-2</v>
      </c>
      <c r="M274" s="59">
        <f t="shared" si="9"/>
        <v>1.8353141483608199E-2</v>
      </c>
      <c r="N274" s="46" t="s">
        <v>4</v>
      </c>
      <c r="O274" s="61">
        <v>44151</v>
      </c>
      <c r="Q274" s="100" t="s">
        <v>987</v>
      </c>
    </row>
    <row r="275" spans="1:17" x14ac:dyDescent="0.3">
      <c r="A275" s="46" t="s">
        <v>800</v>
      </c>
      <c r="B275" s="46" t="s">
        <v>1</v>
      </c>
      <c r="C275" s="46" t="s">
        <v>801</v>
      </c>
      <c r="D275" s="40" t="s">
        <v>802</v>
      </c>
      <c r="E275" s="46">
        <v>2907</v>
      </c>
      <c r="F275" s="46">
        <v>560</v>
      </c>
      <c r="G275" s="46">
        <v>39</v>
      </c>
      <c r="H275" s="59">
        <v>6.9642857000000002E-2</v>
      </c>
      <c r="I275" s="46">
        <v>593</v>
      </c>
      <c r="J275" s="60">
        <v>381215</v>
      </c>
      <c r="K275" s="46">
        <v>560</v>
      </c>
      <c r="L275" s="59">
        <f t="shared" si="8"/>
        <v>1.1704193772500474E-3</v>
      </c>
      <c r="M275" s="59">
        <f t="shared" si="9"/>
        <v>1.1684583027308539E-3</v>
      </c>
      <c r="N275" s="46" t="s">
        <v>4</v>
      </c>
      <c r="O275" s="61">
        <v>44151</v>
      </c>
      <c r="Q275" s="100" t="s">
        <v>987</v>
      </c>
    </row>
    <row r="276" spans="1:17" x14ac:dyDescent="0.3">
      <c r="A276" s="46" t="s">
        <v>803</v>
      </c>
      <c r="B276" s="46" t="s">
        <v>1</v>
      </c>
      <c r="C276" s="46" t="s">
        <v>804</v>
      </c>
      <c r="D276" s="40" t="s">
        <v>805</v>
      </c>
      <c r="E276" s="46">
        <v>3205</v>
      </c>
      <c r="F276" s="46">
        <v>567</v>
      </c>
      <c r="G276" s="46">
        <v>39</v>
      </c>
      <c r="H276" s="59">
        <v>6.8783069000000002E-2</v>
      </c>
      <c r="I276" s="46">
        <v>406</v>
      </c>
      <c r="J276" s="60">
        <v>381621</v>
      </c>
      <c r="K276" s="46">
        <v>369</v>
      </c>
      <c r="L276" s="59">
        <f t="shared" si="8"/>
        <v>8.0133265963493964E-4</v>
      </c>
      <c r="M276" s="59">
        <f t="shared" si="9"/>
        <v>7.6993056019229484E-4</v>
      </c>
      <c r="N276" s="46" t="s">
        <v>4</v>
      </c>
      <c r="O276" s="61">
        <v>44151</v>
      </c>
      <c r="Q276" s="100" t="s">
        <v>987</v>
      </c>
    </row>
    <row r="277" spans="1:17" x14ac:dyDescent="0.3">
      <c r="A277" s="46" t="s">
        <v>806</v>
      </c>
      <c r="B277" s="46" t="s">
        <v>1</v>
      </c>
      <c r="C277" s="46" t="s">
        <v>807</v>
      </c>
      <c r="D277" s="40" t="s">
        <v>808</v>
      </c>
      <c r="E277" s="46">
        <v>4994</v>
      </c>
      <c r="F277" s="46">
        <v>968</v>
      </c>
      <c r="G277" s="46">
        <v>66</v>
      </c>
      <c r="H277" s="59">
        <v>6.8181818000000005E-2</v>
      </c>
      <c r="I277" s="46">
        <v>824</v>
      </c>
      <c r="J277" s="60">
        <v>382445</v>
      </c>
      <c r="K277" s="46">
        <v>787</v>
      </c>
      <c r="L277" s="59">
        <f t="shared" si="8"/>
        <v>1.626350028421651E-3</v>
      </c>
      <c r="M277" s="59">
        <f t="shared" si="9"/>
        <v>1.6421012218735395E-3</v>
      </c>
      <c r="N277" s="46" t="s">
        <v>4</v>
      </c>
      <c r="O277" s="61">
        <v>44151</v>
      </c>
      <c r="Q277" s="100" t="s">
        <v>987</v>
      </c>
    </row>
    <row r="278" spans="1:17" x14ac:dyDescent="0.3">
      <c r="A278" s="46" t="s">
        <v>809</v>
      </c>
      <c r="B278" s="46" t="s">
        <v>1</v>
      </c>
      <c r="C278" s="46" t="s">
        <v>810</v>
      </c>
      <c r="D278" s="40" t="s">
        <v>811</v>
      </c>
      <c r="E278" s="46">
        <v>8079</v>
      </c>
      <c r="F278" s="46">
        <v>1232</v>
      </c>
      <c r="G278" s="46">
        <v>84</v>
      </c>
      <c r="H278" s="59">
        <v>6.8181818000000005E-2</v>
      </c>
      <c r="I278" s="46">
        <v>1289</v>
      </c>
      <c r="J278" s="60">
        <v>383734</v>
      </c>
      <c r="K278" s="46">
        <v>1214</v>
      </c>
      <c r="L278" s="59">
        <f t="shared" si="8"/>
        <v>2.5441325080528009E-3</v>
      </c>
      <c r="M278" s="59">
        <f t="shared" si="9"/>
        <v>2.5330506777058157E-3</v>
      </c>
      <c r="N278" s="46" t="s">
        <v>4</v>
      </c>
      <c r="O278" s="61">
        <v>44151</v>
      </c>
      <c r="Q278" s="100" t="s">
        <v>987</v>
      </c>
    </row>
    <row r="279" spans="1:17" x14ac:dyDescent="0.3">
      <c r="A279" s="46" t="s">
        <v>812</v>
      </c>
      <c r="B279" s="46" t="s">
        <v>1</v>
      </c>
      <c r="C279" s="46" t="s">
        <v>813</v>
      </c>
      <c r="D279" s="40" t="s">
        <v>814</v>
      </c>
      <c r="E279" s="46">
        <v>21925</v>
      </c>
      <c r="F279" s="46">
        <v>4264</v>
      </c>
      <c r="G279" s="46">
        <v>290</v>
      </c>
      <c r="H279" s="59">
        <v>6.8011257000000006E-2</v>
      </c>
      <c r="I279" s="46">
        <v>3701</v>
      </c>
      <c r="J279" s="60">
        <v>387435</v>
      </c>
      <c r="K279" s="46">
        <v>3413</v>
      </c>
      <c r="L279" s="59">
        <f t="shared" si="8"/>
        <v>7.3047590475588961E-3</v>
      </c>
      <c r="M279" s="59">
        <f t="shared" si="9"/>
        <v>7.1213360486078658E-3</v>
      </c>
      <c r="N279" s="46" t="s">
        <v>4</v>
      </c>
      <c r="O279" s="61">
        <v>44151</v>
      </c>
      <c r="Q279" s="100" t="s">
        <v>987</v>
      </c>
    </row>
    <row r="280" spans="1:17" x14ac:dyDescent="0.3">
      <c r="A280" s="46" t="s">
        <v>815</v>
      </c>
      <c r="B280" s="46" t="s">
        <v>1</v>
      </c>
      <c r="C280" s="46" t="s">
        <v>816</v>
      </c>
      <c r="D280" s="40" t="s">
        <v>817</v>
      </c>
      <c r="E280" s="46">
        <v>3327</v>
      </c>
      <c r="F280" s="46">
        <v>603</v>
      </c>
      <c r="G280" s="46">
        <v>41</v>
      </c>
      <c r="H280" s="59">
        <v>6.7993366999999999E-2</v>
      </c>
      <c r="I280" s="46">
        <v>540</v>
      </c>
      <c r="J280" s="60">
        <v>387975</v>
      </c>
      <c r="K280" s="46">
        <v>519</v>
      </c>
      <c r="L280" s="59">
        <f t="shared" si="8"/>
        <v>1.0658119118297227E-3</v>
      </c>
      <c r="M280" s="59">
        <f t="shared" si="9"/>
        <v>1.0829104627094878E-3</v>
      </c>
      <c r="N280" s="46" t="s">
        <v>4</v>
      </c>
      <c r="O280" s="61">
        <v>44151</v>
      </c>
      <c r="Q280" s="100" t="s">
        <v>987</v>
      </c>
    </row>
    <row r="281" spans="1:17" x14ac:dyDescent="0.3">
      <c r="A281" s="46" t="s">
        <v>818</v>
      </c>
      <c r="B281" s="46" t="s">
        <v>1</v>
      </c>
      <c r="C281" s="46" t="s">
        <v>819</v>
      </c>
      <c r="D281" s="40" t="s">
        <v>820</v>
      </c>
      <c r="E281" s="46">
        <v>2594</v>
      </c>
      <c r="F281" s="46">
        <v>504</v>
      </c>
      <c r="G281" s="46">
        <v>34</v>
      </c>
      <c r="H281" s="59">
        <v>6.7460317000000006E-2</v>
      </c>
      <c r="I281" s="46">
        <v>466</v>
      </c>
      <c r="J281" s="60">
        <v>388441</v>
      </c>
      <c r="K281" s="46">
        <v>432</v>
      </c>
      <c r="L281" s="59">
        <f t="shared" si="8"/>
        <v>9.1975620539379776E-4</v>
      </c>
      <c r="M281" s="59">
        <f t="shared" si="9"/>
        <v>9.0138211924951591E-4</v>
      </c>
      <c r="N281" s="46" t="s">
        <v>4</v>
      </c>
      <c r="O281" s="61">
        <v>44151</v>
      </c>
      <c r="Q281" s="100" t="s">
        <v>987</v>
      </c>
    </row>
    <row r="282" spans="1:17" x14ac:dyDescent="0.3">
      <c r="A282" s="46" t="s">
        <v>821</v>
      </c>
      <c r="B282" s="46" t="s">
        <v>1</v>
      </c>
      <c r="C282" s="46" t="s">
        <v>822</v>
      </c>
      <c r="D282" s="40" t="s">
        <v>823</v>
      </c>
      <c r="E282" s="46">
        <v>3770</v>
      </c>
      <c r="F282" s="46">
        <v>670</v>
      </c>
      <c r="G282" s="46">
        <v>45</v>
      </c>
      <c r="H282" s="59">
        <v>6.7164179000000004E-2</v>
      </c>
      <c r="I282" s="46">
        <v>578</v>
      </c>
      <c r="J282" s="60">
        <v>389019</v>
      </c>
      <c r="K282" s="46">
        <v>535</v>
      </c>
      <c r="L282" s="59">
        <f t="shared" si="8"/>
        <v>1.1408134908103328E-3</v>
      </c>
      <c r="M282" s="59">
        <f t="shared" si="9"/>
        <v>1.1162949856446552E-3</v>
      </c>
      <c r="N282" s="46" t="s">
        <v>4</v>
      </c>
      <c r="O282" s="61">
        <v>44151</v>
      </c>
      <c r="Q282" s="100" t="s">
        <v>987</v>
      </c>
    </row>
    <row r="283" spans="1:17" x14ac:dyDescent="0.3">
      <c r="A283" s="46" t="s">
        <v>824</v>
      </c>
      <c r="B283" s="46" t="s">
        <v>1</v>
      </c>
      <c r="C283" s="46" t="s">
        <v>825</v>
      </c>
      <c r="D283" s="40" t="s">
        <v>826</v>
      </c>
      <c r="E283" s="46">
        <v>3346</v>
      </c>
      <c r="F283" s="46">
        <v>675</v>
      </c>
      <c r="G283" s="46">
        <v>45</v>
      </c>
      <c r="H283" s="59">
        <v>6.6666666999999999E-2</v>
      </c>
      <c r="I283" s="46">
        <v>692</v>
      </c>
      <c r="J283" s="60">
        <v>389711</v>
      </c>
      <c r="K283" s="46">
        <v>658</v>
      </c>
      <c r="L283" s="59">
        <f t="shared" si="8"/>
        <v>1.3658182277521632E-3</v>
      </c>
      <c r="M283" s="59">
        <f t="shared" si="9"/>
        <v>1.3729385057087535E-3</v>
      </c>
      <c r="N283" s="46" t="s">
        <v>4</v>
      </c>
      <c r="O283" s="61">
        <v>44151</v>
      </c>
      <c r="Q283" s="100" t="s">
        <v>987</v>
      </c>
    </row>
    <row r="284" spans="1:17" x14ac:dyDescent="0.3">
      <c r="A284" s="46" t="s">
        <v>827</v>
      </c>
      <c r="B284" s="46" t="s">
        <v>1</v>
      </c>
      <c r="C284" s="46" t="s">
        <v>828</v>
      </c>
      <c r="D284" s="40" t="s">
        <v>829</v>
      </c>
      <c r="E284" s="46">
        <v>6211</v>
      </c>
      <c r="F284" s="46">
        <v>1065</v>
      </c>
      <c r="G284" s="46">
        <v>71</v>
      </c>
      <c r="H284" s="59">
        <v>6.6666666999999999E-2</v>
      </c>
      <c r="I284" s="46">
        <v>1080</v>
      </c>
      <c r="J284" s="60">
        <v>390791</v>
      </c>
      <c r="K284" s="46">
        <v>1016</v>
      </c>
      <c r="L284" s="59">
        <f t="shared" si="8"/>
        <v>2.1316238236594454E-3</v>
      </c>
      <c r="M284" s="59">
        <f t="shared" si="9"/>
        <v>2.1199172063831209E-3</v>
      </c>
      <c r="N284" s="46" t="s">
        <v>4</v>
      </c>
      <c r="O284" s="61">
        <v>44151</v>
      </c>
      <c r="Q284" s="100" t="s">
        <v>987</v>
      </c>
    </row>
    <row r="285" spans="1:17" x14ac:dyDescent="0.3">
      <c r="A285" s="46" t="s">
        <v>830</v>
      </c>
      <c r="B285" s="46" t="s">
        <v>1</v>
      </c>
      <c r="C285" s="46" t="s">
        <v>831</v>
      </c>
      <c r="D285" s="40" t="s">
        <v>832</v>
      </c>
      <c r="E285" s="46">
        <v>3705</v>
      </c>
      <c r="F285" s="46">
        <v>741</v>
      </c>
      <c r="G285" s="46">
        <v>49</v>
      </c>
      <c r="H285" s="59">
        <v>6.6126855999999998E-2</v>
      </c>
      <c r="I285" s="46">
        <v>767</v>
      </c>
      <c r="J285" s="60">
        <v>391558</v>
      </c>
      <c r="K285" s="46">
        <v>732</v>
      </c>
      <c r="L285" s="59">
        <f t="shared" si="8"/>
        <v>1.5138476599507358E-3</v>
      </c>
      <c r="M285" s="59">
        <f t="shared" si="9"/>
        <v>1.527341924283902E-3</v>
      </c>
      <c r="N285" s="46" t="s">
        <v>4</v>
      </c>
      <c r="O285" s="61">
        <v>44151</v>
      </c>
      <c r="Q285" s="100" t="s">
        <v>987</v>
      </c>
    </row>
    <row r="286" spans="1:17" x14ac:dyDescent="0.3">
      <c r="A286" s="46" t="s">
        <v>833</v>
      </c>
      <c r="B286" s="46" t="s">
        <v>1</v>
      </c>
      <c r="C286" s="46" t="s">
        <v>834</v>
      </c>
      <c r="D286" s="40" t="s">
        <v>835</v>
      </c>
      <c r="E286" s="46">
        <v>38581</v>
      </c>
      <c r="F286" s="46">
        <v>7622</v>
      </c>
      <c r="G286" s="46">
        <v>499</v>
      </c>
      <c r="H286" s="59">
        <v>6.5468381000000006E-2</v>
      </c>
      <c r="I286" s="46">
        <v>7762</v>
      </c>
      <c r="J286" s="60">
        <v>399320</v>
      </c>
      <c r="K286" s="46">
        <v>7469</v>
      </c>
      <c r="L286" s="59">
        <f t="shared" si="8"/>
        <v>1.532005936967094E-2</v>
      </c>
      <c r="M286" s="59">
        <f t="shared" si="9"/>
        <v>1.5584312612672764E-2</v>
      </c>
      <c r="N286" s="46" t="s">
        <v>4</v>
      </c>
      <c r="O286" s="61">
        <v>44151</v>
      </c>
      <c r="Q286" s="100" t="s">
        <v>987</v>
      </c>
    </row>
    <row r="287" spans="1:17" x14ac:dyDescent="0.3">
      <c r="A287" s="46" t="s">
        <v>836</v>
      </c>
      <c r="B287" s="46" t="s">
        <v>1</v>
      </c>
      <c r="C287" s="46" t="s">
        <v>837</v>
      </c>
      <c r="D287" s="40" t="s">
        <v>838</v>
      </c>
      <c r="E287" s="46">
        <v>4503</v>
      </c>
      <c r="F287" s="46">
        <v>793</v>
      </c>
      <c r="G287" s="46">
        <v>51</v>
      </c>
      <c r="H287" s="59">
        <v>6.4312735999999995E-2</v>
      </c>
      <c r="I287" s="46">
        <v>942</v>
      </c>
      <c r="J287" s="60">
        <v>400262</v>
      </c>
      <c r="K287" s="46">
        <v>905</v>
      </c>
      <c r="L287" s="59">
        <f t="shared" si="8"/>
        <v>1.8592496684140718E-3</v>
      </c>
      <c r="M287" s="59">
        <f t="shared" si="9"/>
        <v>1.8883120785203979E-3</v>
      </c>
      <c r="N287" s="46" t="s">
        <v>4</v>
      </c>
      <c r="O287" s="61">
        <v>44151</v>
      </c>
      <c r="Q287" s="100" t="s">
        <v>987</v>
      </c>
    </row>
    <row r="288" spans="1:17" x14ac:dyDescent="0.3">
      <c r="A288" s="46" t="s">
        <v>839</v>
      </c>
      <c r="B288" s="46" t="s">
        <v>1</v>
      </c>
      <c r="C288" s="46" t="s">
        <v>840</v>
      </c>
      <c r="D288" s="40" t="s">
        <v>841</v>
      </c>
      <c r="E288" s="46">
        <v>40953</v>
      </c>
      <c r="F288" s="46">
        <v>5203</v>
      </c>
      <c r="G288" s="46">
        <v>331</v>
      </c>
      <c r="H288" s="59">
        <v>6.3617144E-2</v>
      </c>
      <c r="I288" s="46">
        <v>5808</v>
      </c>
      <c r="J288" s="60">
        <v>406070</v>
      </c>
      <c r="K288" s="46">
        <v>5608</v>
      </c>
      <c r="L288" s="59">
        <f t="shared" si="8"/>
        <v>1.1463399229457463E-2</v>
      </c>
      <c r="M288" s="59">
        <f t="shared" si="9"/>
        <v>1.1701275288776123E-2</v>
      </c>
      <c r="N288" s="46" t="s">
        <v>4</v>
      </c>
      <c r="O288" s="61">
        <v>44151</v>
      </c>
      <c r="Q288" s="100" t="s">
        <v>987</v>
      </c>
    </row>
    <row r="289" spans="1:17" x14ac:dyDescent="0.3">
      <c r="A289" s="46" t="s">
        <v>842</v>
      </c>
      <c r="B289" s="46" t="s">
        <v>1</v>
      </c>
      <c r="C289" s="46" t="s">
        <v>843</v>
      </c>
      <c r="D289" s="40" t="s">
        <v>844</v>
      </c>
      <c r="E289" s="46">
        <v>3591</v>
      </c>
      <c r="F289" s="46">
        <v>618</v>
      </c>
      <c r="G289" s="46">
        <v>39</v>
      </c>
      <c r="H289" s="59">
        <v>6.3106796000000007E-2</v>
      </c>
      <c r="I289" s="46">
        <v>697</v>
      </c>
      <c r="J289" s="60">
        <v>406767</v>
      </c>
      <c r="K289" s="46">
        <v>663</v>
      </c>
      <c r="L289" s="59">
        <f t="shared" si="8"/>
        <v>1.3756868565654014E-3</v>
      </c>
      <c r="M289" s="59">
        <f t="shared" si="9"/>
        <v>1.3833711691259932E-3</v>
      </c>
      <c r="N289" s="46" t="s">
        <v>4</v>
      </c>
      <c r="O289" s="61">
        <v>44151</v>
      </c>
      <c r="Q289" s="100" t="s">
        <v>987</v>
      </c>
    </row>
    <row r="290" spans="1:17" x14ac:dyDescent="0.3">
      <c r="A290" s="46" t="s">
        <v>845</v>
      </c>
      <c r="B290" s="46" t="s">
        <v>1</v>
      </c>
      <c r="C290" s="46" t="s">
        <v>846</v>
      </c>
      <c r="D290" s="40" t="s">
        <v>847</v>
      </c>
      <c r="E290" s="46">
        <v>9324</v>
      </c>
      <c r="F290" s="46">
        <v>2016</v>
      </c>
      <c r="G290" s="46">
        <v>127</v>
      </c>
      <c r="H290" s="59">
        <v>6.2996031999999993E-2</v>
      </c>
      <c r="I290" s="46">
        <v>2262</v>
      </c>
      <c r="J290" s="60">
        <v>409029</v>
      </c>
      <c r="K290" s="46">
        <v>2151</v>
      </c>
      <c r="L290" s="59">
        <f t="shared" si="8"/>
        <v>4.4645676751089497E-3</v>
      </c>
      <c r="M290" s="59">
        <f t="shared" si="9"/>
        <v>4.4881318020965483E-3</v>
      </c>
      <c r="N290" s="46" t="s">
        <v>4</v>
      </c>
      <c r="O290" s="61">
        <v>44151</v>
      </c>
      <c r="Q290" s="100" t="s">
        <v>987</v>
      </c>
    </row>
    <row r="291" spans="1:17" x14ac:dyDescent="0.3">
      <c r="A291" s="46" t="s">
        <v>848</v>
      </c>
      <c r="B291" s="46" t="s">
        <v>1</v>
      </c>
      <c r="C291" s="46" t="s">
        <v>849</v>
      </c>
      <c r="D291" s="40" t="s">
        <v>850</v>
      </c>
      <c r="E291" s="46">
        <v>4209</v>
      </c>
      <c r="F291" s="46">
        <v>812</v>
      </c>
      <c r="G291" s="46">
        <v>50</v>
      </c>
      <c r="H291" s="59">
        <v>6.1576400000000003E-2</v>
      </c>
      <c r="I291" s="46">
        <v>935</v>
      </c>
      <c r="J291" s="60">
        <v>409964</v>
      </c>
      <c r="K291" s="46">
        <v>881</v>
      </c>
      <c r="L291" s="59">
        <f t="shared" si="8"/>
        <v>1.8454335880755384E-3</v>
      </c>
      <c r="M291" s="59">
        <f t="shared" si="9"/>
        <v>1.838235294117647E-3</v>
      </c>
      <c r="N291" s="46" t="s">
        <v>4</v>
      </c>
      <c r="O291" s="61">
        <v>44151</v>
      </c>
      <c r="Q291" s="100" t="s">
        <v>987</v>
      </c>
    </row>
    <row r="292" spans="1:17" x14ac:dyDescent="0.3">
      <c r="A292" s="46" t="s">
        <v>851</v>
      </c>
      <c r="B292" s="46" t="s">
        <v>1</v>
      </c>
      <c r="C292" s="46" t="s">
        <v>852</v>
      </c>
      <c r="D292" s="40" t="s">
        <v>853</v>
      </c>
      <c r="E292" s="46">
        <v>1823</v>
      </c>
      <c r="F292" s="46">
        <v>342</v>
      </c>
      <c r="G292" s="46">
        <v>21</v>
      </c>
      <c r="H292" s="59">
        <v>6.14035E-2</v>
      </c>
      <c r="I292" s="46">
        <v>356</v>
      </c>
      <c r="J292" s="60">
        <v>410320</v>
      </c>
      <c r="K292" s="46">
        <v>322</v>
      </c>
      <c r="L292" s="59">
        <f t="shared" si="8"/>
        <v>7.026463715025579E-4</v>
      </c>
      <c r="M292" s="59">
        <f t="shared" si="9"/>
        <v>6.7186352407024106E-4</v>
      </c>
      <c r="N292" s="46" t="s">
        <v>4</v>
      </c>
      <c r="O292" s="61">
        <v>44151</v>
      </c>
      <c r="Q292" s="100" t="s">
        <v>987</v>
      </c>
    </row>
    <row r="293" spans="1:17" x14ac:dyDescent="0.3">
      <c r="A293" s="46" t="s">
        <v>854</v>
      </c>
      <c r="B293" s="46" t="s">
        <v>1</v>
      </c>
      <c r="C293" s="46" t="s">
        <v>855</v>
      </c>
      <c r="D293" s="40" t="s">
        <v>856</v>
      </c>
      <c r="E293" s="46">
        <v>1836</v>
      </c>
      <c r="F293" s="46">
        <v>294</v>
      </c>
      <c r="G293" s="46">
        <v>18</v>
      </c>
      <c r="H293" s="59">
        <v>6.1224500000000001E-2</v>
      </c>
      <c r="I293" s="46">
        <v>345</v>
      </c>
      <c r="J293" s="60">
        <v>410665</v>
      </c>
      <c r="K293" s="46">
        <v>321</v>
      </c>
      <c r="L293" s="59">
        <f t="shared" si="8"/>
        <v>6.8093538811343399E-4</v>
      </c>
      <c r="M293" s="59">
        <f t="shared" si="9"/>
        <v>6.6977699138679305E-4</v>
      </c>
      <c r="N293" s="46" t="s">
        <v>4</v>
      </c>
      <c r="O293" s="61">
        <v>44151</v>
      </c>
      <c r="Q293" s="100" t="s">
        <v>987</v>
      </c>
    </row>
    <row r="294" spans="1:17" x14ac:dyDescent="0.3">
      <c r="A294" s="46" t="s">
        <v>857</v>
      </c>
      <c r="B294" s="46" t="s">
        <v>1</v>
      </c>
      <c r="C294" s="46" t="s">
        <v>858</v>
      </c>
      <c r="D294" s="40" t="s">
        <v>859</v>
      </c>
      <c r="E294" s="46">
        <v>2973</v>
      </c>
      <c r="F294" s="46">
        <v>544</v>
      </c>
      <c r="G294" s="46">
        <v>33</v>
      </c>
      <c r="H294" s="59">
        <v>6.0661800000000002E-2</v>
      </c>
      <c r="I294" s="46">
        <v>678</v>
      </c>
      <c r="J294" s="60">
        <v>411343</v>
      </c>
      <c r="K294" s="46">
        <v>613</v>
      </c>
      <c r="L294" s="59">
        <f t="shared" si="8"/>
        <v>1.3381860670750962E-3</v>
      </c>
      <c r="M294" s="59">
        <f t="shared" si="9"/>
        <v>1.2790445349535955E-3</v>
      </c>
      <c r="N294" s="46" t="s">
        <v>4</v>
      </c>
      <c r="O294" s="61">
        <v>44151</v>
      </c>
      <c r="Q294" s="100" t="s">
        <v>987</v>
      </c>
    </row>
    <row r="295" spans="1:17" x14ac:dyDescent="0.3">
      <c r="A295" s="46" t="s">
        <v>860</v>
      </c>
      <c r="B295" s="46" t="s">
        <v>1</v>
      </c>
      <c r="C295" s="46" t="s">
        <v>861</v>
      </c>
      <c r="D295" s="40" t="s">
        <v>862</v>
      </c>
      <c r="E295" s="46">
        <v>2976</v>
      </c>
      <c r="F295" s="46">
        <v>583</v>
      </c>
      <c r="G295" s="46">
        <v>35</v>
      </c>
      <c r="H295" s="59">
        <v>6.0034299999999999E-2</v>
      </c>
      <c r="I295" s="46">
        <v>390</v>
      </c>
      <c r="J295" s="60">
        <v>411733</v>
      </c>
      <c r="K295" s="46">
        <v>373</v>
      </c>
      <c r="L295" s="59">
        <f t="shared" si="8"/>
        <v>7.6975304743257748E-4</v>
      </c>
      <c r="M295" s="59">
        <f t="shared" si="9"/>
        <v>7.7827669092608669E-4</v>
      </c>
      <c r="N295" s="46" t="s">
        <v>4</v>
      </c>
      <c r="O295" s="61">
        <v>44151</v>
      </c>
      <c r="Q295" s="100" t="s">
        <v>987</v>
      </c>
    </row>
    <row r="296" spans="1:17" x14ac:dyDescent="0.3">
      <c r="A296" s="46" t="s">
        <v>863</v>
      </c>
      <c r="B296" s="46" t="s">
        <v>1</v>
      </c>
      <c r="C296" s="46" t="s">
        <v>864</v>
      </c>
      <c r="D296" s="40" t="s">
        <v>865</v>
      </c>
      <c r="E296" s="46">
        <v>36466</v>
      </c>
      <c r="F296" s="46">
        <v>7281</v>
      </c>
      <c r="G296" s="46">
        <v>436</v>
      </c>
      <c r="H296" s="59">
        <v>5.9881900000000002E-2</v>
      </c>
      <c r="I296" s="46">
        <v>7139</v>
      </c>
      <c r="J296" s="60">
        <v>418872</v>
      </c>
      <c r="K296" s="46">
        <v>6836</v>
      </c>
      <c r="L296" s="59">
        <f t="shared" si="8"/>
        <v>1.4090428219541463E-2</v>
      </c>
      <c r="M296" s="59">
        <f t="shared" si="9"/>
        <v>1.426353742405021E-2</v>
      </c>
      <c r="N296" s="46" t="s">
        <v>4</v>
      </c>
      <c r="O296" s="61">
        <v>44151</v>
      </c>
      <c r="Q296" s="100" t="s">
        <v>987</v>
      </c>
    </row>
    <row r="297" spans="1:17" x14ac:dyDescent="0.3">
      <c r="A297" s="46" t="s">
        <v>866</v>
      </c>
      <c r="B297" s="46" t="s">
        <v>1</v>
      </c>
      <c r="C297" s="46" t="s">
        <v>867</v>
      </c>
      <c r="D297" s="40" t="s">
        <v>868</v>
      </c>
      <c r="E297" s="46">
        <v>9184</v>
      </c>
      <c r="F297" s="46">
        <v>1764</v>
      </c>
      <c r="G297" s="46">
        <v>105</v>
      </c>
      <c r="H297" s="59">
        <v>5.9523800000000002E-2</v>
      </c>
      <c r="I297" s="46">
        <v>1605</v>
      </c>
      <c r="J297" s="60">
        <v>420477</v>
      </c>
      <c r="K297" s="46">
        <v>1479</v>
      </c>
      <c r="L297" s="59">
        <f t="shared" si="8"/>
        <v>3.1678298490494536E-3</v>
      </c>
      <c r="M297" s="59">
        <f t="shared" si="9"/>
        <v>3.0859818388195232E-3</v>
      </c>
      <c r="N297" s="46" t="s">
        <v>4</v>
      </c>
      <c r="O297" s="61">
        <v>44151</v>
      </c>
      <c r="Q297" s="100" t="s">
        <v>987</v>
      </c>
    </row>
    <row r="298" spans="1:17" x14ac:dyDescent="0.3">
      <c r="A298" s="46" t="s">
        <v>869</v>
      </c>
      <c r="B298" s="46" t="s">
        <v>1</v>
      </c>
      <c r="C298" s="46" t="s">
        <v>870</v>
      </c>
      <c r="D298" s="40" t="s">
        <v>871</v>
      </c>
      <c r="E298" s="46">
        <v>4416</v>
      </c>
      <c r="F298" s="46">
        <v>1061</v>
      </c>
      <c r="G298" s="46">
        <v>63</v>
      </c>
      <c r="H298" s="59">
        <v>5.9377899999999997E-2</v>
      </c>
      <c r="I298" s="46">
        <v>681</v>
      </c>
      <c r="J298" s="60">
        <v>421158</v>
      </c>
      <c r="K298" s="46">
        <v>610</v>
      </c>
      <c r="L298" s="59">
        <f t="shared" si="8"/>
        <v>1.3441072443630391E-3</v>
      </c>
      <c r="M298" s="59">
        <f t="shared" si="9"/>
        <v>1.2727849369032517E-3</v>
      </c>
      <c r="N298" s="46" t="s">
        <v>4</v>
      </c>
      <c r="O298" s="61">
        <v>44151</v>
      </c>
      <c r="Q298" s="100" t="s">
        <v>987</v>
      </c>
    </row>
    <row r="299" spans="1:17" x14ac:dyDescent="0.3">
      <c r="A299" s="46" t="s">
        <v>872</v>
      </c>
      <c r="B299" s="46" t="s">
        <v>1</v>
      </c>
      <c r="C299" s="46" t="s">
        <v>873</v>
      </c>
      <c r="D299" s="40" t="s">
        <v>874</v>
      </c>
      <c r="E299" s="46">
        <v>15850</v>
      </c>
      <c r="F299" s="46">
        <v>3175</v>
      </c>
      <c r="G299" s="46">
        <v>188</v>
      </c>
      <c r="H299" s="59">
        <v>5.9212599999999997E-2</v>
      </c>
      <c r="I299" s="46">
        <v>3311</v>
      </c>
      <c r="J299" s="60">
        <v>424469</v>
      </c>
      <c r="K299" s="46">
        <v>3148</v>
      </c>
      <c r="L299" s="59">
        <f t="shared" si="8"/>
        <v>6.5350060001263185E-3</v>
      </c>
      <c r="M299" s="59">
        <f t="shared" si="9"/>
        <v>6.5684048874941579E-3</v>
      </c>
      <c r="N299" s="46" t="s">
        <v>4</v>
      </c>
      <c r="O299" s="61">
        <v>44151</v>
      </c>
      <c r="Q299" s="100" t="s">
        <v>987</v>
      </c>
    </row>
    <row r="300" spans="1:17" x14ac:dyDescent="0.3">
      <c r="A300" s="46" t="s">
        <v>875</v>
      </c>
      <c r="B300" s="46" t="s">
        <v>1</v>
      </c>
      <c r="C300" s="46" t="s">
        <v>876</v>
      </c>
      <c r="D300" s="40" t="s">
        <v>877</v>
      </c>
      <c r="E300" s="46">
        <v>13490</v>
      </c>
      <c r="F300" s="46">
        <v>1893</v>
      </c>
      <c r="G300" s="46">
        <v>112</v>
      </c>
      <c r="H300" s="59">
        <v>5.9165299999999997E-2</v>
      </c>
      <c r="I300" s="46">
        <v>2823</v>
      </c>
      <c r="J300" s="60">
        <v>427292</v>
      </c>
      <c r="K300" s="46">
        <v>2640</v>
      </c>
      <c r="L300" s="59">
        <f t="shared" si="8"/>
        <v>5.5718278279542725E-3</v>
      </c>
      <c r="M300" s="59">
        <f t="shared" si="9"/>
        <v>5.5084462843025973E-3</v>
      </c>
      <c r="N300" s="46" t="s">
        <v>4</v>
      </c>
      <c r="O300" s="61">
        <v>44151</v>
      </c>
      <c r="Q300" s="100" t="s">
        <v>987</v>
      </c>
    </row>
    <row r="301" spans="1:17" x14ac:dyDescent="0.3">
      <c r="A301" s="46" t="s">
        <v>878</v>
      </c>
      <c r="B301" s="46" t="s">
        <v>1</v>
      </c>
      <c r="C301" s="46" t="s">
        <v>879</v>
      </c>
      <c r="D301" s="40" t="s">
        <v>880</v>
      </c>
      <c r="E301" s="46">
        <v>3004</v>
      </c>
      <c r="F301" s="46">
        <v>594</v>
      </c>
      <c r="G301" s="46">
        <v>35</v>
      </c>
      <c r="H301" s="59">
        <v>5.8922599999999999E-2</v>
      </c>
      <c r="I301" s="46">
        <v>329</v>
      </c>
      <c r="J301" s="60">
        <v>427621</v>
      </c>
      <c r="K301" s="46">
        <v>300</v>
      </c>
      <c r="L301" s="59">
        <f t="shared" si="8"/>
        <v>6.4935577591107184E-4</v>
      </c>
      <c r="M301" s="59">
        <f t="shared" si="9"/>
        <v>6.2595980503438609E-4</v>
      </c>
      <c r="N301" s="46" t="s">
        <v>4</v>
      </c>
      <c r="O301" s="61">
        <v>44151</v>
      </c>
      <c r="Q301" s="100" t="s">
        <v>987</v>
      </c>
    </row>
    <row r="302" spans="1:17" x14ac:dyDescent="0.3">
      <c r="A302" s="46" t="s">
        <v>881</v>
      </c>
      <c r="B302" s="46" t="s">
        <v>1</v>
      </c>
      <c r="C302" s="46" t="s">
        <v>882</v>
      </c>
      <c r="D302" s="40" t="s">
        <v>883</v>
      </c>
      <c r="E302" s="46">
        <v>3488</v>
      </c>
      <c r="F302" s="46">
        <v>605</v>
      </c>
      <c r="G302" s="46">
        <v>35</v>
      </c>
      <c r="H302" s="59">
        <v>5.7851199999999998E-2</v>
      </c>
      <c r="I302" s="46">
        <v>706</v>
      </c>
      <c r="J302" s="60">
        <v>428327</v>
      </c>
      <c r="K302" s="46">
        <v>669</v>
      </c>
      <c r="L302" s="59">
        <f t="shared" si="8"/>
        <v>1.39345038842923E-3</v>
      </c>
      <c r="M302" s="59">
        <f t="shared" si="9"/>
        <v>1.3958903652266808E-3</v>
      </c>
      <c r="N302" s="46" t="s">
        <v>4</v>
      </c>
      <c r="O302" s="61">
        <v>44151</v>
      </c>
      <c r="Q302" s="100" t="s">
        <v>987</v>
      </c>
    </row>
    <row r="303" spans="1:17" x14ac:dyDescent="0.3">
      <c r="A303" s="46" t="s">
        <v>884</v>
      </c>
      <c r="B303" s="46" t="s">
        <v>1</v>
      </c>
      <c r="C303" s="46" t="s">
        <v>885</v>
      </c>
      <c r="D303" s="40" t="s">
        <v>886</v>
      </c>
      <c r="E303" s="46">
        <v>2571</v>
      </c>
      <c r="F303" s="46">
        <v>519</v>
      </c>
      <c r="G303" s="46">
        <v>30</v>
      </c>
      <c r="H303" s="59">
        <v>5.7803500000000001E-2</v>
      </c>
      <c r="I303" s="46">
        <v>402</v>
      </c>
      <c r="J303" s="60">
        <v>428729</v>
      </c>
      <c r="K303" s="46">
        <v>374</v>
      </c>
      <c r="L303" s="59">
        <f t="shared" si="8"/>
        <v>7.9343775658434913E-4</v>
      </c>
      <c r="M303" s="59">
        <f t="shared" si="9"/>
        <v>7.803632236095346E-4</v>
      </c>
      <c r="N303" s="46" t="s">
        <v>4</v>
      </c>
      <c r="O303" s="61">
        <v>44151</v>
      </c>
      <c r="Q303" s="100" t="s">
        <v>987</v>
      </c>
    </row>
    <row r="304" spans="1:17" x14ac:dyDescent="0.3">
      <c r="A304" s="46" t="s">
        <v>887</v>
      </c>
      <c r="B304" s="46" t="s">
        <v>1</v>
      </c>
      <c r="C304" s="46" t="s">
        <v>888</v>
      </c>
      <c r="D304" s="40" t="s">
        <v>889</v>
      </c>
      <c r="E304" s="46">
        <v>3611</v>
      </c>
      <c r="F304" s="46">
        <v>698</v>
      </c>
      <c r="G304" s="46">
        <v>39</v>
      </c>
      <c r="H304" s="59">
        <v>5.5873899999999997E-2</v>
      </c>
      <c r="I304" s="46">
        <v>713</v>
      </c>
      <c r="J304" s="60">
        <v>429442</v>
      </c>
      <c r="K304" s="46">
        <v>661</v>
      </c>
      <c r="L304" s="59">
        <f t="shared" si="8"/>
        <v>1.4072664687677634E-3</v>
      </c>
      <c r="M304" s="59">
        <f t="shared" si="9"/>
        <v>1.3791981037590973E-3</v>
      </c>
      <c r="N304" s="46" t="s">
        <v>4</v>
      </c>
      <c r="O304" s="61">
        <v>44151</v>
      </c>
      <c r="Q304" s="100" t="s">
        <v>987</v>
      </c>
    </row>
    <row r="305" spans="1:17" x14ac:dyDescent="0.3">
      <c r="A305" s="46" t="s">
        <v>890</v>
      </c>
      <c r="B305" s="46" t="s">
        <v>1</v>
      </c>
      <c r="C305" s="46" t="s">
        <v>891</v>
      </c>
      <c r="D305" s="40" t="s">
        <v>892</v>
      </c>
      <c r="E305" s="46">
        <v>3625</v>
      </c>
      <c r="F305" s="46">
        <v>591</v>
      </c>
      <c r="G305" s="46">
        <v>33</v>
      </c>
      <c r="H305" s="59">
        <v>5.5837600000000001E-2</v>
      </c>
      <c r="I305" s="46">
        <v>553</v>
      </c>
      <c r="J305" s="60">
        <v>429995</v>
      </c>
      <c r="K305" s="46">
        <v>500</v>
      </c>
      <c r="L305" s="59">
        <f t="shared" si="8"/>
        <v>1.0914703467441421E-3</v>
      </c>
      <c r="M305" s="59">
        <f t="shared" si="9"/>
        <v>1.0432663417239767E-3</v>
      </c>
      <c r="N305" s="46" t="s">
        <v>4</v>
      </c>
      <c r="O305" s="61">
        <v>44151</v>
      </c>
      <c r="Q305" s="100" t="s">
        <v>987</v>
      </c>
    </row>
    <row r="306" spans="1:17" x14ac:dyDescent="0.3">
      <c r="A306" s="46" t="s">
        <v>893</v>
      </c>
      <c r="B306" s="46" t="s">
        <v>1</v>
      </c>
      <c r="C306" s="46" t="s">
        <v>894</v>
      </c>
      <c r="D306" s="40" t="s">
        <v>895</v>
      </c>
      <c r="E306" s="46">
        <v>2663</v>
      </c>
      <c r="F306" s="46">
        <v>467</v>
      </c>
      <c r="G306" s="46">
        <v>26</v>
      </c>
      <c r="H306" s="59">
        <v>5.5674500000000002E-2</v>
      </c>
      <c r="I306" s="46">
        <v>434</v>
      </c>
      <c r="J306" s="60">
        <v>430429</v>
      </c>
      <c r="K306" s="46">
        <v>393</v>
      </c>
      <c r="L306" s="59">
        <f t="shared" si="8"/>
        <v>8.5659698098907344E-4</v>
      </c>
      <c r="M306" s="59">
        <f t="shared" si="9"/>
        <v>8.2000734459504573E-4</v>
      </c>
      <c r="N306" s="46" t="s">
        <v>4</v>
      </c>
      <c r="O306" s="61">
        <v>44151</v>
      </c>
      <c r="Q306" s="100" t="s">
        <v>987</v>
      </c>
    </row>
    <row r="307" spans="1:17" x14ac:dyDescent="0.3">
      <c r="A307" s="46" t="s">
        <v>896</v>
      </c>
      <c r="B307" s="46" t="s">
        <v>1</v>
      </c>
      <c r="C307" s="46" t="s">
        <v>897</v>
      </c>
      <c r="D307" s="40" t="s">
        <v>898</v>
      </c>
      <c r="E307" s="46">
        <v>23946</v>
      </c>
      <c r="F307" s="46">
        <v>4253</v>
      </c>
      <c r="G307" s="46">
        <v>235</v>
      </c>
      <c r="H307" s="59">
        <v>5.5255100000000001E-2</v>
      </c>
      <c r="I307" s="46">
        <v>4072</v>
      </c>
      <c r="J307" s="60">
        <v>434501</v>
      </c>
      <c r="K307" s="46">
        <v>3867</v>
      </c>
      <c r="L307" s="59">
        <f t="shared" si="8"/>
        <v>8.0370113055011679E-3</v>
      </c>
      <c r="M307" s="59">
        <f t="shared" si="9"/>
        <v>8.0686218868932357E-3</v>
      </c>
      <c r="N307" s="46" t="s">
        <v>4</v>
      </c>
      <c r="O307" s="61">
        <v>44151</v>
      </c>
      <c r="Q307" s="100" t="s">
        <v>987</v>
      </c>
    </row>
    <row r="308" spans="1:17" x14ac:dyDescent="0.3">
      <c r="A308" s="46" t="s">
        <v>899</v>
      </c>
      <c r="B308" s="46" t="s">
        <v>1</v>
      </c>
      <c r="C308" s="46" t="s">
        <v>900</v>
      </c>
      <c r="D308" s="40" t="s">
        <v>901</v>
      </c>
      <c r="E308" s="46">
        <v>3389</v>
      </c>
      <c r="F308" s="46">
        <v>617</v>
      </c>
      <c r="G308" s="46">
        <v>33</v>
      </c>
      <c r="H308" s="59">
        <v>5.34846E-2</v>
      </c>
      <c r="I308" s="46">
        <v>493</v>
      </c>
      <c r="J308" s="60">
        <v>434994</v>
      </c>
      <c r="K308" s="46">
        <v>471</v>
      </c>
      <c r="L308" s="59">
        <f t="shared" si="8"/>
        <v>9.7304680098528394E-4</v>
      </c>
      <c r="M308" s="59">
        <f t="shared" si="9"/>
        <v>9.827568939039862E-4</v>
      </c>
      <c r="N308" s="46" t="s">
        <v>4</v>
      </c>
      <c r="O308" s="61">
        <v>44151</v>
      </c>
      <c r="Q308" s="100" t="s">
        <v>987</v>
      </c>
    </row>
    <row r="309" spans="1:17" x14ac:dyDescent="0.3">
      <c r="A309" s="46" t="s">
        <v>902</v>
      </c>
      <c r="B309" s="46" t="s">
        <v>1</v>
      </c>
      <c r="C309" s="46" t="s">
        <v>903</v>
      </c>
      <c r="D309" s="40" t="s">
        <v>904</v>
      </c>
      <c r="E309" s="46">
        <v>14157</v>
      </c>
      <c r="F309" s="46">
        <v>2169</v>
      </c>
      <c r="G309" s="46">
        <v>114</v>
      </c>
      <c r="H309" s="59">
        <v>5.2558800000000003E-2</v>
      </c>
      <c r="I309" s="46">
        <v>2335</v>
      </c>
      <c r="J309" s="60">
        <v>437329</v>
      </c>
      <c r="K309" s="46">
        <v>2226</v>
      </c>
      <c r="L309" s="59">
        <f t="shared" si="8"/>
        <v>4.6086496557822274E-3</v>
      </c>
      <c r="M309" s="59">
        <f t="shared" si="9"/>
        <v>4.6446217533551446E-3</v>
      </c>
      <c r="N309" s="46" t="s">
        <v>4</v>
      </c>
      <c r="O309" s="61">
        <v>44151</v>
      </c>
      <c r="Q309" s="100" t="s">
        <v>987</v>
      </c>
    </row>
    <row r="310" spans="1:17" x14ac:dyDescent="0.3">
      <c r="A310" s="46" t="s">
        <v>905</v>
      </c>
      <c r="B310" s="46" t="s">
        <v>1</v>
      </c>
      <c r="C310" s="46" t="s">
        <v>906</v>
      </c>
      <c r="D310" s="40" t="s">
        <v>907</v>
      </c>
      <c r="E310" s="46">
        <v>12516</v>
      </c>
      <c r="F310" s="46">
        <v>2636</v>
      </c>
      <c r="G310" s="46">
        <v>132</v>
      </c>
      <c r="H310" s="59">
        <v>5.00759E-2</v>
      </c>
      <c r="I310" s="46">
        <v>3353</v>
      </c>
      <c r="J310" s="60">
        <v>440682</v>
      </c>
      <c r="K310" s="46">
        <v>3209</v>
      </c>
      <c r="L310" s="59">
        <f t="shared" si="8"/>
        <v>6.6179024821575189E-3</v>
      </c>
      <c r="M310" s="59">
        <f t="shared" si="9"/>
        <v>6.6956833811844833E-3</v>
      </c>
      <c r="N310" s="46" t="s">
        <v>4</v>
      </c>
      <c r="O310" s="61">
        <v>44151</v>
      </c>
      <c r="Q310" s="100" t="s">
        <v>987</v>
      </c>
    </row>
    <row r="311" spans="1:17" x14ac:dyDescent="0.3">
      <c r="A311" s="46" t="s">
        <v>908</v>
      </c>
      <c r="B311" s="46" t="s">
        <v>1</v>
      </c>
      <c r="C311" s="46" t="s">
        <v>909</v>
      </c>
      <c r="D311" s="40" t="s">
        <v>910</v>
      </c>
      <c r="E311" s="46">
        <v>5718</v>
      </c>
      <c r="F311" s="46">
        <v>1081</v>
      </c>
      <c r="G311" s="46">
        <v>52</v>
      </c>
      <c r="H311" s="59">
        <v>4.8103600000000003E-2</v>
      </c>
      <c r="I311" s="46">
        <v>1111</v>
      </c>
      <c r="J311" s="60">
        <v>441793</v>
      </c>
      <c r="K311" s="46">
        <v>1055</v>
      </c>
      <c r="L311" s="59">
        <f t="shared" si="8"/>
        <v>2.1928093223015223E-3</v>
      </c>
      <c r="M311" s="59">
        <f t="shared" si="9"/>
        <v>2.2012919810375908E-3</v>
      </c>
      <c r="N311" s="46" t="s">
        <v>4</v>
      </c>
      <c r="O311" s="61">
        <v>44151</v>
      </c>
      <c r="Q311" s="100" t="s">
        <v>987</v>
      </c>
    </row>
    <row r="312" spans="1:17" x14ac:dyDescent="0.3">
      <c r="A312" s="46" t="s">
        <v>911</v>
      </c>
      <c r="B312" s="46" t="s">
        <v>1</v>
      </c>
      <c r="C312" s="46" t="s">
        <v>912</v>
      </c>
      <c r="D312" s="40" t="s">
        <v>913</v>
      </c>
      <c r="E312" s="46">
        <v>3305</v>
      </c>
      <c r="F312" s="46">
        <v>710</v>
      </c>
      <c r="G312" s="46">
        <v>34</v>
      </c>
      <c r="H312" s="59">
        <v>4.7887300000000001E-2</v>
      </c>
      <c r="I312" s="46">
        <v>632</v>
      </c>
      <c r="J312" s="60">
        <v>442425</v>
      </c>
      <c r="K312" s="46">
        <v>586</v>
      </c>
      <c r="L312" s="59">
        <f t="shared" si="8"/>
        <v>1.2473946819933051E-3</v>
      </c>
      <c r="M312" s="59">
        <f t="shared" si="9"/>
        <v>1.2227081525005008E-3</v>
      </c>
      <c r="N312" s="46" t="s">
        <v>4</v>
      </c>
      <c r="O312" s="61">
        <v>44151</v>
      </c>
      <c r="Q312" s="100" t="s">
        <v>987</v>
      </c>
    </row>
    <row r="313" spans="1:17" x14ac:dyDescent="0.3">
      <c r="A313" s="46" t="s">
        <v>914</v>
      </c>
      <c r="B313" s="46" t="s">
        <v>1</v>
      </c>
      <c r="C313" s="46" t="s">
        <v>915</v>
      </c>
      <c r="D313" s="40" t="s">
        <v>916</v>
      </c>
      <c r="E313" s="46">
        <v>3936</v>
      </c>
      <c r="F313" s="46">
        <v>844</v>
      </c>
      <c r="G313" s="46">
        <v>40</v>
      </c>
      <c r="H313" s="59">
        <v>4.7393400000000002E-2</v>
      </c>
      <c r="I313" s="46">
        <v>568</v>
      </c>
      <c r="J313" s="60">
        <v>442993</v>
      </c>
      <c r="K313" s="46">
        <v>520</v>
      </c>
      <c r="L313" s="59">
        <f t="shared" si="8"/>
        <v>1.1210762331838565E-3</v>
      </c>
      <c r="M313" s="59">
        <f t="shared" si="9"/>
        <v>1.0849969953929358E-3</v>
      </c>
      <c r="N313" s="46" t="s">
        <v>4</v>
      </c>
      <c r="O313" s="61">
        <v>44151</v>
      </c>
      <c r="Q313" s="100" t="s">
        <v>987</v>
      </c>
    </row>
    <row r="314" spans="1:17" ht="28" x14ac:dyDescent="0.3">
      <c r="A314" s="46" t="s">
        <v>917</v>
      </c>
      <c r="B314" s="46" t="s">
        <v>1</v>
      </c>
      <c r="C314" s="46" t="s">
        <v>918</v>
      </c>
      <c r="D314" s="45" t="s">
        <v>2402</v>
      </c>
      <c r="E314" s="46">
        <v>3074</v>
      </c>
      <c r="F314" s="46">
        <v>561</v>
      </c>
      <c r="G314" s="46">
        <v>26</v>
      </c>
      <c r="H314" s="59">
        <v>4.6345799999999999E-2</v>
      </c>
      <c r="I314" s="46">
        <v>552</v>
      </c>
      <c r="J314" s="60">
        <v>443545</v>
      </c>
      <c r="K314" s="46">
        <v>522</v>
      </c>
      <c r="L314" s="59">
        <f t="shared" si="8"/>
        <v>1.0894966209814944E-3</v>
      </c>
      <c r="M314" s="59">
        <f t="shared" si="9"/>
        <v>1.0891700607598318E-3</v>
      </c>
      <c r="N314" s="46" t="s">
        <v>4</v>
      </c>
      <c r="O314" s="61">
        <v>44151</v>
      </c>
      <c r="Q314" s="100" t="s">
        <v>987</v>
      </c>
    </row>
    <row r="315" spans="1:17" x14ac:dyDescent="0.3">
      <c r="A315" s="46" t="s">
        <v>920</v>
      </c>
      <c r="B315" s="46" t="s">
        <v>1</v>
      </c>
      <c r="C315" s="46" t="s">
        <v>921</v>
      </c>
      <c r="D315" s="40" t="s">
        <v>922</v>
      </c>
      <c r="E315" s="46">
        <v>3947</v>
      </c>
      <c r="F315" s="46">
        <v>744</v>
      </c>
      <c r="G315" s="46">
        <v>33</v>
      </c>
      <c r="H315" s="59">
        <v>4.43548E-2</v>
      </c>
      <c r="I315" s="46">
        <v>939</v>
      </c>
      <c r="J315" s="60">
        <v>444484</v>
      </c>
      <c r="K315" s="46">
        <v>884</v>
      </c>
      <c r="L315" s="59">
        <f t="shared" si="8"/>
        <v>1.8533284911261289E-3</v>
      </c>
      <c r="M315" s="59">
        <f t="shared" si="9"/>
        <v>1.8444948921679909E-3</v>
      </c>
      <c r="N315" s="46" t="s">
        <v>4</v>
      </c>
      <c r="O315" s="61">
        <v>44151</v>
      </c>
      <c r="Q315" s="100" t="s">
        <v>987</v>
      </c>
    </row>
    <row r="316" spans="1:17" x14ac:dyDescent="0.3">
      <c r="A316" s="46" t="s">
        <v>923</v>
      </c>
      <c r="B316" s="46" t="s">
        <v>1</v>
      </c>
      <c r="C316" s="46" t="s">
        <v>924</v>
      </c>
      <c r="D316" s="40" t="s">
        <v>925</v>
      </c>
      <c r="E316" s="46">
        <v>35548</v>
      </c>
      <c r="F316" s="46">
        <v>7504</v>
      </c>
      <c r="G316" s="46">
        <v>327</v>
      </c>
      <c r="H316" s="59">
        <v>4.3576799999999999E-2</v>
      </c>
      <c r="I316" s="46">
        <v>7408</v>
      </c>
      <c r="J316" s="60">
        <v>451892</v>
      </c>
      <c r="K316" s="46">
        <v>7102</v>
      </c>
      <c r="L316" s="59">
        <f t="shared" si="8"/>
        <v>1.4621360449693678E-2</v>
      </c>
      <c r="M316" s="59">
        <f t="shared" si="9"/>
        <v>1.4818555117847366E-2</v>
      </c>
      <c r="N316" s="46" t="s">
        <v>4</v>
      </c>
      <c r="O316" s="61">
        <v>44151</v>
      </c>
      <c r="Q316" s="100" t="s">
        <v>987</v>
      </c>
    </row>
    <row r="317" spans="1:17" x14ac:dyDescent="0.3">
      <c r="A317" s="46" t="s">
        <v>926</v>
      </c>
      <c r="B317" s="46" t="s">
        <v>1</v>
      </c>
      <c r="C317" s="46" t="s">
        <v>927</v>
      </c>
      <c r="D317" s="40" t="s">
        <v>928</v>
      </c>
      <c r="E317" s="46">
        <v>6429</v>
      </c>
      <c r="F317" s="46">
        <v>1254</v>
      </c>
      <c r="G317" s="46">
        <v>54</v>
      </c>
      <c r="H317" s="59">
        <v>4.3062200000000002E-2</v>
      </c>
      <c r="I317" s="46">
        <v>1192</v>
      </c>
      <c r="J317" s="60">
        <v>453084</v>
      </c>
      <c r="K317" s="46">
        <v>1098</v>
      </c>
      <c r="L317" s="59">
        <f t="shared" si="8"/>
        <v>2.3526811090759806E-3</v>
      </c>
      <c r="M317" s="59">
        <f t="shared" si="9"/>
        <v>2.2910128864258531E-3</v>
      </c>
      <c r="N317" s="46" t="s">
        <v>4</v>
      </c>
      <c r="O317" s="61">
        <v>44151</v>
      </c>
      <c r="Q317" s="100" t="s">
        <v>987</v>
      </c>
    </row>
    <row r="318" spans="1:17" x14ac:dyDescent="0.3">
      <c r="A318" s="46" t="s">
        <v>929</v>
      </c>
      <c r="B318" s="46" t="s">
        <v>1</v>
      </c>
      <c r="C318" s="46" t="s">
        <v>930</v>
      </c>
      <c r="D318" s="40" t="s">
        <v>931</v>
      </c>
      <c r="E318" s="46">
        <v>15367</v>
      </c>
      <c r="F318" s="46">
        <v>2778</v>
      </c>
      <c r="G318" s="46">
        <v>119</v>
      </c>
      <c r="H318" s="59">
        <v>4.2836600000000002E-2</v>
      </c>
      <c r="I318" s="46">
        <v>2416</v>
      </c>
      <c r="J318" s="60">
        <v>455500</v>
      </c>
      <c r="K318" s="46">
        <v>2290</v>
      </c>
      <c r="L318" s="59">
        <f t="shared" si="8"/>
        <v>4.7685214425566853E-3</v>
      </c>
      <c r="M318" s="59">
        <f t="shared" si="9"/>
        <v>4.7781598450958133E-3</v>
      </c>
      <c r="N318" s="46" t="s">
        <v>4</v>
      </c>
      <c r="O318" s="61">
        <v>44151</v>
      </c>
      <c r="Q318" s="100" t="s">
        <v>987</v>
      </c>
    </row>
    <row r="319" spans="1:17" x14ac:dyDescent="0.3">
      <c r="A319" s="46" t="s">
        <v>932</v>
      </c>
      <c r="B319" s="46" t="s">
        <v>1</v>
      </c>
      <c r="C319" s="46" t="s">
        <v>933</v>
      </c>
      <c r="D319" s="40" t="s">
        <v>934</v>
      </c>
      <c r="E319" s="46">
        <v>8013</v>
      </c>
      <c r="F319" s="46">
        <v>1652</v>
      </c>
      <c r="G319" s="46">
        <v>67</v>
      </c>
      <c r="H319" s="59">
        <v>4.05569E-2</v>
      </c>
      <c r="I319" s="46">
        <v>1850</v>
      </c>
      <c r="J319" s="60">
        <v>457350</v>
      </c>
      <c r="K319" s="46">
        <v>1703</v>
      </c>
      <c r="L319" s="59">
        <f t="shared" si="8"/>
        <v>3.6513926608981243E-3</v>
      </c>
      <c r="M319" s="59">
        <f t="shared" si="9"/>
        <v>3.5533651599118647E-3</v>
      </c>
      <c r="N319" s="46" t="s">
        <v>4</v>
      </c>
      <c r="O319" s="61">
        <v>44151</v>
      </c>
      <c r="Q319" s="100" t="s">
        <v>987</v>
      </c>
    </row>
    <row r="320" spans="1:17" x14ac:dyDescent="0.3">
      <c r="A320" s="46" t="s">
        <v>935</v>
      </c>
      <c r="B320" s="46" t="s">
        <v>1</v>
      </c>
      <c r="C320" s="46" t="s">
        <v>936</v>
      </c>
      <c r="D320" s="40" t="s">
        <v>937</v>
      </c>
      <c r="E320" s="46">
        <v>6912</v>
      </c>
      <c r="F320" s="46">
        <v>1136</v>
      </c>
      <c r="G320" s="46">
        <v>46</v>
      </c>
      <c r="H320" s="59">
        <v>4.0493000000000001E-2</v>
      </c>
      <c r="I320" s="46">
        <v>1386</v>
      </c>
      <c r="J320" s="60">
        <v>458736</v>
      </c>
      <c r="K320" s="46">
        <v>1334</v>
      </c>
      <c r="L320" s="59">
        <f t="shared" si="8"/>
        <v>2.7355839070296217E-3</v>
      </c>
      <c r="M320" s="59">
        <f t="shared" si="9"/>
        <v>2.78343459971957E-3</v>
      </c>
      <c r="N320" s="46" t="s">
        <v>4</v>
      </c>
      <c r="O320" s="61">
        <v>44151</v>
      </c>
      <c r="Q320" s="100" t="s">
        <v>987</v>
      </c>
    </row>
    <row r="321" spans="1:18" x14ac:dyDescent="0.3">
      <c r="A321" s="46" t="s">
        <v>938</v>
      </c>
      <c r="B321" s="46" t="s">
        <v>1</v>
      </c>
      <c r="C321" s="46" t="s">
        <v>939</v>
      </c>
      <c r="D321" s="40" t="s">
        <v>940</v>
      </c>
      <c r="E321" s="46">
        <v>6301</v>
      </c>
      <c r="F321" s="46">
        <v>1275</v>
      </c>
      <c r="G321" s="46">
        <v>51</v>
      </c>
      <c r="H321" s="59">
        <v>0.04</v>
      </c>
      <c r="I321" s="46">
        <v>1541</v>
      </c>
      <c r="J321" s="60">
        <v>460277</v>
      </c>
      <c r="K321" s="46">
        <v>1441</v>
      </c>
      <c r="L321" s="59">
        <f t="shared" si="8"/>
        <v>3.041511400240005E-3</v>
      </c>
      <c r="M321" s="59">
        <f t="shared" si="9"/>
        <v>3.0066935968485011E-3</v>
      </c>
      <c r="N321" s="46" t="s">
        <v>4</v>
      </c>
      <c r="O321" s="61">
        <v>44151</v>
      </c>
      <c r="Q321" s="100" t="s">
        <v>987</v>
      </c>
    </row>
    <row r="322" spans="1:18" x14ac:dyDescent="0.3">
      <c r="A322" s="46" t="s">
        <v>941</v>
      </c>
      <c r="B322" s="46" t="s">
        <v>1</v>
      </c>
      <c r="C322" s="46" t="s">
        <v>942</v>
      </c>
      <c r="D322" s="40" t="s">
        <v>943</v>
      </c>
      <c r="E322" s="46">
        <v>3038</v>
      </c>
      <c r="F322" s="46">
        <v>584</v>
      </c>
      <c r="G322" s="46">
        <v>23</v>
      </c>
      <c r="H322" s="59">
        <v>3.9383599999999998E-2</v>
      </c>
      <c r="I322" s="46">
        <v>810</v>
      </c>
      <c r="J322" s="60">
        <v>461087</v>
      </c>
      <c r="K322" s="46">
        <v>771</v>
      </c>
      <c r="L322" s="59">
        <f t="shared" si="8"/>
        <v>1.598717867744584E-3</v>
      </c>
      <c r="M322" s="59">
        <f t="shared" si="9"/>
        <v>1.6087166989383721E-3</v>
      </c>
      <c r="N322" s="46" t="s">
        <v>4</v>
      </c>
      <c r="O322" s="61">
        <v>44151</v>
      </c>
      <c r="Q322" s="100" t="s">
        <v>987</v>
      </c>
    </row>
    <row r="323" spans="1:18" ht="16" customHeight="1" x14ac:dyDescent="0.3">
      <c r="A323" s="46" t="s">
        <v>944</v>
      </c>
      <c r="B323" s="46" t="s">
        <v>1</v>
      </c>
      <c r="C323" s="46" t="s">
        <v>945</v>
      </c>
      <c r="D323" s="40" t="s">
        <v>946</v>
      </c>
      <c r="E323" s="46">
        <v>10768</v>
      </c>
      <c r="F323" s="46">
        <v>2085</v>
      </c>
      <c r="G323" s="46">
        <v>81</v>
      </c>
      <c r="H323" s="59">
        <v>3.8848899999999999E-2</v>
      </c>
      <c r="I323" s="46">
        <v>2110</v>
      </c>
      <c r="J323" s="60">
        <v>463197</v>
      </c>
      <c r="K323" s="46">
        <v>2069</v>
      </c>
      <c r="L323" s="59">
        <f t="shared" si="8"/>
        <v>4.1645613591865093E-3</v>
      </c>
      <c r="M323" s="59">
        <f t="shared" si="9"/>
        <v>4.3170361220538156E-3</v>
      </c>
      <c r="N323" s="46" t="s">
        <v>4</v>
      </c>
      <c r="O323" s="61">
        <v>44151</v>
      </c>
      <c r="Q323" s="100" t="s">
        <v>987</v>
      </c>
    </row>
    <row r="324" spans="1:18" ht="17.149999999999999" customHeight="1" x14ac:dyDescent="0.3">
      <c r="A324" s="46" t="s">
        <v>947</v>
      </c>
      <c r="B324" s="46" t="s">
        <v>1</v>
      </c>
      <c r="C324" s="46" t="s">
        <v>948</v>
      </c>
      <c r="D324" s="40" t="s">
        <v>949</v>
      </c>
      <c r="E324" s="46">
        <v>11645</v>
      </c>
      <c r="F324" s="46">
        <v>2476</v>
      </c>
      <c r="G324" s="46">
        <v>95</v>
      </c>
      <c r="H324" s="59">
        <v>3.8368300000000001E-2</v>
      </c>
      <c r="I324" s="46">
        <v>3521</v>
      </c>
      <c r="J324" s="60">
        <v>466718</v>
      </c>
      <c r="K324" s="46">
        <v>3321</v>
      </c>
      <c r="L324" s="59">
        <f t="shared" si="8"/>
        <v>6.9494884102823213E-3</v>
      </c>
      <c r="M324" s="59">
        <f t="shared" si="9"/>
        <v>6.9293750417306534E-3</v>
      </c>
      <c r="N324" s="46" t="s">
        <v>4</v>
      </c>
      <c r="O324" s="61">
        <v>44151</v>
      </c>
      <c r="Q324" s="100" t="s">
        <v>987</v>
      </c>
    </row>
    <row r="325" spans="1:18" x14ac:dyDescent="0.3">
      <c r="A325" s="46" t="s">
        <v>950</v>
      </c>
      <c r="B325" s="46" t="s">
        <v>1</v>
      </c>
      <c r="C325" s="46" t="s">
        <v>951</v>
      </c>
      <c r="D325" s="40" t="s">
        <v>952</v>
      </c>
      <c r="E325" s="46">
        <v>3822</v>
      </c>
      <c r="F325" s="46">
        <v>832</v>
      </c>
      <c r="G325" s="46">
        <v>31</v>
      </c>
      <c r="H325" s="59">
        <v>3.7259599999999997E-2</v>
      </c>
      <c r="I325" s="46">
        <v>972</v>
      </c>
      <c r="J325" s="60">
        <v>467690</v>
      </c>
      <c r="K325" s="46">
        <v>929</v>
      </c>
      <c r="L325" s="59">
        <f t="shared" si="8"/>
        <v>1.9184614412935009E-3</v>
      </c>
      <c r="M325" s="59">
        <f t="shared" si="9"/>
        <v>1.9383888629231488E-3</v>
      </c>
      <c r="N325" s="46" t="s">
        <v>4</v>
      </c>
      <c r="O325" s="61">
        <v>44151</v>
      </c>
      <c r="Q325" s="100" t="s">
        <v>987</v>
      </c>
    </row>
    <row r="326" spans="1:18" x14ac:dyDescent="0.3">
      <c r="A326" s="46" t="s">
        <v>953</v>
      </c>
      <c r="B326" s="46" t="s">
        <v>1</v>
      </c>
      <c r="C326" s="46" t="s">
        <v>954</v>
      </c>
      <c r="D326" s="40" t="s">
        <v>955</v>
      </c>
      <c r="E326" s="46">
        <v>20820</v>
      </c>
      <c r="F326" s="46">
        <v>4046</v>
      </c>
      <c r="G326" s="46">
        <v>145</v>
      </c>
      <c r="H326" s="59">
        <v>3.5837899999999999E-2</v>
      </c>
      <c r="I326" s="46">
        <v>5331</v>
      </c>
      <c r="J326" s="60">
        <v>473021</v>
      </c>
      <c r="K326" s="46">
        <v>5111</v>
      </c>
      <c r="L326" s="59">
        <f t="shared" si="8"/>
        <v>1.0521932040674541E-2</v>
      </c>
      <c r="M326" s="59">
        <f t="shared" si="9"/>
        <v>1.066426854510249E-2</v>
      </c>
      <c r="N326" s="46" t="s">
        <v>4</v>
      </c>
      <c r="O326" s="61">
        <v>44151</v>
      </c>
      <c r="Q326" s="100" t="s">
        <v>987</v>
      </c>
    </row>
    <row r="327" spans="1:18" x14ac:dyDescent="0.3">
      <c r="A327" s="46" t="s">
        <v>956</v>
      </c>
      <c r="B327" s="46" t="s">
        <v>1</v>
      </c>
      <c r="C327" s="46" t="s">
        <v>957</v>
      </c>
      <c r="D327" s="40" t="s">
        <v>958</v>
      </c>
      <c r="E327" s="46">
        <v>3013</v>
      </c>
      <c r="F327" s="46">
        <v>654</v>
      </c>
      <c r="G327" s="46">
        <v>22</v>
      </c>
      <c r="H327" s="59">
        <v>3.3639099999999998E-2</v>
      </c>
      <c r="I327" s="46">
        <v>808</v>
      </c>
      <c r="J327" s="60">
        <v>473829</v>
      </c>
      <c r="K327" s="46">
        <v>808</v>
      </c>
      <c r="L327" s="59">
        <f t="shared" si="8"/>
        <v>1.5947704162192888E-3</v>
      </c>
      <c r="M327" s="59">
        <f t="shared" si="9"/>
        <v>1.6859184082259465E-3</v>
      </c>
      <c r="N327" s="46" t="s">
        <v>4</v>
      </c>
      <c r="O327" s="61">
        <v>44151</v>
      </c>
      <c r="Q327" s="100" t="s">
        <v>987</v>
      </c>
    </row>
    <row r="328" spans="1:18" x14ac:dyDescent="0.3">
      <c r="A328" s="46" t="s">
        <v>959</v>
      </c>
      <c r="B328" s="46" t="s">
        <v>1</v>
      </c>
      <c r="C328" s="46" t="s">
        <v>960</v>
      </c>
      <c r="D328" s="40" t="s">
        <v>961</v>
      </c>
      <c r="E328" s="46">
        <v>7159</v>
      </c>
      <c r="F328" s="46">
        <v>1519</v>
      </c>
      <c r="G328" s="46">
        <v>51</v>
      </c>
      <c r="H328" s="59">
        <v>3.3574699999999999E-2</v>
      </c>
      <c r="I328" s="46">
        <v>2509</v>
      </c>
      <c r="J328" s="60">
        <v>476338</v>
      </c>
      <c r="K328" s="46">
        <v>2380</v>
      </c>
      <c r="L328" s="59">
        <f t="shared" si="8"/>
        <v>4.9520779384829156E-3</v>
      </c>
      <c r="M328" s="59">
        <f t="shared" si="9"/>
        <v>4.9659477866061293E-3</v>
      </c>
      <c r="N328" s="46" t="s">
        <v>4</v>
      </c>
      <c r="O328" s="61">
        <v>44151</v>
      </c>
      <c r="Q328" s="100" t="s">
        <v>987</v>
      </c>
    </row>
    <row r="329" spans="1:18" x14ac:dyDescent="0.3">
      <c r="A329" s="46" t="s">
        <v>962</v>
      </c>
      <c r="B329" s="46" t="s">
        <v>1</v>
      </c>
      <c r="C329" s="46" t="s">
        <v>963</v>
      </c>
      <c r="D329" s="40" t="s">
        <v>964</v>
      </c>
      <c r="E329" s="46">
        <v>2428</v>
      </c>
      <c r="F329" s="46">
        <v>397</v>
      </c>
      <c r="G329" s="46">
        <v>13</v>
      </c>
      <c r="H329" s="59">
        <v>3.27456E-2</v>
      </c>
      <c r="I329" s="46">
        <v>459</v>
      </c>
      <c r="J329" s="60">
        <v>476797</v>
      </c>
      <c r="K329" s="46">
        <v>412</v>
      </c>
      <c r="L329" s="59">
        <f t="shared" si="8"/>
        <v>9.0594012505526436E-4</v>
      </c>
      <c r="M329" s="59">
        <f t="shared" si="9"/>
        <v>8.5965146558055687E-4</v>
      </c>
      <c r="N329" s="46" t="s">
        <v>4</v>
      </c>
      <c r="O329" s="61">
        <v>44151</v>
      </c>
      <c r="Q329" s="100" t="s">
        <v>987</v>
      </c>
    </row>
    <row r="330" spans="1:18" x14ac:dyDescent="0.3">
      <c r="A330" s="46" t="s">
        <v>965</v>
      </c>
      <c r="B330" s="46" t="s">
        <v>1</v>
      </c>
      <c r="C330" s="46" t="s">
        <v>966</v>
      </c>
      <c r="D330" s="40" t="s">
        <v>967</v>
      </c>
      <c r="E330" s="46">
        <v>3898</v>
      </c>
      <c r="F330" s="46">
        <v>839</v>
      </c>
      <c r="G330" s="46">
        <v>25</v>
      </c>
      <c r="H330" s="59">
        <v>2.9797400000000002E-2</v>
      </c>
      <c r="I330" s="46">
        <v>802</v>
      </c>
      <c r="J330" s="60">
        <v>477599</v>
      </c>
      <c r="K330" s="46">
        <v>768</v>
      </c>
      <c r="L330" s="59">
        <f t="shared" ref="L330:L336" si="10">I330/$I$336</f>
        <v>1.582928061643403E-3</v>
      </c>
      <c r="M330" s="59">
        <f t="shared" ref="M330:M336" si="11">K330/$K$336</f>
        <v>1.6024571008880282E-3</v>
      </c>
      <c r="N330" s="46" t="s">
        <v>4</v>
      </c>
      <c r="O330" s="61">
        <v>44151</v>
      </c>
      <c r="Q330" s="100" t="s">
        <v>987</v>
      </c>
    </row>
    <row r="331" spans="1:18" x14ac:dyDescent="0.3">
      <c r="A331" s="46" t="s">
        <v>968</v>
      </c>
      <c r="B331" s="46" t="s">
        <v>1</v>
      </c>
      <c r="C331" s="46" t="s">
        <v>969</v>
      </c>
      <c r="D331" s="40" t="s">
        <v>970</v>
      </c>
      <c r="E331" s="46">
        <v>52391</v>
      </c>
      <c r="F331" s="46">
        <v>10721</v>
      </c>
      <c r="G331" s="46">
        <v>318</v>
      </c>
      <c r="H331" s="59">
        <v>2.9661400000000001E-2</v>
      </c>
      <c r="I331" s="46">
        <v>11781</v>
      </c>
      <c r="J331" s="60">
        <v>489380</v>
      </c>
      <c r="K331" s="46">
        <v>11579</v>
      </c>
      <c r="L331" s="59">
        <f t="shared" si="10"/>
        <v>2.3252463209751783E-2</v>
      </c>
      <c r="M331" s="59">
        <f t="shared" si="11"/>
        <v>2.4159961941643854E-2</v>
      </c>
      <c r="N331" s="46" t="s">
        <v>4</v>
      </c>
      <c r="O331" s="61">
        <v>44151</v>
      </c>
      <c r="Q331" s="100" t="s">
        <v>987</v>
      </c>
    </row>
    <row r="332" spans="1:18" x14ac:dyDescent="0.3">
      <c r="A332" s="46" t="s">
        <v>971</v>
      </c>
      <c r="B332" s="46" t="s">
        <v>1</v>
      </c>
      <c r="C332" s="46" t="s">
        <v>972</v>
      </c>
      <c r="D332" s="40" t="s">
        <v>973</v>
      </c>
      <c r="E332" s="46">
        <v>56716</v>
      </c>
      <c r="F332" s="46">
        <v>10478</v>
      </c>
      <c r="G332" s="46">
        <v>309</v>
      </c>
      <c r="H332" s="59">
        <v>2.94904E-2</v>
      </c>
      <c r="I332" s="46">
        <v>12188</v>
      </c>
      <c r="J332" s="60">
        <v>501568</v>
      </c>
      <c r="K332" s="46">
        <v>11864</v>
      </c>
      <c r="L332" s="59">
        <f t="shared" si="10"/>
        <v>2.4055769595149372E-2</v>
      </c>
      <c r="M332" s="59">
        <f t="shared" si="11"/>
        <v>2.4754623756426522E-2</v>
      </c>
      <c r="N332" s="46" t="s">
        <v>4</v>
      </c>
      <c r="O332" s="61">
        <v>44151</v>
      </c>
      <c r="Q332" s="100" t="s">
        <v>987</v>
      </c>
    </row>
    <row r="333" spans="1:18" x14ac:dyDescent="0.3">
      <c r="A333" s="46" t="s">
        <v>974</v>
      </c>
      <c r="B333" s="46" t="s">
        <v>1</v>
      </c>
      <c r="C333" s="46" t="s">
        <v>975</v>
      </c>
      <c r="D333" s="40" t="s">
        <v>976</v>
      </c>
      <c r="E333" s="46">
        <v>7061</v>
      </c>
      <c r="F333" s="46">
        <v>1549</v>
      </c>
      <c r="G333" s="46">
        <v>44</v>
      </c>
      <c r="H333" s="59">
        <v>2.8405400000000001E-2</v>
      </c>
      <c r="I333" s="46">
        <v>1515</v>
      </c>
      <c r="J333" s="60">
        <v>503083</v>
      </c>
      <c r="K333" s="46">
        <v>1467</v>
      </c>
      <c r="L333" s="59">
        <f t="shared" si="10"/>
        <v>2.9901945304111666E-3</v>
      </c>
      <c r="M333" s="59">
        <f t="shared" si="11"/>
        <v>3.0609434466181478E-3</v>
      </c>
      <c r="N333" s="46" t="s">
        <v>4</v>
      </c>
      <c r="O333" s="61">
        <v>44151</v>
      </c>
      <c r="Q333" s="100" t="s">
        <v>987</v>
      </c>
    </row>
    <row r="334" spans="1:18" x14ac:dyDescent="0.3">
      <c r="A334" s="46" t="s">
        <v>977</v>
      </c>
      <c r="B334" s="46" t="s">
        <v>1</v>
      </c>
      <c r="C334" s="46" t="s">
        <v>978</v>
      </c>
      <c r="D334" s="40" t="s">
        <v>979</v>
      </c>
      <c r="E334" s="46">
        <v>6950</v>
      </c>
      <c r="F334" s="46">
        <v>1341</v>
      </c>
      <c r="G334" s="46">
        <v>27</v>
      </c>
      <c r="H334" s="59">
        <v>2.0134200000000001E-2</v>
      </c>
      <c r="I334" s="46">
        <v>1589</v>
      </c>
      <c r="J334" s="60">
        <v>504672</v>
      </c>
      <c r="K334" s="46">
        <v>1526</v>
      </c>
      <c r="L334" s="59">
        <f t="shared" si="10"/>
        <v>3.1362502368470916E-3</v>
      </c>
      <c r="M334" s="59">
        <f t="shared" si="11"/>
        <v>3.1840488749415772E-3</v>
      </c>
      <c r="N334" s="46" t="s">
        <v>4</v>
      </c>
      <c r="O334" s="61">
        <v>44151</v>
      </c>
      <c r="Q334" s="100" t="s">
        <v>987</v>
      </c>
    </row>
    <row r="335" spans="1:18" x14ac:dyDescent="0.3">
      <c r="A335" s="46" t="s">
        <v>980</v>
      </c>
      <c r="B335" s="46" t="s">
        <v>1</v>
      </c>
      <c r="C335" s="46" t="s">
        <v>981</v>
      </c>
      <c r="D335" s="40" t="s">
        <v>982</v>
      </c>
      <c r="E335" s="46">
        <v>7204</v>
      </c>
      <c r="F335" s="46">
        <v>1489</v>
      </c>
      <c r="G335" s="46">
        <v>29</v>
      </c>
      <c r="H335" s="59">
        <v>1.9476199999999999E-2</v>
      </c>
      <c r="I335" s="46">
        <v>1984</v>
      </c>
      <c r="J335" s="60">
        <v>506656</v>
      </c>
      <c r="K335" s="46">
        <v>1891</v>
      </c>
      <c r="L335" s="59">
        <f t="shared" si="10"/>
        <v>3.9158719130929073E-3</v>
      </c>
      <c r="M335" s="59">
        <f t="shared" si="11"/>
        <v>3.9456333044000803E-3</v>
      </c>
      <c r="N335" s="46" t="s">
        <v>4</v>
      </c>
      <c r="O335" s="61">
        <v>44151</v>
      </c>
      <c r="Q335" s="100" t="s">
        <v>987</v>
      </c>
    </row>
    <row r="336" spans="1:18" ht="16" thickBot="1" x14ac:dyDescent="0.35">
      <c r="A336" s="62"/>
      <c r="B336" s="62"/>
      <c r="C336" s="62"/>
      <c r="D336" s="63" t="s">
        <v>983</v>
      </c>
      <c r="E336" s="62"/>
      <c r="F336" s="62"/>
      <c r="G336" s="62"/>
      <c r="H336" s="64"/>
      <c r="I336" s="65">
        <f t="shared" ref="I336:K336" si="12">SUM(I9:I335)</f>
        <v>506656</v>
      </c>
      <c r="J336" s="65"/>
      <c r="K336" s="65">
        <f t="shared" si="12"/>
        <v>479264</v>
      </c>
      <c r="L336" s="64">
        <f t="shared" si="10"/>
        <v>1</v>
      </c>
      <c r="M336" s="64">
        <f t="shared" si="11"/>
        <v>1</v>
      </c>
      <c r="N336" s="62"/>
      <c r="O336" s="62"/>
      <c r="Q336" s="101"/>
      <c r="R336" s="44"/>
    </row>
    <row r="337" spans="4:8" s="44" customFormat="1" ht="14.5" thickTop="1" x14ac:dyDescent="0.3">
      <c r="D337" s="66"/>
      <c r="H337" s="67"/>
    </row>
    <row r="338" spans="4:8" s="44" customFormat="1" x14ac:dyDescent="0.3">
      <c r="D338" s="66"/>
      <c r="H338" s="67"/>
    </row>
    <row r="339" spans="4:8" s="44" customFormat="1" x14ac:dyDescent="0.3">
      <c r="D339" s="66"/>
      <c r="H339" s="67"/>
    </row>
    <row r="340" spans="4:8" s="44" customFormat="1" x14ac:dyDescent="0.3">
      <c r="D340" s="66"/>
      <c r="H340" s="67"/>
    </row>
  </sheetData>
  <autoFilter ref="Q8:Q335" xr:uid="{BDAAE218-81CE-4E63-9815-485150B4AEED}"/>
  <mergeCells count="4">
    <mergeCell ref="A2:O2"/>
    <mergeCell ref="A4:O4"/>
    <mergeCell ref="A3:O3"/>
    <mergeCell ref="A1:Q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A1277-F204-A942-9311-0E729EB099FD}">
  <dimension ref="A1:G12"/>
  <sheetViews>
    <sheetView workbookViewId="0">
      <selection activeCell="A9" sqref="A9"/>
    </sheetView>
  </sheetViews>
  <sheetFormatPr defaultColWidth="11" defaultRowHeight="14" x14ac:dyDescent="0.3"/>
  <cols>
    <col min="1" max="1" width="114" customWidth="1"/>
    <col min="2" max="2" width="67.58203125" bestFit="1" customWidth="1"/>
    <col min="3" max="3" width="36.08203125" customWidth="1"/>
    <col min="4" max="4" width="127.33203125" customWidth="1"/>
    <col min="7" max="7" width="42.5" customWidth="1"/>
  </cols>
  <sheetData>
    <row r="1" spans="1:7" ht="30" x14ac:dyDescent="0.6">
      <c r="A1" s="6" t="s">
        <v>2472</v>
      </c>
    </row>
    <row r="2" spans="1:7" ht="28" x14ac:dyDescent="0.3">
      <c r="A2" s="35" t="s">
        <v>2471</v>
      </c>
      <c r="B2" s="36"/>
      <c r="C2" s="35"/>
      <c r="E2" s="37"/>
      <c r="F2" s="37"/>
      <c r="G2" s="35"/>
    </row>
    <row r="3" spans="1:7" ht="46" customHeight="1" x14ac:dyDescent="0.3">
      <c r="A3" s="35" t="s">
        <v>2412</v>
      </c>
      <c r="B3" s="36"/>
      <c r="C3" s="35"/>
      <c r="E3" s="36"/>
      <c r="F3" s="36"/>
      <c r="G3" s="38"/>
    </row>
    <row r="4" spans="1:7" ht="42" x14ac:dyDescent="0.3">
      <c r="A4" s="35" t="s">
        <v>2469</v>
      </c>
      <c r="B4" s="20"/>
      <c r="C4" s="39"/>
      <c r="E4" s="36"/>
      <c r="F4" s="36"/>
      <c r="G4" s="35"/>
    </row>
    <row r="5" spans="1:7" ht="28" x14ac:dyDescent="0.3">
      <c r="A5" s="35" t="s">
        <v>2470</v>
      </c>
      <c r="B5" s="20"/>
      <c r="C5" s="35"/>
      <c r="E5" s="34"/>
      <c r="F5" s="34"/>
      <c r="G5" s="35"/>
    </row>
    <row r="6" spans="1:7" x14ac:dyDescent="0.3">
      <c r="A6" s="36" t="s">
        <v>2467</v>
      </c>
      <c r="B6" s="20"/>
      <c r="C6" s="35"/>
      <c r="E6" s="36"/>
      <c r="F6" s="36"/>
      <c r="G6" s="35"/>
    </row>
    <row r="7" spans="1:7" ht="28" x14ac:dyDescent="0.3">
      <c r="A7" s="35" t="s">
        <v>2468</v>
      </c>
      <c r="B7" s="20"/>
      <c r="C7" s="35"/>
      <c r="E7" s="36"/>
      <c r="F7" s="36"/>
    </row>
    <row r="8" spans="1:7" x14ac:dyDescent="0.3">
      <c r="A8" s="4"/>
      <c r="B8" s="20"/>
      <c r="C8" s="35"/>
      <c r="E8" s="36"/>
      <c r="F8" s="36"/>
      <c r="G8" s="36"/>
    </row>
    <row r="9" spans="1:7" x14ac:dyDescent="0.3">
      <c r="A9" s="34"/>
      <c r="B9" s="20"/>
      <c r="C9" s="35"/>
      <c r="E9" s="36"/>
      <c r="F9" s="36"/>
      <c r="G9" s="36"/>
    </row>
    <row r="10" spans="1:7" x14ac:dyDescent="0.3">
      <c r="D10" s="35"/>
    </row>
    <row r="11" spans="1:7" x14ac:dyDescent="0.3">
      <c r="D11" s="36"/>
    </row>
    <row r="12" spans="1:7" x14ac:dyDescent="0.3">
      <c r="D12" s="35"/>
    </row>
  </sheetData>
  <hyperlinks>
    <hyperlink ref="A4" r:id="rId1" display="https://educateiowa.gov/documents/public-school-certified-enrollment-summary-district/2021/05/2017-2018-certified-enrollment" xr:uid="{3978CCF2-AA89-FC4E-A964-0D6A8AC23F4C}"/>
    <hyperlink ref="A3" r:id="rId2" display="https://educateiowa.gov/documents/public-district-prek-12-enrollment-grade-race-and-gender/2020/12/2020-2021-iowa-public" xr:uid="{93F9CF70-AF66-C149-8340-8BF37A152A3B}"/>
    <hyperlink ref="A7" r:id="rId3" display="Iowa Department of Education, Bureau of Information and Analysis Services; SAIPE School District Estimates for 2019" xr:uid="{800298BC-5FE3-774E-9F73-C68D41B1BA86}"/>
    <hyperlink ref="A5" r:id="rId4" xr:uid="{46B597DD-DD62-3443-AD96-4F44DEC942B2}"/>
    <hyperlink ref="A2" r:id="rId5" xr:uid="{6C120F4C-873E-034E-BB21-1A1058E024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D8C43-2155-416D-9DAF-0B9146B46635}">
  <dimension ref="A1:C8"/>
  <sheetViews>
    <sheetView workbookViewId="0">
      <selection activeCell="A2" sqref="A2:C2"/>
    </sheetView>
  </sheetViews>
  <sheetFormatPr defaultColWidth="8.83203125" defaultRowHeight="14" x14ac:dyDescent="0.3"/>
  <cols>
    <col min="1" max="1" width="34.5" style="7" customWidth="1"/>
    <col min="2" max="2" width="28.5" style="7" bestFit="1" customWidth="1"/>
    <col min="3" max="3" width="27.33203125" style="7" customWidth="1"/>
    <col min="4" max="16384" width="8.83203125" style="7"/>
  </cols>
  <sheetData>
    <row r="1" spans="1:3" ht="30" x14ac:dyDescent="0.6">
      <c r="A1" s="111" t="s">
        <v>2394</v>
      </c>
      <c r="B1" s="111"/>
      <c r="C1" s="111"/>
    </row>
    <row r="2" spans="1:3" ht="30" customHeight="1" x14ac:dyDescent="0.3">
      <c r="A2" s="110" t="s">
        <v>2473</v>
      </c>
      <c r="B2" s="110"/>
      <c r="C2" s="110"/>
    </row>
    <row r="3" spans="1:3" ht="30" customHeight="1" x14ac:dyDescent="0.3">
      <c r="A3" s="104" t="s">
        <v>2411</v>
      </c>
      <c r="B3" s="109"/>
      <c r="C3" s="109"/>
    </row>
    <row r="4" spans="1:3" x14ac:dyDescent="0.3">
      <c r="A4" s="104" t="s">
        <v>2404</v>
      </c>
      <c r="B4" s="109"/>
      <c r="C4" s="109"/>
    </row>
    <row r="7" spans="1:3" s="20" customFormat="1" ht="28" x14ac:dyDescent="0.3">
      <c r="A7" s="21" t="s">
        <v>2367</v>
      </c>
      <c r="B7" s="21" t="s">
        <v>2372</v>
      </c>
      <c r="C7" s="21" t="s">
        <v>2363</v>
      </c>
    </row>
    <row r="8" spans="1:3" x14ac:dyDescent="0.3">
      <c r="A8" s="22">
        <v>502616.9</v>
      </c>
      <c r="B8" s="23">
        <v>6637331680.2599993</v>
      </c>
      <c r="C8" s="23">
        <v>13205.54816254686</v>
      </c>
    </row>
  </sheetData>
  <mergeCells count="4">
    <mergeCell ref="A3:C3"/>
    <mergeCell ref="A4:C4"/>
    <mergeCell ref="A2:C2"/>
    <mergeCell ref="A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C93ED-3F8C-478B-9360-242D40B52FCA}">
  <dimension ref="A1:C7"/>
  <sheetViews>
    <sheetView workbookViewId="0">
      <selection activeCell="B53" sqref="B53"/>
    </sheetView>
  </sheetViews>
  <sheetFormatPr defaultColWidth="8.83203125" defaultRowHeight="14" x14ac:dyDescent="0.3"/>
  <cols>
    <col min="1" max="1" width="29.5" customWidth="1"/>
    <col min="2" max="2" width="28.5" bestFit="1" customWidth="1"/>
    <col min="3" max="3" width="27.33203125" bestFit="1" customWidth="1"/>
  </cols>
  <sheetData>
    <row r="1" spans="1:3" ht="30" x14ac:dyDescent="0.3">
      <c r="A1" s="108" t="s">
        <v>2393</v>
      </c>
      <c r="B1" s="108"/>
      <c r="C1" s="108"/>
    </row>
    <row r="2" spans="1:3" ht="30" customHeight="1" x14ac:dyDescent="0.3">
      <c r="A2" s="112" t="s">
        <v>2473</v>
      </c>
      <c r="B2" s="112"/>
      <c r="C2" s="112"/>
    </row>
    <row r="3" spans="1:3" ht="31" customHeight="1" x14ac:dyDescent="0.3">
      <c r="A3" s="112" t="s">
        <v>2414</v>
      </c>
      <c r="B3" s="112"/>
      <c r="C3" s="112"/>
    </row>
    <row r="4" spans="1:3" x14ac:dyDescent="0.3">
      <c r="A4" s="113" t="s">
        <v>2413</v>
      </c>
      <c r="B4" s="113"/>
      <c r="C4" s="113"/>
    </row>
    <row r="6" spans="1:3" s="3" customFormat="1" ht="60.75" customHeight="1" x14ac:dyDescent="0.35">
      <c r="A6" s="21" t="s">
        <v>2366</v>
      </c>
      <c r="B6" s="21" t="s">
        <v>2415</v>
      </c>
      <c r="C6" s="21" t="s">
        <v>2365</v>
      </c>
    </row>
    <row r="7" spans="1:3" x14ac:dyDescent="0.3">
      <c r="A7" s="70">
        <v>495354.99999999965</v>
      </c>
      <c r="B7" s="71">
        <v>6700947737.2599993</v>
      </c>
      <c r="C7" s="71">
        <v>13527.566567936135</v>
      </c>
    </row>
  </sheetData>
  <mergeCells count="4">
    <mergeCell ref="A3:C3"/>
    <mergeCell ref="A2:C2"/>
    <mergeCell ref="A4:C4"/>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9BF8C-0255-4E53-A9F1-957E952E8B2C}">
  <dimension ref="A1:H162"/>
  <sheetViews>
    <sheetView workbookViewId="0">
      <pane xSplit="7" ySplit="6" topLeftCell="H116" activePane="bottomRight" state="frozen"/>
      <selection pane="topRight" activeCell="H1" sqref="H1"/>
      <selection pane="bottomLeft" activeCell="A8" sqref="A8"/>
      <selection pane="bottomRight" activeCell="A2" sqref="A2:F2"/>
    </sheetView>
  </sheetViews>
  <sheetFormatPr defaultColWidth="8.83203125" defaultRowHeight="14" x14ac:dyDescent="0.3"/>
  <cols>
    <col min="2" max="2" width="8.5" bestFit="1" customWidth="1"/>
    <col min="3" max="3" width="48.58203125" bestFit="1" customWidth="1"/>
    <col min="4" max="4" width="18.58203125" customWidth="1"/>
    <col min="5" max="5" width="13.5" bestFit="1" customWidth="1"/>
    <col min="6" max="6" width="12" bestFit="1" customWidth="1"/>
    <col min="8" max="8" width="11.5" customWidth="1"/>
  </cols>
  <sheetData>
    <row r="1" spans="1:8" ht="30" x14ac:dyDescent="0.3">
      <c r="A1" s="108" t="s">
        <v>2405</v>
      </c>
      <c r="B1" s="108"/>
      <c r="C1" s="108"/>
      <c r="D1" s="108"/>
      <c r="E1" s="108"/>
      <c r="F1" s="108"/>
    </row>
    <row r="2" spans="1:8" ht="29.15" customHeight="1" x14ac:dyDescent="0.3">
      <c r="A2" s="112" t="s">
        <v>2417</v>
      </c>
      <c r="B2" s="112"/>
      <c r="C2" s="112"/>
      <c r="D2" s="112"/>
      <c r="E2" s="112"/>
      <c r="F2" s="112"/>
    </row>
    <row r="3" spans="1:8" ht="31" customHeight="1" x14ac:dyDescent="0.3">
      <c r="A3" s="104" t="s">
        <v>2418</v>
      </c>
      <c r="B3" s="104"/>
      <c r="C3" s="104"/>
      <c r="D3" s="104"/>
      <c r="E3" s="104"/>
      <c r="F3" s="104"/>
    </row>
    <row r="4" spans="1:8" x14ac:dyDescent="0.3">
      <c r="A4" s="113" t="s">
        <v>2416</v>
      </c>
      <c r="B4" s="113"/>
      <c r="C4" s="113"/>
      <c r="D4" s="113"/>
      <c r="E4" s="113"/>
      <c r="F4" s="113"/>
    </row>
    <row r="6" spans="1:8" s="4" customFormat="1" ht="56" x14ac:dyDescent="0.35">
      <c r="A6" s="21" t="s">
        <v>2370</v>
      </c>
      <c r="B6" s="21" t="s">
        <v>2368</v>
      </c>
      <c r="C6" s="21" t="s">
        <v>2371</v>
      </c>
      <c r="D6" s="21" t="s">
        <v>2367</v>
      </c>
      <c r="E6" s="21" t="s">
        <v>2372</v>
      </c>
      <c r="F6" s="21" t="s">
        <v>2363</v>
      </c>
      <c r="G6" s="3"/>
      <c r="H6" s="3"/>
    </row>
    <row r="7" spans="1:8" x14ac:dyDescent="0.3">
      <c r="A7" s="24" t="s">
        <v>0</v>
      </c>
      <c r="B7" s="24" t="s">
        <v>2</v>
      </c>
      <c r="C7" s="24" t="s">
        <v>3</v>
      </c>
      <c r="D7" s="70">
        <v>274.8</v>
      </c>
      <c r="E7" s="26">
        <v>3577817</v>
      </c>
      <c r="F7" s="26">
        <v>13019.712518195051</v>
      </c>
      <c r="H7" s="5"/>
    </row>
    <row r="8" spans="1:8" x14ac:dyDescent="0.3">
      <c r="A8" s="24" t="s">
        <v>5</v>
      </c>
      <c r="B8" s="24" t="s">
        <v>6</v>
      </c>
      <c r="C8" s="24" t="s">
        <v>7</v>
      </c>
      <c r="D8" s="70">
        <v>310.60000000000002</v>
      </c>
      <c r="E8" s="26">
        <v>4761741</v>
      </c>
      <c r="F8" s="26">
        <v>15330.782356728911</v>
      </c>
    </row>
    <row r="9" spans="1:8" x14ac:dyDescent="0.3">
      <c r="A9" s="24" t="s">
        <v>8</v>
      </c>
      <c r="B9" s="24" t="s">
        <v>9</v>
      </c>
      <c r="C9" s="24" t="s">
        <v>10</v>
      </c>
      <c r="D9" s="70">
        <v>204</v>
      </c>
      <c r="E9" s="26">
        <v>2299141</v>
      </c>
      <c r="F9" s="26">
        <v>11270.299019607843</v>
      </c>
    </row>
    <row r="10" spans="1:8" x14ac:dyDescent="0.3">
      <c r="A10" s="24" t="s">
        <v>11</v>
      </c>
      <c r="B10" s="24" t="s">
        <v>12</v>
      </c>
      <c r="C10" s="24" t="s">
        <v>13</v>
      </c>
      <c r="D10" s="70">
        <v>107</v>
      </c>
      <c r="E10" s="26">
        <v>1558200</v>
      </c>
      <c r="F10" s="26">
        <v>14562.616822429907</v>
      </c>
    </row>
    <row r="11" spans="1:8" x14ac:dyDescent="0.3">
      <c r="A11" s="24" t="s">
        <v>14</v>
      </c>
      <c r="B11" s="24" t="s">
        <v>15</v>
      </c>
      <c r="C11" s="24" t="s">
        <v>16</v>
      </c>
      <c r="D11" s="70">
        <v>767.5</v>
      </c>
      <c r="E11" s="26">
        <v>11835343</v>
      </c>
      <c r="F11" s="26">
        <v>15420.642345276872</v>
      </c>
    </row>
    <row r="12" spans="1:8" x14ac:dyDescent="0.3">
      <c r="A12" s="24" t="s">
        <v>17</v>
      </c>
      <c r="B12" s="24" t="s">
        <v>18</v>
      </c>
      <c r="C12" s="24" t="s">
        <v>19</v>
      </c>
      <c r="D12" s="70">
        <v>1294.8</v>
      </c>
      <c r="E12" s="26">
        <v>19433409</v>
      </c>
      <c r="F12" s="26">
        <v>15008.81139944393</v>
      </c>
    </row>
    <row r="13" spans="1:8" x14ac:dyDescent="0.3">
      <c r="A13" s="24" t="s">
        <v>20</v>
      </c>
      <c r="B13" s="24" t="s">
        <v>21</v>
      </c>
      <c r="C13" s="24" t="s">
        <v>22</v>
      </c>
      <c r="D13" s="70">
        <v>1964.7</v>
      </c>
      <c r="E13" s="26">
        <v>30845363</v>
      </c>
      <c r="F13" s="26">
        <v>15699.782664019951</v>
      </c>
    </row>
    <row r="14" spans="1:8" x14ac:dyDescent="0.3">
      <c r="A14" s="24" t="s">
        <v>23</v>
      </c>
      <c r="B14" s="24" t="s">
        <v>24</v>
      </c>
      <c r="C14" s="24" t="s">
        <v>25</v>
      </c>
      <c r="D14" s="70">
        <v>1287.9000000000001</v>
      </c>
      <c r="E14" s="26">
        <v>17862847</v>
      </c>
      <c r="F14" s="26">
        <v>13869.746874757357</v>
      </c>
    </row>
    <row r="15" spans="1:8" x14ac:dyDescent="0.3">
      <c r="A15" s="24" t="s">
        <v>26</v>
      </c>
      <c r="B15" s="24" t="s">
        <v>27</v>
      </c>
      <c r="C15" s="24" t="s">
        <v>28</v>
      </c>
      <c r="D15" s="70">
        <v>3729.2</v>
      </c>
      <c r="E15" s="26">
        <v>58273307</v>
      </c>
      <c r="F15" s="26">
        <v>15626.22197790411</v>
      </c>
    </row>
    <row r="16" spans="1:8" x14ac:dyDescent="0.3">
      <c r="A16" s="24" t="s">
        <v>29</v>
      </c>
      <c r="B16" s="24" t="s">
        <v>30</v>
      </c>
      <c r="C16" s="24" t="s">
        <v>31</v>
      </c>
      <c r="D16" s="70">
        <v>623.5</v>
      </c>
      <c r="E16" s="26">
        <v>7464183</v>
      </c>
      <c r="F16" s="26">
        <v>11971.424218123497</v>
      </c>
    </row>
    <row r="17" spans="1:6" x14ac:dyDescent="0.3">
      <c r="A17" s="24" t="s">
        <v>32</v>
      </c>
      <c r="B17" s="24" t="s">
        <v>33</v>
      </c>
      <c r="C17" s="24" t="s">
        <v>34</v>
      </c>
      <c r="D17" s="70">
        <v>1399</v>
      </c>
      <c r="E17" s="26">
        <v>20945374</v>
      </c>
      <c r="F17" s="26">
        <v>14971.675482487492</v>
      </c>
    </row>
    <row r="18" spans="1:6" x14ac:dyDescent="0.3">
      <c r="A18" s="24" t="s">
        <v>35</v>
      </c>
      <c r="B18" s="24" t="s">
        <v>36</v>
      </c>
      <c r="C18" s="24" t="s">
        <v>37</v>
      </c>
      <c r="D18" s="70">
        <v>1332.4</v>
      </c>
      <c r="E18" s="26">
        <v>20419143</v>
      </c>
      <c r="F18" s="26">
        <v>15325.084809366555</v>
      </c>
    </row>
    <row r="19" spans="1:6" x14ac:dyDescent="0.3">
      <c r="A19" s="24" t="s">
        <v>38</v>
      </c>
      <c r="B19" s="24" t="s">
        <v>39</v>
      </c>
      <c r="C19" s="24" t="s">
        <v>40</v>
      </c>
      <c r="D19" s="70">
        <v>4174.1000000000004</v>
      </c>
      <c r="E19" s="26">
        <v>62563439</v>
      </c>
      <c r="F19" s="26">
        <v>14988.485901152342</v>
      </c>
    </row>
    <row r="20" spans="1:6" x14ac:dyDescent="0.3">
      <c r="A20" s="24" t="s">
        <v>41</v>
      </c>
      <c r="B20" s="24" t="s">
        <v>42</v>
      </c>
      <c r="C20" s="24" t="s">
        <v>43</v>
      </c>
      <c r="D20" s="70">
        <v>212</v>
      </c>
      <c r="E20" s="26">
        <v>2915136</v>
      </c>
      <c r="F20" s="26">
        <v>13750.641509433963</v>
      </c>
    </row>
    <row r="21" spans="1:6" x14ac:dyDescent="0.3">
      <c r="A21" s="24" t="s">
        <v>44</v>
      </c>
      <c r="B21" s="24" t="s">
        <v>45</v>
      </c>
      <c r="C21" s="24" t="s">
        <v>46</v>
      </c>
      <c r="D21" s="70">
        <v>644.4</v>
      </c>
      <c r="E21" s="26">
        <v>9959283</v>
      </c>
      <c r="F21" s="26">
        <v>15455.125698324024</v>
      </c>
    </row>
    <row r="22" spans="1:6" x14ac:dyDescent="0.3">
      <c r="A22" s="24" t="s">
        <v>47</v>
      </c>
      <c r="B22" s="24" t="s">
        <v>48</v>
      </c>
      <c r="C22" s="24" t="s">
        <v>49</v>
      </c>
      <c r="D22" s="70">
        <v>234.2</v>
      </c>
      <c r="E22" s="26">
        <v>3154299</v>
      </c>
      <c r="F22" s="26">
        <v>13468.398804440651</v>
      </c>
    </row>
    <row r="23" spans="1:6" x14ac:dyDescent="0.3">
      <c r="A23" s="24" t="s">
        <v>50</v>
      </c>
      <c r="B23" s="24" t="s">
        <v>51</v>
      </c>
      <c r="C23" s="24" t="s">
        <v>52</v>
      </c>
      <c r="D23" s="70">
        <v>607</v>
      </c>
      <c r="E23" s="26">
        <v>7530404</v>
      </c>
      <c r="F23" s="26">
        <v>12405.937397034597</v>
      </c>
    </row>
    <row r="24" spans="1:6" x14ac:dyDescent="0.3">
      <c r="A24" s="24" t="s">
        <v>53</v>
      </c>
      <c r="B24" s="24" t="s">
        <v>54</v>
      </c>
      <c r="C24" s="24" t="s">
        <v>55</v>
      </c>
      <c r="D24" s="70">
        <v>213.6</v>
      </c>
      <c r="E24" s="26">
        <v>2489355</v>
      </c>
      <c r="F24" s="26">
        <v>11654.283707865168</v>
      </c>
    </row>
    <row r="25" spans="1:6" x14ac:dyDescent="0.3">
      <c r="A25" s="24" t="s">
        <v>56</v>
      </c>
      <c r="B25" s="24" t="s">
        <v>57</v>
      </c>
      <c r="C25" s="24" t="s">
        <v>58</v>
      </c>
      <c r="D25" s="70">
        <v>1199.0999999999999</v>
      </c>
      <c r="E25" s="26">
        <v>16793811</v>
      </c>
      <c r="F25" s="26">
        <v>14005.346509882413</v>
      </c>
    </row>
    <row r="26" spans="1:6" x14ac:dyDescent="0.3">
      <c r="A26" s="24" t="s">
        <v>59</v>
      </c>
      <c r="B26" s="24" t="s">
        <v>60</v>
      </c>
      <c r="C26" s="24" t="s">
        <v>61</v>
      </c>
      <c r="D26" s="70">
        <v>239.5</v>
      </c>
      <c r="E26" s="26">
        <v>3514679</v>
      </c>
      <c r="F26" s="26">
        <v>14675.068893528183</v>
      </c>
    </row>
    <row r="27" spans="1:6" x14ac:dyDescent="0.3">
      <c r="A27" s="24" t="s">
        <v>62</v>
      </c>
      <c r="B27" s="24" t="s">
        <v>63</v>
      </c>
      <c r="C27" s="24" t="s">
        <v>64</v>
      </c>
      <c r="D27" s="70">
        <v>272.60000000000002</v>
      </c>
      <c r="E27" s="26">
        <v>3075151</v>
      </c>
      <c r="F27" s="26">
        <v>11280.818048422596</v>
      </c>
    </row>
    <row r="28" spans="1:6" x14ac:dyDescent="0.3">
      <c r="A28" s="24" t="s">
        <v>65</v>
      </c>
      <c r="B28" s="24" t="s">
        <v>66</v>
      </c>
      <c r="C28" s="24" t="s">
        <v>67</v>
      </c>
      <c r="D28" s="70">
        <v>514.5</v>
      </c>
      <c r="E28" s="26">
        <v>6327321</v>
      </c>
      <c r="F28" s="26">
        <v>12298</v>
      </c>
    </row>
    <row r="29" spans="1:6" x14ac:dyDescent="0.3">
      <c r="A29" s="24" t="s">
        <v>68</v>
      </c>
      <c r="B29" s="24" t="s">
        <v>69</v>
      </c>
      <c r="C29" s="24" t="s">
        <v>70</v>
      </c>
      <c r="D29" s="70">
        <v>2127.3000000000002</v>
      </c>
      <c r="E29" s="26">
        <v>28024881</v>
      </c>
      <c r="F29" s="26">
        <v>13173.920462558171</v>
      </c>
    </row>
    <row r="30" spans="1:6" x14ac:dyDescent="0.3">
      <c r="A30" s="24" t="s">
        <v>71</v>
      </c>
      <c r="B30" s="24" t="s">
        <v>72</v>
      </c>
      <c r="C30" s="24" t="s">
        <v>73</v>
      </c>
      <c r="D30" s="70">
        <v>284</v>
      </c>
      <c r="E30" s="26">
        <v>3189528</v>
      </c>
      <c r="F30" s="26">
        <v>11230.732394366198</v>
      </c>
    </row>
    <row r="31" spans="1:6" x14ac:dyDescent="0.3">
      <c r="A31" s="24" t="s">
        <v>74</v>
      </c>
      <c r="B31" s="24" t="s">
        <v>75</v>
      </c>
      <c r="C31" s="24" t="s">
        <v>76</v>
      </c>
      <c r="D31" s="70">
        <v>1090.9000000000001</v>
      </c>
      <c r="E31" s="26">
        <v>14280692</v>
      </c>
      <c r="F31" s="26">
        <v>13090.743422861857</v>
      </c>
    </row>
    <row r="32" spans="1:6" x14ac:dyDescent="0.3">
      <c r="A32" s="24" t="s">
        <v>77</v>
      </c>
      <c r="B32" s="24" t="s">
        <v>78</v>
      </c>
      <c r="C32" s="24" t="s">
        <v>79</v>
      </c>
      <c r="D32" s="70">
        <v>1572</v>
      </c>
      <c r="E32" s="26">
        <v>23807443</v>
      </c>
      <c r="F32" s="26">
        <v>15144.683842239187</v>
      </c>
    </row>
    <row r="33" spans="1:6" x14ac:dyDescent="0.3">
      <c r="A33" s="24" t="s">
        <v>80</v>
      </c>
      <c r="B33" s="24" t="s">
        <v>81</v>
      </c>
      <c r="C33" s="24" t="s">
        <v>82</v>
      </c>
      <c r="D33" s="70">
        <v>4901.6000000000004</v>
      </c>
      <c r="E33" s="26">
        <v>78149504</v>
      </c>
      <c r="F33" s="26">
        <v>15943.672270279092</v>
      </c>
    </row>
    <row r="34" spans="1:6" x14ac:dyDescent="0.3">
      <c r="A34" s="24" t="s">
        <v>83</v>
      </c>
      <c r="B34" s="24" t="s">
        <v>84</v>
      </c>
      <c r="C34" s="24" t="s">
        <v>85</v>
      </c>
      <c r="D34" s="70">
        <v>973.4</v>
      </c>
      <c r="E34" s="26">
        <v>12717179</v>
      </c>
      <c r="F34" s="26">
        <v>13064.700020546537</v>
      </c>
    </row>
    <row r="35" spans="1:6" x14ac:dyDescent="0.3">
      <c r="A35" s="24" t="s">
        <v>86</v>
      </c>
      <c r="B35" s="24" t="s">
        <v>87</v>
      </c>
      <c r="C35" s="24" t="s">
        <v>88</v>
      </c>
      <c r="D35" s="70">
        <v>344.8</v>
      </c>
      <c r="E35" s="26">
        <v>2847922</v>
      </c>
      <c r="F35" s="26">
        <v>8259.6345707656601</v>
      </c>
    </row>
    <row r="36" spans="1:6" x14ac:dyDescent="0.3">
      <c r="A36" s="24" t="s">
        <v>89</v>
      </c>
      <c r="B36" s="24" t="s">
        <v>90</v>
      </c>
      <c r="C36" s="24" t="s">
        <v>91</v>
      </c>
      <c r="D36" s="70">
        <v>1375.3</v>
      </c>
      <c r="E36" s="26">
        <v>18460801</v>
      </c>
      <c r="F36" s="26">
        <v>13423.108412709955</v>
      </c>
    </row>
    <row r="37" spans="1:6" x14ac:dyDescent="0.3">
      <c r="A37" s="24" t="s">
        <v>92</v>
      </c>
      <c r="B37" s="24" t="s">
        <v>93</v>
      </c>
      <c r="C37" s="24" t="s">
        <v>94</v>
      </c>
      <c r="D37" s="70">
        <v>1073.7</v>
      </c>
      <c r="E37" s="26">
        <v>14088080</v>
      </c>
      <c r="F37" s="26">
        <v>13121.058023656515</v>
      </c>
    </row>
    <row r="38" spans="1:6" x14ac:dyDescent="0.3">
      <c r="A38" s="24" t="s">
        <v>95</v>
      </c>
      <c r="B38" s="24" t="s">
        <v>96</v>
      </c>
      <c r="C38" s="24" t="s">
        <v>97</v>
      </c>
      <c r="D38" s="70">
        <v>11124.5</v>
      </c>
      <c r="E38" s="26">
        <v>175070025</v>
      </c>
      <c r="F38" s="26">
        <v>15737.338756798059</v>
      </c>
    </row>
    <row r="39" spans="1:6" x14ac:dyDescent="0.3">
      <c r="A39" s="24" t="s">
        <v>98</v>
      </c>
      <c r="B39" s="24" t="s">
        <v>99</v>
      </c>
      <c r="C39" s="24" t="s">
        <v>100</v>
      </c>
      <c r="D39" s="70">
        <v>1582.9</v>
      </c>
      <c r="E39" s="26">
        <v>21376723</v>
      </c>
      <c r="F39" s="26">
        <v>13504.784256743949</v>
      </c>
    </row>
    <row r="40" spans="1:6" x14ac:dyDescent="0.3">
      <c r="A40" s="24" t="s">
        <v>101</v>
      </c>
      <c r="B40" s="24" t="s">
        <v>102</v>
      </c>
      <c r="C40" s="24" t="s">
        <v>103</v>
      </c>
      <c r="D40" s="70">
        <v>175</v>
      </c>
      <c r="E40" s="26">
        <v>2191335</v>
      </c>
      <c r="F40" s="26">
        <v>12521.914285714285</v>
      </c>
    </row>
    <row r="41" spans="1:6" x14ac:dyDescent="0.3">
      <c r="A41" s="24" t="s">
        <v>104</v>
      </c>
      <c r="B41" s="24" t="s">
        <v>105</v>
      </c>
      <c r="C41" s="24" t="s">
        <v>106</v>
      </c>
      <c r="D41" s="70">
        <v>354.4</v>
      </c>
      <c r="E41" s="26">
        <v>4773381</v>
      </c>
      <c r="F41" s="26">
        <v>13468.908013544018</v>
      </c>
    </row>
    <row r="42" spans="1:6" x14ac:dyDescent="0.3">
      <c r="A42" s="24" t="s">
        <v>107</v>
      </c>
      <c r="B42" s="24" t="s">
        <v>108</v>
      </c>
      <c r="C42" s="24" t="s">
        <v>109</v>
      </c>
      <c r="D42" s="70">
        <v>300.2</v>
      </c>
      <c r="E42" s="26">
        <v>3882747</v>
      </c>
      <c r="F42" s="26">
        <v>12933.867421718855</v>
      </c>
    </row>
    <row r="43" spans="1:6" x14ac:dyDescent="0.3">
      <c r="A43" s="24" t="s">
        <v>110</v>
      </c>
      <c r="B43" s="24" t="s">
        <v>111</v>
      </c>
      <c r="C43" s="24" t="s">
        <v>112</v>
      </c>
      <c r="D43" s="70">
        <v>271</v>
      </c>
      <c r="E43" s="26">
        <v>2919393</v>
      </c>
      <c r="F43" s="26">
        <v>10772.667896678966</v>
      </c>
    </row>
    <row r="44" spans="1:6" x14ac:dyDescent="0.3">
      <c r="A44" s="24" t="s">
        <v>113</v>
      </c>
      <c r="B44" s="24" t="s">
        <v>114</v>
      </c>
      <c r="C44" s="24" t="s">
        <v>115</v>
      </c>
      <c r="D44" s="70">
        <v>15327</v>
      </c>
      <c r="E44" s="26">
        <v>218665221</v>
      </c>
      <c r="F44" s="26">
        <v>14266.668036797808</v>
      </c>
    </row>
    <row r="45" spans="1:6" x14ac:dyDescent="0.3">
      <c r="A45" s="24" t="s">
        <v>116</v>
      </c>
      <c r="B45" s="24" t="s">
        <v>117</v>
      </c>
      <c r="C45" s="24" t="s">
        <v>118</v>
      </c>
      <c r="D45" s="70">
        <v>15384.4</v>
      </c>
      <c r="E45" s="26">
        <v>246088656</v>
      </c>
      <c r="F45" s="26">
        <v>15995.986583812173</v>
      </c>
    </row>
    <row r="46" spans="1:6" x14ac:dyDescent="0.3">
      <c r="A46" s="24" t="s">
        <v>119</v>
      </c>
      <c r="B46" s="24" t="s">
        <v>120</v>
      </c>
      <c r="C46" s="24" t="s">
        <v>121</v>
      </c>
      <c r="D46" s="70">
        <v>366.2</v>
      </c>
      <c r="E46" s="26">
        <v>4360733</v>
      </c>
      <c r="F46" s="26">
        <v>11908.063899508466</v>
      </c>
    </row>
    <row r="47" spans="1:6" x14ac:dyDescent="0.3">
      <c r="A47" s="24" t="s">
        <v>122</v>
      </c>
      <c r="B47" s="24" t="s">
        <v>123</v>
      </c>
      <c r="C47" s="24" t="s">
        <v>124</v>
      </c>
      <c r="D47" s="70">
        <v>243.8</v>
      </c>
      <c r="E47" s="26">
        <v>3131172</v>
      </c>
      <c r="F47" s="26">
        <v>12843.199343724364</v>
      </c>
    </row>
    <row r="48" spans="1:6" x14ac:dyDescent="0.3">
      <c r="A48" s="24" t="s">
        <v>125</v>
      </c>
      <c r="B48" s="24" t="s">
        <v>126</v>
      </c>
      <c r="C48" s="24" t="s">
        <v>127</v>
      </c>
      <c r="D48" s="70">
        <v>531.6</v>
      </c>
      <c r="E48" s="26">
        <v>6115005</v>
      </c>
      <c r="F48" s="26">
        <v>11503.019187358916</v>
      </c>
    </row>
    <row r="49" spans="1:6" x14ac:dyDescent="0.3">
      <c r="A49" s="24" t="s">
        <v>128</v>
      </c>
      <c r="B49" s="24" t="s">
        <v>129</v>
      </c>
      <c r="C49" s="24" t="s">
        <v>130</v>
      </c>
      <c r="D49" s="70">
        <v>1640</v>
      </c>
      <c r="E49" s="26">
        <v>19603063</v>
      </c>
      <c r="F49" s="26">
        <v>11953.087195121951</v>
      </c>
    </row>
    <row r="50" spans="1:6" x14ac:dyDescent="0.3">
      <c r="A50" s="24" t="s">
        <v>131</v>
      </c>
      <c r="B50" s="24" t="s">
        <v>132</v>
      </c>
      <c r="C50" s="24" t="s">
        <v>133</v>
      </c>
      <c r="D50" s="70">
        <v>154</v>
      </c>
      <c r="E50" s="26">
        <v>1357081</v>
      </c>
      <c r="F50" s="26">
        <v>8812.2142857142862</v>
      </c>
    </row>
    <row r="51" spans="1:6" x14ac:dyDescent="0.3">
      <c r="A51" s="24" t="s">
        <v>134</v>
      </c>
      <c r="B51" s="24" t="s">
        <v>135</v>
      </c>
      <c r="C51" s="24" t="s">
        <v>136</v>
      </c>
      <c r="D51" s="70">
        <v>1203.0999999999999</v>
      </c>
      <c r="E51" s="26">
        <v>15687110</v>
      </c>
      <c r="F51" s="26">
        <v>13038.907821461225</v>
      </c>
    </row>
    <row r="52" spans="1:6" x14ac:dyDescent="0.3">
      <c r="A52" s="24" t="s">
        <v>137</v>
      </c>
      <c r="B52" s="24" t="s">
        <v>138</v>
      </c>
      <c r="C52" s="24" t="s">
        <v>139</v>
      </c>
      <c r="D52" s="70">
        <v>1952.8</v>
      </c>
      <c r="E52" s="26">
        <v>26342040</v>
      </c>
      <c r="F52" s="26">
        <v>13489.369111020074</v>
      </c>
    </row>
    <row r="53" spans="1:6" x14ac:dyDescent="0.3">
      <c r="A53" s="24" t="s">
        <v>140</v>
      </c>
      <c r="B53" s="24" t="s">
        <v>141</v>
      </c>
      <c r="C53" s="24" t="s">
        <v>142</v>
      </c>
      <c r="D53" s="70">
        <v>280.10000000000002</v>
      </c>
      <c r="E53" s="26">
        <v>2229279</v>
      </c>
      <c r="F53" s="26">
        <v>7958.8682613352366</v>
      </c>
    </row>
    <row r="54" spans="1:6" x14ac:dyDescent="0.3">
      <c r="A54" s="24" t="s">
        <v>143</v>
      </c>
      <c r="B54" s="24" t="s">
        <v>144</v>
      </c>
      <c r="C54" s="24" t="s">
        <v>145</v>
      </c>
      <c r="D54" s="70">
        <v>434</v>
      </c>
      <c r="E54" s="26">
        <v>5470915</v>
      </c>
      <c r="F54" s="26">
        <v>12605.794930875576</v>
      </c>
    </row>
    <row r="55" spans="1:6" x14ac:dyDescent="0.3">
      <c r="A55" s="24" t="s">
        <v>146</v>
      </c>
      <c r="B55" s="24" t="s">
        <v>147</v>
      </c>
      <c r="C55" s="24" t="s">
        <v>148</v>
      </c>
      <c r="D55" s="70">
        <v>652.20000000000005</v>
      </c>
      <c r="E55" s="26">
        <v>8290493</v>
      </c>
      <c r="F55" s="26">
        <v>12711.580803434528</v>
      </c>
    </row>
    <row r="56" spans="1:6" x14ac:dyDescent="0.3">
      <c r="A56" s="24" t="s">
        <v>149</v>
      </c>
      <c r="B56" s="24" t="s">
        <v>150</v>
      </c>
      <c r="C56" s="24" t="s">
        <v>151</v>
      </c>
      <c r="D56" s="70">
        <v>33411.699999999997</v>
      </c>
      <c r="E56" s="26">
        <v>523971385</v>
      </c>
      <c r="F56" s="26">
        <v>15682.272527288347</v>
      </c>
    </row>
    <row r="57" spans="1:6" x14ac:dyDescent="0.3">
      <c r="A57" s="24" t="s">
        <v>152</v>
      </c>
      <c r="B57" s="24" t="s">
        <v>153</v>
      </c>
      <c r="C57" s="24" t="s">
        <v>154</v>
      </c>
      <c r="D57" s="70">
        <v>209.5</v>
      </c>
      <c r="E57" s="26">
        <v>2667203</v>
      </c>
      <c r="F57" s="26">
        <v>12731.27923627685</v>
      </c>
    </row>
    <row r="58" spans="1:6" x14ac:dyDescent="0.3">
      <c r="A58" s="24" t="s">
        <v>155</v>
      </c>
      <c r="B58" s="24" t="s">
        <v>156</v>
      </c>
      <c r="C58" s="24" t="s">
        <v>157</v>
      </c>
      <c r="D58" s="70">
        <v>567</v>
      </c>
      <c r="E58" s="26">
        <v>7590473</v>
      </c>
      <c r="F58" s="26">
        <v>13387.077601410934</v>
      </c>
    </row>
    <row r="59" spans="1:6" x14ac:dyDescent="0.3">
      <c r="A59" s="24" t="s">
        <v>158</v>
      </c>
      <c r="B59" s="24" t="s">
        <v>159</v>
      </c>
      <c r="C59" s="24" t="s">
        <v>160</v>
      </c>
      <c r="D59" s="70">
        <v>476.4</v>
      </c>
      <c r="E59" s="26">
        <v>6177813</v>
      </c>
      <c r="F59" s="26">
        <v>12967.701511335013</v>
      </c>
    </row>
    <row r="60" spans="1:6" x14ac:dyDescent="0.3">
      <c r="A60" s="24" t="s">
        <v>161</v>
      </c>
      <c r="B60" s="24" t="s">
        <v>162</v>
      </c>
      <c r="C60" s="24" t="s">
        <v>163</v>
      </c>
      <c r="D60" s="70">
        <v>795</v>
      </c>
      <c r="E60" s="26">
        <v>9268559</v>
      </c>
      <c r="F60" s="26">
        <v>11658.564779874214</v>
      </c>
    </row>
    <row r="61" spans="1:6" x14ac:dyDescent="0.3">
      <c r="A61" s="24" t="s">
        <v>164</v>
      </c>
      <c r="B61" s="24" t="s">
        <v>165</v>
      </c>
      <c r="C61" s="24" t="s">
        <v>166</v>
      </c>
      <c r="D61" s="70">
        <v>987.2</v>
      </c>
      <c r="E61" s="26">
        <v>14368311</v>
      </c>
      <c r="F61" s="26">
        <v>14554.610008103728</v>
      </c>
    </row>
    <row r="62" spans="1:6" x14ac:dyDescent="0.3">
      <c r="A62" s="24" t="s">
        <v>167</v>
      </c>
      <c r="B62" s="24" t="s">
        <v>168</v>
      </c>
      <c r="C62" s="24" t="s">
        <v>169</v>
      </c>
      <c r="D62" s="70">
        <v>795.4</v>
      </c>
      <c r="E62" s="26">
        <v>9849273</v>
      </c>
      <c r="F62" s="26">
        <v>12382.79230575811</v>
      </c>
    </row>
    <row r="63" spans="1:6" x14ac:dyDescent="0.3">
      <c r="A63" s="24" t="s">
        <v>170</v>
      </c>
      <c r="B63" s="24" t="s">
        <v>171</v>
      </c>
      <c r="C63" s="24" t="s">
        <v>172</v>
      </c>
      <c r="D63" s="70">
        <v>789.7</v>
      </c>
      <c r="E63" s="26">
        <v>10640426</v>
      </c>
      <c r="F63" s="26">
        <v>13474.010383690009</v>
      </c>
    </row>
    <row r="64" spans="1:6" x14ac:dyDescent="0.3">
      <c r="A64" s="24" t="s">
        <v>173</v>
      </c>
      <c r="B64" s="24" t="s">
        <v>174</v>
      </c>
      <c r="C64" s="24" t="s">
        <v>175</v>
      </c>
      <c r="D64" s="70">
        <v>3783.4</v>
      </c>
      <c r="E64" s="26">
        <v>55250194</v>
      </c>
      <c r="F64" s="26">
        <v>14603.318179415341</v>
      </c>
    </row>
    <row r="65" spans="1:6" x14ac:dyDescent="0.3">
      <c r="A65" s="24" t="s">
        <v>176</v>
      </c>
      <c r="B65" s="24" t="s">
        <v>177</v>
      </c>
      <c r="C65" s="24" t="s">
        <v>178</v>
      </c>
      <c r="D65" s="70">
        <v>408.3</v>
      </c>
      <c r="E65" s="26">
        <v>3376620</v>
      </c>
      <c r="F65" s="26">
        <v>8269.9485672299779</v>
      </c>
    </row>
    <row r="66" spans="1:6" x14ac:dyDescent="0.3">
      <c r="A66" s="24" t="s">
        <v>179</v>
      </c>
      <c r="B66" s="24" t="s">
        <v>180</v>
      </c>
      <c r="C66" s="24" t="s">
        <v>181</v>
      </c>
      <c r="D66" s="70">
        <v>459.8</v>
      </c>
      <c r="E66" s="26">
        <v>5837581</v>
      </c>
      <c r="F66" s="26">
        <v>12695.913440626358</v>
      </c>
    </row>
    <row r="67" spans="1:6" x14ac:dyDescent="0.3">
      <c r="A67" s="24" t="s">
        <v>182</v>
      </c>
      <c r="B67" s="24" t="s">
        <v>183</v>
      </c>
      <c r="C67" s="24" t="s">
        <v>184</v>
      </c>
      <c r="D67" s="70">
        <v>519.5</v>
      </c>
      <c r="E67" s="26">
        <v>7306197</v>
      </c>
      <c r="F67" s="26">
        <v>14063.901828681424</v>
      </c>
    </row>
    <row r="68" spans="1:6" x14ac:dyDescent="0.3">
      <c r="A68" s="24" t="s">
        <v>185</v>
      </c>
      <c r="B68" s="24" t="s">
        <v>186</v>
      </c>
      <c r="C68" s="24" t="s">
        <v>187</v>
      </c>
      <c r="D68" s="70">
        <v>1464.4</v>
      </c>
      <c r="E68" s="26">
        <v>21273836</v>
      </c>
      <c r="F68" s="26">
        <v>14527.339524720021</v>
      </c>
    </row>
    <row r="69" spans="1:6" x14ac:dyDescent="0.3">
      <c r="A69" s="24" t="s">
        <v>188</v>
      </c>
      <c r="B69" s="24" t="s">
        <v>189</v>
      </c>
      <c r="C69" s="24" t="s">
        <v>190</v>
      </c>
      <c r="D69" s="70">
        <v>514.4</v>
      </c>
      <c r="E69" s="26">
        <v>4198322</v>
      </c>
      <c r="F69" s="26">
        <v>8161.5902021772945</v>
      </c>
    </row>
    <row r="70" spans="1:6" x14ac:dyDescent="0.3">
      <c r="A70" s="24" t="s">
        <v>191</v>
      </c>
      <c r="B70" s="24" t="s">
        <v>192</v>
      </c>
      <c r="C70" s="24" t="s">
        <v>193</v>
      </c>
      <c r="D70" s="70">
        <v>2226.5</v>
      </c>
      <c r="E70" s="26">
        <v>35516269</v>
      </c>
      <c r="F70" s="26">
        <v>15951.614192679093</v>
      </c>
    </row>
    <row r="71" spans="1:6" x14ac:dyDescent="0.3">
      <c r="A71" s="24" t="s">
        <v>194</v>
      </c>
      <c r="B71" s="24" t="s">
        <v>195</v>
      </c>
      <c r="C71" s="24" t="s">
        <v>196</v>
      </c>
      <c r="D71" s="70">
        <v>1071.5999999999999</v>
      </c>
      <c r="E71" s="26">
        <v>14011059</v>
      </c>
      <c r="F71" s="26">
        <v>13074.896416573349</v>
      </c>
    </row>
    <row r="72" spans="1:6" x14ac:dyDescent="0.3">
      <c r="A72" s="24" t="s">
        <v>197</v>
      </c>
      <c r="B72" s="24" t="s">
        <v>198</v>
      </c>
      <c r="C72" s="24" t="s">
        <v>199</v>
      </c>
      <c r="D72" s="70">
        <v>9316.1</v>
      </c>
      <c r="E72" s="26">
        <v>148150334</v>
      </c>
      <c r="F72" s="26">
        <v>15902.613110636425</v>
      </c>
    </row>
    <row r="73" spans="1:6" x14ac:dyDescent="0.3">
      <c r="A73" s="24" t="s">
        <v>200</v>
      </c>
      <c r="B73" s="24" t="s">
        <v>201</v>
      </c>
      <c r="C73" s="24" t="s">
        <v>202</v>
      </c>
      <c r="D73" s="70">
        <v>418.1</v>
      </c>
      <c r="E73" s="26">
        <v>5127140</v>
      </c>
      <c r="F73" s="26">
        <v>12262.951447022242</v>
      </c>
    </row>
    <row r="74" spans="1:6" x14ac:dyDescent="0.3">
      <c r="A74" s="24" t="s">
        <v>203</v>
      </c>
      <c r="B74" s="24" t="s">
        <v>204</v>
      </c>
      <c r="C74" s="24" t="s">
        <v>205</v>
      </c>
      <c r="D74" s="70">
        <v>623.70000000000005</v>
      </c>
      <c r="E74" s="26">
        <v>9418285</v>
      </c>
      <c r="F74" s="26">
        <v>15100.665383998716</v>
      </c>
    </row>
    <row r="75" spans="1:6" x14ac:dyDescent="0.3">
      <c r="A75" s="24" t="s">
        <v>206</v>
      </c>
      <c r="B75" s="24" t="s">
        <v>207</v>
      </c>
      <c r="C75" s="24" t="s">
        <v>208</v>
      </c>
      <c r="D75" s="70">
        <v>963.7</v>
      </c>
      <c r="E75" s="26">
        <v>10909179</v>
      </c>
      <c r="F75" s="26">
        <v>11320.098578395766</v>
      </c>
    </row>
    <row r="76" spans="1:6" x14ac:dyDescent="0.3">
      <c r="A76" s="24" t="s">
        <v>209</v>
      </c>
      <c r="B76" s="24" t="s">
        <v>210</v>
      </c>
      <c r="C76" s="24" t="s">
        <v>211</v>
      </c>
      <c r="D76" s="70">
        <v>1833.3</v>
      </c>
      <c r="E76" s="26">
        <v>25903037</v>
      </c>
      <c r="F76" s="26">
        <v>14129.186167021218</v>
      </c>
    </row>
    <row r="77" spans="1:6" x14ac:dyDescent="0.3">
      <c r="A77" s="24" t="s">
        <v>212</v>
      </c>
      <c r="B77" s="24" t="s">
        <v>213</v>
      </c>
      <c r="C77" s="24" t="s">
        <v>214</v>
      </c>
      <c r="D77" s="70">
        <v>230.5</v>
      </c>
      <c r="E77" s="26">
        <v>3088275</v>
      </c>
      <c r="F77" s="26">
        <v>13398.15618221258</v>
      </c>
    </row>
    <row r="78" spans="1:6" x14ac:dyDescent="0.3">
      <c r="A78" s="24" t="s">
        <v>215</v>
      </c>
      <c r="B78" s="24" t="s">
        <v>216</v>
      </c>
      <c r="C78" s="24" t="s">
        <v>217</v>
      </c>
      <c r="D78" s="70">
        <v>680.4</v>
      </c>
      <c r="E78" s="26">
        <v>5139093</v>
      </c>
      <c r="F78" s="26">
        <v>7553.0467372134044</v>
      </c>
    </row>
    <row r="79" spans="1:6" x14ac:dyDescent="0.3">
      <c r="A79" s="24" t="s">
        <v>218</v>
      </c>
      <c r="B79" s="24" t="s">
        <v>219</v>
      </c>
      <c r="C79" s="24" t="s">
        <v>220</v>
      </c>
      <c r="D79" s="70">
        <v>412.3</v>
      </c>
      <c r="E79" s="26">
        <v>4871920</v>
      </c>
      <c r="F79" s="26">
        <v>11816.444336648072</v>
      </c>
    </row>
    <row r="80" spans="1:6" x14ac:dyDescent="0.3">
      <c r="A80" s="24" t="s">
        <v>221</v>
      </c>
      <c r="B80" s="24" t="s">
        <v>222</v>
      </c>
      <c r="C80" s="24" t="s">
        <v>223</v>
      </c>
      <c r="D80" s="70">
        <v>5554.2</v>
      </c>
      <c r="E80" s="26">
        <v>86550660</v>
      </c>
      <c r="F80" s="26">
        <v>15582.921032731987</v>
      </c>
    </row>
    <row r="81" spans="1:6" x14ac:dyDescent="0.3">
      <c r="A81" s="24" t="s">
        <v>224</v>
      </c>
      <c r="B81" s="24" t="s">
        <v>225</v>
      </c>
      <c r="C81" s="24" t="s">
        <v>226</v>
      </c>
      <c r="D81" s="70">
        <v>1318.3</v>
      </c>
      <c r="E81" s="26">
        <v>16943332</v>
      </c>
      <c r="F81" s="26">
        <v>12852.409921869074</v>
      </c>
    </row>
    <row r="82" spans="1:6" x14ac:dyDescent="0.3">
      <c r="A82" s="24" t="s">
        <v>227</v>
      </c>
      <c r="B82" s="24" t="s">
        <v>228</v>
      </c>
      <c r="C82" s="24" t="s">
        <v>229</v>
      </c>
      <c r="D82" s="70">
        <v>437.9</v>
      </c>
      <c r="E82" s="26">
        <v>5491797</v>
      </c>
      <c r="F82" s="26">
        <v>12541.212605617722</v>
      </c>
    </row>
    <row r="83" spans="1:6" x14ac:dyDescent="0.3">
      <c r="A83" s="24" t="s">
        <v>230</v>
      </c>
      <c r="B83" s="24" t="s">
        <v>231</v>
      </c>
      <c r="C83" s="24" t="s">
        <v>232</v>
      </c>
      <c r="D83" s="70">
        <v>344</v>
      </c>
      <c r="E83" s="26">
        <v>5201309</v>
      </c>
      <c r="F83" s="26">
        <v>15120.084302325582</v>
      </c>
    </row>
    <row r="84" spans="1:6" x14ac:dyDescent="0.3">
      <c r="A84" s="24" t="s">
        <v>233</v>
      </c>
      <c r="B84" s="24" t="s">
        <v>234</v>
      </c>
      <c r="C84" s="24" t="s">
        <v>235</v>
      </c>
      <c r="D84" s="70">
        <v>1517.7</v>
      </c>
      <c r="E84" s="26">
        <v>20650435</v>
      </c>
      <c r="F84" s="26">
        <v>13606.401133293799</v>
      </c>
    </row>
    <row r="85" spans="1:6" x14ac:dyDescent="0.3">
      <c r="A85" s="24" t="s">
        <v>236</v>
      </c>
      <c r="B85" s="24" t="s">
        <v>237</v>
      </c>
      <c r="C85" s="24" t="s">
        <v>238</v>
      </c>
      <c r="D85" s="70">
        <v>816.9</v>
      </c>
      <c r="E85" s="26">
        <v>9492501</v>
      </c>
      <c r="F85" s="26">
        <v>11620.150569225119</v>
      </c>
    </row>
    <row r="86" spans="1:6" x14ac:dyDescent="0.3">
      <c r="A86" s="24" t="s">
        <v>239</v>
      </c>
      <c r="B86" s="24" t="s">
        <v>240</v>
      </c>
      <c r="C86" s="24" t="s">
        <v>241</v>
      </c>
      <c r="D86" s="70">
        <v>17214</v>
      </c>
      <c r="E86" s="26">
        <v>229180582</v>
      </c>
      <c r="F86" s="26">
        <v>13313.615777855233</v>
      </c>
    </row>
    <row r="87" spans="1:6" x14ac:dyDescent="0.3">
      <c r="A87" s="24" t="s">
        <v>242</v>
      </c>
      <c r="B87" s="24" t="s">
        <v>243</v>
      </c>
      <c r="C87" s="24" t="s">
        <v>244</v>
      </c>
      <c r="D87" s="70">
        <v>527.29999999999995</v>
      </c>
      <c r="E87" s="26">
        <v>6280132</v>
      </c>
      <c r="F87" s="26">
        <v>11909.979139010053</v>
      </c>
    </row>
    <row r="88" spans="1:6" x14ac:dyDescent="0.3">
      <c r="A88" s="24" t="s">
        <v>245</v>
      </c>
      <c r="B88" s="24" t="s">
        <v>246</v>
      </c>
      <c r="C88" s="24" t="s">
        <v>247</v>
      </c>
      <c r="D88" s="70">
        <v>288.8</v>
      </c>
      <c r="E88" s="26">
        <v>3771646</v>
      </c>
      <c r="F88" s="26">
        <v>13059.716066481993</v>
      </c>
    </row>
    <row r="89" spans="1:6" x14ac:dyDescent="0.3">
      <c r="A89" s="24" t="s">
        <v>248</v>
      </c>
      <c r="B89" s="24" t="s">
        <v>249</v>
      </c>
      <c r="C89" s="24" t="s">
        <v>250</v>
      </c>
      <c r="D89" s="70">
        <v>1146</v>
      </c>
      <c r="E89" s="26">
        <v>16048364</v>
      </c>
      <c r="F89" s="26">
        <v>14003.808027923211</v>
      </c>
    </row>
    <row r="90" spans="1:6" x14ac:dyDescent="0.3">
      <c r="A90" s="24" t="s">
        <v>251</v>
      </c>
      <c r="B90" s="24" t="s">
        <v>252</v>
      </c>
      <c r="C90" s="24" t="s">
        <v>253</v>
      </c>
      <c r="D90" s="70">
        <v>1181.5999999999999</v>
      </c>
      <c r="E90" s="26">
        <v>16364886</v>
      </c>
      <c r="F90" s="26">
        <v>13849.768111035884</v>
      </c>
    </row>
    <row r="91" spans="1:6" x14ac:dyDescent="0.3">
      <c r="A91" s="24" t="s">
        <v>254</v>
      </c>
      <c r="B91" s="24" t="s">
        <v>255</v>
      </c>
      <c r="C91" s="24" t="s">
        <v>256</v>
      </c>
      <c r="D91" s="70">
        <v>2347.1999999999998</v>
      </c>
      <c r="E91" s="26">
        <v>32166644</v>
      </c>
      <c r="F91" s="26">
        <v>13704.262099522837</v>
      </c>
    </row>
    <row r="92" spans="1:6" x14ac:dyDescent="0.3">
      <c r="A92" s="24" t="s">
        <v>257</v>
      </c>
      <c r="B92" s="24" t="s">
        <v>258</v>
      </c>
      <c r="C92" s="24" t="s">
        <v>259</v>
      </c>
      <c r="D92" s="70">
        <v>504.3</v>
      </c>
      <c r="E92" s="26">
        <v>6889483</v>
      </c>
      <c r="F92" s="26">
        <v>13661.477295260756</v>
      </c>
    </row>
    <row r="93" spans="1:6" x14ac:dyDescent="0.3">
      <c r="A93" s="24" t="s">
        <v>260</v>
      </c>
      <c r="B93" s="24" t="s">
        <v>261</v>
      </c>
      <c r="C93" s="24" t="s">
        <v>262</v>
      </c>
      <c r="D93" s="70">
        <v>2037.7</v>
      </c>
      <c r="E93" s="26">
        <v>27411939</v>
      </c>
      <c r="F93" s="26">
        <v>13452.391912450312</v>
      </c>
    </row>
    <row r="94" spans="1:6" x14ac:dyDescent="0.3">
      <c r="A94" s="24" t="s">
        <v>263</v>
      </c>
      <c r="B94" s="24" t="s">
        <v>264</v>
      </c>
      <c r="C94" s="24" t="s">
        <v>265</v>
      </c>
      <c r="D94" s="70">
        <v>1308.8</v>
      </c>
      <c r="E94" s="26">
        <v>17574001</v>
      </c>
      <c r="F94" s="26">
        <v>13427.568001222495</v>
      </c>
    </row>
    <row r="95" spans="1:6" x14ac:dyDescent="0.3">
      <c r="A95" s="24" t="s">
        <v>266</v>
      </c>
      <c r="B95" s="24" t="s">
        <v>267</v>
      </c>
      <c r="C95" s="24" t="s">
        <v>268</v>
      </c>
      <c r="D95" s="70">
        <v>462</v>
      </c>
      <c r="E95" s="26">
        <v>5559386</v>
      </c>
      <c r="F95" s="26">
        <v>12033.30303030303</v>
      </c>
    </row>
    <row r="96" spans="1:6" x14ac:dyDescent="0.3">
      <c r="A96" s="24" t="s">
        <v>269</v>
      </c>
      <c r="B96" s="24" t="s">
        <v>270</v>
      </c>
      <c r="C96" s="24" t="s">
        <v>271</v>
      </c>
      <c r="D96" s="70">
        <v>257</v>
      </c>
      <c r="E96" s="26">
        <v>3308026</v>
      </c>
      <c r="F96" s="26">
        <v>12871.696498054474</v>
      </c>
    </row>
    <row r="97" spans="1:6" x14ac:dyDescent="0.3">
      <c r="A97" s="24" t="s">
        <v>272</v>
      </c>
      <c r="B97" s="24" t="s">
        <v>273</v>
      </c>
      <c r="C97" s="24" t="s">
        <v>274</v>
      </c>
      <c r="D97" s="70">
        <v>1008.1</v>
      </c>
      <c r="E97" s="26">
        <v>12978165</v>
      </c>
      <c r="F97" s="26">
        <v>12873.886519194524</v>
      </c>
    </row>
    <row r="98" spans="1:6" x14ac:dyDescent="0.3">
      <c r="A98" s="24" t="s">
        <v>275</v>
      </c>
      <c r="B98" s="24" t="s">
        <v>276</v>
      </c>
      <c r="C98" s="24" t="s">
        <v>277</v>
      </c>
      <c r="D98" s="70">
        <v>623.70000000000005</v>
      </c>
      <c r="E98" s="26">
        <v>8845338</v>
      </c>
      <c r="F98" s="26">
        <v>14182.03944203944</v>
      </c>
    </row>
    <row r="99" spans="1:6" x14ac:dyDescent="0.3">
      <c r="A99" s="24" t="s">
        <v>278</v>
      </c>
      <c r="B99" s="24" t="s">
        <v>279</v>
      </c>
      <c r="C99" s="24" t="s">
        <v>280</v>
      </c>
      <c r="D99" s="70">
        <v>271.7</v>
      </c>
      <c r="E99" s="26">
        <v>2648162</v>
      </c>
      <c r="F99" s="26">
        <v>9746.6396761133601</v>
      </c>
    </row>
    <row r="100" spans="1:6" x14ac:dyDescent="0.3">
      <c r="A100" s="24" t="s">
        <v>281</v>
      </c>
      <c r="B100" s="24" t="s">
        <v>282</v>
      </c>
      <c r="C100" s="24" t="s">
        <v>283</v>
      </c>
      <c r="D100" s="70">
        <v>1749.9</v>
      </c>
      <c r="E100" s="26">
        <v>24925637</v>
      </c>
      <c r="F100" s="26">
        <v>14244.035087719298</v>
      </c>
    </row>
    <row r="101" spans="1:6" x14ac:dyDescent="0.3">
      <c r="A101" s="24" t="s">
        <v>284</v>
      </c>
      <c r="B101" s="24" t="s">
        <v>285</v>
      </c>
      <c r="C101" s="24" t="s">
        <v>286</v>
      </c>
      <c r="D101" s="70">
        <v>452.2</v>
      </c>
      <c r="E101" s="26">
        <v>5697306</v>
      </c>
      <c r="F101" s="26">
        <v>12599.084475895621</v>
      </c>
    </row>
    <row r="102" spans="1:6" x14ac:dyDescent="0.3">
      <c r="A102" s="24" t="s">
        <v>287</v>
      </c>
      <c r="B102" s="24" t="s">
        <v>288</v>
      </c>
      <c r="C102" s="24" t="s">
        <v>289</v>
      </c>
      <c r="D102" s="70">
        <v>283.5</v>
      </c>
      <c r="E102" s="26">
        <v>2257535</v>
      </c>
      <c r="F102" s="26">
        <v>7963.0864197530864</v>
      </c>
    </row>
    <row r="103" spans="1:6" x14ac:dyDescent="0.3">
      <c r="A103" s="24" t="s">
        <v>290</v>
      </c>
      <c r="B103" s="24" t="s">
        <v>291</v>
      </c>
      <c r="C103" s="24" t="s">
        <v>292</v>
      </c>
      <c r="D103" s="70">
        <v>306.39999999999998</v>
      </c>
      <c r="E103" s="26">
        <v>3519127</v>
      </c>
      <c r="F103" s="26">
        <v>11485.401436031332</v>
      </c>
    </row>
    <row r="104" spans="1:6" x14ac:dyDescent="0.3">
      <c r="A104" s="24" t="s">
        <v>293</v>
      </c>
      <c r="B104" s="24" t="s">
        <v>294</v>
      </c>
      <c r="C104" s="24" t="s">
        <v>295</v>
      </c>
      <c r="D104" s="70">
        <v>3720.6</v>
      </c>
      <c r="E104" s="26">
        <v>50123223</v>
      </c>
      <c r="F104" s="26">
        <v>13471.811804547653</v>
      </c>
    </row>
    <row r="105" spans="1:6" x14ac:dyDescent="0.3">
      <c r="A105" s="24" t="s">
        <v>296</v>
      </c>
      <c r="B105" s="24" t="s">
        <v>297</v>
      </c>
      <c r="C105" s="24" t="s">
        <v>298</v>
      </c>
      <c r="D105" s="70">
        <v>232.5</v>
      </c>
      <c r="E105" s="26">
        <v>3037999</v>
      </c>
      <c r="F105" s="26">
        <v>13066.662365591397</v>
      </c>
    </row>
    <row r="106" spans="1:6" x14ac:dyDescent="0.3">
      <c r="A106" s="24" t="s">
        <v>299</v>
      </c>
      <c r="B106" s="24" t="s">
        <v>300</v>
      </c>
      <c r="C106" s="24" t="s">
        <v>301</v>
      </c>
      <c r="D106" s="70">
        <v>591</v>
      </c>
      <c r="E106" s="26">
        <v>7130966</v>
      </c>
      <c r="F106" s="26">
        <v>12065.932318104908</v>
      </c>
    </row>
    <row r="107" spans="1:6" x14ac:dyDescent="0.3">
      <c r="A107" s="24" t="s">
        <v>302</v>
      </c>
      <c r="B107" s="24" t="s">
        <v>303</v>
      </c>
      <c r="C107" s="24" t="s">
        <v>304</v>
      </c>
      <c r="D107" s="70">
        <v>495</v>
      </c>
      <c r="E107" s="26">
        <v>4915848</v>
      </c>
      <c r="F107" s="26">
        <v>9931.0060606060615</v>
      </c>
    </row>
    <row r="108" spans="1:6" x14ac:dyDescent="0.3">
      <c r="A108" s="24" t="s">
        <v>305</v>
      </c>
      <c r="B108" s="24" t="s">
        <v>306</v>
      </c>
      <c r="C108" s="24" t="s">
        <v>307</v>
      </c>
      <c r="D108" s="70">
        <v>419.5</v>
      </c>
      <c r="E108" s="26">
        <v>5236229</v>
      </c>
      <c r="F108" s="26">
        <v>12482.071513706795</v>
      </c>
    </row>
    <row r="109" spans="1:6" x14ac:dyDescent="0.3">
      <c r="A109" s="24" t="s">
        <v>308</v>
      </c>
      <c r="B109" s="24" t="s">
        <v>309</v>
      </c>
      <c r="C109" s="24" t="s">
        <v>310</v>
      </c>
      <c r="D109" s="70">
        <v>1102.7</v>
      </c>
      <c r="E109" s="26">
        <v>13820723</v>
      </c>
      <c r="F109" s="26">
        <v>12533.529518454701</v>
      </c>
    </row>
    <row r="110" spans="1:6" x14ac:dyDescent="0.3">
      <c r="A110" s="24" t="s">
        <v>311</v>
      </c>
      <c r="B110" s="24" t="s">
        <v>312</v>
      </c>
      <c r="C110" s="24" t="s">
        <v>313</v>
      </c>
      <c r="D110" s="70">
        <v>532.20000000000005</v>
      </c>
      <c r="E110" s="26">
        <v>6585514</v>
      </c>
      <c r="F110" s="26">
        <v>12374.133784291618</v>
      </c>
    </row>
    <row r="111" spans="1:6" x14ac:dyDescent="0.3">
      <c r="A111" s="24" t="s">
        <v>314</v>
      </c>
      <c r="B111" s="24" t="s">
        <v>315</v>
      </c>
      <c r="C111" s="24" t="s">
        <v>316</v>
      </c>
      <c r="D111" s="70">
        <v>2594.9</v>
      </c>
      <c r="E111" s="26">
        <v>41569302</v>
      </c>
      <c r="F111" s="26">
        <v>16019.616170179968</v>
      </c>
    </row>
    <row r="112" spans="1:6" x14ac:dyDescent="0.3">
      <c r="A112" s="24" t="s">
        <v>317</v>
      </c>
      <c r="B112" s="24" t="s">
        <v>318</v>
      </c>
      <c r="C112" s="24" t="s">
        <v>319</v>
      </c>
      <c r="D112" s="70">
        <v>192.7</v>
      </c>
      <c r="E112" s="26">
        <v>2596808</v>
      </c>
      <c r="F112" s="26">
        <v>13475.910742086146</v>
      </c>
    </row>
    <row r="113" spans="1:6" x14ac:dyDescent="0.3">
      <c r="A113" s="24" t="s">
        <v>320</v>
      </c>
      <c r="B113" s="24" t="s">
        <v>321</v>
      </c>
      <c r="C113" s="24" t="s">
        <v>322</v>
      </c>
      <c r="D113" s="70">
        <v>750.8</v>
      </c>
      <c r="E113" s="26">
        <v>8905207</v>
      </c>
      <c r="F113" s="26">
        <v>11860.957645178478</v>
      </c>
    </row>
    <row r="114" spans="1:6" x14ac:dyDescent="0.3">
      <c r="A114" s="24" t="s">
        <v>323</v>
      </c>
      <c r="B114" s="24" t="s">
        <v>324</v>
      </c>
      <c r="C114" s="24" t="s">
        <v>325</v>
      </c>
      <c r="D114" s="70">
        <v>386.6</v>
      </c>
      <c r="E114" s="26">
        <v>3808402</v>
      </c>
      <c r="F114" s="26">
        <v>9851.0139679255044</v>
      </c>
    </row>
    <row r="115" spans="1:6" x14ac:dyDescent="0.3">
      <c r="A115" s="24" t="s">
        <v>326</v>
      </c>
      <c r="B115" s="24" t="s">
        <v>327</v>
      </c>
      <c r="C115" s="24" t="s">
        <v>328</v>
      </c>
      <c r="D115" s="70">
        <v>1002.9</v>
      </c>
      <c r="E115" s="26">
        <v>12057479</v>
      </c>
      <c r="F115" s="26">
        <v>12022.613421078871</v>
      </c>
    </row>
    <row r="116" spans="1:6" x14ac:dyDescent="0.3">
      <c r="A116" s="24" t="s">
        <v>329</v>
      </c>
      <c r="B116" s="24" t="s">
        <v>330</v>
      </c>
      <c r="C116" s="24" t="s">
        <v>331</v>
      </c>
      <c r="D116" s="70">
        <v>175.6</v>
      </c>
      <c r="E116" s="26">
        <v>1741537</v>
      </c>
      <c r="F116" s="26">
        <v>9917.636674259682</v>
      </c>
    </row>
    <row r="117" spans="1:6" x14ac:dyDescent="0.3">
      <c r="A117" s="24" t="s">
        <v>332</v>
      </c>
      <c r="B117" s="24" t="s">
        <v>333</v>
      </c>
      <c r="C117" s="24" t="s">
        <v>334</v>
      </c>
      <c r="D117" s="70">
        <v>651.6</v>
      </c>
      <c r="E117" s="26">
        <v>8488237.4100000001</v>
      </c>
      <c r="F117" s="26">
        <v>13026.76091160221</v>
      </c>
    </row>
    <row r="118" spans="1:6" x14ac:dyDescent="0.3">
      <c r="A118" s="24" t="s">
        <v>335</v>
      </c>
      <c r="B118" s="24" t="s">
        <v>336</v>
      </c>
      <c r="C118" s="24" t="s">
        <v>337</v>
      </c>
      <c r="D118" s="70">
        <v>1810.7</v>
      </c>
      <c r="E118" s="26">
        <v>26128533</v>
      </c>
      <c r="F118" s="26">
        <v>14430.072899983432</v>
      </c>
    </row>
    <row r="119" spans="1:6" x14ac:dyDescent="0.3">
      <c r="A119" s="24" t="s">
        <v>338</v>
      </c>
      <c r="B119" s="24" t="s">
        <v>339</v>
      </c>
      <c r="C119" s="24" t="s">
        <v>340</v>
      </c>
      <c r="D119" s="70">
        <v>703.6</v>
      </c>
      <c r="E119" s="26">
        <v>9409407</v>
      </c>
      <c r="F119" s="26">
        <v>13373.233371233655</v>
      </c>
    </row>
    <row r="120" spans="1:6" x14ac:dyDescent="0.3">
      <c r="A120" s="24" t="s">
        <v>341</v>
      </c>
      <c r="B120" s="24" t="s">
        <v>342</v>
      </c>
      <c r="C120" s="24" t="s">
        <v>343</v>
      </c>
      <c r="D120" s="70">
        <v>4954.3</v>
      </c>
      <c r="E120" s="26">
        <v>70447270</v>
      </c>
      <c r="F120" s="26">
        <v>14219.419494176775</v>
      </c>
    </row>
    <row r="121" spans="1:6" x14ac:dyDescent="0.3">
      <c r="A121" s="24" t="s">
        <v>344</v>
      </c>
      <c r="B121" s="24" t="s">
        <v>345</v>
      </c>
      <c r="C121" s="24" t="s">
        <v>346</v>
      </c>
      <c r="D121" s="70">
        <v>178.5</v>
      </c>
      <c r="E121" s="26">
        <v>2357476</v>
      </c>
      <c r="F121" s="26">
        <v>13207.148459383754</v>
      </c>
    </row>
    <row r="122" spans="1:6" x14ac:dyDescent="0.3">
      <c r="A122" s="24" t="s">
        <v>347</v>
      </c>
      <c r="B122" s="24" t="s">
        <v>348</v>
      </c>
      <c r="C122" s="24" t="s">
        <v>349</v>
      </c>
      <c r="D122" s="70">
        <v>431.4</v>
      </c>
      <c r="E122" s="26">
        <v>4968811</v>
      </c>
      <c r="F122" s="26">
        <v>11517.874362540566</v>
      </c>
    </row>
    <row r="123" spans="1:6" x14ac:dyDescent="0.3">
      <c r="A123" s="24" t="s">
        <v>350</v>
      </c>
      <c r="B123" s="24" t="s">
        <v>351</v>
      </c>
      <c r="C123" s="24" t="s">
        <v>352</v>
      </c>
      <c r="D123" s="70">
        <v>553</v>
      </c>
      <c r="E123" s="26">
        <v>6452308</v>
      </c>
      <c r="F123" s="26">
        <v>11667.826401446655</v>
      </c>
    </row>
    <row r="124" spans="1:6" x14ac:dyDescent="0.3">
      <c r="A124" s="24" t="s">
        <v>353</v>
      </c>
      <c r="B124" s="24" t="s">
        <v>354</v>
      </c>
      <c r="C124" s="24" t="s">
        <v>355</v>
      </c>
      <c r="D124" s="70">
        <v>785.7</v>
      </c>
      <c r="E124" s="26">
        <v>10723135</v>
      </c>
      <c r="F124" s="26">
        <v>13647.874506809214</v>
      </c>
    </row>
    <row r="125" spans="1:6" x14ac:dyDescent="0.3">
      <c r="A125" s="24" t="s">
        <v>356</v>
      </c>
      <c r="B125" s="24" t="s">
        <v>357</v>
      </c>
      <c r="C125" s="24" t="s">
        <v>358</v>
      </c>
      <c r="D125" s="70">
        <v>333.1</v>
      </c>
      <c r="E125" s="26">
        <v>3301289</v>
      </c>
      <c r="F125" s="26">
        <v>9910.804563194235</v>
      </c>
    </row>
    <row r="126" spans="1:6" x14ac:dyDescent="0.3">
      <c r="A126" s="24" t="s">
        <v>359</v>
      </c>
      <c r="B126" s="24" t="s">
        <v>360</v>
      </c>
      <c r="C126" s="24" t="s">
        <v>361</v>
      </c>
      <c r="D126" s="70">
        <v>332.5</v>
      </c>
      <c r="E126" s="26">
        <v>3308253</v>
      </c>
      <c r="F126" s="26">
        <v>9949.6330827067668</v>
      </c>
    </row>
    <row r="127" spans="1:6" x14ac:dyDescent="0.3">
      <c r="A127" s="24" t="s">
        <v>362</v>
      </c>
      <c r="B127" s="24" t="s">
        <v>363</v>
      </c>
      <c r="C127" s="24" t="s">
        <v>364</v>
      </c>
      <c r="D127" s="70">
        <v>883.8</v>
      </c>
      <c r="E127" s="26">
        <v>11257361</v>
      </c>
      <c r="F127" s="26">
        <v>12737.453043675041</v>
      </c>
    </row>
    <row r="128" spans="1:6" x14ac:dyDescent="0.3">
      <c r="A128" s="24" t="s">
        <v>365</v>
      </c>
      <c r="B128" s="24" t="s">
        <v>366</v>
      </c>
      <c r="C128" s="24" t="s">
        <v>367</v>
      </c>
      <c r="D128" s="70">
        <v>1128.5</v>
      </c>
      <c r="E128" s="26">
        <v>13591232</v>
      </c>
      <c r="F128" s="26">
        <v>12043.62605228179</v>
      </c>
    </row>
    <row r="129" spans="1:6" x14ac:dyDescent="0.3">
      <c r="A129" s="24" t="s">
        <v>368</v>
      </c>
      <c r="B129" s="24" t="s">
        <v>369</v>
      </c>
      <c r="C129" s="24" t="s">
        <v>370</v>
      </c>
      <c r="D129" s="70">
        <v>148.1</v>
      </c>
      <c r="E129" s="26">
        <v>589955.46</v>
      </c>
      <c r="F129" s="26">
        <v>3983.4939905469278</v>
      </c>
    </row>
    <row r="130" spans="1:6" x14ac:dyDescent="0.3">
      <c r="A130" s="24" t="s">
        <v>371</v>
      </c>
      <c r="B130" s="24" t="s">
        <v>372</v>
      </c>
      <c r="C130" s="24" t="s">
        <v>373</v>
      </c>
      <c r="D130" s="70">
        <v>692.5</v>
      </c>
      <c r="E130" s="26">
        <v>9615441</v>
      </c>
      <c r="F130" s="26">
        <v>13885.113357400722</v>
      </c>
    </row>
    <row r="131" spans="1:6" x14ac:dyDescent="0.3">
      <c r="A131" s="24" t="s">
        <v>374</v>
      </c>
      <c r="B131" s="24" t="s">
        <v>375</v>
      </c>
      <c r="C131" s="24" t="s">
        <v>376</v>
      </c>
      <c r="D131" s="70">
        <v>458.2</v>
      </c>
      <c r="E131" s="26">
        <v>4142318</v>
      </c>
      <c r="F131" s="26">
        <v>9040.41466608468</v>
      </c>
    </row>
    <row r="132" spans="1:6" x14ac:dyDescent="0.3">
      <c r="A132" s="24" t="s">
        <v>377</v>
      </c>
      <c r="B132" s="24" t="s">
        <v>378</v>
      </c>
      <c r="C132" s="24" t="s">
        <v>379</v>
      </c>
      <c r="D132" s="70">
        <v>711.7</v>
      </c>
      <c r="E132" s="26">
        <v>8054474</v>
      </c>
      <c r="F132" s="26">
        <v>11317.231979766755</v>
      </c>
    </row>
    <row r="133" spans="1:6" x14ac:dyDescent="0.3">
      <c r="A133" s="24" t="s">
        <v>380</v>
      </c>
      <c r="B133" s="24" t="s">
        <v>381</v>
      </c>
      <c r="C133" s="24" t="s">
        <v>382</v>
      </c>
      <c r="D133" s="70">
        <v>507.6</v>
      </c>
      <c r="E133" s="26">
        <v>7040635</v>
      </c>
      <c r="F133" s="26">
        <v>13870.439322301023</v>
      </c>
    </row>
    <row r="134" spans="1:6" x14ac:dyDescent="0.3">
      <c r="A134" s="24" t="s">
        <v>383</v>
      </c>
      <c r="B134" s="24" t="s">
        <v>384</v>
      </c>
      <c r="C134" s="24" t="s">
        <v>385</v>
      </c>
      <c r="D134" s="70">
        <v>615.29999999999995</v>
      </c>
      <c r="E134" s="26">
        <v>6410846</v>
      </c>
      <c r="F134" s="26">
        <v>10419.057370388429</v>
      </c>
    </row>
    <row r="135" spans="1:6" x14ac:dyDescent="0.3">
      <c r="A135" s="24" t="s">
        <v>386</v>
      </c>
      <c r="B135" s="24" t="s">
        <v>387</v>
      </c>
      <c r="C135" s="24" t="s">
        <v>388</v>
      </c>
      <c r="D135" s="70">
        <v>1240.0999999999999</v>
      </c>
      <c r="E135" s="26">
        <v>15200408</v>
      </c>
      <c r="F135" s="26">
        <v>12257.405047980003</v>
      </c>
    </row>
    <row r="136" spans="1:6" x14ac:dyDescent="0.3">
      <c r="A136" s="24" t="s">
        <v>389</v>
      </c>
      <c r="B136" s="24" t="s">
        <v>390</v>
      </c>
      <c r="C136" s="24" t="s">
        <v>391</v>
      </c>
      <c r="D136" s="70">
        <v>819</v>
      </c>
      <c r="E136" s="26">
        <v>10579283</v>
      </c>
      <c r="F136" s="26">
        <v>12917.317460317461</v>
      </c>
    </row>
    <row r="137" spans="1:6" x14ac:dyDescent="0.3">
      <c r="A137" s="24" t="s">
        <v>392</v>
      </c>
      <c r="B137" s="24" t="s">
        <v>393</v>
      </c>
      <c r="C137" s="24" t="s">
        <v>394</v>
      </c>
      <c r="D137" s="70">
        <v>575.6</v>
      </c>
      <c r="E137" s="26">
        <v>7197133</v>
      </c>
      <c r="F137" s="26">
        <v>12503.705698401667</v>
      </c>
    </row>
    <row r="138" spans="1:6" x14ac:dyDescent="0.3">
      <c r="A138" s="24" t="s">
        <v>395</v>
      </c>
      <c r="B138" s="24" t="s">
        <v>396</v>
      </c>
      <c r="C138" s="24" t="s">
        <v>397</v>
      </c>
      <c r="D138" s="70">
        <v>492.2</v>
      </c>
      <c r="E138" s="26">
        <v>6278889</v>
      </c>
      <c r="F138" s="26">
        <v>12756.783827712312</v>
      </c>
    </row>
    <row r="139" spans="1:6" x14ac:dyDescent="0.3">
      <c r="A139" s="24" t="s">
        <v>398</v>
      </c>
      <c r="B139" s="24" t="s">
        <v>399</v>
      </c>
      <c r="C139" s="24" t="s">
        <v>400</v>
      </c>
      <c r="D139" s="70">
        <v>471.5</v>
      </c>
      <c r="E139" s="26">
        <v>6087446</v>
      </c>
      <c r="F139" s="26">
        <v>12910.808059384941</v>
      </c>
    </row>
    <row r="140" spans="1:6" x14ac:dyDescent="0.3">
      <c r="A140" s="24" t="s">
        <v>401</v>
      </c>
      <c r="B140" s="24" t="s">
        <v>402</v>
      </c>
      <c r="C140" s="24" t="s">
        <v>403</v>
      </c>
      <c r="D140" s="70">
        <v>623.1</v>
      </c>
      <c r="E140" s="26">
        <v>4831563</v>
      </c>
      <c r="F140" s="26">
        <v>7754.0731824747227</v>
      </c>
    </row>
    <row r="141" spans="1:6" x14ac:dyDescent="0.3">
      <c r="A141" s="24" t="s">
        <v>404</v>
      </c>
      <c r="B141" s="24" t="s">
        <v>405</v>
      </c>
      <c r="C141" s="24" t="s">
        <v>406</v>
      </c>
      <c r="D141" s="70">
        <v>828.2</v>
      </c>
      <c r="E141" s="26">
        <v>9788159</v>
      </c>
      <c r="F141" s="26">
        <v>11818.593334943249</v>
      </c>
    </row>
    <row r="142" spans="1:6" x14ac:dyDescent="0.3">
      <c r="A142" s="24" t="s">
        <v>407</v>
      </c>
      <c r="B142" s="24" t="s">
        <v>408</v>
      </c>
      <c r="C142" s="24" t="s">
        <v>409</v>
      </c>
      <c r="D142" s="70">
        <v>402</v>
      </c>
      <c r="E142" s="26">
        <v>4367695</v>
      </c>
      <c r="F142" s="26">
        <v>10864.912935323384</v>
      </c>
    </row>
    <row r="143" spans="1:6" x14ac:dyDescent="0.3">
      <c r="A143" s="24" t="s">
        <v>410</v>
      </c>
      <c r="B143" s="24" t="s">
        <v>411</v>
      </c>
      <c r="C143" s="24" t="s">
        <v>412</v>
      </c>
      <c r="D143" s="70">
        <v>627</v>
      </c>
      <c r="E143" s="26">
        <v>7454539</v>
      </c>
      <c r="F143" s="26">
        <v>11889.216905901116</v>
      </c>
    </row>
    <row r="144" spans="1:6" x14ac:dyDescent="0.3">
      <c r="A144" s="24" t="s">
        <v>413</v>
      </c>
      <c r="B144" s="24" t="s">
        <v>414</v>
      </c>
      <c r="C144" s="24" t="s">
        <v>415</v>
      </c>
      <c r="D144" s="70">
        <v>3024</v>
      </c>
      <c r="E144" s="26">
        <v>43159639</v>
      </c>
      <c r="F144" s="26">
        <v>14272.367394179893</v>
      </c>
    </row>
    <row r="145" spans="1:6" x14ac:dyDescent="0.3">
      <c r="A145" s="24" t="s">
        <v>416</v>
      </c>
      <c r="B145" s="24" t="s">
        <v>417</v>
      </c>
      <c r="C145" s="24" t="s">
        <v>418</v>
      </c>
      <c r="D145" s="70">
        <v>932.9</v>
      </c>
      <c r="E145" s="26">
        <v>11598500</v>
      </c>
      <c r="F145" s="26">
        <v>12432.736627720013</v>
      </c>
    </row>
    <row r="146" spans="1:6" x14ac:dyDescent="0.3">
      <c r="A146" s="24" t="s">
        <v>419</v>
      </c>
      <c r="B146" s="24" t="s">
        <v>420</v>
      </c>
      <c r="C146" s="24" t="s">
        <v>421</v>
      </c>
      <c r="D146" s="70">
        <v>320.10000000000002</v>
      </c>
      <c r="E146" s="26">
        <v>3827110</v>
      </c>
      <c r="F146" s="26">
        <v>11955.98250546704</v>
      </c>
    </row>
    <row r="147" spans="1:6" x14ac:dyDescent="0.3">
      <c r="A147" s="24" t="s">
        <v>422</v>
      </c>
      <c r="B147" s="24" t="s">
        <v>423</v>
      </c>
      <c r="C147" s="24" t="s">
        <v>424</v>
      </c>
      <c r="D147" s="70">
        <v>708.1</v>
      </c>
      <c r="E147" s="26">
        <v>7604221</v>
      </c>
      <c r="F147" s="26">
        <v>10738.908346278773</v>
      </c>
    </row>
    <row r="148" spans="1:6" x14ac:dyDescent="0.3">
      <c r="A148" s="24" t="s">
        <v>425</v>
      </c>
      <c r="B148" s="24" t="s">
        <v>426</v>
      </c>
      <c r="C148" s="24" t="s">
        <v>427</v>
      </c>
      <c r="D148" s="70">
        <v>385.8</v>
      </c>
      <c r="E148" s="26">
        <v>4996894</v>
      </c>
      <c r="F148" s="26">
        <v>12952.032141005702</v>
      </c>
    </row>
    <row r="149" spans="1:6" x14ac:dyDescent="0.3">
      <c r="A149" s="24" t="s">
        <v>428</v>
      </c>
      <c r="B149" s="24" t="s">
        <v>429</v>
      </c>
      <c r="C149" s="24" t="s">
        <v>430</v>
      </c>
      <c r="D149" s="70">
        <v>1168.8</v>
      </c>
      <c r="E149" s="26">
        <v>14387717</v>
      </c>
      <c r="F149" s="26">
        <v>12309.819472963723</v>
      </c>
    </row>
    <row r="150" spans="1:6" x14ac:dyDescent="0.3">
      <c r="A150" s="24" t="s">
        <v>431</v>
      </c>
      <c r="B150" s="24" t="s">
        <v>432</v>
      </c>
      <c r="C150" s="24" t="s">
        <v>433</v>
      </c>
      <c r="D150" s="70">
        <v>1114</v>
      </c>
      <c r="E150" s="26">
        <v>14650150</v>
      </c>
      <c r="F150" s="26">
        <v>13150.942549371634</v>
      </c>
    </row>
    <row r="151" spans="1:6" x14ac:dyDescent="0.3">
      <c r="A151" s="24" t="s">
        <v>434</v>
      </c>
      <c r="B151" s="24" t="s">
        <v>435</v>
      </c>
      <c r="C151" s="24" t="s">
        <v>436</v>
      </c>
      <c r="D151" s="70">
        <v>414</v>
      </c>
      <c r="E151" s="26">
        <v>4822425</v>
      </c>
      <c r="F151" s="26">
        <v>11648.369565217392</v>
      </c>
    </row>
    <row r="152" spans="1:6" x14ac:dyDescent="0.3">
      <c r="A152" s="24" t="s">
        <v>437</v>
      </c>
      <c r="B152" s="24" t="s">
        <v>438</v>
      </c>
      <c r="C152" s="24" t="s">
        <v>439</v>
      </c>
      <c r="D152" s="70">
        <v>10860</v>
      </c>
      <c r="E152" s="26">
        <v>147063640</v>
      </c>
      <c r="F152" s="26">
        <v>13541.771639042357</v>
      </c>
    </row>
    <row r="153" spans="1:6" x14ac:dyDescent="0.3">
      <c r="A153" s="24" t="s">
        <v>440</v>
      </c>
      <c r="B153" s="24" t="s">
        <v>441</v>
      </c>
      <c r="C153" s="24" t="s">
        <v>442</v>
      </c>
      <c r="D153" s="70">
        <v>858</v>
      </c>
      <c r="E153" s="26">
        <v>10753437</v>
      </c>
      <c r="F153" s="26">
        <v>12533.143356643357</v>
      </c>
    </row>
    <row r="154" spans="1:6" x14ac:dyDescent="0.3">
      <c r="A154" s="24" t="s">
        <v>443</v>
      </c>
      <c r="B154" s="24" t="s">
        <v>444</v>
      </c>
      <c r="C154" s="24" t="s">
        <v>445</v>
      </c>
      <c r="D154" s="70">
        <v>195.6</v>
      </c>
      <c r="E154" s="26">
        <v>2186852</v>
      </c>
      <c r="F154" s="26">
        <v>11180.224948875257</v>
      </c>
    </row>
    <row r="155" spans="1:6" x14ac:dyDescent="0.3">
      <c r="A155" s="24" t="s">
        <v>446</v>
      </c>
      <c r="B155" s="24" t="s">
        <v>447</v>
      </c>
      <c r="C155" s="24" t="s">
        <v>448</v>
      </c>
      <c r="D155" s="70">
        <v>273.39999999999998</v>
      </c>
      <c r="E155" s="26">
        <v>3303061</v>
      </c>
      <c r="F155" s="26">
        <v>12081.422823701538</v>
      </c>
    </row>
    <row r="156" spans="1:6" x14ac:dyDescent="0.3">
      <c r="A156" s="24" t="s">
        <v>449</v>
      </c>
      <c r="B156" s="24" t="s">
        <v>450</v>
      </c>
      <c r="C156" s="24" t="s">
        <v>451</v>
      </c>
      <c r="D156" s="70">
        <v>467.6</v>
      </c>
      <c r="E156" s="26">
        <v>4713789</v>
      </c>
      <c r="F156" s="26">
        <v>10080.814798973481</v>
      </c>
    </row>
    <row r="157" spans="1:6" x14ac:dyDescent="0.3">
      <c r="A157" s="24" t="s">
        <v>452</v>
      </c>
      <c r="B157" s="24" t="s">
        <v>453</v>
      </c>
      <c r="C157" s="24" t="s">
        <v>454</v>
      </c>
      <c r="D157" s="70">
        <v>1461.2</v>
      </c>
      <c r="E157" s="26">
        <v>15850791</v>
      </c>
      <c r="F157" s="26">
        <v>10847.790172460991</v>
      </c>
    </row>
    <row r="158" spans="1:6" x14ac:dyDescent="0.3">
      <c r="A158" s="24" t="s">
        <v>455</v>
      </c>
      <c r="B158" s="24" t="s">
        <v>456</v>
      </c>
      <c r="C158" s="24" t="s">
        <v>457</v>
      </c>
      <c r="D158" s="70">
        <v>292</v>
      </c>
      <c r="E158" s="26">
        <v>2317793</v>
      </c>
      <c r="F158" s="26">
        <v>7937.6472602739723</v>
      </c>
    </row>
    <row r="159" spans="1:6" x14ac:dyDescent="0.3">
      <c r="A159" s="24" t="s">
        <v>458</v>
      </c>
      <c r="B159" s="24" t="s">
        <v>459</v>
      </c>
      <c r="C159" s="24" t="s">
        <v>460</v>
      </c>
      <c r="D159" s="70">
        <v>894.1</v>
      </c>
      <c r="E159" s="26">
        <v>9517120</v>
      </c>
      <c r="F159" s="26">
        <v>10644.357454423442</v>
      </c>
    </row>
    <row r="160" spans="1:6" x14ac:dyDescent="0.3">
      <c r="A160" s="24" t="s">
        <v>461</v>
      </c>
      <c r="B160" s="24" t="s">
        <v>462</v>
      </c>
      <c r="C160" s="24" t="s">
        <v>463</v>
      </c>
      <c r="D160" s="70">
        <v>601.70000000000005</v>
      </c>
      <c r="E160" s="26">
        <v>7503401</v>
      </c>
      <c r="F160" s="26">
        <v>12470.335715472826</v>
      </c>
    </row>
    <row r="161" spans="1:6" x14ac:dyDescent="0.3">
      <c r="A161" s="24" t="s">
        <v>464</v>
      </c>
      <c r="B161" s="24" t="s">
        <v>465</v>
      </c>
      <c r="C161" s="24" t="s">
        <v>466</v>
      </c>
      <c r="D161" s="70">
        <v>1332.7</v>
      </c>
      <c r="E161" s="26">
        <v>17733014</v>
      </c>
      <c r="F161" s="26">
        <v>13306.080888422</v>
      </c>
    </row>
    <row r="162" spans="1:6" x14ac:dyDescent="0.3">
      <c r="A162" s="24" t="s">
        <v>467</v>
      </c>
      <c r="B162" s="24" t="s">
        <v>468</v>
      </c>
      <c r="C162" s="24" t="s">
        <v>469</v>
      </c>
      <c r="D162" s="70">
        <v>14851.1</v>
      </c>
      <c r="E162" s="26">
        <v>171102680</v>
      </c>
      <c r="F162" s="26">
        <v>11521.212570112652</v>
      </c>
    </row>
  </sheetData>
  <mergeCells count="4">
    <mergeCell ref="A2:F2"/>
    <mergeCell ref="A3:F3"/>
    <mergeCell ref="A4:F4"/>
    <mergeCell ref="A1:F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E02AD-4296-45E9-B64F-ABFB39403236}">
  <dimension ref="A1:F162"/>
  <sheetViews>
    <sheetView workbookViewId="0">
      <pane xSplit="6" ySplit="6" topLeftCell="G88" activePane="bottomRight" state="frozen"/>
      <selection pane="topRight" activeCell="G1" sqref="G1"/>
      <selection pane="bottomLeft" activeCell="A7" sqref="A7"/>
      <selection pane="bottomRight" activeCell="O114" sqref="O114"/>
    </sheetView>
  </sheetViews>
  <sheetFormatPr defaultColWidth="8.83203125" defaultRowHeight="14" x14ac:dyDescent="0.3"/>
  <cols>
    <col min="2" max="2" width="6.08203125" bestFit="1" customWidth="1"/>
    <col min="3" max="3" width="48.58203125" bestFit="1" customWidth="1"/>
    <col min="4" max="4" width="19.58203125" bestFit="1" customWidth="1"/>
    <col min="5" max="5" width="13.5" bestFit="1" customWidth="1"/>
    <col min="6" max="6" width="18.58203125" bestFit="1" customWidth="1"/>
  </cols>
  <sheetData>
    <row r="1" spans="1:6" ht="30" x14ac:dyDescent="0.3">
      <c r="A1" s="108" t="s">
        <v>2406</v>
      </c>
      <c r="B1" s="108"/>
      <c r="C1" s="108"/>
      <c r="D1" s="108"/>
      <c r="E1" s="108"/>
      <c r="F1" s="108"/>
    </row>
    <row r="2" spans="1:6" ht="32.15" customHeight="1" x14ac:dyDescent="0.3">
      <c r="A2" s="112" t="s">
        <v>2420</v>
      </c>
      <c r="B2" s="112"/>
      <c r="C2" s="112"/>
      <c r="D2" s="112"/>
      <c r="E2" s="112"/>
      <c r="F2" s="112"/>
    </row>
    <row r="3" spans="1:6" ht="31" customHeight="1" x14ac:dyDescent="0.3">
      <c r="A3" s="112" t="s">
        <v>2421</v>
      </c>
      <c r="B3" s="112"/>
      <c r="C3" s="112"/>
      <c r="D3" s="112"/>
      <c r="E3" s="112"/>
      <c r="F3" s="112"/>
    </row>
    <row r="4" spans="1:6" x14ac:dyDescent="0.3">
      <c r="A4" s="113" t="s">
        <v>2416</v>
      </c>
      <c r="B4" s="113"/>
      <c r="C4" s="113"/>
      <c r="D4" s="113"/>
      <c r="E4" s="113"/>
      <c r="F4" s="113"/>
    </row>
    <row r="6" spans="1:6" s="3" customFormat="1" ht="56" x14ac:dyDescent="0.35">
      <c r="A6" s="21" t="s">
        <v>2370</v>
      </c>
      <c r="B6" s="21" t="s">
        <v>2368</v>
      </c>
      <c r="C6" s="21" t="s">
        <v>2371</v>
      </c>
      <c r="D6" s="21" t="s">
        <v>2366</v>
      </c>
      <c r="E6" s="21" t="s">
        <v>2364</v>
      </c>
      <c r="F6" s="21" t="s">
        <v>2373</v>
      </c>
    </row>
    <row r="7" spans="1:6" x14ac:dyDescent="0.3">
      <c r="A7" s="24" t="s">
        <v>0</v>
      </c>
      <c r="B7" s="24" t="s">
        <v>2</v>
      </c>
      <c r="C7" s="24" t="s">
        <v>3</v>
      </c>
      <c r="D7" s="25">
        <v>261.60000000000002</v>
      </c>
      <c r="E7" s="26">
        <v>3182114</v>
      </c>
      <c r="F7" s="26">
        <v>12164.044342507645</v>
      </c>
    </row>
    <row r="8" spans="1:6" x14ac:dyDescent="0.3">
      <c r="A8" s="24" t="s">
        <v>5</v>
      </c>
      <c r="B8" s="24" t="s">
        <v>6</v>
      </c>
      <c r="C8" s="24" t="s">
        <v>7</v>
      </c>
      <c r="D8" s="25">
        <v>307.8</v>
      </c>
      <c r="E8" s="26">
        <v>5024206</v>
      </c>
      <c r="F8" s="26">
        <v>16322.956465237166</v>
      </c>
    </row>
    <row r="9" spans="1:6" x14ac:dyDescent="0.3">
      <c r="A9" s="24" t="s">
        <v>8</v>
      </c>
      <c r="B9" s="24" t="s">
        <v>9</v>
      </c>
      <c r="C9" s="24" t="s">
        <v>10</v>
      </c>
      <c r="D9" s="25">
        <v>203</v>
      </c>
      <c r="E9" s="26">
        <v>2321408</v>
      </c>
      <c r="F9" s="26">
        <v>11435.507389162562</v>
      </c>
    </row>
    <row r="10" spans="1:6" x14ac:dyDescent="0.3">
      <c r="A10" s="24" t="s">
        <v>11</v>
      </c>
      <c r="B10" s="24" t="s">
        <v>12</v>
      </c>
      <c r="C10" s="24" t="s">
        <v>13</v>
      </c>
      <c r="D10" s="25">
        <v>107.5</v>
      </c>
      <c r="E10" s="26">
        <v>1628814</v>
      </c>
      <c r="F10" s="26">
        <v>15151.758139534884</v>
      </c>
    </row>
    <row r="11" spans="1:6" x14ac:dyDescent="0.3">
      <c r="A11" s="24" t="s">
        <v>14</v>
      </c>
      <c r="B11" s="24" t="s">
        <v>15</v>
      </c>
      <c r="C11" s="24" t="s">
        <v>16</v>
      </c>
      <c r="D11" s="25">
        <v>736.3</v>
      </c>
      <c r="E11" s="26">
        <v>11441579</v>
      </c>
      <c r="F11" s="26">
        <v>15539.289691701753</v>
      </c>
    </row>
    <row r="12" spans="1:6" x14ac:dyDescent="0.3">
      <c r="A12" s="24" t="s">
        <v>17</v>
      </c>
      <c r="B12" s="24" t="s">
        <v>18</v>
      </c>
      <c r="C12" s="24" t="s">
        <v>19</v>
      </c>
      <c r="D12" s="25">
        <v>1297.8</v>
      </c>
      <c r="E12" s="26">
        <v>19940714</v>
      </c>
      <c r="F12" s="26">
        <v>15365.013099090769</v>
      </c>
    </row>
    <row r="13" spans="1:6" x14ac:dyDescent="0.3">
      <c r="A13" s="24" t="s">
        <v>20</v>
      </c>
      <c r="B13" s="24" t="s">
        <v>21</v>
      </c>
      <c r="C13" s="24" t="s">
        <v>22</v>
      </c>
      <c r="D13" s="25">
        <v>1945.3</v>
      </c>
      <c r="E13" s="26">
        <v>31595547</v>
      </c>
      <c r="F13" s="26">
        <v>16241.991980671362</v>
      </c>
    </row>
    <row r="14" spans="1:6" x14ac:dyDescent="0.3">
      <c r="A14" s="24" t="s">
        <v>23</v>
      </c>
      <c r="B14" s="24" t="s">
        <v>24</v>
      </c>
      <c r="C14" s="24" t="s">
        <v>25</v>
      </c>
      <c r="D14" s="25">
        <v>1281.5</v>
      </c>
      <c r="E14" s="26">
        <v>18325114</v>
      </c>
      <c r="F14" s="26">
        <v>14299.737807257121</v>
      </c>
    </row>
    <row r="15" spans="1:6" x14ac:dyDescent="0.3">
      <c r="A15" s="24" t="s">
        <v>26</v>
      </c>
      <c r="B15" s="24" t="s">
        <v>27</v>
      </c>
      <c r="C15" s="24" t="s">
        <v>28</v>
      </c>
      <c r="D15" s="25">
        <v>3737.7</v>
      </c>
      <c r="E15" s="26">
        <v>60423561</v>
      </c>
      <c r="F15" s="26">
        <v>16165.973994702625</v>
      </c>
    </row>
    <row r="16" spans="1:6" x14ac:dyDescent="0.3">
      <c r="A16" s="24" t="s">
        <v>29</v>
      </c>
      <c r="B16" s="24" t="s">
        <v>30</v>
      </c>
      <c r="C16" s="24" t="s">
        <v>31</v>
      </c>
      <c r="D16" s="25">
        <v>598.4</v>
      </c>
      <c r="E16" s="26">
        <v>7108525</v>
      </c>
      <c r="F16" s="26">
        <v>11879.219585561497</v>
      </c>
    </row>
    <row r="17" spans="1:6" x14ac:dyDescent="0.3">
      <c r="A17" s="24" t="s">
        <v>32</v>
      </c>
      <c r="B17" s="24" t="s">
        <v>33</v>
      </c>
      <c r="C17" s="24" t="s">
        <v>34</v>
      </c>
      <c r="D17" s="25">
        <v>1382.9</v>
      </c>
      <c r="E17" s="26">
        <v>21391679</v>
      </c>
      <c r="F17" s="26">
        <v>15468.709957336032</v>
      </c>
    </row>
    <row r="18" spans="1:6" x14ac:dyDescent="0.3">
      <c r="A18" s="24" t="s">
        <v>35</v>
      </c>
      <c r="B18" s="24" t="s">
        <v>36</v>
      </c>
      <c r="C18" s="24" t="s">
        <v>37</v>
      </c>
      <c r="D18" s="25">
        <v>1341</v>
      </c>
      <c r="E18" s="26">
        <v>20817907</v>
      </c>
      <c r="F18" s="26">
        <v>15524.166293810589</v>
      </c>
    </row>
    <row r="19" spans="1:6" x14ac:dyDescent="0.3">
      <c r="A19" s="24" t="s">
        <v>38</v>
      </c>
      <c r="B19" s="24" t="s">
        <v>39</v>
      </c>
      <c r="C19" s="24" t="s">
        <v>40</v>
      </c>
      <c r="D19" s="25">
        <v>3970.1</v>
      </c>
      <c r="E19" s="26">
        <v>61922627</v>
      </c>
      <c r="F19" s="26">
        <v>15597.246165084003</v>
      </c>
    </row>
    <row r="20" spans="1:6" x14ac:dyDescent="0.3">
      <c r="A20" s="24" t="s">
        <v>41</v>
      </c>
      <c r="B20" s="24" t="s">
        <v>42</v>
      </c>
      <c r="C20" s="24" t="s">
        <v>43</v>
      </c>
      <c r="D20" s="25">
        <v>214.8</v>
      </c>
      <c r="E20" s="26">
        <v>2848796</v>
      </c>
      <c r="F20" s="26">
        <v>13262.551210428304</v>
      </c>
    </row>
    <row r="21" spans="1:6" x14ac:dyDescent="0.3">
      <c r="A21" s="24" t="s">
        <v>44</v>
      </c>
      <c r="B21" s="24" t="s">
        <v>45</v>
      </c>
      <c r="C21" s="24" t="s">
        <v>46</v>
      </c>
      <c r="D21" s="25">
        <v>663.7</v>
      </c>
      <c r="E21" s="26">
        <v>10609555</v>
      </c>
      <c r="F21" s="26">
        <v>15985.46783185174</v>
      </c>
    </row>
    <row r="22" spans="1:6" x14ac:dyDescent="0.3">
      <c r="A22" s="24" t="s">
        <v>47</v>
      </c>
      <c r="B22" s="24" t="s">
        <v>48</v>
      </c>
      <c r="C22" s="24" t="s">
        <v>49</v>
      </c>
      <c r="D22" s="25">
        <v>226.5</v>
      </c>
      <c r="E22" s="26">
        <v>3301108</v>
      </c>
      <c r="F22" s="26">
        <v>14574.42825607064</v>
      </c>
    </row>
    <row r="23" spans="1:6" x14ac:dyDescent="0.3">
      <c r="A23" s="24" t="s">
        <v>50</v>
      </c>
      <c r="B23" s="24" t="s">
        <v>51</v>
      </c>
      <c r="C23" s="24" t="s">
        <v>52</v>
      </c>
      <c r="D23" s="25">
        <v>563.20000000000005</v>
      </c>
      <c r="E23" s="26">
        <v>7019635</v>
      </c>
      <c r="F23" s="26">
        <v>12463.840553977272</v>
      </c>
    </row>
    <row r="24" spans="1:6" x14ac:dyDescent="0.3">
      <c r="A24" s="24" t="s">
        <v>53</v>
      </c>
      <c r="B24" s="24" t="s">
        <v>54</v>
      </c>
      <c r="C24" s="24" t="s">
        <v>55</v>
      </c>
      <c r="D24" s="25">
        <v>209</v>
      </c>
      <c r="E24" s="26">
        <v>2432715</v>
      </c>
      <c r="F24" s="26">
        <v>11639.784688995216</v>
      </c>
    </row>
    <row r="25" spans="1:6" x14ac:dyDescent="0.3">
      <c r="A25" s="24" t="s">
        <v>56</v>
      </c>
      <c r="B25" s="24" t="s">
        <v>57</v>
      </c>
      <c r="C25" s="24" t="s">
        <v>58</v>
      </c>
      <c r="D25" s="25">
        <v>1146.7</v>
      </c>
      <c r="E25" s="26">
        <v>16299828</v>
      </c>
      <c r="F25" s="26">
        <v>14214.553065317868</v>
      </c>
    </row>
    <row r="26" spans="1:6" x14ac:dyDescent="0.3">
      <c r="A26" s="24" t="s">
        <v>59</v>
      </c>
      <c r="B26" s="24" t="s">
        <v>60</v>
      </c>
      <c r="C26" s="24" t="s">
        <v>61</v>
      </c>
      <c r="D26" s="25">
        <v>227.2</v>
      </c>
      <c r="E26" s="26">
        <v>3433001</v>
      </c>
      <c r="F26" s="26">
        <v>15110.039612676057</v>
      </c>
    </row>
    <row r="27" spans="1:6" x14ac:dyDescent="0.3">
      <c r="A27" s="24" t="s">
        <v>62</v>
      </c>
      <c r="B27" s="24" t="s">
        <v>63</v>
      </c>
      <c r="C27" s="24" t="s">
        <v>64</v>
      </c>
      <c r="D27" s="25">
        <v>272.5</v>
      </c>
      <c r="E27" s="26">
        <v>3198898</v>
      </c>
      <c r="F27" s="26">
        <v>11739.075229357799</v>
      </c>
    </row>
    <row r="28" spans="1:6" x14ac:dyDescent="0.3">
      <c r="A28" s="24" t="s">
        <v>65</v>
      </c>
      <c r="B28" s="24" t="s">
        <v>66</v>
      </c>
      <c r="C28" s="24" t="s">
        <v>67</v>
      </c>
      <c r="D28" s="25">
        <v>508</v>
      </c>
      <c r="E28" s="26">
        <v>6348471</v>
      </c>
      <c r="F28" s="26">
        <v>12496.990157480315</v>
      </c>
    </row>
    <row r="29" spans="1:6" x14ac:dyDescent="0.3">
      <c r="A29" s="24" t="s">
        <v>68</v>
      </c>
      <c r="B29" s="24" t="s">
        <v>69</v>
      </c>
      <c r="C29" s="24" t="s">
        <v>70</v>
      </c>
      <c r="D29" s="25">
        <v>2109</v>
      </c>
      <c r="E29" s="26">
        <v>28637308</v>
      </c>
      <c r="F29" s="26">
        <v>13578.619250829777</v>
      </c>
    </row>
    <row r="30" spans="1:6" x14ac:dyDescent="0.3">
      <c r="A30" s="24" t="s">
        <v>71</v>
      </c>
      <c r="B30" s="24" t="s">
        <v>72</v>
      </c>
      <c r="C30" s="24" t="s">
        <v>73</v>
      </c>
      <c r="D30" s="25">
        <v>277.5</v>
      </c>
      <c r="E30" s="26">
        <v>3299253</v>
      </c>
      <c r="F30" s="26">
        <v>11889.2</v>
      </c>
    </row>
    <row r="31" spans="1:6" x14ac:dyDescent="0.3">
      <c r="A31" s="24" t="s">
        <v>74</v>
      </c>
      <c r="B31" s="24" t="s">
        <v>75</v>
      </c>
      <c r="C31" s="24" t="s">
        <v>76</v>
      </c>
      <c r="D31" s="25">
        <v>1046.3</v>
      </c>
      <c r="E31" s="26">
        <v>14036785</v>
      </c>
      <c r="F31" s="26">
        <v>13415.640829589984</v>
      </c>
    </row>
    <row r="32" spans="1:6" x14ac:dyDescent="0.3">
      <c r="A32" s="24" t="s">
        <v>77</v>
      </c>
      <c r="B32" s="24" t="s">
        <v>78</v>
      </c>
      <c r="C32" s="24" t="s">
        <v>79</v>
      </c>
      <c r="D32" s="25">
        <v>1553.1</v>
      </c>
      <c r="E32" s="26">
        <v>24177420</v>
      </c>
      <c r="F32" s="26">
        <v>15567.201081707553</v>
      </c>
    </row>
    <row r="33" spans="1:6" x14ac:dyDescent="0.3">
      <c r="A33" s="24" t="s">
        <v>80</v>
      </c>
      <c r="B33" s="24" t="s">
        <v>81</v>
      </c>
      <c r="C33" s="24" t="s">
        <v>82</v>
      </c>
      <c r="D33" s="25">
        <v>4899</v>
      </c>
      <c r="E33" s="26">
        <v>80034035</v>
      </c>
      <c r="F33" s="26">
        <v>16336.810573586446</v>
      </c>
    </row>
    <row r="34" spans="1:6" x14ac:dyDescent="0.3">
      <c r="A34" s="24" t="s">
        <v>83</v>
      </c>
      <c r="B34" s="24" t="s">
        <v>84</v>
      </c>
      <c r="C34" s="24" t="s">
        <v>85</v>
      </c>
      <c r="D34" s="25">
        <v>966.7</v>
      </c>
      <c r="E34" s="26">
        <v>12695707</v>
      </c>
      <c r="F34" s="26">
        <v>13133.037136650461</v>
      </c>
    </row>
    <row r="35" spans="1:6" x14ac:dyDescent="0.3">
      <c r="A35" s="24" t="s">
        <v>86</v>
      </c>
      <c r="B35" s="24" t="s">
        <v>87</v>
      </c>
      <c r="C35" s="24" t="s">
        <v>88</v>
      </c>
      <c r="D35" s="25">
        <v>344.1</v>
      </c>
      <c r="E35" s="26">
        <v>2866099</v>
      </c>
      <c r="F35" s="26">
        <v>8329.2618424876491</v>
      </c>
    </row>
    <row r="36" spans="1:6" x14ac:dyDescent="0.3">
      <c r="A36" s="24" t="s">
        <v>89</v>
      </c>
      <c r="B36" s="24" t="s">
        <v>90</v>
      </c>
      <c r="C36" s="24" t="s">
        <v>91</v>
      </c>
      <c r="D36" s="25">
        <v>1375.3</v>
      </c>
      <c r="E36" s="26">
        <v>19066827</v>
      </c>
      <c r="F36" s="26">
        <v>13863.75845270123</v>
      </c>
    </row>
    <row r="37" spans="1:6" x14ac:dyDescent="0.3">
      <c r="A37" s="24" t="s">
        <v>92</v>
      </c>
      <c r="B37" s="24" t="s">
        <v>93</v>
      </c>
      <c r="C37" s="24" t="s">
        <v>94</v>
      </c>
      <c r="D37" s="25">
        <v>1064.5999999999999</v>
      </c>
      <c r="E37" s="26">
        <v>14346825</v>
      </c>
      <c r="F37" s="26">
        <v>13476.258688709375</v>
      </c>
    </row>
    <row r="38" spans="1:6" x14ac:dyDescent="0.3">
      <c r="A38" s="24" t="s">
        <v>95</v>
      </c>
      <c r="B38" s="24" t="s">
        <v>96</v>
      </c>
      <c r="C38" s="24" t="s">
        <v>97</v>
      </c>
      <c r="D38" s="25">
        <v>10838.1</v>
      </c>
      <c r="E38" s="26">
        <v>175624910</v>
      </c>
      <c r="F38" s="26">
        <v>16204.400217750343</v>
      </c>
    </row>
    <row r="39" spans="1:6" x14ac:dyDescent="0.3">
      <c r="A39" s="24" t="s">
        <v>98</v>
      </c>
      <c r="B39" s="24" t="s">
        <v>99</v>
      </c>
      <c r="C39" s="24" t="s">
        <v>100</v>
      </c>
      <c r="D39" s="25">
        <v>1604.1</v>
      </c>
      <c r="E39" s="26">
        <v>22070417</v>
      </c>
      <c r="F39" s="26">
        <v>13758.753818340503</v>
      </c>
    </row>
    <row r="40" spans="1:6" x14ac:dyDescent="0.3">
      <c r="A40" s="24" t="s">
        <v>101</v>
      </c>
      <c r="B40" s="24" t="s">
        <v>102</v>
      </c>
      <c r="C40" s="24" t="s">
        <v>103</v>
      </c>
      <c r="D40" s="25">
        <v>175</v>
      </c>
      <c r="E40" s="26">
        <v>2260973</v>
      </c>
      <c r="F40" s="26">
        <v>12919.845714285715</v>
      </c>
    </row>
    <row r="41" spans="1:6" x14ac:dyDescent="0.3">
      <c r="A41" s="24" t="s">
        <v>104</v>
      </c>
      <c r="B41" s="24" t="s">
        <v>105</v>
      </c>
      <c r="C41" s="24" t="s">
        <v>106</v>
      </c>
      <c r="D41" s="25">
        <v>356.8</v>
      </c>
      <c r="E41" s="26">
        <v>4872055</v>
      </c>
      <c r="F41" s="26">
        <v>13654.862668161435</v>
      </c>
    </row>
    <row r="42" spans="1:6" x14ac:dyDescent="0.3">
      <c r="A42" s="24" t="s">
        <v>107</v>
      </c>
      <c r="B42" s="24" t="s">
        <v>108</v>
      </c>
      <c r="C42" s="24" t="s">
        <v>109</v>
      </c>
      <c r="D42" s="25">
        <v>279</v>
      </c>
      <c r="E42" s="26">
        <v>3607617</v>
      </c>
      <c r="F42" s="26">
        <v>12930.526881720431</v>
      </c>
    </row>
    <row r="43" spans="1:6" x14ac:dyDescent="0.3">
      <c r="A43" s="24" t="s">
        <v>110</v>
      </c>
      <c r="B43" s="24" t="s">
        <v>111</v>
      </c>
      <c r="C43" s="24" t="s">
        <v>112</v>
      </c>
      <c r="D43" s="25">
        <v>267</v>
      </c>
      <c r="E43" s="26">
        <v>2983442</v>
      </c>
      <c r="F43" s="26">
        <v>11173.940074906366</v>
      </c>
    </row>
    <row r="44" spans="1:6" x14ac:dyDescent="0.3">
      <c r="A44" s="24" t="s">
        <v>113</v>
      </c>
      <c r="B44" s="24" t="s">
        <v>114</v>
      </c>
      <c r="C44" s="24" t="s">
        <v>115</v>
      </c>
      <c r="D44" s="25">
        <v>14793.6</v>
      </c>
      <c r="E44" s="26">
        <v>213897197</v>
      </c>
      <c r="F44" s="26">
        <v>14458.765750054077</v>
      </c>
    </row>
    <row r="45" spans="1:6" x14ac:dyDescent="0.3">
      <c r="A45" s="24" t="s">
        <v>116</v>
      </c>
      <c r="B45" s="24" t="s">
        <v>117</v>
      </c>
      <c r="C45" s="24" t="s">
        <v>118</v>
      </c>
      <c r="D45" s="25">
        <v>15123.7</v>
      </c>
      <c r="E45" s="26">
        <v>250650947</v>
      </c>
      <c r="F45" s="26">
        <v>16573.387927557411</v>
      </c>
    </row>
    <row r="46" spans="1:6" x14ac:dyDescent="0.3">
      <c r="A46" s="24" t="s">
        <v>119</v>
      </c>
      <c r="B46" s="24" t="s">
        <v>120</v>
      </c>
      <c r="C46" s="24" t="s">
        <v>121</v>
      </c>
      <c r="D46" s="25">
        <v>356.4</v>
      </c>
      <c r="E46" s="26">
        <v>4192476</v>
      </c>
      <c r="F46" s="26">
        <v>11763.400673400674</v>
      </c>
    </row>
    <row r="47" spans="1:6" x14ac:dyDescent="0.3">
      <c r="A47" s="24" t="s">
        <v>122</v>
      </c>
      <c r="B47" s="24" t="s">
        <v>123</v>
      </c>
      <c r="C47" s="24" t="s">
        <v>124</v>
      </c>
      <c r="D47" s="25">
        <v>221.4</v>
      </c>
      <c r="E47" s="26">
        <v>2818025</v>
      </c>
      <c r="F47" s="26">
        <v>12728.206865401988</v>
      </c>
    </row>
    <row r="48" spans="1:6" x14ac:dyDescent="0.3">
      <c r="A48" s="24" t="s">
        <v>125</v>
      </c>
      <c r="B48" s="24" t="s">
        <v>126</v>
      </c>
      <c r="C48" s="24" t="s">
        <v>127</v>
      </c>
      <c r="D48" s="25">
        <v>517.6</v>
      </c>
      <c r="E48" s="26">
        <v>6303519</v>
      </c>
      <c r="F48" s="26">
        <v>12178.35973724884</v>
      </c>
    </row>
    <row r="49" spans="1:6" x14ac:dyDescent="0.3">
      <c r="A49" s="24" t="s">
        <v>128</v>
      </c>
      <c r="B49" s="24" t="s">
        <v>129</v>
      </c>
      <c r="C49" s="24" t="s">
        <v>130</v>
      </c>
      <c r="D49" s="25">
        <v>1636.2</v>
      </c>
      <c r="E49" s="26">
        <v>19714494</v>
      </c>
      <c r="F49" s="26">
        <v>12048.951228456179</v>
      </c>
    </row>
    <row r="50" spans="1:6" x14ac:dyDescent="0.3">
      <c r="A50" s="24" t="s">
        <v>131</v>
      </c>
      <c r="B50" s="24" t="s">
        <v>132</v>
      </c>
      <c r="C50" s="24" t="s">
        <v>133</v>
      </c>
      <c r="D50" s="25">
        <v>161.5</v>
      </c>
      <c r="E50" s="26">
        <v>1696757</v>
      </c>
      <c r="F50" s="26">
        <v>10506.235294117647</v>
      </c>
    </row>
    <row r="51" spans="1:6" x14ac:dyDescent="0.3">
      <c r="A51" s="24" t="s">
        <v>134</v>
      </c>
      <c r="B51" s="24" t="s">
        <v>135</v>
      </c>
      <c r="C51" s="24" t="s">
        <v>136</v>
      </c>
      <c r="D51" s="25">
        <v>1190.5999999999999</v>
      </c>
      <c r="E51" s="26">
        <v>16038920</v>
      </c>
      <c r="F51" s="26">
        <v>13471.291785654294</v>
      </c>
    </row>
    <row r="52" spans="1:6" x14ac:dyDescent="0.3">
      <c r="A52" s="24" t="s">
        <v>137</v>
      </c>
      <c r="B52" s="24" t="s">
        <v>138</v>
      </c>
      <c r="C52" s="24" t="s">
        <v>139</v>
      </c>
      <c r="D52" s="25">
        <v>1895.9</v>
      </c>
      <c r="E52" s="26">
        <v>26235578</v>
      </c>
      <c r="F52" s="26">
        <v>13838.060024262883</v>
      </c>
    </row>
    <row r="53" spans="1:6" x14ac:dyDescent="0.3">
      <c r="A53" s="24" t="s">
        <v>140</v>
      </c>
      <c r="B53" s="24" t="s">
        <v>141</v>
      </c>
      <c r="C53" s="24" t="s">
        <v>142</v>
      </c>
      <c r="D53" s="25">
        <v>276.8</v>
      </c>
      <c r="E53" s="26">
        <v>2195199</v>
      </c>
      <c r="F53" s="26">
        <v>7930.6322254335255</v>
      </c>
    </row>
    <row r="54" spans="1:6" x14ac:dyDescent="0.3">
      <c r="A54" s="24" t="s">
        <v>143</v>
      </c>
      <c r="B54" s="24" t="s">
        <v>144</v>
      </c>
      <c r="C54" s="24" t="s">
        <v>145</v>
      </c>
      <c r="D54" s="25">
        <v>417</v>
      </c>
      <c r="E54" s="26">
        <v>5424583</v>
      </c>
      <c r="F54" s="26">
        <v>13008.592326139089</v>
      </c>
    </row>
    <row r="55" spans="1:6" x14ac:dyDescent="0.3">
      <c r="A55" s="24" t="s">
        <v>146</v>
      </c>
      <c r="B55" s="24" t="s">
        <v>147</v>
      </c>
      <c r="C55" s="24" t="s">
        <v>148</v>
      </c>
      <c r="D55" s="25">
        <v>653.70000000000005</v>
      </c>
      <c r="E55" s="26">
        <v>8237742</v>
      </c>
      <c r="F55" s="26">
        <v>12601.716383662229</v>
      </c>
    </row>
    <row r="56" spans="1:6" x14ac:dyDescent="0.3">
      <c r="A56" s="24" t="s">
        <v>149</v>
      </c>
      <c r="B56" s="24" t="s">
        <v>150</v>
      </c>
      <c r="C56" s="24" t="s">
        <v>151</v>
      </c>
      <c r="D56" s="25">
        <v>32231.5</v>
      </c>
      <c r="E56" s="26">
        <v>517994899</v>
      </c>
      <c r="F56" s="26">
        <v>16071.076400415743</v>
      </c>
    </row>
    <row r="57" spans="1:6" x14ac:dyDescent="0.3">
      <c r="A57" s="24" t="s">
        <v>152</v>
      </c>
      <c r="B57" s="24" t="s">
        <v>153</v>
      </c>
      <c r="C57" s="24" t="s">
        <v>154</v>
      </c>
      <c r="D57" s="25">
        <v>216.6</v>
      </c>
      <c r="E57" s="26">
        <v>2955288</v>
      </c>
      <c r="F57" s="26">
        <v>13643.98891966759</v>
      </c>
    </row>
    <row r="58" spans="1:6" x14ac:dyDescent="0.3">
      <c r="A58" s="24" t="s">
        <v>155</v>
      </c>
      <c r="B58" s="24" t="s">
        <v>156</v>
      </c>
      <c r="C58" s="24" t="s">
        <v>157</v>
      </c>
      <c r="D58" s="25">
        <v>561.4</v>
      </c>
      <c r="E58" s="26">
        <v>7572560</v>
      </c>
      <c r="F58" s="26">
        <v>13488.706804417528</v>
      </c>
    </row>
    <row r="59" spans="1:6" x14ac:dyDescent="0.3">
      <c r="A59" s="24" t="s">
        <v>158</v>
      </c>
      <c r="B59" s="24" t="s">
        <v>159</v>
      </c>
      <c r="C59" s="24" t="s">
        <v>160</v>
      </c>
      <c r="D59" s="25">
        <v>469</v>
      </c>
      <c r="E59" s="26">
        <v>6329411</v>
      </c>
      <c r="F59" s="26">
        <v>13495.545842217483</v>
      </c>
    </row>
    <row r="60" spans="1:6" x14ac:dyDescent="0.3">
      <c r="A60" s="24" t="s">
        <v>161</v>
      </c>
      <c r="B60" s="24" t="s">
        <v>162</v>
      </c>
      <c r="C60" s="24" t="s">
        <v>163</v>
      </c>
      <c r="D60" s="25">
        <v>803</v>
      </c>
      <c r="E60" s="26">
        <v>9802464</v>
      </c>
      <c r="F60" s="26">
        <v>12207.302615193026</v>
      </c>
    </row>
    <row r="61" spans="1:6" x14ac:dyDescent="0.3">
      <c r="A61" s="24" t="s">
        <v>164</v>
      </c>
      <c r="B61" s="24" t="s">
        <v>165</v>
      </c>
      <c r="C61" s="24" t="s">
        <v>166</v>
      </c>
      <c r="D61" s="25">
        <v>978.6</v>
      </c>
      <c r="E61" s="26">
        <v>14440878</v>
      </c>
      <c r="F61" s="26">
        <v>14756.670754138566</v>
      </c>
    </row>
    <row r="62" spans="1:6" x14ac:dyDescent="0.3">
      <c r="A62" s="24" t="s">
        <v>167</v>
      </c>
      <c r="B62" s="24" t="s">
        <v>168</v>
      </c>
      <c r="C62" s="24" t="s">
        <v>169</v>
      </c>
      <c r="D62" s="25">
        <v>779</v>
      </c>
      <c r="E62" s="26">
        <v>9981754</v>
      </c>
      <c r="F62" s="26">
        <v>12813.54813863928</v>
      </c>
    </row>
    <row r="63" spans="1:6" x14ac:dyDescent="0.3">
      <c r="A63" s="24" t="s">
        <v>170</v>
      </c>
      <c r="B63" s="24" t="s">
        <v>171</v>
      </c>
      <c r="C63" s="24" t="s">
        <v>172</v>
      </c>
      <c r="D63" s="25">
        <v>815.2</v>
      </c>
      <c r="E63" s="26">
        <v>11316009</v>
      </c>
      <c r="F63" s="26">
        <v>13881.267173699705</v>
      </c>
    </row>
    <row r="64" spans="1:6" x14ac:dyDescent="0.3">
      <c r="A64" s="24" t="s">
        <v>173</v>
      </c>
      <c r="B64" s="24" t="s">
        <v>174</v>
      </c>
      <c r="C64" s="24" t="s">
        <v>175</v>
      </c>
      <c r="D64" s="25">
        <v>3775.6</v>
      </c>
      <c r="E64" s="26">
        <v>56564629</v>
      </c>
      <c r="F64" s="26">
        <v>14981.626496450896</v>
      </c>
    </row>
    <row r="65" spans="1:6" x14ac:dyDescent="0.3">
      <c r="A65" s="24" t="s">
        <v>176</v>
      </c>
      <c r="B65" s="24" t="s">
        <v>177</v>
      </c>
      <c r="C65" s="24" t="s">
        <v>178</v>
      </c>
      <c r="D65" s="25">
        <v>407.5</v>
      </c>
      <c r="E65" s="26">
        <v>3608379</v>
      </c>
      <c r="F65" s="26">
        <v>8854.9177914110423</v>
      </c>
    </row>
    <row r="66" spans="1:6" x14ac:dyDescent="0.3">
      <c r="A66" s="24" t="s">
        <v>179</v>
      </c>
      <c r="B66" s="24" t="s">
        <v>180</v>
      </c>
      <c r="C66" s="24" t="s">
        <v>181</v>
      </c>
      <c r="D66" s="25">
        <v>468.7</v>
      </c>
      <c r="E66" s="26">
        <v>6200238</v>
      </c>
      <c r="F66" s="26">
        <v>13228.585449114573</v>
      </c>
    </row>
    <row r="67" spans="1:6" x14ac:dyDescent="0.3">
      <c r="A67" s="24" t="s">
        <v>182</v>
      </c>
      <c r="B67" s="24" t="s">
        <v>183</v>
      </c>
      <c r="C67" s="24" t="s">
        <v>184</v>
      </c>
      <c r="D67" s="25">
        <v>518.5</v>
      </c>
      <c r="E67" s="26">
        <v>7449448</v>
      </c>
      <c r="F67" s="26">
        <v>14367.305689488911</v>
      </c>
    </row>
    <row r="68" spans="1:6" x14ac:dyDescent="0.3">
      <c r="A68" s="24" t="s">
        <v>185</v>
      </c>
      <c r="B68" s="24" t="s">
        <v>186</v>
      </c>
      <c r="C68" s="24" t="s">
        <v>187</v>
      </c>
      <c r="D68" s="25">
        <v>1433.1</v>
      </c>
      <c r="E68" s="26">
        <v>21455341</v>
      </c>
      <c r="F68" s="26">
        <v>14971.279743214012</v>
      </c>
    </row>
    <row r="69" spans="1:6" x14ac:dyDescent="0.3">
      <c r="A69" s="24" t="s">
        <v>188</v>
      </c>
      <c r="B69" s="24" t="s">
        <v>189</v>
      </c>
      <c r="C69" s="24" t="s">
        <v>190</v>
      </c>
      <c r="D69" s="25">
        <v>508.2</v>
      </c>
      <c r="E69" s="26">
        <v>4224207</v>
      </c>
      <c r="F69" s="26">
        <v>8312.0956316410866</v>
      </c>
    </row>
    <row r="70" spans="1:6" x14ac:dyDescent="0.3">
      <c r="A70" s="24" t="s">
        <v>191</v>
      </c>
      <c r="B70" s="24" t="s">
        <v>192</v>
      </c>
      <c r="C70" s="24" t="s">
        <v>193</v>
      </c>
      <c r="D70" s="25">
        <v>2121.1</v>
      </c>
      <c r="E70" s="26">
        <v>34721318</v>
      </c>
      <c r="F70" s="26">
        <v>16369.486587148178</v>
      </c>
    </row>
    <row r="71" spans="1:6" x14ac:dyDescent="0.3">
      <c r="A71" s="24" t="s">
        <v>194</v>
      </c>
      <c r="B71" s="24" t="s">
        <v>195</v>
      </c>
      <c r="C71" s="24" t="s">
        <v>196</v>
      </c>
      <c r="D71" s="25">
        <v>1059.5999999999999</v>
      </c>
      <c r="E71" s="26">
        <v>14263188</v>
      </c>
      <c r="F71" s="26">
        <v>13460.917327293319</v>
      </c>
    </row>
    <row r="72" spans="1:6" x14ac:dyDescent="0.3">
      <c r="A72" s="24" t="s">
        <v>197</v>
      </c>
      <c r="B72" s="24" t="s">
        <v>198</v>
      </c>
      <c r="C72" s="24" t="s">
        <v>199</v>
      </c>
      <c r="D72" s="25">
        <v>9048.2999999999993</v>
      </c>
      <c r="E72" s="26">
        <v>147456228</v>
      </c>
      <c r="F72" s="26">
        <v>16296.5670899506</v>
      </c>
    </row>
    <row r="73" spans="1:6" x14ac:dyDescent="0.3">
      <c r="A73" s="24" t="s">
        <v>200</v>
      </c>
      <c r="B73" s="24" t="s">
        <v>201</v>
      </c>
      <c r="C73" s="24" t="s">
        <v>202</v>
      </c>
      <c r="D73" s="25">
        <v>421.4</v>
      </c>
      <c r="E73" s="26">
        <v>4939020</v>
      </c>
      <c r="F73" s="26">
        <v>11720.503084954913</v>
      </c>
    </row>
    <row r="74" spans="1:6" x14ac:dyDescent="0.3">
      <c r="A74" s="24" t="s">
        <v>203</v>
      </c>
      <c r="B74" s="24" t="s">
        <v>204</v>
      </c>
      <c r="C74" s="24" t="s">
        <v>205</v>
      </c>
      <c r="D74" s="25">
        <v>621.5</v>
      </c>
      <c r="E74" s="26">
        <v>9649826</v>
      </c>
      <c r="F74" s="26">
        <v>15526.670957361222</v>
      </c>
    </row>
    <row r="75" spans="1:6" x14ac:dyDescent="0.3">
      <c r="A75" s="24" t="s">
        <v>206</v>
      </c>
      <c r="B75" s="24" t="s">
        <v>207</v>
      </c>
      <c r="C75" s="24" t="s">
        <v>208</v>
      </c>
      <c r="D75" s="25">
        <v>952.9</v>
      </c>
      <c r="E75" s="26">
        <v>10807127</v>
      </c>
      <c r="F75" s="26">
        <v>11341.302340224578</v>
      </c>
    </row>
    <row r="76" spans="1:6" x14ac:dyDescent="0.3">
      <c r="A76" s="24" t="s">
        <v>209</v>
      </c>
      <c r="B76" s="24" t="s">
        <v>210</v>
      </c>
      <c r="C76" s="24" t="s">
        <v>211</v>
      </c>
      <c r="D76" s="25">
        <v>1796.5</v>
      </c>
      <c r="E76" s="26">
        <v>25652600</v>
      </c>
      <c r="F76" s="26">
        <v>14279.209574172</v>
      </c>
    </row>
    <row r="77" spans="1:6" x14ac:dyDescent="0.3">
      <c r="A77" s="24" t="s">
        <v>212</v>
      </c>
      <c r="B77" s="24" t="s">
        <v>213</v>
      </c>
      <c r="C77" s="24" t="s">
        <v>214</v>
      </c>
      <c r="D77" s="25">
        <v>226</v>
      </c>
      <c r="E77" s="26">
        <v>2987717</v>
      </c>
      <c r="F77" s="26">
        <v>13219.986725663717</v>
      </c>
    </row>
    <row r="78" spans="1:6" x14ac:dyDescent="0.3">
      <c r="A78" s="24" t="s">
        <v>215</v>
      </c>
      <c r="B78" s="24" t="s">
        <v>216</v>
      </c>
      <c r="C78" s="24" t="s">
        <v>217</v>
      </c>
      <c r="D78" s="25">
        <v>681.1</v>
      </c>
      <c r="E78" s="26">
        <v>5228123</v>
      </c>
      <c r="F78" s="26">
        <v>7675.9991190720893</v>
      </c>
    </row>
    <row r="79" spans="1:6" x14ac:dyDescent="0.3">
      <c r="A79" s="24" t="s">
        <v>218</v>
      </c>
      <c r="B79" s="24" t="s">
        <v>219</v>
      </c>
      <c r="C79" s="24" t="s">
        <v>220</v>
      </c>
      <c r="D79" s="25">
        <v>396.6</v>
      </c>
      <c r="E79" s="26">
        <v>4702648</v>
      </c>
      <c r="F79" s="26">
        <v>11857.407967725667</v>
      </c>
    </row>
    <row r="80" spans="1:6" x14ac:dyDescent="0.3">
      <c r="A80" s="24" t="s">
        <v>221</v>
      </c>
      <c r="B80" s="24" t="s">
        <v>222</v>
      </c>
      <c r="C80" s="24" t="s">
        <v>223</v>
      </c>
      <c r="D80" s="25">
        <v>5444.8</v>
      </c>
      <c r="E80" s="26">
        <v>87742156</v>
      </c>
      <c r="F80" s="26">
        <v>16114.853805465766</v>
      </c>
    </row>
    <row r="81" spans="1:6" x14ac:dyDescent="0.3">
      <c r="A81" s="24" t="s">
        <v>224</v>
      </c>
      <c r="B81" s="24" t="s">
        <v>225</v>
      </c>
      <c r="C81" s="24" t="s">
        <v>226</v>
      </c>
      <c r="D81" s="25">
        <v>1306.7</v>
      </c>
      <c r="E81" s="26">
        <v>17272563</v>
      </c>
      <c r="F81" s="26">
        <v>13218.461008647739</v>
      </c>
    </row>
    <row r="82" spans="1:6" x14ac:dyDescent="0.3">
      <c r="A82" s="24" t="s">
        <v>227</v>
      </c>
      <c r="B82" s="24" t="s">
        <v>228</v>
      </c>
      <c r="C82" s="24" t="s">
        <v>229</v>
      </c>
      <c r="D82" s="25">
        <v>435.4</v>
      </c>
      <c r="E82" s="26">
        <v>5573598</v>
      </c>
      <c r="F82" s="26">
        <v>12801.097841065688</v>
      </c>
    </row>
    <row r="83" spans="1:6" x14ac:dyDescent="0.3">
      <c r="A83" s="24" t="s">
        <v>230</v>
      </c>
      <c r="B83" s="24" t="s">
        <v>231</v>
      </c>
      <c r="C83" s="24" t="s">
        <v>232</v>
      </c>
      <c r="D83" s="25">
        <v>339.5</v>
      </c>
      <c r="E83" s="26">
        <v>5330865</v>
      </c>
      <c r="F83" s="26">
        <v>15702.106038291606</v>
      </c>
    </row>
    <row r="84" spans="1:6" x14ac:dyDescent="0.3">
      <c r="A84" s="24" t="s">
        <v>233</v>
      </c>
      <c r="B84" s="24" t="s">
        <v>234</v>
      </c>
      <c r="C84" s="24" t="s">
        <v>235</v>
      </c>
      <c r="D84" s="25">
        <v>1504</v>
      </c>
      <c r="E84" s="26">
        <v>21037453</v>
      </c>
      <c r="F84" s="26">
        <v>13987.668218085106</v>
      </c>
    </row>
    <row r="85" spans="1:6" x14ac:dyDescent="0.3">
      <c r="A85" s="24" t="s">
        <v>236</v>
      </c>
      <c r="B85" s="24" t="s">
        <v>237</v>
      </c>
      <c r="C85" s="24" t="s">
        <v>238</v>
      </c>
      <c r="D85" s="25">
        <v>808.9</v>
      </c>
      <c r="E85" s="26">
        <v>9493754</v>
      </c>
      <c r="F85" s="26">
        <v>11736.622573865743</v>
      </c>
    </row>
    <row r="86" spans="1:6" x14ac:dyDescent="0.3">
      <c r="A86" s="24" t="s">
        <v>239</v>
      </c>
      <c r="B86" s="24" t="s">
        <v>240</v>
      </c>
      <c r="C86" s="24" t="s">
        <v>241</v>
      </c>
      <c r="D86" s="25">
        <v>16574.8</v>
      </c>
      <c r="E86" s="26">
        <v>227231626</v>
      </c>
      <c r="F86" s="26">
        <v>13709.464126263967</v>
      </c>
    </row>
    <row r="87" spans="1:6" x14ac:dyDescent="0.3">
      <c r="A87" s="24" t="s">
        <v>242</v>
      </c>
      <c r="B87" s="24" t="s">
        <v>243</v>
      </c>
      <c r="C87" s="24" t="s">
        <v>244</v>
      </c>
      <c r="D87" s="25">
        <v>524.29999999999995</v>
      </c>
      <c r="E87" s="26">
        <v>6403330</v>
      </c>
      <c r="F87" s="26">
        <v>12213.103185199314</v>
      </c>
    </row>
    <row r="88" spans="1:6" x14ac:dyDescent="0.3">
      <c r="A88" s="24" t="s">
        <v>245</v>
      </c>
      <c r="B88" s="24" t="s">
        <v>246</v>
      </c>
      <c r="C88" s="24" t="s">
        <v>247</v>
      </c>
      <c r="D88" s="25">
        <v>283.10000000000002</v>
      </c>
      <c r="E88" s="26">
        <v>3680018</v>
      </c>
      <c r="F88" s="26">
        <v>12999.003885552807</v>
      </c>
    </row>
    <row r="89" spans="1:6" x14ac:dyDescent="0.3">
      <c r="A89" s="24" t="s">
        <v>248</v>
      </c>
      <c r="B89" s="24" t="s">
        <v>249</v>
      </c>
      <c r="C89" s="24" t="s">
        <v>250</v>
      </c>
      <c r="D89" s="25">
        <v>1121.4000000000001</v>
      </c>
      <c r="E89" s="26">
        <v>15872150</v>
      </c>
      <c r="F89" s="26">
        <v>14153.870162297128</v>
      </c>
    </row>
    <row r="90" spans="1:6" x14ac:dyDescent="0.3">
      <c r="A90" s="24" t="s">
        <v>251</v>
      </c>
      <c r="B90" s="24" t="s">
        <v>252</v>
      </c>
      <c r="C90" s="24" t="s">
        <v>253</v>
      </c>
      <c r="D90" s="25">
        <v>1179.9000000000001</v>
      </c>
      <c r="E90" s="26">
        <v>16822365</v>
      </c>
      <c r="F90" s="26">
        <v>14257.449783879989</v>
      </c>
    </row>
    <row r="91" spans="1:6" x14ac:dyDescent="0.3">
      <c r="A91" s="24" t="s">
        <v>254</v>
      </c>
      <c r="B91" s="24" t="s">
        <v>255</v>
      </c>
      <c r="C91" s="24" t="s">
        <v>256</v>
      </c>
      <c r="D91" s="25">
        <v>2309</v>
      </c>
      <c r="E91" s="26">
        <v>32671799</v>
      </c>
      <c r="F91" s="26">
        <v>14149.761368557818</v>
      </c>
    </row>
    <row r="92" spans="1:6" x14ac:dyDescent="0.3">
      <c r="A92" s="24" t="s">
        <v>257</v>
      </c>
      <c r="B92" s="24" t="s">
        <v>258</v>
      </c>
      <c r="C92" s="24" t="s">
        <v>259</v>
      </c>
      <c r="D92" s="25">
        <v>473.5</v>
      </c>
      <c r="E92" s="26">
        <v>6548577</v>
      </c>
      <c r="F92" s="26">
        <v>13830.152059134107</v>
      </c>
    </row>
    <row r="93" spans="1:6" x14ac:dyDescent="0.3">
      <c r="A93" s="24" t="s">
        <v>260</v>
      </c>
      <c r="B93" s="24" t="s">
        <v>261</v>
      </c>
      <c r="C93" s="24" t="s">
        <v>262</v>
      </c>
      <c r="D93" s="25">
        <v>2046.6</v>
      </c>
      <c r="E93" s="26">
        <v>28635485</v>
      </c>
      <c r="F93" s="26">
        <v>13991.735072803674</v>
      </c>
    </row>
    <row r="94" spans="1:6" x14ac:dyDescent="0.3">
      <c r="A94" s="24" t="s">
        <v>263</v>
      </c>
      <c r="B94" s="24" t="s">
        <v>264</v>
      </c>
      <c r="C94" s="24" t="s">
        <v>265</v>
      </c>
      <c r="D94" s="25">
        <v>1257.9000000000001</v>
      </c>
      <c r="E94" s="26">
        <v>17220522</v>
      </c>
      <c r="F94" s="26">
        <v>13689.897448127831</v>
      </c>
    </row>
    <row r="95" spans="1:6" x14ac:dyDescent="0.3">
      <c r="A95" s="24" t="s">
        <v>266</v>
      </c>
      <c r="B95" s="24" t="s">
        <v>267</v>
      </c>
      <c r="C95" s="24" t="s">
        <v>268</v>
      </c>
      <c r="D95" s="25">
        <v>452.1</v>
      </c>
      <c r="E95" s="26">
        <v>5384738</v>
      </c>
      <c r="F95" s="26">
        <v>11910.502101305021</v>
      </c>
    </row>
    <row r="96" spans="1:6" x14ac:dyDescent="0.3">
      <c r="A96" s="24" t="s">
        <v>269</v>
      </c>
      <c r="B96" s="24" t="s">
        <v>270</v>
      </c>
      <c r="C96" s="24" t="s">
        <v>271</v>
      </c>
      <c r="D96" s="25">
        <v>257.8</v>
      </c>
      <c r="E96" s="26">
        <v>3265894</v>
      </c>
      <c r="F96" s="26">
        <v>12668.324282389449</v>
      </c>
    </row>
    <row r="97" spans="1:6" x14ac:dyDescent="0.3">
      <c r="A97" s="24" t="s">
        <v>272</v>
      </c>
      <c r="B97" s="24" t="s">
        <v>273</v>
      </c>
      <c r="C97" s="24" t="s">
        <v>274</v>
      </c>
      <c r="D97" s="25">
        <v>961.8</v>
      </c>
      <c r="E97" s="26">
        <v>12848673</v>
      </c>
      <c r="F97" s="26">
        <v>13358.986275733001</v>
      </c>
    </row>
    <row r="98" spans="1:6" x14ac:dyDescent="0.3">
      <c r="A98" s="24" t="s">
        <v>275</v>
      </c>
      <c r="B98" s="24" t="s">
        <v>276</v>
      </c>
      <c r="C98" s="24" t="s">
        <v>277</v>
      </c>
      <c r="D98" s="25">
        <v>589.70000000000005</v>
      </c>
      <c r="E98" s="26">
        <v>8431358</v>
      </c>
      <c r="F98" s="26">
        <v>14297.707308801084</v>
      </c>
    </row>
    <row r="99" spans="1:6" x14ac:dyDescent="0.3">
      <c r="A99" s="24" t="s">
        <v>278</v>
      </c>
      <c r="B99" s="24" t="s">
        <v>279</v>
      </c>
      <c r="C99" s="24" t="s">
        <v>280</v>
      </c>
      <c r="D99" s="25">
        <v>259.89999999999998</v>
      </c>
      <c r="E99" s="26">
        <v>2455750</v>
      </c>
      <c r="F99" s="26">
        <v>9448.8264717198927</v>
      </c>
    </row>
    <row r="100" spans="1:6" x14ac:dyDescent="0.3">
      <c r="A100" s="24" t="s">
        <v>281</v>
      </c>
      <c r="B100" s="24" t="s">
        <v>282</v>
      </c>
      <c r="C100" s="24" t="s">
        <v>283</v>
      </c>
      <c r="D100" s="25">
        <v>1658.5</v>
      </c>
      <c r="E100" s="26">
        <v>23982768</v>
      </c>
      <c r="F100" s="26">
        <v>14460.517334941213</v>
      </c>
    </row>
    <row r="101" spans="1:6" x14ac:dyDescent="0.3">
      <c r="A101" s="24" t="s">
        <v>284</v>
      </c>
      <c r="B101" s="24" t="s">
        <v>285</v>
      </c>
      <c r="C101" s="24" t="s">
        <v>286</v>
      </c>
      <c r="D101" s="25">
        <v>418.1</v>
      </c>
      <c r="E101" s="26">
        <v>5357132</v>
      </c>
      <c r="F101" s="26">
        <v>12813.039942597465</v>
      </c>
    </row>
    <row r="102" spans="1:6" x14ac:dyDescent="0.3">
      <c r="A102" s="24" t="s">
        <v>287</v>
      </c>
      <c r="B102" s="24" t="s">
        <v>288</v>
      </c>
      <c r="C102" s="24" t="s">
        <v>289</v>
      </c>
      <c r="D102" s="25">
        <v>287</v>
      </c>
      <c r="E102" s="26">
        <v>2442756</v>
      </c>
      <c r="F102" s="26">
        <v>8511.3449477351915</v>
      </c>
    </row>
    <row r="103" spans="1:6" x14ac:dyDescent="0.3">
      <c r="A103" s="24" t="s">
        <v>290</v>
      </c>
      <c r="B103" s="24" t="s">
        <v>291</v>
      </c>
      <c r="C103" s="24" t="s">
        <v>292</v>
      </c>
      <c r="D103" s="25">
        <v>304.2</v>
      </c>
      <c r="E103" s="26">
        <v>3487986</v>
      </c>
      <c r="F103" s="26">
        <v>11466.094674556214</v>
      </c>
    </row>
    <row r="104" spans="1:6" x14ac:dyDescent="0.3">
      <c r="A104" s="24" t="s">
        <v>293</v>
      </c>
      <c r="B104" s="24" t="s">
        <v>294</v>
      </c>
      <c r="C104" s="24" t="s">
        <v>295</v>
      </c>
      <c r="D104" s="25">
        <v>3560.9</v>
      </c>
      <c r="E104" s="26">
        <v>48681433</v>
      </c>
      <c r="F104" s="26">
        <v>13671.103653570726</v>
      </c>
    </row>
    <row r="105" spans="1:6" x14ac:dyDescent="0.3">
      <c r="A105" s="24" t="s">
        <v>296</v>
      </c>
      <c r="B105" s="24" t="s">
        <v>297</v>
      </c>
      <c r="C105" s="24" t="s">
        <v>298</v>
      </c>
      <c r="D105" s="25">
        <v>224.5</v>
      </c>
      <c r="E105" s="26">
        <v>3038797</v>
      </c>
      <c r="F105" s="26">
        <v>13535.844097995545</v>
      </c>
    </row>
    <row r="106" spans="1:6" x14ac:dyDescent="0.3">
      <c r="A106" s="24" t="s">
        <v>299</v>
      </c>
      <c r="B106" s="24" t="s">
        <v>300</v>
      </c>
      <c r="C106" s="24" t="s">
        <v>301</v>
      </c>
      <c r="D106" s="25">
        <v>597.20000000000005</v>
      </c>
      <c r="E106" s="26">
        <v>7172696</v>
      </c>
      <c r="F106" s="26">
        <v>12010.542531815136</v>
      </c>
    </row>
    <row r="107" spans="1:6" x14ac:dyDescent="0.3">
      <c r="A107" s="24" t="s">
        <v>302</v>
      </c>
      <c r="B107" s="24" t="s">
        <v>303</v>
      </c>
      <c r="C107" s="24" t="s">
        <v>304</v>
      </c>
      <c r="D107" s="25">
        <v>491.8</v>
      </c>
      <c r="E107" s="26">
        <v>4997918</v>
      </c>
      <c r="F107" s="26">
        <v>10162.501016673445</v>
      </c>
    </row>
    <row r="108" spans="1:6" x14ac:dyDescent="0.3">
      <c r="A108" s="24" t="s">
        <v>305</v>
      </c>
      <c r="B108" s="24" t="s">
        <v>306</v>
      </c>
      <c r="C108" s="24" t="s">
        <v>307</v>
      </c>
      <c r="D108" s="25">
        <v>406.2</v>
      </c>
      <c r="E108" s="26">
        <v>5106461</v>
      </c>
      <c r="F108" s="26">
        <v>12571.297390448055</v>
      </c>
    </row>
    <row r="109" spans="1:6" x14ac:dyDescent="0.3">
      <c r="A109" s="24" t="s">
        <v>308</v>
      </c>
      <c r="B109" s="24" t="s">
        <v>309</v>
      </c>
      <c r="C109" s="24" t="s">
        <v>310</v>
      </c>
      <c r="D109" s="25">
        <v>1076.4000000000001</v>
      </c>
      <c r="E109" s="26">
        <v>13720206</v>
      </c>
      <c r="F109" s="26">
        <v>12746.38238573021</v>
      </c>
    </row>
    <row r="110" spans="1:6" x14ac:dyDescent="0.3">
      <c r="A110" s="24" t="s">
        <v>311</v>
      </c>
      <c r="B110" s="24" t="s">
        <v>312</v>
      </c>
      <c r="C110" s="24" t="s">
        <v>313</v>
      </c>
      <c r="D110" s="25">
        <v>522.9</v>
      </c>
      <c r="E110" s="26">
        <v>6492654</v>
      </c>
      <c r="F110" s="26">
        <v>12416.626506024097</v>
      </c>
    </row>
    <row r="111" spans="1:6" x14ac:dyDescent="0.3">
      <c r="A111" s="24" t="s">
        <v>314</v>
      </c>
      <c r="B111" s="24" t="s">
        <v>315</v>
      </c>
      <c r="C111" s="24" t="s">
        <v>316</v>
      </c>
      <c r="D111" s="25">
        <v>2683.6</v>
      </c>
      <c r="E111" s="26">
        <v>44322663</v>
      </c>
      <c r="F111" s="26">
        <v>16516.121255030557</v>
      </c>
    </row>
    <row r="112" spans="1:6" x14ac:dyDescent="0.3">
      <c r="A112" s="24" t="s">
        <v>317</v>
      </c>
      <c r="B112" s="24" t="s">
        <v>318</v>
      </c>
      <c r="C112" s="24" t="s">
        <v>319</v>
      </c>
      <c r="D112" s="25">
        <v>197.3</v>
      </c>
      <c r="E112" s="26">
        <v>2620207</v>
      </c>
      <c r="F112" s="26">
        <v>13280.319310694373</v>
      </c>
    </row>
    <row r="113" spans="1:6" x14ac:dyDescent="0.3">
      <c r="A113" s="24" t="s">
        <v>320</v>
      </c>
      <c r="B113" s="24" t="s">
        <v>321</v>
      </c>
      <c r="C113" s="24" t="s">
        <v>322</v>
      </c>
      <c r="D113" s="25">
        <v>732.2</v>
      </c>
      <c r="E113" s="26">
        <v>8937950</v>
      </c>
      <c r="F113" s="26">
        <v>12206.978967495219</v>
      </c>
    </row>
    <row r="114" spans="1:6" x14ac:dyDescent="0.3">
      <c r="A114" s="24" t="s">
        <v>323</v>
      </c>
      <c r="B114" s="24" t="s">
        <v>324</v>
      </c>
      <c r="C114" s="24" t="s">
        <v>325</v>
      </c>
      <c r="D114" s="25">
        <v>401</v>
      </c>
      <c r="E114" s="26">
        <v>4057545</v>
      </c>
      <c r="F114" s="26">
        <v>10118.56608478803</v>
      </c>
    </row>
    <row r="115" spans="1:6" x14ac:dyDescent="0.3">
      <c r="A115" s="24" t="s">
        <v>326</v>
      </c>
      <c r="B115" s="24" t="s">
        <v>327</v>
      </c>
      <c r="C115" s="24" t="s">
        <v>328</v>
      </c>
      <c r="D115" s="25">
        <v>974.7</v>
      </c>
      <c r="E115" s="26">
        <v>11898713</v>
      </c>
      <c r="F115" s="26">
        <v>12207.564378783214</v>
      </c>
    </row>
    <row r="116" spans="1:6" x14ac:dyDescent="0.3">
      <c r="A116" s="24" t="s">
        <v>329</v>
      </c>
      <c r="B116" s="24" t="s">
        <v>330</v>
      </c>
      <c r="C116" s="24" t="s">
        <v>331</v>
      </c>
      <c r="D116" s="25">
        <v>177.1</v>
      </c>
      <c r="E116" s="26">
        <v>1776441</v>
      </c>
      <c r="F116" s="26">
        <v>10030.722755505365</v>
      </c>
    </row>
    <row r="117" spans="1:6" x14ac:dyDescent="0.3">
      <c r="A117" s="24" t="s">
        <v>332</v>
      </c>
      <c r="B117" s="24" t="s">
        <v>333</v>
      </c>
      <c r="C117" s="24" t="s">
        <v>334</v>
      </c>
      <c r="D117" s="25">
        <v>636.4</v>
      </c>
      <c r="E117" s="26">
        <v>8535434.4100000001</v>
      </c>
      <c r="F117" s="26">
        <v>13412.059098051541</v>
      </c>
    </row>
    <row r="118" spans="1:6" x14ac:dyDescent="0.3">
      <c r="A118" s="24" t="s">
        <v>335</v>
      </c>
      <c r="B118" s="24" t="s">
        <v>336</v>
      </c>
      <c r="C118" s="24" t="s">
        <v>337</v>
      </c>
      <c r="D118" s="25">
        <v>1795.6</v>
      </c>
      <c r="E118" s="26">
        <v>26626229</v>
      </c>
      <c r="F118" s="26">
        <v>14828.597126308756</v>
      </c>
    </row>
    <row r="119" spans="1:6" x14ac:dyDescent="0.3">
      <c r="A119" s="24" t="s">
        <v>338</v>
      </c>
      <c r="B119" s="24" t="s">
        <v>339</v>
      </c>
      <c r="C119" s="24" t="s">
        <v>340</v>
      </c>
      <c r="D119" s="25">
        <v>693.8</v>
      </c>
      <c r="E119" s="26">
        <v>9509257</v>
      </c>
      <c r="F119" s="26">
        <v>13706.049293744596</v>
      </c>
    </row>
    <row r="120" spans="1:6" x14ac:dyDescent="0.3">
      <c r="A120" s="24" t="s">
        <v>341</v>
      </c>
      <c r="B120" s="24" t="s">
        <v>342</v>
      </c>
      <c r="C120" s="24" t="s">
        <v>343</v>
      </c>
      <c r="D120" s="25">
        <v>4818.5</v>
      </c>
      <c r="E120" s="26">
        <v>69344597</v>
      </c>
      <c r="F120" s="26">
        <v>14391.324478572169</v>
      </c>
    </row>
    <row r="121" spans="1:6" x14ac:dyDescent="0.3">
      <c r="A121" s="24" t="s">
        <v>344</v>
      </c>
      <c r="B121" s="24" t="s">
        <v>345</v>
      </c>
      <c r="C121" s="24" t="s">
        <v>346</v>
      </c>
      <c r="D121" s="25">
        <v>193.6</v>
      </c>
      <c r="E121" s="26">
        <v>2776856</v>
      </c>
      <c r="F121" s="26">
        <v>14343.264462809917</v>
      </c>
    </row>
    <row r="122" spans="1:6" x14ac:dyDescent="0.3">
      <c r="A122" s="24" t="s">
        <v>347</v>
      </c>
      <c r="B122" s="24" t="s">
        <v>348</v>
      </c>
      <c r="C122" s="24" t="s">
        <v>349</v>
      </c>
      <c r="D122" s="25">
        <v>408.2</v>
      </c>
      <c r="E122" s="26">
        <v>4897716</v>
      </c>
      <c r="F122" s="26">
        <v>11998.324350808427</v>
      </c>
    </row>
    <row r="123" spans="1:6" x14ac:dyDescent="0.3">
      <c r="A123" s="24" t="s">
        <v>350</v>
      </c>
      <c r="B123" s="24" t="s">
        <v>351</v>
      </c>
      <c r="C123" s="24" t="s">
        <v>352</v>
      </c>
      <c r="D123" s="25">
        <v>532.1</v>
      </c>
      <c r="E123" s="26">
        <v>6109624</v>
      </c>
      <c r="F123" s="26">
        <v>11482.097350122158</v>
      </c>
    </row>
    <row r="124" spans="1:6" x14ac:dyDescent="0.3">
      <c r="A124" s="24" t="s">
        <v>353</v>
      </c>
      <c r="B124" s="24" t="s">
        <v>354</v>
      </c>
      <c r="C124" s="24" t="s">
        <v>355</v>
      </c>
      <c r="D124" s="25">
        <v>761.5</v>
      </c>
      <c r="E124" s="26">
        <v>10654948</v>
      </c>
      <c r="F124" s="26">
        <v>13992.052527905449</v>
      </c>
    </row>
    <row r="125" spans="1:6" x14ac:dyDescent="0.3">
      <c r="A125" s="24" t="s">
        <v>356</v>
      </c>
      <c r="B125" s="24" t="s">
        <v>357</v>
      </c>
      <c r="C125" s="24" t="s">
        <v>358</v>
      </c>
      <c r="D125" s="25">
        <v>349.2</v>
      </c>
      <c r="E125" s="26">
        <v>3659725</v>
      </c>
      <c r="F125" s="26">
        <v>10480.312142038947</v>
      </c>
    </row>
    <row r="126" spans="1:6" x14ac:dyDescent="0.3">
      <c r="A126" s="24" t="s">
        <v>359</v>
      </c>
      <c r="B126" s="24" t="s">
        <v>360</v>
      </c>
      <c r="C126" s="24" t="s">
        <v>361</v>
      </c>
      <c r="D126" s="25">
        <v>333.5</v>
      </c>
      <c r="E126" s="26">
        <v>3514729</v>
      </c>
      <c r="F126" s="26">
        <v>10538.917541229386</v>
      </c>
    </row>
    <row r="127" spans="1:6" x14ac:dyDescent="0.3">
      <c r="A127" s="24" t="s">
        <v>362</v>
      </c>
      <c r="B127" s="24" t="s">
        <v>363</v>
      </c>
      <c r="C127" s="24" t="s">
        <v>364</v>
      </c>
      <c r="D127" s="25">
        <v>897.8</v>
      </c>
      <c r="E127" s="26">
        <v>11810343</v>
      </c>
      <c r="F127" s="26">
        <v>13154.759411895746</v>
      </c>
    </row>
    <row r="128" spans="1:6" x14ac:dyDescent="0.3">
      <c r="A128" s="24" t="s">
        <v>365</v>
      </c>
      <c r="B128" s="24" t="s">
        <v>366</v>
      </c>
      <c r="C128" s="24" t="s">
        <v>367</v>
      </c>
      <c r="D128" s="25">
        <v>1104.4000000000001</v>
      </c>
      <c r="E128" s="26">
        <v>13494652</v>
      </c>
      <c r="F128" s="26">
        <v>12218.989496559218</v>
      </c>
    </row>
    <row r="129" spans="1:6" x14ac:dyDescent="0.3">
      <c r="A129" s="24" t="s">
        <v>368</v>
      </c>
      <c r="B129" s="24" t="s">
        <v>369</v>
      </c>
      <c r="C129" s="24" t="s">
        <v>370</v>
      </c>
      <c r="D129" s="25">
        <v>161.30000000000001</v>
      </c>
      <c r="E129" s="26">
        <v>930142.46</v>
      </c>
      <c r="F129" s="26">
        <v>5766.5372597644136</v>
      </c>
    </row>
    <row r="130" spans="1:6" x14ac:dyDescent="0.3">
      <c r="A130" s="24" t="s">
        <v>371</v>
      </c>
      <c r="B130" s="24" t="s">
        <v>372</v>
      </c>
      <c r="C130" s="24" t="s">
        <v>373</v>
      </c>
      <c r="D130" s="25">
        <v>665</v>
      </c>
      <c r="E130" s="26">
        <v>9252125</v>
      </c>
      <c r="F130" s="26">
        <v>13912.969924812031</v>
      </c>
    </row>
    <row r="131" spans="1:6" x14ac:dyDescent="0.3">
      <c r="A131" s="24" t="s">
        <v>374</v>
      </c>
      <c r="B131" s="24" t="s">
        <v>375</v>
      </c>
      <c r="C131" s="24" t="s">
        <v>376</v>
      </c>
      <c r="D131" s="25">
        <v>429.6</v>
      </c>
      <c r="E131" s="26">
        <v>3827431</v>
      </c>
      <c r="F131" s="26">
        <v>8909.2900372439472</v>
      </c>
    </row>
    <row r="132" spans="1:6" x14ac:dyDescent="0.3">
      <c r="A132" s="24" t="s">
        <v>377</v>
      </c>
      <c r="B132" s="24" t="s">
        <v>378</v>
      </c>
      <c r="C132" s="24" t="s">
        <v>379</v>
      </c>
      <c r="D132" s="25">
        <v>673.3</v>
      </c>
      <c r="E132" s="26">
        <v>7815650</v>
      </c>
      <c r="F132" s="26">
        <v>11607.975642358533</v>
      </c>
    </row>
    <row r="133" spans="1:6" x14ac:dyDescent="0.3">
      <c r="A133" s="24" t="s">
        <v>380</v>
      </c>
      <c r="B133" s="24" t="s">
        <v>381</v>
      </c>
      <c r="C133" s="24" t="s">
        <v>382</v>
      </c>
      <c r="D133" s="25">
        <v>512.1</v>
      </c>
      <c r="E133" s="26">
        <v>7464564</v>
      </c>
      <c r="F133" s="26">
        <v>14576.379613356765</v>
      </c>
    </row>
    <row r="134" spans="1:6" x14ac:dyDescent="0.3">
      <c r="A134" s="24" t="s">
        <v>383</v>
      </c>
      <c r="B134" s="24" t="s">
        <v>384</v>
      </c>
      <c r="C134" s="24" t="s">
        <v>385</v>
      </c>
      <c r="D134" s="25">
        <v>610.70000000000005</v>
      </c>
      <c r="E134" s="26">
        <v>6547840</v>
      </c>
      <c r="F134" s="26">
        <v>10721.86016047159</v>
      </c>
    </row>
    <row r="135" spans="1:6" x14ac:dyDescent="0.3">
      <c r="A135" s="24" t="s">
        <v>386</v>
      </c>
      <c r="B135" s="24" t="s">
        <v>387</v>
      </c>
      <c r="C135" s="24" t="s">
        <v>388</v>
      </c>
      <c r="D135" s="25">
        <v>1199.0999999999999</v>
      </c>
      <c r="E135" s="26">
        <v>15154467</v>
      </c>
      <c r="F135" s="26">
        <v>12638.201150863148</v>
      </c>
    </row>
    <row r="136" spans="1:6" x14ac:dyDescent="0.3">
      <c r="A136" s="24" t="s">
        <v>389</v>
      </c>
      <c r="B136" s="24" t="s">
        <v>390</v>
      </c>
      <c r="C136" s="24" t="s">
        <v>391</v>
      </c>
      <c r="D136" s="25">
        <v>792.7</v>
      </c>
      <c r="E136" s="26">
        <v>10296696</v>
      </c>
      <c r="F136" s="26">
        <v>12989.398259114418</v>
      </c>
    </row>
    <row r="137" spans="1:6" x14ac:dyDescent="0.3">
      <c r="A137" s="24" t="s">
        <v>392</v>
      </c>
      <c r="B137" s="24" t="s">
        <v>393</v>
      </c>
      <c r="C137" s="24" t="s">
        <v>394</v>
      </c>
      <c r="D137" s="25">
        <v>572.9</v>
      </c>
      <c r="E137" s="26">
        <v>7266320</v>
      </c>
      <c r="F137" s="26">
        <v>12683.400244370745</v>
      </c>
    </row>
    <row r="138" spans="1:6" x14ac:dyDescent="0.3">
      <c r="A138" s="24" t="s">
        <v>395</v>
      </c>
      <c r="B138" s="24" t="s">
        <v>396</v>
      </c>
      <c r="C138" s="24" t="s">
        <v>397</v>
      </c>
      <c r="D138" s="25">
        <v>480.5</v>
      </c>
      <c r="E138" s="26">
        <v>6252670</v>
      </c>
      <c r="F138" s="26">
        <v>13012.840790842873</v>
      </c>
    </row>
    <row r="139" spans="1:6" x14ac:dyDescent="0.3">
      <c r="A139" s="24" t="s">
        <v>398</v>
      </c>
      <c r="B139" s="24" t="s">
        <v>399</v>
      </c>
      <c r="C139" s="24" t="s">
        <v>400</v>
      </c>
      <c r="D139" s="25">
        <v>466.7</v>
      </c>
      <c r="E139" s="26">
        <v>5931855</v>
      </c>
      <c r="F139" s="26">
        <v>12710.209985001071</v>
      </c>
    </row>
    <row r="140" spans="1:6" x14ac:dyDescent="0.3">
      <c r="A140" s="24" t="s">
        <v>401</v>
      </c>
      <c r="B140" s="24" t="s">
        <v>402</v>
      </c>
      <c r="C140" s="24" t="s">
        <v>403</v>
      </c>
      <c r="D140" s="25">
        <v>598.1</v>
      </c>
      <c r="E140" s="26">
        <v>4199953</v>
      </c>
      <c r="F140" s="26">
        <v>7022.158501922755</v>
      </c>
    </row>
    <row r="141" spans="1:6" x14ac:dyDescent="0.3">
      <c r="A141" s="24" t="s">
        <v>404</v>
      </c>
      <c r="B141" s="24" t="s">
        <v>405</v>
      </c>
      <c r="C141" s="24" t="s">
        <v>406</v>
      </c>
      <c r="D141" s="25">
        <v>856</v>
      </c>
      <c r="E141" s="26">
        <v>10215805</v>
      </c>
      <c r="F141" s="26">
        <v>11934.351635514018</v>
      </c>
    </row>
    <row r="142" spans="1:6" x14ac:dyDescent="0.3">
      <c r="A142" s="24" t="s">
        <v>407</v>
      </c>
      <c r="B142" s="24" t="s">
        <v>408</v>
      </c>
      <c r="C142" s="24" t="s">
        <v>409</v>
      </c>
      <c r="D142" s="25">
        <v>420.1</v>
      </c>
      <c r="E142" s="26">
        <v>4915034</v>
      </c>
      <c r="F142" s="26">
        <v>11699.676267555344</v>
      </c>
    </row>
    <row r="143" spans="1:6" x14ac:dyDescent="0.3">
      <c r="A143" s="24" t="s">
        <v>410</v>
      </c>
      <c r="B143" s="24" t="s">
        <v>411</v>
      </c>
      <c r="C143" s="24" t="s">
        <v>412</v>
      </c>
      <c r="D143" s="25">
        <v>609.29999999999995</v>
      </c>
      <c r="E143" s="26">
        <v>7456566</v>
      </c>
      <c r="F143" s="26">
        <v>12237.922205809948</v>
      </c>
    </row>
    <row r="144" spans="1:6" x14ac:dyDescent="0.3">
      <c r="A144" s="24" t="s">
        <v>413</v>
      </c>
      <c r="B144" s="24" t="s">
        <v>414</v>
      </c>
      <c r="C144" s="24" t="s">
        <v>415</v>
      </c>
      <c r="D144" s="25">
        <v>2983.9</v>
      </c>
      <c r="E144" s="26">
        <v>44284698</v>
      </c>
      <c r="F144" s="26">
        <v>14841.213847649049</v>
      </c>
    </row>
    <row r="145" spans="1:6" x14ac:dyDescent="0.3">
      <c r="A145" s="24" t="s">
        <v>416</v>
      </c>
      <c r="B145" s="24" t="s">
        <v>417</v>
      </c>
      <c r="C145" s="24" t="s">
        <v>418</v>
      </c>
      <c r="D145" s="25">
        <v>919.1</v>
      </c>
      <c r="E145" s="26">
        <v>11585284</v>
      </c>
      <c r="F145" s="26">
        <v>12605.031008595364</v>
      </c>
    </row>
    <row r="146" spans="1:6" x14ac:dyDescent="0.3">
      <c r="A146" s="24" t="s">
        <v>419</v>
      </c>
      <c r="B146" s="24" t="s">
        <v>420</v>
      </c>
      <c r="C146" s="24" t="s">
        <v>421</v>
      </c>
      <c r="D146" s="25">
        <v>325.5</v>
      </c>
      <c r="E146" s="26">
        <v>4126058</v>
      </c>
      <c r="F146" s="26">
        <v>12676.061443932411</v>
      </c>
    </row>
    <row r="147" spans="1:6" x14ac:dyDescent="0.3">
      <c r="A147" s="24" t="s">
        <v>422</v>
      </c>
      <c r="B147" s="24" t="s">
        <v>423</v>
      </c>
      <c r="C147" s="24" t="s">
        <v>424</v>
      </c>
      <c r="D147" s="25">
        <v>696.6</v>
      </c>
      <c r="E147" s="26">
        <v>7591101</v>
      </c>
      <c r="F147" s="26">
        <v>10897.360034453057</v>
      </c>
    </row>
    <row r="148" spans="1:6" x14ac:dyDescent="0.3">
      <c r="A148" s="24" t="s">
        <v>425</v>
      </c>
      <c r="B148" s="24" t="s">
        <v>426</v>
      </c>
      <c r="C148" s="24" t="s">
        <v>427</v>
      </c>
      <c r="D148" s="25">
        <v>381.3</v>
      </c>
      <c r="E148" s="26">
        <v>4933952</v>
      </c>
      <c r="F148" s="26">
        <v>12939.816417519014</v>
      </c>
    </row>
    <row r="149" spans="1:6" x14ac:dyDescent="0.3">
      <c r="A149" s="24" t="s">
        <v>428</v>
      </c>
      <c r="B149" s="24" t="s">
        <v>429</v>
      </c>
      <c r="C149" s="24" t="s">
        <v>430</v>
      </c>
      <c r="D149" s="25">
        <v>1155</v>
      </c>
      <c r="E149" s="26">
        <v>14780322</v>
      </c>
      <c r="F149" s="26">
        <v>12796.815584415584</v>
      </c>
    </row>
    <row r="150" spans="1:6" x14ac:dyDescent="0.3">
      <c r="A150" s="24" t="s">
        <v>431</v>
      </c>
      <c r="B150" s="24" t="s">
        <v>432</v>
      </c>
      <c r="C150" s="24" t="s">
        <v>433</v>
      </c>
      <c r="D150" s="25">
        <v>1135.5</v>
      </c>
      <c r="E150" s="26">
        <v>15264455</v>
      </c>
      <c r="F150" s="26">
        <v>13442.937032144429</v>
      </c>
    </row>
    <row r="151" spans="1:6" x14ac:dyDescent="0.3">
      <c r="A151" s="24" t="s">
        <v>434</v>
      </c>
      <c r="B151" s="24" t="s">
        <v>435</v>
      </c>
      <c r="C151" s="24" t="s">
        <v>436</v>
      </c>
      <c r="D151" s="25">
        <v>414</v>
      </c>
      <c r="E151" s="26">
        <v>4838171</v>
      </c>
      <c r="F151" s="26">
        <v>11686.403381642513</v>
      </c>
    </row>
    <row r="152" spans="1:6" x14ac:dyDescent="0.3">
      <c r="A152" s="24" t="s">
        <v>437</v>
      </c>
      <c r="B152" s="24" t="s">
        <v>438</v>
      </c>
      <c r="C152" s="24" t="s">
        <v>439</v>
      </c>
      <c r="D152" s="25">
        <v>10624.3</v>
      </c>
      <c r="E152" s="26">
        <v>147377151</v>
      </c>
      <c r="F152" s="26">
        <v>13871.704582890168</v>
      </c>
    </row>
    <row r="153" spans="1:6" x14ac:dyDescent="0.3">
      <c r="A153" s="24" t="s">
        <v>440</v>
      </c>
      <c r="B153" s="24" t="s">
        <v>441</v>
      </c>
      <c r="C153" s="24" t="s">
        <v>442</v>
      </c>
      <c r="D153" s="25">
        <v>835.1</v>
      </c>
      <c r="E153" s="26">
        <v>10341145</v>
      </c>
      <c r="F153" s="26">
        <v>12383.121781822536</v>
      </c>
    </row>
    <row r="154" spans="1:6" x14ac:dyDescent="0.3">
      <c r="A154" s="24" t="s">
        <v>443</v>
      </c>
      <c r="B154" s="24" t="s">
        <v>444</v>
      </c>
      <c r="C154" s="24" t="s">
        <v>445</v>
      </c>
      <c r="D154" s="25">
        <v>194.6</v>
      </c>
      <c r="E154" s="26">
        <v>2201390</v>
      </c>
      <c r="F154" s="26">
        <v>11312.384378211716</v>
      </c>
    </row>
    <row r="155" spans="1:6" x14ac:dyDescent="0.3">
      <c r="A155" s="24" t="s">
        <v>446</v>
      </c>
      <c r="B155" s="24" t="s">
        <v>447</v>
      </c>
      <c r="C155" s="24" t="s">
        <v>448</v>
      </c>
      <c r="D155" s="25">
        <v>259.8</v>
      </c>
      <c r="E155" s="26">
        <v>3187426</v>
      </c>
      <c r="F155" s="26">
        <v>12268.768283294841</v>
      </c>
    </row>
    <row r="156" spans="1:6" x14ac:dyDescent="0.3">
      <c r="A156" s="24" t="s">
        <v>449</v>
      </c>
      <c r="B156" s="24" t="s">
        <v>450</v>
      </c>
      <c r="C156" s="24" t="s">
        <v>451</v>
      </c>
      <c r="D156" s="25">
        <v>488.2</v>
      </c>
      <c r="E156" s="26">
        <v>5141041</v>
      </c>
      <c r="F156" s="26">
        <v>10530.604260548955</v>
      </c>
    </row>
    <row r="157" spans="1:6" x14ac:dyDescent="0.3">
      <c r="A157" s="24" t="s">
        <v>452</v>
      </c>
      <c r="B157" s="24" t="s">
        <v>453</v>
      </c>
      <c r="C157" s="24" t="s">
        <v>454</v>
      </c>
      <c r="D157" s="25">
        <v>1419.9</v>
      </c>
      <c r="E157" s="26">
        <v>16033840</v>
      </c>
      <c r="F157" s="26">
        <v>11292.231847313191</v>
      </c>
    </row>
    <row r="158" spans="1:6" x14ac:dyDescent="0.3">
      <c r="A158" s="24" t="s">
        <v>455</v>
      </c>
      <c r="B158" s="24" t="s">
        <v>456</v>
      </c>
      <c r="C158" s="24" t="s">
        <v>457</v>
      </c>
      <c r="D158" s="25">
        <v>316.5</v>
      </c>
      <c r="E158" s="26">
        <v>2786225</v>
      </c>
      <c r="F158" s="26">
        <v>8803.2385466034757</v>
      </c>
    </row>
    <row r="159" spans="1:6" x14ac:dyDescent="0.3">
      <c r="A159" s="24" t="s">
        <v>458</v>
      </c>
      <c r="B159" s="24" t="s">
        <v>459</v>
      </c>
      <c r="C159" s="24" t="s">
        <v>460</v>
      </c>
      <c r="D159" s="25">
        <v>892.4</v>
      </c>
      <c r="E159" s="26">
        <v>9824887</v>
      </c>
      <c r="F159" s="26">
        <v>11009.51030927835</v>
      </c>
    </row>
    <row r="160" spans="1:6" x14ac:dyDescent="0.3">
      <c r="A160" s="24" t="s">
        <v>461</v>
      </c>
      <c r="B160" s="24" t="s">
        <v>462</v>
      </c>
      <c r="C160" s="24" t="s">
        <v>463</v>
      </c>
      <c r="D160" s="25">
        <v>614.6</v>
      </c>
      <c r="E160" s="26">
        <v>7902631</v>
      </c>
      <c r="F160" s="26">
        <v>12858.169541164985</v>
      </c>
    </row>
    <row r="161" spans="1:6" x14ac:dyDescent="0.3">
      <c r="A161" s="24" t="s">
        <v>464</v>
      </c>
      <c r="B161" s="24" t="s">
        <v>465</v>
      </c>
      <c r="C161" s="24" t="s">
        <v>466</v>
      </c>
      <c r="D161" s="25">
        <v>1313.4</v>
      </c>
      <c r="E161" s="26">
        <v>17797966</v>
      </c>
      <c r="F161" s="26">
        <v>13551.062890208617</v>
      </c>
    </row>
    <row r="162" spans="1:6" x14ac:dyDescent="0.3">
      <c r="A162" s="24" t="s">
        <v>467</v>
      </c>
      <c r="B162" s="24" t="s">
        <v>468</v>
      </c>
      <c r="C162" s="24" t="s">
        <v>469</v>
      </c>
      <c r="D162" s="25">
        <v>14490.3</v>
      </c>
      <c r="E162" s="26">
        <v>170036768</v>
      </c>
      <c r="F162" s="26">
        <v>11734.523646853413</v>
      </c>
    </row>
  </sheetData>
  <mergeCells count="4">
    <mergeCell ref="A2:F2"/>
    <mergeCell ref="A3:F3"/>
    <mergeCell ref="A4:F4"/>
    <mergeCell ref="A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C60D8-F98B-4C53-8067-E6022BD44DA2}">
  <dimension ref="A1:Q337"/>
  <sheetViews>
    <sheetView workbookViewId="0">
      <pane ySplit="8" topLeftCell="A302" activePane="bottomLeft" state="frozen"/>
      <selection pane="bottomLeft" activeCell="D6" sqref="D6"/>
    </sheetView>
  </sheetViews>
  <sheetFormatPr defaultColWidth="8.83203125" defaultRowHeight="14" x14ac:dyDescent="0.3"/>
  <cols>
    <col min="1" max="1" width="9" customWidth="1"/>
    <col min="2" max="2" width="11" customWidth="1"/>
    <col min="3" max="3" width="8.08203125" customWidth="1"/>
    <col min="4" max="4" width="41" customWidth="1"/>
    <col min="5" max="5" width="11.08203125" customWidth="1"/>
    <col min="6" max="6" width="10.83203125" bestFit="1" customWidth="1"/>
    <col min="7" max="7" width="8.83203125" bestFit="1" customWidth="1"/>
    <col min="8" max="8" width="25" style="2" bestFit="1" customWidth="1"/>
    <col min="9" max="9" width="19.08203125" customWidth="1"/>
    <col min="10" max="10" width="11.08203125" bestFit="1" customWidth="1"/>
    <col min="11" max="11" width="13" customWidth="1"/>
    <col min="12" max="12" width="12.08203125" customWidth="1"/>
    <col min="13" max="13" width="12.5" customWidth="1"/>
    <col min="14" max="14" width="12" customWidth="1"/>
    <col min="15" max="15" width="9.83203125" bestFit="1" customWidth="1"/>
    <col min="16" max="16" width="2" customWidth="1"/>
    <col min="17" max="17" width="20.5" customWidth="1"/>
  </cols>
  <sheetData>
    <row r="1" spans="1:17" ht="30" x14ac:dyDescent="0.3">
      <c r="A1" s="108" t="s">
        <v>985</v>
      </c>
      <c r="B1" s="108"/>
      <c r="C1" s="108"/>
      <c r="D1" s="108"/>
      <c r="E1" s="108"/>
      <c r="F1" s="108"/>
      <c r="G1" s="108"/>
      <c r="H1" s="108"/>
      <c r="I1" s="108"/>
      <c r="J1" s="108"/>
      <c r="K1" s="108"/>
      <c r="L1" s="108"/>
      <c r="M1" s="108"/>
      <c r="N1" s="108"/>
      <c r="O1" s="108"/>
      <c r="P1" s="108"/>
      <c r="Q1" s="108"/>
    </row>
    <row r="2" spans="1:17" x14ac:dyDescent="0.3">
      <c r="A2" s="113" t="s">
        <v>2424</v>
      </c>
      <c r="B2" s="113"/>
      <c r="C2" s="113"/>
      <c r="D2" s="113"/>
      <c r="E2" s="113"/>
      <c r="F2" s="113"/>
      <c r="G2" s="113"/>
      <c r="H2" s="113"/>
      <c r="I2" s="113"/>
      <c r="J2" s="113"/>
      <c r="K2" s="113"/>
      <c r="L2" s="113"/>
      <c r="M2" s="113"/>
      <c r="N2" s="113"/>
      <c r="O2" s="113"/>
    </row>
    <row r="3" spans="1:17" x14ac:dyDescent="0.3">
      <c r="A3" s="113" t="s">
        <v>2422</v>
      </c>
      <c r="B3" s="113"/>
      <c r="C3" s="113"/>
      <c r="D3" s="113"/>
      <c r="E3" s="113"/>
      <c r="F3" s="113"/>
      <c r="G3" s="113"/>
      <c r="H3" s="113"/>
      <c r="I3" s="113"/>
      <c r="J3" s="113"/>
      <c r="K3" s="113"/>
      <c r="L3" s="113"/>
      <c r="M3" s="113"/>
      <c r="N3" s="113"/>
      <c r="O3" s="113"/>
    </row>
    <row r="4" spans="1:17" x14ac:dyDescent="0.3">
      <c r="A4" t="s">
        <v>2423</v>
      </c>
    </row>
    <row r="6" spans="1:17" s="97" customFormat="1" ht="28" x14ac:dyDescent="0.3">
      <c r="H6" s="48" t="s">
        <v>2410</v>
      </c>
      <c r="I6" s="49">
        <f>0.2*I336</f>
        <v>101331.20000000001</v>
      </c>
      <c r="J6" s="50" t="s">
        <v>2374</v>
      </c>
      <c r="K6" s="47" t="s">
        <v>151</v>
      </c>
      <c r="L6" s="47"/>
      <c r="M6" s="47"/>
    </row>
    <row r="8" spans="1:17" s="1" customFormat="1" ht="78.75" customHeight="1" x14ac:dyDescent="0.3">
      <c r="A8" s="14" t="s">
        <v>2392</v>
      </c>
      <c r="B8" s="14" t="s">
        <v>2379</v>
      </c>
      <c r="C8" s="14" t="s">
        <v>2368</v>
      </c>
      <c r="D8" s="14" t="s">
        <v>2371</v>
      </c>
      <c r="E8" s="14" t="s">
        <v>2380</v>
      </c>
      <c r="F8" s="14" t="s">
        <v>2381</v>
      </c>
      <c r="G8" s="14" t="s">
        <v>2382</v>
      </c>
      <c r="H8" s="15" t="s">
        <v>2383</v>
      </c>
      <c r="I8" s="14" t="s">
        <v>2408</v>
      </c>
      <c r="J8" s="14" t="s">
        <v>2385</v>
      </c>
      <c r="K8" s="14" t="s">
        <v>2409</v>
      </c>
      <c r="L8" s="14" t="s">
        <v>2387</v>
      </c>
      <c r="M8" s="14" t="s">
        <v>2391</v>
      </c>
      <c r="N8" s="14" t="s">
        <v>2389</v>
      </c>
      <c r="O8" s="14" t="s">
        <v>2390</v>
      </c>
      <c r="P8" s="98"/>
      <c r="Q8" s="16" t="s">
        <v>2407</v>
      </c>
    </row>
    <row r="9" spans="1:17" x14ac:dyDescent="0.3">
      <c r="A9" s="72" t="s">
        <v>0</v>
      </c>
      <c r="B9" s="72" t="s">
        <v>1</v>
      </c>
      <c r="C9" s="72" t="s">
        <v>2</v>
      </c>
      <c r="D9" s="72" t="s">
        <v>3</v>
      </c>
      <c r="E9" s="73">
        <v>2271</v>
      </c>
      <c r="F9" s="73">
        <v>477</v>
      </c>
      <c r="G9" s="73">
        <v>193</v>
      </c>
      <c r="H9" s="74">
        <v>0.40461215900000003</v>
      </c>
      <c r="I9" s="73">
        <v>245</v>
      </c>
      <c r="J9" s="75">
        <v>245</v>
      </c>
      <c r="K9" s="73">
        <v>224</v>
      </c>
      <c r="L9" s="74">
        <f>I9/$I$336</f>
        <v>4.8356281184867047E-4</v>
      </c>
      <c r="M9" s="74">
        <f>K9/$K$336</f>
        <v>4.6738332109234161E-4</v>
      </c>
      <c r="N9" s="72" t="s">
        <v>4</v>
      </c>
      <c r="O9" s="76">
        <v>44151</v>
      </c>
      <c r="P9" s="98"/>
      <c r="Q9" s="12" t="s">
        <v>986</v>
      </c>
    </row>
    <row r="10" spans="1:17" x14ac:dyDescent="0.3">
      <c r="A10" s="72" t="s">
        <v>5</v>
      </c>
      <c r="B10" s="72" t="s">
        <v>1</v>
      </c>
      <c r="C10" s="72" t="s">
        <v>6</v>
      </c>
      <c r="D10" s="72" t="s">
        <v>7</v>
      </c>
      <c r="E10" s="73">
        <v>2853</v>
      </c>
      <c r="F10" s="73">
        <v>406</v>
      </c>
      <c r="G10" s="73">
        <v>109</v>
      </c>
      <c r="H10" s="74">
        <v>0.26847290600000001</v>
      </c>
      <c r="I10" s="73">
        <v>336</v>
      </c>
      <c r="J10" s="75">
        <v>581</v>
      </c>
      <c r="K10" s="73">
        <v>315</v>
      </c>
      <c r="L10" s="74">
        <f t="shared" ref="L10:L73" si="0">I10/$I$336</f>
        <v>6.6317185624960523E-4</v>
      </c>
      <c r="M10" s="74">
        <f t="shared" ref="M10:M73" si="1">K10/$K$336</f>
        <v>6.5725779528610538E-4</v>
      </c>
      <c r="N10" s="72" t="s">
        <v>4</v>
      </c>
      <c r="O10" s="76">
        <v>44151</v>
      </c>
      <c r="P10" s="98"/>
      <c r="Q10" s="12" t="s">
        <v>986</v>
      </c>
    </row>
    <row r="11" spans="1:17" x14ac:dyDescent="0.3">
      <c r="A11" s="72" t="s">
        <v>8</v>
      </c>
      <c r="B11" s="72" t="s">
        <v>1</v>
      </c>
      <c r="C11" s="72" t="s">
        <v>9</v>
      </c>
      <c r="D11" s="72" t="s">
        <v>10</v>
      </c>
      <c r="E11" s="73">
        <v>1594</v>
      </c>
      <c r="F11" s="73">
        <v>238</v>
      </c>
      <c r="G11" s="73">
        <v>63</v>
      </c>
      <c r="H11" s="74">
        <v>0.264705882</v>
      </c>
      <c r="I11" s="73">
        <v>135</v>
      </c>
      <c r="J11" s="75">
        <v>716</v>
      </c>
      <c r="K11" s="73">
        <v>116</v>
      </c>
      <c r="L11" s="74">
        <f t="shared" si="0"/>
        <v>2.6645297795743067E-4</v>
      </c>
      <c r="M11" s="74">
        <f t="shared" si="1"/>
        <v>2.420377912799626E-4</v>
      </c>
      <c r="N11" s="72" t="s">
        <v>4</v>
      </c>
      <c r="O11" s="76">
        <v>44151</v>
      </c>
      <c r="P11" s="98"/>
      <c r="Q11" s="12" t="s">
        <v>986</v>
      </c>
    </row>
    <row r="12" spans="1:17" x14ac:dyDescent="0.3">
      <c r="A12" s="72" t="s">
        <v>11</v>
      </c>
      <c r="B12" s="72" t="s">
        <v>1</v>
      </c>
      <c r="C12" s="72" t="s">
        <v>12</v>
      </c>
      <c r="D12" s="72" t="s">
        <v>13</v>
      </c>
      <c r="E12" s="73">
        <v>717</v>
      </c>
      <c r="F12" s="73">
        <v>112</v>
      </c>
      <c r="G12" s="73">
        <v>28</v>
      </c>
      <c r="H12" s="74">
        <v>0.25</v>
      </c>
      <c r="I12" s="73">
        <v>136</v>
      </c>
      <c r="J12" s="75">
        <v>852</v>
      </c>
      <c r="K12" s="73">
        <v>117</v>
      </c>
      <c r="L12" s="74">
        <f t="shared" si="0"/>
        <v>2.684267037200783E-4</v>
      </c>
      <c r="M12" s="74">
        <f t="shared" si="1"/>
        <v>2.4412432396341056E-4</v>
      </c>
      <c r="N12" s="72" t="s">
        <v>4</v>
      </c>
      <c r="O12" s="76">
        <v>44151</v>
      </c>
      <c r="P12" s="98"/>
      <c r="Q12" s="12" t="s">
        <v>986</v>
      </c>
    </row>
    <row r="13" spans="1:17" x14ac:dyDescent="0.3">
      <c r="A13" s="72" t="s">
        <v>14</v>
      </c>
      <c r="B13" s="72" t="s">
        <v>1</v>
      </c>
      <c r="C13" s="72" t="s">
        <v>15</v>
      </c>
      <c r="D13" s="72" t="s">
        <v>16</v>
      </c>
      <c r="E13" s="73">
        <v>3287</v>
      </c>
      <c r="F13" s="73">
        <v>614</v>
      </c>
      <c r="G13" s="73">
        <v>150</v>
      </c>
      <c r="H13" s="74">
        <v>0.24429967399999999</v>
      </c>
      <c r="I13" s="73">
        <v>739</v>
      </c>
      <c r="J13" s="75">
        <v>1591</v>
      </c>
      <c r="K13" s="73">
        <v>715</v>
      </c>
      <c r="L13" s="74">
        <f t="shared" si="0"/>
        <v>1.458583338596602E-3</v>
      </c>
      <c r="M13" s="74">
        <f t="shared" si="1"/>
        <v>1.4918708686652868E-3</v>
      </c>
      <c r="N13" s="72" t="s">
        <v>4</v>
      </c>
      <c r="O13" s="76">
        <v>44151</v>
      </c>
      <c r="P13" s="98"/>
      <c r="Q13" s="12" t="s">
        <v>986</v>
      </c>
    </row>
    <row r="14" spans="1:17" x14ac:dyDescent="0.3">
      <c r="A14" s="72" t="s">
        <v>17</v>
      </c>
      <c r="B14" s="72" t="s">
        <v>1</v>
      </c>
      <c r="C14" s="72" t="s">
        <v>18</v>
      </c>
      <c r="D14" s="72" t="s">
        <v>19</v>
      </c>
      <c r="E14" s="73">
        <v>8877</v>
      </c>
      <c r="F14" s="73">
        <v>1384</v>
      </c>
      <c r="G14" s="73">
        <v>331</v>
      </c>
      <c r="H14" s="74">
        <v>0.23916185000000001</v>
      </c>
      <c r="I14" s="73">
        <v>1381</v>
      </c>
      <c r="J14" s="75">
        <v>2972</v>
      </c>
      <c r="K14" s="73">
        <v>1280</v>
      </c>
      <c r="L14" s="74">
        <f t="shared" si="0"/>
        <v>2.7257152782163836E-3</v>
      </c>
      <c r="M14" s="74">
        <f t="shared" si="1"/>
        <v>2.6707618348133805E-3</v>
      </c>
      <c r="N14" s="72" t="s">
        <v>4</v>
      </c>
      <c r="O14" s="76">
        <v>44151</v>
      </c>
      <c r="P14" s="98"/>
      <c r="Q14" s="12" t="s">
        <v>986</v>
      </c>
    </row>
    <row r="15" spans="1:17" x14ac:dyDescent="0.3">
      <c r="A15" s="72" t="s">
        <v>20</v>
      </c>
      <c r="B15" s="72" t="s">
        <v>1</v>
      </c>
      <c r="C15" s="72" t="s">
        <v>21</v>
      </c>
      <c r="D15" s="72" t="s">
        <v>22</v>
      </c>
      <c r="E15" s="73">
        <v>12139</v>
      </c>
      <c r="F15" s="73">
        <v>1991</v>
      </c>
      <c r="G15" s="73">
        <v>463</v>
      </c>
      <c r="H15" s="74">
        <v>0.23254645900000001</v>
      </c>
      <c r="I15" s="73">
        <v>1863</v>
      </c>
      <c r="J15" s="75">
        <v>4835</v>
      </c>
      <c r="K15" s="73">
        <v>1774</v>
      </c>
      <c r="L15" s="74">
        <f t="shared" si="0"/>
        <v>3.6770510958125434E-3</v>
      </c>
      <c r="M15" s="74">
        <f t="shared" si="1"/>
        <v>3.7015089804366694E-3</v>
      </c>
      <c r="N15" s="72" t="s">
        <v>4</v>
      </c>
      <c r="O15" s="76">
        <v>44151</v>
      </c>
      <c r="P15" s="98"/>
      <c r="Q15" s="12" t="s">
        <v>986</v>
      </c>
    </row>
    <row r="16" spans="1:17" x14ac:dyDescent="0.3">
      <c r="A16" s="72" t="s">
        <v>23</v>
      </c>
      <c r="B16" s="72" t="s">
        <v>1</v>
      </c>
      <c r="C16" s="72" t="s">
        <v>24</v>
      </c>
      <c r="D16" s="72" t="s">
        <v>25</v>
      </c>
      <c r="E16" s="73">
        <v>8122</v>
      </c>
      <c r="F16" s="73">
        <v>1313</v>
      </c>
      <c r="G16" s="73">
        <v>291</v>
      </c>
      <c r="H16" s="74">
        <v>0.22162985499999999</v>
      </c>
      <c r="I16" s="73">
        <v>1255</v>
      </c>
      <c r="J16" s="75">
        <v>6090</v>
      </c>
      <c r="K16" s="73">
        <v>1196</v>
      </c>
      <c r="L16" s="74">
        <f t="shared" si="0"/>
        <v>2.4770258321227816E-3</v>
      </c>
      <c r="M16" s="74">
        <f t="shared" si="1"/>
        <v>2.4954930894037523E-3</v>
      </c>
      <c r="N16" s="72" t="s">
        <v>4</v>
      </c>
      <c r="O16" s="76">
        <v>44151</v>
      </c>
      <c r="P16" s="98"/>
      <c r="Q16" s="12" t="s">
        <v>986</v>
      </c>
    </row>
    <row r="17" spans="1:17" x14ac:dyDescent="0.3">
      <c r="A17" s="72" t="s">
        <v>26</v>
      </c>
      <c r="B17" s="72" t="s">
        <v>1</v>
      </c>
      <c r="C17" s="72" t="s">
        <v>27</v>
      </c>
      <c r="D17" s="72" t="s">
        <v>28</v>
      </c>
      <c r="E17" s="73">
        <v>25001</v>
      </c>
      <c r="F17" s="73">
        <v>3956</v>
      </c>
      <c r="G17" s="73">
        <v>876</v>
      </c>
      <c r="H17" s="74">
        <v>0.22143579399999999</v>
      </c>
      <c r="I17" s="73">
        <v>3504</v>
      </c>
      <c r="J17" s="75">
        <v>9594</v>
      </c>
      <c r="K17" s="73">
        <v>3289</v>
      </c>
      <c r="L17" s="74">
        <f t="shared" si="0"/>
        <v>6.9159350723173117E-3</v>
      </c>
      <c r="M17" s="74">
        <f t="shared" si="1"/>
        <v>6.8626059958603195E-3</v>
      </c>
      <c r="N17" s="72" t="s">
        <v>4</v>
      </c>
      <c r="O17" s="76">
        <v>44151</v>
      </c>
      <c r="P17" s="98"/>
      <c r="Q17" s="12" t="s">
        <v>986</v>
      </c>
    </row>
    <row r="18" spans="1:17" x14ac:dyDescent="0.3">
      <c r="A18" s="72" t="s">
        <v>29</v>
      </c>
      <c r="B18" s="72" t="s">
        <v>1</v>
      </c>
      <c r="C18" s="72" t="s">
        <v>30</v>
      </c>
      <c r="D18" s="72" t="s">
        <v>31</v>
      </c>
      <c r="E18" s="73">
        <v>4185</v>
      </c>
      <c r="F18" s="73">
        <v>728</v>
      </c>
      <c r="G18" s="73">
        <v>161</v>
      </c>
      <c r="H18" s="74">
        <v>0.22115384599999999</v>
      </c>
      <c r="I18" s="73">
        <v>624</v>
      </c>
      <c r="J18" s="75">
        <v>10218</v>
      </c>
      <c r="K18" s="73">
        <v>573</v>
      </c>
      <c r="L18" s="74">
        <f t="shared" si="0"/>
        <v>1.2316048758921241E-3</v>
      </c>
      <c r="M18" s="74">
        <f t="shared" si="1"/>
        <v>1.1955832276156775E-3</v>
      </c>
      <c r="N18" s="72" t="s">
        <v>4</v>
      </c>
      <c r="O18" s="76">
        <v>44151</v>
      </c>
      <c r="P18" s="98"/>
      <c r="Q18" s="12" t="s">
        <v>986</v>
      </c>
    </row>
    <row r="19" spans="1:17" x14ac:dyDescent="0.3">
      <c r="A19" s="72" t="s">
        <v>32</v>
      </c>
      <c r="B19" s="72" t="s">
        <v>1</v>
      </c>
      <c r="C19" s="72" t="s">
        <v>33</v>
      </c>
      <c r="D19" s="72" t="s">
        <v>34</v>
      </c>
      <c r="E19" s="73">
        <v>8879</v>
      </c>
      <c r="F19" s="73">
        <v>1524</v>
      </c>
      <c r="G19" s="73">
        <v>336</v>
      </c>
      <c r="H19" s="74">
        <v>0.22047244099999999</v>
      </c>
      <c r="I19" s="73">
        <v>1363</v>
      </c>
      <c r="J19" s="75">
        <v>11581</v>
      </c>
      <c r="K19" s="73">
        <v>1288</v>
      </c>
      <c r="L19" s="74">
        <f t="shared" si="0"/>
        <v>2.6901882144887259E-3</v>
      </c>
      <c r="M19" s="74">
        <f t="shared" si="1"/>
        <v>2.6874540962809642E-3</v>
      </c>
      <c r="N19" s="72" t="s">
        <v>4</v>
      </c>
      <c r="O19" s="76">
        <v>44151</v>
      </c>
      <c r="P19" s="98"/>
      <c r="Q19" s="12" t="s">
        <v>986</v>
      </c>
    </row>
    <row r="20" spans="1:17" x14ac:dyDescent="0.3">
      <c r="A20" s="72" t="s">
        <v>35</v>
      </c>
      <c r="B20" s="72" t="s">
        <v>1</v>
      </c>
      <c r="C20" s="72" t="s">
        <v>36</v>
      </c>
      <c r="D20" s="72" t="s">
        <v>37</v>
      </c>
      <c r="E20" s="73">
        <v>8736</v>
      </c>
      <c r="F20" s="73">
        <v>1474</v>
      </c>
      <c r="G20" s="73">
        <v>324</v>
      </c>
      <c r="H20" s="74">
        <v>0.21981004100000001</v>
      </c>
      <c r="I20" s="73">
        <v>1316</v>
      </c>
      <c r="J20" s="75">
        <v>12897</v>
      </c>
      <c r="K20" s="73">
        <v>1233</v>
      </c>
      <c r="L20" s="74">
        <f t="shared" si="0"/>
        <v>2.5974231036442873E-3</v>
      </c>
      <c r="M20" s="74">
        <f t="shared" si="1"/>
        <v>2.5726947986913266E-3</v>
      </c>
      <c r="N20" s="72" t="s">
        <v>4</v>
      </c>
      <c r="O20" s="76">
        <v>44151</v>
      </c>
      <c r="P20" s="98"/>
      <c r="Q20" s="12" t="s">
        <v>986</v>
      </c>
    </row>
    <row r="21" spans="1:17" x14ac:dyDescent="0.3">
      <c r="A21" s="72" t="s">
        <v>38</v>
      </c>
      <c r="B21" s="72" t="s">
        <v>1</v>
      </c>
      <c r="C21" s="72" t="s">
        <v>39</v>
      </c>
      <c r="D21" s="72" t="s">
        <v>40</v>
      </c>
      <c r="E21" s="73">
        <v>28858</v>
      </c>
      <c r="F21" s="73">
        <v>4817</v>
      </c>
      <c r="G21" s="73">
        <v>1055</v>
      </c>
      <c r="H21" s="74">
        <v>0.219015985</v>
      </c>
      <c r="I21" s="73">
        <v>3319</v>
      </c>
      <c r="J21" s="75">
        <v>16216</v>
      </c>
      <c r="K21" s="73">
        <v>3191</v>
      </c>
      <c r="L21" s="74">
        <f t="shared" si="0"/>
        <v>6.5507958062274996E-3</v>
      </c>
      <c r="M21" s="74">
        <f t="shared" si="1"/>
        <v>6.6581257928824194E-3</v>
      </c>
      <c r="N21" s="72" t="s">
        <v>4</v>
      </c>
      <c r="O21" s="76">
        <v>44151</v>
      </c>
      <c r="P21" s="98"/>
      <c r="Q21" s="12" t="s">
        <v>986</v>
      </c>
    </row>
    <row r="22" spans="1:17" x14ac:dyDescent="0.3">
      <c r="A22" s="72" t="s">
        <v>41</v>
      </c>
      <c r="B22" s="72" t="s">
        <v>1</v>
      </c>
      <c r="C22" s="72" t="s">
        <v>42</v>
      </c>
      <c r="D22" s="72" t="s">
        <v>43</v>
      </c>
      <c r="E22" s="73">
        <v>1416</v>
      </c>
      <c r="F22" s="73">
        <v>235</v>
      </c>
      <c r="G22" s="73">
        <v>50</v>
      </c>
      <c r="H22" s="74">
        <v>0.21276595700000001</v>
      </c>
      <c r="I22" s="73">
        <v>191</v>
      </c>
      <c r="J22" s="75">
        <v>16407</v>
      </c>
      <c r="K22" s="73">
        <v>174</v>
      </c>
      <c r="L22" s="74">
        <f t="shared" si="0"/>
        <v>3.7698162066569823E-4</v>
      </c>
      <c r="M22" s="74">
        <f t="shared" si="1"/>
        <v>3.6305668691994389E-4</v>
      </c>
      <c r="N22" s="72" t="s">
        <v>4</v>
      </c>
      <c r="O22" s="76">
        <v>44151</v>
      </c>
      <c r="P22" s="98"/>
      <c r="Q22" s="12" t="s">
        <v>986</v>
      </c>
    </row>
    <row r="23" spans="1:17" x14ac:dyDescent="0.3">
      <c r="A23" s="72" t="s">
        <v>44</v>
      </c>
      <c r="B23" s="72" t="s">
        <v>1</v>
      </c>
      <c r="C23" s="72" t="s">
        <v>45</v>
      </c>
      <c r="D23" s="72" t="s">
        <v>46</v>
      </c>
      <c r="E23" s="73">
        <v>3995</v>
      </c>
      <c r="F23" s="73">
        <v>694</v>
      </c>
      <c r="G23" s="73">
        <v>141</v>
      </c>
      <c r="H23" s="74">
        <v>0.203170029</v>
      </c>
      <c r="I23" s="73">
        <v>704</v>
      </c>
      <c r="J23" s="75">
        <v>17111</v>
      </c>
      <c r="K23" s="73">
        <v>654</v>
      </c>
      <c r="L23" s="74">
        <f t="shared" si="0"/>
        <v>1.3895029369039348E-3</v>
      </c>
      <c r="M23" s="74">
        <f t="shared" si="1"/>
        <v>1.3645923749749616E-3</v>
      </c>
      <c r="N23" s="72" t="s">
        <v>4</v>
      </c>
      <c r="O23" s="76">
        <v>44151</v>
      </c>
      <c r="P23" s="98"/>
      <c r="Q23" s="12" t="s">
        <v>986</v>
      </c>
    </row>
    <row r="24" spans="1:17" x14ac:dyDescent="0.3">
      <c r="A24" s="72" t="s">
        <v>47</v>
      </c>
      <c r="B24" s="72" t="s">
        <v>1</v>
      </c>
      <c r="C24" s="72" t="s">
        <v>48</v>
      </c>
      <c r="D24" s="72" t="s">
        <v>49</v>
      </c>
      <c r="E24" s="73">
        <v>1600</v>
      </c>
      <c r="F24" s="73">
        <v>277</v>
      </c>
      <c r="G24" s="73">
        <v>56</v>
      </c>
      <c r="H24" s="74">
        <v>0.20216606500000001</v>
      </c>
      <c r="I24" s="73">
        <v>203</v>
      </c>
      <c r="J24" s="75">
        <v>17314</v>
      </c>
      <c r="K24" s="73">
        <v>192</v>
      </c>
      <c r="L24" s="74">
        <f t="shared" si="0"/>
        <v>4.0066632981746982E-4</v>
      </c>
      <c r="M24" s="74">
        <f t="shared" si="1"/>
        <v>4.0061427522200706E-4</v>
      </c>
      <c r="N24" s="72" t="s">
        <v>4</v>
      </c>
      <c r="O24" s="76">
        <v>44151</v>
      </c>
      <c r="P24" s="98"/>
      <c r="Q24" s="12" t="s">
        <v>986</v>
      </c>
    </row>
    <row r="25" spans="1:17" x14ac:dyDescent="0.3">
      <c r="A25" s="72" t="s">
        <v>50</v>
      </c>
      <c r="B25" s="72" t="s">
        <v>1</v>
      </c>
      <c r="C25" s="72" t="s">
        <v>51</v>
      </c>
      <c r="D25" s="72" t="s">
        <v>52</v>
      </c>
      <c r="E25" s="73">
        <v>4089</v>
      </c>
      <c r="F25" s="73">
        <v>711</v>
      </c>
      <c r="G25" s="73">
        <v>143</v>
      </c>
      <c r="H25" s="74">
        <v>0.20112517599999999</v>
      </c>
      <c r="I25" s="73">
        <v>609</v>
      </c>
      <c r="J25" s="75">
        <v>17923</v>
      </c>
      <c r="K25" s="73">
        <v>570</v>
      </c>
      <c r="L25" s="74">
        <f t="shared" si="0"/>
        <v>1.2019989894524095E-3</v>
      </c>
      <c r="M25" s="74">
        <f t="shared" si="1"/>
        <v>1.1893236295653336E-3</v>
      </c>
      <c r="N25" s="72" t="s">
        <v>4</v>
      </c>
      <c r="O25" s="76">
        <v>44151</v>
      </c>
      <c r="P25" s="98"/>
      <c r="Q25" s="12" t="s">
        <v>986</v>
      </c>
    </row>
    <row r="26" spans="1:17" x14ac:dyDescent="0.3">
      <c r="A26" s="72" t="s">
        <v>53</v>
      </c>
      <c r="B26" s="72" t="s">
        <v>1</v>
      </c>
      <c r="C26" s="72" t="s">
        <v>54</v>
      </c>
      <c r="D26" s="72" t="s">
        <v>55</v>
      </c>
      <c r="E26" s="73">
        <v>1094</v>
      </c>
      <c r="F26" s="73">
        <v>175</v>
      </c>
      <c r="G26" s="73">
        <v>34</v>
      </c>
      <c r="H26" s="74">
        <v>0.194285714</v>
      </c>
      <c r="I26" s="73">
        <v>221</v>
      </c>
      <c r="J26" s="75">
        <v>18144</v>
      </c>
      <c r="K26" s="73">
        <v>210</v>
      </c>
      <c r="L26" s="74">
        <f t="shared" si="0"/>
        <v>4.3619339354512729E-4</v>
      </c>
      <c r="M26" s="74">
        <f t="shared" si="1"/>
        <v>4.3817186352407023E-4</v>
      </c>
      <c r="N26" s="72" t="s">
        <v>4</v>
      </c>
      <c r="O26" s="76">
        <v>44151</v>
      </c>
      <c r="P26" s="98"/>
      <c r="Q26" s="12" t="s">
        <v>986</v>
      </c>
    </row>
    <row r="27" spans="1:17" x14ac:dyDescent="0.3">
      <c r="A27" s="72" t="s">
        <v>56</v>
      </c>
      <c r="B27" s="72" t="s">
        <v>1</v>
      </c>
      <c r="C27" s="72" t="s">
        <v>57</v>
      </c>
      <c r="D27" s="72" t="s">
        <v>58</v>
      </c>
      <c r="E27" s="73">
        <v>6558</v>
      </c>
      <c r="F27" s="73">
        <v>1138</v>
      </c>
      <c r="G27" s="73">
        <v>221</v>
      </c>
      <c r="H27" s="74">
        <v>0.19420035099999999</v>
      </c>
      <c r="I27" s="73">
        <v>1261</v>
      </c>
      <c r="J27" s="75">
        <v>19405</v>
      </c>
      <c r="K27" s="73">
        <v>1205</v>
      </c>
      <c r="L27" s="74">
        <f t="shared" si="0"/>
        <v>2.4888681866986674E-3</v>
      </c>
      <c r="M27" s="74">
        <f t="shared" si="1"/>
        <v>2.5142718835547838E-3</v>
      </c>
      <c r="N27" s="72" t="s">
        <v>4</v>
      </c>
      <c r="O27" s="76">
        <v>44151</v>
      </c>
      <c r="P27" s="98"/>
      <c r="Q27" s="12" t="s">
        <v>986</v>
      </c>
    </row>
    <row r="28" spans="1:17" x14ac:dyDescent="0.3">
      <c r="A28" s="72" t="s">
        <v>59</v>
      </c>
      <c r="B28" s="72" t="s">
        <v>1</v>
      </c>
      <c r="C28" s="72" t="s">
        <v>60</v>
      </c>
      <c r="D28" s="72" t="s">
        <v>61</v>
      </c>
      <c r="E28" s="73">
        <v>1543</v>
      </c>
      <c r="F28" s="73">
        <v>327</v>
      </c>
      <c r="G28" s="73">
        <v>63</v>
      </c>
      <c r="H28" s="74">
        <v>0.19266055000000001</v>
      </c>
      <c r="I28" s="73">
        <v>281</v>
      </c>
      <c r="J28" s="75">
        <v>19686</v>
      </c>
      <c r="K28" s="73">
        <v>267</v>
      </c>
      <c r="L28" s="74">
        <f t="shared" si="0"/>
        <v>5.5461693930398536E-4</v>
      </c>
      <c r="M28" s="74">
        <f t="shared" si="1"/>
        <v>5.5710422648060358E-4</v>
      </c>
      <c r="N28" s="72" t="s">
        <v>4</v>
      </c>
      <c r="O28" s="76">
        <v>44151</v>
      </c>
      <c r="P28" s="98"/>
      <c r="Q28" s="12" t="s">
        <v>986</v>
      </c>
    </row>
    <row r="29" spans="1:17" x14ac:dyDescent="0.3">
      <c r="A29" s="72" t="s">
        <v>62</v>
      </c>
      <c r="B29" s="72" t="s">
        <v>1</v>
      </c>
      <c r="C29" s="72" t="s">
        <v>63</v>
      </c>
      <c r="D29" s="72" t="s">
        <v>64</v>
      </c>
      <c r="E29" s="73">
        <v>1841</v>
      </c>
      <c r="F29" s="73">
        <v>286</v>
      </c>
      <c r="G29" s="73">
        <v>55</v>
      </c>
      <c r="H29" s="74">
        <v>0.192307692</v>
      </c>
      <c r="I29" s="73">
        <v>196</v>
      </c>
      <c r="J29" s="75">
        <v>19882</v>
      </c>
      <c r="K29" s="73">
        <v>176</v>
      </c>
      <c r="L29" s="74">
        <f t="shared" si="0"/>
        <v>3.8685024947893642E-4</v>
      </c>
      <c r="M29" s="74">
        <f t="shared" si="1"/>
        <v>3.6722975228683981E-4</v>
      </c>
      <c r="N29" s="72" t="s">
        <v>4</v>
      </c>
      <c r="O29" s="76">
        <v>44151</v>
      </c>
      <c r="P29" s="98"/>
      <c r="Q29" s="12" t="s">
        <v>986</v>
      </c>
    </row>
    <row r="30" spans="1:17" x14ac:dyDescent="0.3">
      <c r="A30" s="72" t="s">
        <v>65</v>
      </c>
      <c r="B30" s="72" t="s">
        <v>1</v>
      </c>
      <c r="C30" s="72" t="s">
        <v>66</v>
      </c>
      <c r="D30" s="72" t="s">
        <v>67</v>
      </c>
      <c r="E30" s="73">
        <v>3188</v>
      </c>
      <c r="F30" s="73">
        <v>514</v>
      </c>
      <c r="G30" s="73">
        <v>98</v>
      </c>
      <c r="H30" s="74">
        <v>0.19066147899999999</v>
      </c>
      <c r="I30" s="73">
        <v>520</v>
      </c>
      <c r="J30" s="75">
        <v>20402</v>
      </c>
      <c r="K30" s="73">
        <v>479</v>
      </c>
      <c r="L30" s="74">
        <f t="shared" si="0"/>
        <v>1.0263373965767701E-3</v>
      </c>
      <c r="M30" s="74">
        <f t="shared" si="1"/>
        <v>9.9944915537156969E-4</v>
      </c>
      <c r="N30" s="72" t="s">
        <v>4</v>
      </c>
      <c r="O30" s="76">
        <v>44151</v>
      </c>
      <c r="P30" s="98"/>
      <c r="Q30" s="12" t="s">
        <v>986</v>
      </c>
    </row>
    <row r="31" spans="1:17" x14ac:dyDescent="0.3">
      <c r="A31" s="72" t="s">
        <v>68</v>
      </c>
      <c r="B31" s="72" t="s">
        <v>1</v>
      </c>
      <c r="C31" s="72" t="s">
        <v>69</v>
      </c>
      <c r="D31" s="72" t="s">
        <v>70</v>
      </c>
      <c r="E31" s="73">
        <v>16276</v>
      </c>
      <c r="F31" s="73">
        <v>2360</v>
      </c>
      <c r="G31" s="73">
        <v>445</v>
      </c>
      <c r="H31" s="74">
        <v>0.188559322</v>
      </c>
      <c r="I31" s="73">
        <v>1842</v>
      </c>
      <c r="J31" s="75">
        <v>22244</v>
      </c>
      <c r="K31" s="73">
        <v>1773</v>
      </c>
      <c r="L31" s="74">
        <f t="shared" si="0"/>
        <v>3.6356028547969432E-3</v>
      </c>
      <c r="M31" s="74">
        <f t="shared" si="1"/>
        <v>3.6994224477532216E-3</v>
      </c>
      <c r="N31" s="72" t="s">
        <v>4</v>
      </c>
      <c r="O31" s="76">
        <v>44151</v>
      </c>
      <c r="P31" s="98"/>
      <c r="Q31" s="12" t="s">
        <v>986</v>
      </c>
    </row>
    <row r="32" spans="1:17" x14ac:dyDescent="0.3">
      <c r="A32" s="72" t="s">
        <v>71</v>
      </c>
      <c r="B32" s="72" t="s">
        <v>1</v>
      </c>
      <c r="C32" s="72" t="s">
        <v>72</v>
      </c>
      <c r="D32" s="72" t="s">
        <v>73</v>
      </c>
      <c r="E32" s="73">
        <v>1962</v>
      </c>
      <c r="F32" s="73">
        <v>336</v>
      </c>
      <c r="G32" s="73">
        <v>63</v>
      </c>
      <c r="H32" s="74">
        <v>0.1875</v>
      </c>
      <c r="I32" s="73">
        <v>125</v>
      </c>
      <c r="J32" s="75">
        <v>22369</v>
      </c>
      <c r="K32" s="73">
        <v>106</v>
      </c>
      <c r="L32" s="74">
        <f t="shared" si="0"/>
        <v>2.4671572033095433E-4</v>
      </c>
      <c r="M32" s="74">
        <f t="shared" si="1"/>
        <v>2.2117246444548308E-4</v>
      </c>
      <c r="N32" s="72" t="s">
        <v>4</v>
      </c>
      <c r="O32" s="76">
        <v>44151</v>
      </c>
      <c r="P32" s="98"/>
      <c r="Q32" s="12" t="s">
        <v>986</v>
      </c>
    </row>
    <row r="33" spans="1:17" x14ac:dyDescent="0.3">
      <c r="A33" s="72" t="s">
        <v>74</v>
      </c>
      <c r="B33" s="72" t="s">
        <v>1</v>
      </c>
      <c r="C33" s="72" t="s">
        <v>75</v>
      </c>
      <c r="D33" s="72" t="s">
        <v>76</v>
      </c>
      <c r="E33" s="73">
        <v>6868</v>
      </c>
      <c r="F33" s="73">
        <v>966</v>
      </c>
      <c r="G33" s="73">
        <v>181</v>
      </c>
      <c r="H33" s="74">
        <v>0.1873706</v>
      </c>
      <c r="I33" s="73">
        <v>1080</v>
      </c>
      <c r="J33" s="75">
        <v>23449</v>
      </c>
      <c r="K33" s="73">
        <v>992</v>
      </c>
      <c r="L33" s="74">
        <f t="shared" si="0"/>
        <v>2.1316238236594454E-3</v>
      </c>
      <c r="M33" s="74">
        <f t="shared" si="1"/>
        <v>2.0698404219803698E-3</v>
      </c>
      <c r="N33" s="72" t="s">
        <v>4</v>
      </c>
      <c r="O33" s="76">
        <v>44151</v>
      </c>
      <c r="P33" s="98"/>
      <c r="Q33" s="12" t="s">
        <v>986</v>
      </c>
    </row>
    <row r="34" spans="1:17" x14ac:dyDescent="0.3">
      <c r="A34" s="72" t="s">
        <v>77</v>
      </c>
      <c r="B34" s="72" t="s">
        <v>1</v>
      </c>
      <c r="C34" s="72" t="s">
        <v>78</v>
      </c>
      <c r="D34" s="72" t="s">
        <v>79</v>
      </c>
      <c r="E34" s="73">
        <v>8557</v>
      </c>
      <c r="F34" s="73">
        <v>1559</v>
      </c>
      <c r="G34" s="73">
        <v>287</v>
      </c>
      <c r="H34" s="74">
        <v>0.18409236700000001</v>
      </c>
      <c r="I34" s="73">
        <v>1543</v>
      </c>
      <c r="J34" s="75">
        <v>24992</v>
      </c>
      <c r="K34" s="73">
        <v>1451</v>
      </c>
      <c r="L34" s="74">
        <f t="shared" si="0"/>
        <v>3.0454588517653002E-3</v>
      </c>
      <c r="M34" s="74">
        <f t="shared" si="1"/>
        <v>3.0275589236829804E-3</v>
      </c>
      <c r="N34" s="72" t="s">
        <v>4</v>
      </c>
      <c r="O34" s="76">
        <v>44151</v>
      </c>
      <c r="P34" s="98"/>
      <c r="Q34" s="12" t="s">
        <v>986</v>
      </c>
    </row>
    <row r="35" spans="1:17" x14ac:dyDescent="0.3">
      <c r="A35" s="72" t="s">
        <v>80</v>
      </c>
      <c r="B35" s="72" t="s">
        <v>1</v>
      </c>
      <c r="C35" s="72" t="s">
        <v>81</v>
      </c>
      <c r="D35" s="72" t="s">
        <v>82</v>
      </c>
      <c r="E35" s="73">
        <v>28665</v>
      </c>
      <c r="F35" s="73">
        <v>4607</v>
      </c>
      <c r="G35" s="73">
        <v>847</v>
      </c>
      <c r="H35" s="74">
        <v>0.183850662</v>
      </c>
      <c r="I35" s="73">
        <v>4665</v>
      </c>
      <c r="J35" s="75">
        <v>29657</v>
      </c>
      <c r="K35" s="73">
        <v>4281</v>
      </c>
      <c r="L35" s="74">
        <f t="shared" si="0"/>
        <v>9.2074306827512158E-3</v>
      </c>
      <c r="M35" s="74">
        <f t="shared" si="1"/>
        <v>8.9324464178406893E-3</v>
      </c>
      <c r="N35" s="72" t="s">
        <v>4</v>
      </c>
      <c r="O35" s="76">
        <v>44151</v>
      </c>
      <c r="P35" s="98"/>
      <c r="Q35" s="12" t="s">
        <v>986</v>
      </c>
    </row>
    <row r="36" spans="1:17" x14ac:dyDescent="0.3">
      <c r="A36" s="72" t="s">
        <v>83</v>
      </c>
      <c r="B36" s="72" t="s">
        <v>1</v>
      </c>
      <c r="C36" s="72" t="s">
        <v>84</v>
      </c>
      <c r="D36" s="72" t="s">
        <v>85</v>
      </c>
      <c r="E36" s="73">
        <v>7413</v>
      </c>
      <c r="F36" s="73">
        <v>1246</v>
      </c>
      <c r="G36" s="73">
        <v>228</v>
      </c>
      <c r="H36" s="74">
        <v>0.18298555399999999</v>
      </c>
      <c r="I36" s="73">
        <v>823</v>
      </c>
      <c r="J36" s="75">
        <v>30480</v>
      </c>
      <c r="K36" s="73">
        <v>766</v>
      </c>
      <c r="L36" s="74">
        <f t="shared" si="0"/>
        <v>1.6243763026590034E-3</v>
      </c>
      <c r="M36" s="74">
        <f t="shared" si="1"/>
        <v>1.5982840355211324E-3</v>
      </c>
      <c r="N36" s="72" t="s">
        <v>4</v>
      </c>
      <c r="O36" s="76">
        <v>44151</v>
      </c>
      <c r="P36" s="98"/>
      <c r="Q36" s="12" t="s">
        <v>986</v>
      </c>
    </row>
    <row r="37" spans="1:17" x14ac:dyDescent="0.3">
      <c r="A37" s="72" t="s">
        <v>86</v>
      </c>
      <c r="B37" s="72" t="s">
        <v>1</v>
      </c>
      <c r="C37" s="72" t="s">
        <v>87</v>
      </c>
      <c r="D37" s="72" t="s">
        <v>88</v>
      </c>
      <c r="E37" s="73">
        <v>2598</v>
      </c>
      <c r="F37" s="73">
        <v>481</v>
      </c>
      <c r="G37" s="73">
        <v>88</v>
      </c>
      <c r="H37" s="74">
        <v>0.18295218299999999</v>
      </c>
      <c r="I37" s="73">
        <v>383</v>
      </c>
      <c r="J37" s="75">
        <v>30863</v>
      </c>
      <c r="K37" s="73">
        <v>359</v>
      </c>
      <c r="L37" s="74">
        <f t="shared" si="0"/>
        <v>7.5593696709404408E-4</v>
      </c>
      <c r="M37" s="74">
        <f t="shared" si="1"/>
        <v>7.4906523335781532E-4</v>
      </c>
      <c r="N37" s="72" t="s">
        <v>4</v>
      </c>
      <c r="O37" s="76">
        <v>44151</v>
      </c>
      <c r="P37" s="98"/>
      <c r="Q37" s="12" t="s">
        <v>986</v>
      </c>
    </row>
    <row r="38" spans="1:17" x14ac:dyDescent="0.3">
      <c r="A38" s="72" t="s">
        <v>89</v>
      </c>
      <c r="B38" s="72" t="s">
        <v>1</v>
      </c>
      <c r="C38" s="72" t="s">
        <v>90</v>
      </c>
      <c r="D38" s="72" t="s">
        <v>91</v>
      </c>
      <c r="E38" s="73">
        <v>8127</v>
      </c>
      <c r="F38" s="73">
        <v>1342</v>
      </c>
      <c r="G38" s="73">
        <v>244</v>
      </c>
      <c r="H38" s="74">
        <v>0.18181818199999999</v>
      </c>
      <c r="I38" s="73">
        <v>1491</v>
      </c>
      <c r="J38" s="75">
        <v>32354</v>
      </c>
      <c r="K38" s="73">
        <v>1393</v>
      </c>
      <c r="L38" s="74">
        <f t="shared" si="0"/>
        <v>2.9428251121076231E-3</v>
      </c>
      <c r="M38" s="74">
        <f t="shared" si="1"/>
        <v>2.9065400280429993E-3</v>
      </c>
      <c r="N38" s="72" t="s">
        <v>4</v>
      </c>
      <c r="O38" s="76">
        <v>44151</v>
      </c>
      <c r="P38" s="98"/>
      <c r="Q38" s="12" t="s">
        <v>986</v>
      </c>
    </row>
    <row r="39" spans="1:17" x14ac:dyDescent="0.3">
      <c r="A39" s="72" t="s">
        <v>92</v>
      </c>
      <c r="B39" s="72" t="s">
        <v>1</v>
      </c>
      <c r="C39" s="72" t="s">
        <v>93</v>
      </c>
      <c r="D39" s="72" t="s">
        <v>94</v>
      </c>
      <c r="E39" s="73">
        <v>6562</v>
      </c>
      <c r="F39" s="73">
        <v>1087</v>
      </c>
      <c r="G39" s="73">
        <v>193</v>
      </c>
      <c r="H39" s="74">
        <v>0.17755289799999999</v>
      </c>
      <c r="I39" s="73">
        <v>1056</v>
      </c>
      <c r="J39" s="75">
        <v>33410</v>
      </c>
      <c r="K39" s="73">
        <v>997</v>
      </c>
      <c r="L39" s="74">
        <f t="shared" si="0"/>
        <v>2.0842544053559023E-3</v>
      </c>
      <c r="M39" s="74">
        <f t="shared" si="1"/>
        <v>2.0802730853976097E-3</v>
      </c>
      <c r="N39" s="72" t="s">
        <v>4</v>
      </c>
      <c r="O39" s="76">
        <v>44151</v>
      </c>
      <c r="P39" s="98"/>
      <c r="Q39" s="12" t="s">
        <v>986</v>
      </c>
    </row>
    <row r="40" spans="1:17" x14ac:dyDescent="0.3">
      <c r="A40" s="72" t="s">
        <v>95</v>
      </c>
      <c r="B40" s="72" t="s">
        <v>1</v>
      </c>
      <c r="C40" s="72" t="s">
        <v>96</v>
      </c>
      <c r="D40" s="72" t="s">
        <v>97</v>
      </c>
      <c r="E40" s="73">
        <v>77754</v>
      </c>
      <c r="F40" s="73">
        <v>12600</v>
      </c>
      <c r="G40" s="73">
        <v>2231</v>
      </c>
      <c r="H40" s="74">
        <v>0.17706349199999999</v>
      </c>
      <c r="I40" s="73">
        <v>10741</v>
      </c>
      <c r="J40" s="75">
        <v>44151</v>
      </c>
      <c r="K40" s="73">
        <v>10249</v>
      </c>
      <c r="L40" s="74">
        <f t="shared" si="0"/>
        <v>2.1199788416598243E-2</v>
      </c>
      <c r="M40" s="74">
        <f t="shared" si="1"/>
        <v>2.1384873472658075E-2</v>
      </c>
      <c r="N40" s="72" t="s">
        <v>4</v>
      </c>
      <c r="O40" s="76">
        <v>44151</v>
      </c>
      <c r="P40" s="98"/>
      <c r="Q40" s="12" t="s">
        <v>986</v>
      </c>
    </row>
    <row r="41" spans="1:17" x14ac:dyDescent="0.3">
      <c r="A41" s="72" t="s">
        <v>98</v>
      </c>
      <c r="B41" s="72" t="s">
        <v>1</v>
      </c>
      <c r="C41" s="72" t="s">
        <v>99</v>
      </c>
      <c r="D41" s="72" t="s">
        <v>100</v>
      </c>
      <c r="E41" s="73">
        <v>10901</v>
      </c>
      <c r="F41" s="73">
        <v>1796</v>
      </c>
      <c r="G41" s="73">
        <v>317</v>
      </c>
      <c r="H41" s="74">
        <v>0.17650334100000001</v>
      </c>
      <c r="I41" s="73">
        <v>1632</v>
      </c>
      <c r="J41" s="75">
        <v>45783</v>
      </c>
      <c r="K41" s="73">
        <v>1533</v>
      </c>
      <c r="L41" s="74">
        <f t="shared" si="0"/>
        <v>3.22112044464094E-3</v>
      </c>
      <c r="M41" s="74">
        <f t="shared" si="1"/>
        <v>3.1986546037257126E-3</v>
      </c>
      <c r="N41" s="72" t="s">
        <v>4</v>
      </c>
      <c r="O41" s="76">
        <v>44151</v>
      </c>
      <c r="P41" s="98"/>
      <c r="Q41" s="12" t="s">
        <v>986</v>
      </c>
    </row>
    <row r="42" spans="1:17" x14ac:dyDescent="0.3">
      <c r="A42" s="72" t="s">
        <v>101</v>
      </c>
      <c r="B42" s="72" t="s">
        <v>1</v>
      </c>
      <c r="C42" s="72" t="s">
        <v>102</v>
      </c>
      <c r="D42" s="72" t="s">
        <v>103</v>
      </c>
      <c r="E42" s="73">
        <v>880</v>
      </c>
      <c r="F42" s="73">
        <v>125</v>
      </c>
      <c r="G42" s="73">
        <v>22</v>
      </c>
      <c r="H42" s="74">
        <v>0.17599999999999999</v>
      </c>
      <c r="I42" s="73">
        <v>137</v>
      </c>
      <c r="J42" s="75">
        <v>45920</v>
      </c>
      <c r="K42" s="73">
        <v>94</v>
      </c>
      <c r="L42" s="74">
        <f t="shared" si="0"/>
        <v>2.7040042948272593E-4</v>
      </c>
      <c r="M42" s="74">
        <f t="shared" si="1"/>
        <v>1.9613407224410763E-4</v>
      </c>
      <c r="N42" s="72" t="s">
        <v>4</v>
      </c>
      <c r="O42" s="76">
        <v>44151</v>
      </c>
      <c r="P42" s="98"/>
      <c r="Q42" s="12" t="s">
        <v>986</v>
      </c>
    </row>
    <row r="43" spans="1:17" x14ac:dyDescent="0.3">
      <c r="A43" s="72" t="s">
        <v>104</v>
      </c>
      <c r="B43" s="72" t="s">
        <v>1</v>
      </c>
      <c r="C43" s="72" t="s">
        <v>105</v>
      </c>
      <c r="D43" s="72" t="s">
        <v>106</v>
      </c>
      <c r="E43" s="73">
        <v>2012</v>
      </c>
      <c r="F43" s="73">
        <v>321</v>
      </c>
      <c r="G43" s="73">
        <v>56</v>
      </c>
      <c r="H43" s="74">
        <v>0.17445482900000001</v>
      </c>
      <c r="I43" s="73">
        <v>391</v>
      </c>
      <c r="J43" s="75">
        <v>46311</v>
      </c>
      <c r="K43" s="73">
        <v>375</v>
      </c>
      <c r="L43" s="74">
        <f t="shared" si="0"/>
        <v>7.7172677319522522E-4</v>
      </c>
      <c r="M43" s="74">
        <f t="shared" si="1"/>
        <v>7.8244975629298262E-4</v>
      </c>
      <c r="N43" s="72" t="s">
        <v>4</v>
      </c>
      <c r="O43" s="76">
        <v>44151</v>
      </c>
      <c r="P43" s="98"/>
      <c r="Q43" s="12" t="s">
        <v>986</v>
      </c>
    </row>
    <row r="44" spans="1:17" x14ac:dyDescent="0.3">
      <c r="A44" s="72" t="s">
        <v>107</v>
      </c>
      <c r="B44" s="72" t="s">
        <v>1</v>
      </c>
      <c r="C44" s="72" t="s">
        <v>108</v>
      </c>
      <c r="D44" s="72" t="s">
        <v>109</v>
      </c>
      <c r="E44" s="73">
        <v>2006</v>
      </c>
      <c r="F44" s="73">
        <v>323</v>
      </c>
      <c r="G44" s="73">
        <v>56</v>
      </c>
      <c r="H44" s="74">
        <v>0.17337461300000001</v>
      </c>
      <c r="I44" s="73">
        <v>278</v>
      </c>
      <c r="J44" s="75">
        <v>46589</v>
      </c>
      <c r="K44" s="73">
        <v>265</v>
      </c>
      <c r="L44" s="74">
        <f t="shared" si="0"/>
        <v>5.4869576201604247E-4</v>
      </c>
      <c r="M44" s="74">
        <f t="shared" si="1"/>
        <v>5.5293116111370766E-4</v>
      </c>
      <c r="N44" s="72" t="s">
        <v>4</v>
      </c>
      <c r="O44" s="76">
        <v>44151</v>
      </c>
      <c r="P44" s="98"/>
      <c r="Q44" s="12" t="s">
        <v>986</v>
      </c>
    </row>
    <row r="45" spans="1:17" x14ac:dyDescent="0.3">
      <c r="A45" s="72" t="s">
        <v>110</v>
      </c>
      <c r="B45" s="72" t="s">
        <v>1</v>
      </c>
      <c r="C45" s="72" t="s">
        <v>111</v>
      </c>
      <c r="D45" s="72" t="s">
        <v>112</v>
      </c>
      <c r="E45" s="73">
        <v>1729</v>
      </c>
      <c r="F45" s="73">
        <v>295</v>
      </c>
      <c r="G45" s="73">
        <v>51</v>
      </c>
      <c r="H45" s="74">
        <v>0.17288135600000001</v>
      </c>
      <c r="I45" s="73">
        <v>288</v>
      </c>
      <c r="J45" s="75">
        <v>46877</v>
      </c>
      <c r="K45" s="73">
        <v>264</v>
      </c>
      <c r="L45" s="74">
        <f t="shared" si="0"/>
        <v>5.6843301964251876E-4</v>
      </c>
      <c r="M45" s="74">
        <f t="shared" si="1"/>
        <v>5.5084462843025975E-4</v>
      </c>
      <c r="N45" s="72" t="s">
        <v>4</v>
      </c>
      <c r="O45" s="76">
        <v>44151</v>
      </c>
      <c r="P45" s="98"/>
      <c r="Q45" s="12" t="s">
        <v>986</v>
      </c>
    </row>
    <row r="46" spans="1:17" x14ac:dyDescent="0.3">
      <c r="A46" s="72" t="s">
        <v>113</v>
      </c>
      <c r="B46" s="72" t="s">
        <v>1</v>
      </c>
      <c r="C46" s="72" t="s">
        <v>114</v>
      </c>
      <c r="D46" s="72" t="s">
        <v>115</v>
      </c>
      <c r="E46" s="73">
        <v>111732</v>
      </c>
      <c r="F46" s="73">
        <v>18213</v>
      </c>
      <c r="G46" s="73">
        <v>3125</v>
      </c>
      <c r="H46" s="74">
        <v>0.17158073900000001</v>
      </c>
      <c r="I46" s="73">
        <v>14609</v>
      </c>
      <c r="J46" s="75">
        <v>61486</v>
      </c>
      <c r="K46" s="73">
        <v>13888</v>
      </c>
      <c r="L46" s="74">
        <f t="shared" si="0"/>
        <v>2.8834159666519296E-2</v>
      </c>
      <c r="M46" s="74">
        <f t="shared" si="1"/>
        <v>2.8977765907725179E-2</v>
      </c>
      <c r="N46" s="72" t="s">
        <v>4</v>
      </c>
      <c r="O46" s="76">
        <v>44151</v>
      </c>
      <c r="P46" s="98"/>
      <c r="Q46" s="12" t="s">
        <v>986</v>
      </c>
    </row>
    <row r="47" spans="1:17" x14ac:dyDescent="0.3">
      <c r="A47" s="72" t="s">
        <v>116</v>
      </c>
      <c r="B47" s="72" t="s">
        <v>1</v>
      </c>
      <c r="C47" s="72" t="s">
        <v>117</v>
      </c>
      <c r="D47" s="72" t="s">
        <v>118</v>
      </c>
      <c r="E47" s="73">
        <v>84043</v>
      </c>
      <c r="F47" s="73">
        <v>15580</v>
      </c>
      <c r="G47" s="73">
        <v>2641</v>
      </c>
      <c r="H47" s="74">
        <v>0.169512195</v>
      </c>
      <c r="I47" s="73">
        <v>14941</v>
      </c>
      <c r="J47" s="75">
        <v>76427</v>
      </c>
      <c r="K47" s="73">
        <v>14238</v>
      </c>
      <c r="L47" s="74">
        <f t="shared" si="0"/>
        <v>2.9489436619718309E-2</v>
      </c>
      <c r="M47" s="74">
        <f t="shared" si="1"/>
        <v>2.9708052346931961E-2</v>
      </c>
      <c r="N47" s="72" t="s">
        <v>4</v>
      </c>
      <c r="O47" s="76">
        <v>44151</v>
      </c>
      <c r="P47" s="98"/>
      <c r="Q47" s="12" t="s">
        <v>986</v>
      </c>
    </row>
    <row r="48" spans="1:17" x14ac:dyDescent="0.3">
      <c r="A48" s="72" t="s">
        <v>119</v>
      </c>
      <c r="B48" s="72" t="s">
        <v>1</v>
      </c>
      <c r="C48" s="72" t="s">
        <v>120</v>
      </c>
      <c r="D48" s="72" t="s">
        <v>121</v>
      </c>
      <c r="E48" s="73">
        <v>2009</v>
      </c>
      <c r="F48" s="73">
        <v>326</v>
      </c>
      <c r="G48" s="73">
        <v>55</v>
      </c>
      <c r="H48" s="74">
        <v>0.16871165599999999</v>
      </c>
      <c r="I48" s="73">
        <v>323</v>
      </c>
      <c r="J48" s="75">
        <v>76750</v>
      </c>
      <c r="K48" s="73">
        <v>297</v>
      </c>
      <c r="L48" s="74">
        <f t="shared" si="0"/>
        <v>6.3751342133518596E-4</v>
      </c>
      <c r="M48" s="74">
        <f t="shared" si="1"/>
        <v>6.1970020698404215E-4</v>
      </c>
      <c r="N48" s="72" t="s">
        <v>4</v>
      </c>
      <c r="O48" s="76">
        <v>44151</v>
      </c>
      <c r="P48" s="98"/>
      <c r="Q48" s="12" t="s">
        <v>986</v>
      </c>
    </row>
    <row r="49" spans="1:17" x14ac:dyDescent="0.3">
      <c r="A49" s="72" t="s">
        <v>122</v>
      </c>
      <c r="B49" s="72" t="s">
        <v>1</v>
      </c>
      <c r="C49" s="72" t="s">
        <v>123</v>
      </c>
      <c r="D49" s="72" t="s">
        <v>124</v>
      </c>
      <c r="E49" s="73">
        <v>1574</v>
      </c>
      <c r="F49" s="73">
        <v>277</v>
      </c>
      <c r="G49" s="73">
        <v>46</v>
      </c>
      <c r="H49" s="74">
        <v>0.166064982</v>
      </c>
      <c r="I49" s="73">
        <v>157</v>
      </c>
      <c r="J49" s="75">
        <v>76907</v>
      </c>
      <c r="K49" s="73">
        <v>132</v>
      </c>
      <c r="L49" s="74">
        <f t="shared" si="0"/>
        <v>3.0987494473567865E-4</v>
      </c>
      <c r="M49" s="74">
        <f t="shared" si="1"/>
        <v>2.7542231421512987E-4</v>
      </c>
      <c r="N49" s="72" t="s">
        <v>4</v>
      </c>
      <c r="O49" s="76">
        <v>44151</v>
      </c>
      <c r="P49" s="98"/>
      <c r="Q49" s="12" t="s">
        <v>986</v>
      </c>
    </row>
    <row r="50" spans="1:17" x14ac:dyDescent="0.3">
      <c r="A50" s="72" t="s">
        <v>125</v>
      </c>
      <c r="B50" s="72" t="s">
        <v>1</v>
      </c>
      <c r="C50" s="72" t="s">
        <v>126</v>
      </c>
      <c r="D50" s="72" t="s">
        <v>127</v>
      </c>
      <c r="E50" s="73">
        <v>3225</v>
      </c>
      <c r="F50" s="73">
        <v>495</v>
      </c>
      <c r="G50" s="73">
        <v>82</v>
      </c>
      <c r="H50" s="74">
        <v>0.16565656600000001</v>
      </c>
      <c r="I50" s="73">
        <v>533</v>
      </c>
      <c r="J50" s="75">
        <v>77440</v>
      </c>
      <c r="K50" s="73">
        <v>492</v>
      </c>
      <c r="L50" s="74">
        <f t="shared" si="0"/>
        <v>1.0519958314911893E-3</v>
      </c>
      <c r="M50" s="74">
        <f t="shared" si="1"/>
        <v>1.026574080256393E-3</v>
      </c>
      <c r="N50" s="72" t="s">
        <v>4</v>
      </c>
      <c r="O50" s="76">
        <v>44151</v>
      </c>
      <c r="P50" s="98"/>
      <c r="Q50" s="12" t="s">
        <v>986</v>
      </c>
    </row>
    <row r="51" spans="1:17" x14ac:dyDescent="0.3">
      <c r="A51" s="72" t="s">
        <v>128</v>
      </c>
      <c r="B51" s="72" t="s">
        <v>1</v>
      </c>
      <c r="C51" s="72" t="s">
        <v>129</v>
      </c>
      <c r="D51" s="72" t="s">
        <v>130</v>
      </c>
      <c r="E51" s="73">
        <v>16873</v>
      </c>
      <c r="F51" s="73">
        <v>1814</v>
      </c>
      <c r="G51" s="73">
        <v>297</v>
      </c>
      <c r="H51" s="74">
        <v>0.16372657099999999</v>
      </c>
      <c r="I51" s="73">
        <v>1611</v>
      </c>
      <c r="J51" s="75">
        <v>79051</v>
      </c>
      <c r="K51" s="73">
        <v>1526</v>
      </c>
      <c r="L51" s="74">
        <f t="shared" si="0"/>
        <v>3.1796722036253394E-3</v>
      </c>
      <c r="M51" s="74">
        <f t="shared" si="1"/>
        <v>3.1840488749415772E-3</v>
      </c>
      <c r="N51" s="72" t="s">
        <v>4</v>
      </c>
      <c r="O51" s="76">
        <v>44151</v>
      </c>
      <c r="P51" s="98"/>
      <c r="Q51" s="12" t="s">
        <v>986</v>
      </c>
    </row>
    <row r="52" spans="1:17" x14ac:dyDescent="0.3">
      <c r="A52" s="72" t="s">
        <v>131</v>
      </c>
      <c r="B52" s="72" t="s">
        <v>1</v>
      </c>
      <c r="C52" s="72" t="s">
        <v>132</v>
      </c>
      <c r="D52" s="72" t="s">
        <v>133</v>
      </c>
      <c r="E52" s="73">
        <v>1126</v>
      </c>
      <c r="F52" s="73">
        <v>196</v>
      </c>
      <c r="G52" s="73">
        <v>32</v>
      </c>
      <c r="H52" s="74">
        <v>0.163265306</v>
      </c>
      <c r="I52" s="73">
        <v>58</v>
      </c>
      <c r="J52" s="75">
        <v>79109</v>
      </c>
      <c r="K52" s="73">
        <v>47</v>
      </c>
      <c r="L52" s="74">
        <f t="shared" si="0"/>
        <v>1.1447609423356281E-4</v>
      </c>
      <c r="M52" s="74">
        <f t="shared" si="1"/>
        <v>9.8067036122053816E-5</v>
      </c>
      <c r="N52" s="72" t="s">
        <v>4</v>
      </c>
      <c r="O52" s="76">
        <v>44151</v>
      </c>
      <c r="P52" s="98"/>
      <c r="Q52" s="12" t="s">
        <v>986</v>
      </c>
    </row>
    <row r="53" spans="1:17" x14ac:dyDescent="0.3">
      <c r="A53" s="72" t="s">
        <v>134</v>
      </c>
      <c r="B53" s="72" t="s">
        <v>1</v>
      </c>
      <c r="C53" s="72" t="s">
        <v>135</v>
      </c>
      <c r="D53" s="72" t="s">
        <v>136</v>
      </c>
      <c r="E53" s="73">
        <v>8768</v>
      </c>
      <c r="F53" s="73">
        <v>1801</v>
      </c>
      <c r="G53" s="73">
        <v>294</v>
      </c>
      <c r="H53" s="74">
        <v>0.16324264299999999</v>
      </c>
      <c r="I53" s="73">
        <v>1261</v>
      </c>
      <c r="J53" s="75">
        <v>80370</v>
      </c>
      <c r="K53" s="73">
        <v>1210</v>
      </c>
      <c r="L53" s="74">
        <f t="shared" si="0"/>
        <v>2.4888681866986674E-3</v>
      </c>
      <c r="M53" s="74">
        <f t="shared" si="1"/>
        <v>2.5247045469720237E-3</v>
      </c>
      <c r="N53" s="72" t="s">
        <v>4</v>
      </c>
      <c r="O53" s="76">
        <v>44151</v>
      </c>
      <c r="P53" s="98"/>
      <c r="Q53" s="12" t="s">
        <v>986</v>
      </c>
    </row>
    <row r="54" spans="1:17" x14ac:dyDescent="0.3">
      <c r="A54" s="72" t="s">
        <v>137</v>
      </c>
      <c r="B54" s="72" t="s">
        <v>1</v>
      </c>
      <c r="C54" s="72" t="s">
        <v>138</v>
      </c>
      <c r="D54" s="72" t="s">
        <v>139</v>
      </c>
      <c r="E54" s="73">
        <v>12867</v>
      </c>
      <c r="F54" s="73">
        <v>1924</v>
      </c>
      <c r="G54" s="73">
        <v>313</v>
      </c>
      <c r="H54" s="74">
        <v>0.16268191300000001</v>
      </c>
      <c r="I54" s="73">
        <v>1904</v>
      </c>
      <c r="J54" s="75">
        <v>82274</v>
      </c>
      <c r="K54" s="73">
        <v>1822</v>
      </c>
      <c r="L54" s="74">
        <f t="shared" si="0"/>
        <v>3.7579738520810966E-3</v>
      </c>
      <c r="M54" s="74">
        <f t="shared" si="1"/>
        <v>3.8016625492421712E-3</v>
      </c>
      <c r="N54" s="72" t="s">
        <v>4</v>
      </c>
      <c r="O54" s="76">
        <v>44151</v>
      </c>
      <c r="P54" s="98"/>
      <c r="Q54" s="12" t="s">
        <v>986</v>
      </c>
    </row>
    <row r="55" spans="1:17" x14ac:dyDescent="0.3">
      <c r="A55" s="72" t="s">
        <v>140</v>
      </c>
      <c r="B55" s="72" t="s">
        <v>1</v>
      </c>
      <c r="C55" s="72" t="s">
        <v>141</v>
      </c>
      <c r="D55" s="72" t="s">
        <v>142</v>
      </c>
      <c r="E55" s="73">
        <v>2166</v>
      </c>
      <c r="F55" s="73">
        <v>352</v>
      </c>
      <c r="G55" s="73">
        <v>57</v>
      </c>
      <c r="H55" s="74">
        <v>0.16193181800000001</v>
      </c>
      <c r="I55" s="73">
        <v>301</v>
      </c>
      <c r="J55" s="75">
        <v>82575</v>
      </c>
      <c r="K55" s="73">
        <v>269</v>
      </c>
      <c r="L55" s="74">
        <f t="shared" si="0"/>
        <v>5.9409145455693803E-4</v>
      </c>
      <c r="M55" s="74">
        <f t="shared" si="1"/>
        <v>5.6127729184749951E-4</v>
      </c>
      <c r="N55" s="72" t="s">
        <v>4</v>
      </c>
      <c r="O55" s="76">
        <v>44151</v>
      </c>
      <c r="P55" s="98"/>
      <c r="Q55" s="12" t="s">
        <v>986</v>
      </c>
    </row>
    <row r="56" spans="1:17" x14ac:dyDescent="0.3">
      <c r="A56" s="72" t="s">
        <v>143</v>
      </c>
      <c r="B56" s="72" t="s">
        <v>1</v>
      </c>
      <c r="C56" s="72" t="s">
        <v>144</v>
      </c>
      <c r="D56" s="72" t="s">
        <v>145</v>
      </c>
      <c r="E56" s="73">
        <v>3069</v>
      </c>
      <c r="F56" s="73">
        <v>612</v>
      </c>
      <c r="G56" s="73">
        <v>99</v>
      </c>
      <c r="H56" s="74">
        <v>0.16176470600000001</v>
      </c>
      <c r="I56" s="73">
        <v>530</v>
      </c>
      <c r="J56" s="75">
        <v>83105</v>
      </c>
      <c r="K56" s="73">
        <v>493</v>
      </c>
      <c r="L56" s="74">
        <f t="shared" si="0"/>
        <v>1.0460746542032464E-3</v>
      </c>
      <c r="M56" s="74">
        <f t="shared" si="1"/>
        <v>1.0286606129398411E-3</v>
      </c>
      <c r="N56" s="72" t="s">
        <v>4</v>
      </c>
      <c r="O56" s="76">
        <v>44151</v>
      </c>
      <c r="P56" s="98"/>
      <c r="Q56" s="12" t="s">
        <v>986</v>
      </c>
    </row>
    <row r="57" spans="1:17" x14ac:dyDescent="0.3">
      <c r="A57" s="72" t="s">
        <v>146</v>
      </c>
      <c r="B57" s="72" t="s">
        <v>1</v>
      </c>
      <c r="C57" s="72" t="s">
        <v>147</v>
      </c>
      <c r="D57" s="72" t="s">
        <v>148</v>
      </c>
      <c r="E57" s="73">
        <v>3895</v>
      </c>
      <c r="F57" s="73">
        <v>625</v>
      </c>
      <c r="G57" s="73">
        <v>101</v>
      </c>
      <c r="H57" s="74">
        <v>0.16159999999999999</v>
      </c>
      <c r="I57" s="73">
        <v>638</v>
      </c>
      <c r="J57" s="75">
        <v>83743</v>
      </c>
      <c r="K57" s="73">
        <v>582</v>
      </c>
      <c r="L57" s="74">
        <f t="shared" si="0"/>
        <v>1.2592370365691909E-3</v>
      </c>
      <c r="M57" s="74">
        <f t="shared" si="1"/>
        <v>1.214362021766709E-3</v>
      </c>
      <c r="N57" s="72" t="s">
        <v>4</v>
      </c>
      <c r="O57" s="76">
        <v>44151</v>
      </c>
      <c r="P57" s="98"/>
      <c r="Q57" s="12" t="s">
        <v>986</v>
      </c>
    </row>
    <row r="58" spans="1:17" ht="14.5" thickBot="1" x14ac:dyDescent="0.35">
      <c r="A58" s="90" t="s">
        <v>149</v>
      </c>
      <c r="B58" s="90" t="s">
        <v>1</v>
      </c>
      <c r="C58" s="90" t="s">
        <v>150</v>
      </c>
      <c r="D58" s="90" t="s">
        <v>151</v>
      </c>
      <c r="E58" s="91">
        <v>232719</v>
      </c>
      <c r="F58" s="91">
        <v>38244</v>
      </c>
      <c r="G58" s="91">
        <v>6127</v>
      </c>
      <c r="H58" s="92">
        <v>0.160208137</v>
      </c>
      <c r="I58" s="91">
        <v>31720</v>
      </c>
      <c r="J58" s="93">
        <v>115463</v>
      </c>
      <c r="K58" s="91">
        <v>30237</v>
      </c>
      <c r="L58" s="92">
        <f t="shared" si="0"/>
        <v>6.2606581191182967E-2</v>
      </c>
      <c r="M58" s="92">
        <f t="shared" si="1"/>
        <v>6.3090488749415766E-2</v>
      </c>
      <c r="N58" s="90" t="s">
        <v>4</v>
      </c>
      <c r="O58" s="94">
        <v>44151</v>
      </c>
      <c r="P58" s="98"/>
      <c r="Q58" s="95" t="s">
        <v>986</v>
      </c>
    </row>
    <row r="59" spans="1:17" x14ac:dyDescent="0.3">
      <c r="A59" s="85" t="s">
        <v>152</v>
      </c>
      <c r="B59" s="85" t="s">
        <v>1</v>
      </c>
      <c r="C59" s="85" t="s">
        <v>153</v>
      </c>
      <c r="D59" s="85" t="s">
        <v>154</v>
      </c>
      <c r="E59" s="86">
        <v>1376</v>
      </c>
      <c r="F59" s="86">
        <v>182</v>
      </c>
      <c r="G59" s="86">
        <v>29</v>
      </c>
      <c r="H59" s="87">
        <v>0.159340659</v>
      </c>
      <c r="I59" s="86">
        <v>132</v>
      </c>
      <c r="J59" s="86">
        <v>115595</v>
      </c>
      <c r="K59" s="86">
        <v>125</v>
      </c>
      <c r="L59" s="87">
        <f t="shared" si="0"/>
        <v>2.6053180066948779E-4</v>
      </c>
      <c r="M59" s="87">
        <f t="shared" si="1"/>
        <v>2.6081658543099419E-4</v>
      </c>
      <c r="N59" s="85" t="s">
        <v>4</v>
      </c>
      <c r="O59" s="88">
        <v>44151</v>
      </c>
      <c r="P59" s="98"/>
      <c r="Q59" s="89" t="s">
        <v>987</v>
      </c>
    </row>
    <row r="60" spans="1:17" x14ac:dyDescent="0.3">
      <c r="A60" s="77" t="s">
        <v>155</v>
      </c>
      <c r="B60" s="77" t="s">
        <v>1</v>
      </c>
      <c r="C60" s="77" t="s">
        <v>156</v>
      </c>
      <c r="D60" s="77" t="s">
        <v>157</v>
      </c>
      <c r="E60" s="78">
        <v>3509</v>
      </c>
      <c r="F60" s="78">
        <v>584</v>
      </c>
      <c r="G60" s="78">
        <v>93</v>
      </c>
      <c r="H60" s="79">
        <v>0.159246575</v>
      </c>
      <c r="I60" s="78">
        <v>575</v>
      </c>
      <c r="J60" s="78">
        <v>116170</v>
      </c>
      <c r="K60" s="78">
        <v>550</v>
      </c>
      <c r="L60" s="79">
        <f t="shared" si="0"/>
        <v>1.1348923135223899E-3</v>
      </c>
      <c r="M60" s="79">
        <f t="shared" si="1"/>
        <v>1.1475929758963744E-3</v>
      </c>
      <c r="N60" s="77" t="s">
        <v>4</v>
      </c>
      <c r="O60" s="80">
        <v>44151</v>
      </c>
      <c r="P60" s="98"/>
      <c r="Q60" s="84" t="s">
        <v>987</v>
      </c>
    </row>
    <row r="61" spans="1:17" x14ac:dyDescent="0.3">
      <c r="A61" s="77" t="s">
        <v>158</v>
      </c>
      <c r="B61" s="77" t="s">
        <v>1</v>
      </c>
      <c r="C61" s="77" t="s">
        <v>159</v>
      </c>
      <c r="D61" s="77" t="s">
        <v>160</v>
      </c>
      <c r="E61" s="78">
        <v>2731</v>
      </c>
      <c r="F61" s="78">
        <v>403</v>
      </c>
      <c r="G61" s="78">
        <v>64</v>
      </c>
      <c r="H61" s="79">
        <v>0.15880893300000001</v>
      </c>
      <c r="I61" s="78">
        <v>965</v>
      </c>
      <c r="J61" s="78">
        <v>117135</v>
      </c>
      <c r="K61" s="78">
        <v>914</v>
      </c>
      <c r="L61" s="79">
        <f t="shared" si="0"/>
        <v>1.9046453609549675E-3</v>
      </c>
      <c r="M61" s="79">
        <f t="shared" si="1"/>
        <v>1.9070908726714294E-3</v>
      </c>
      <c r="N61" s="77" t="s">
        <v>4</v>
      </c>
      <c r="O61" s="80">
        <v>44151</v>
      </c>
      <c r="P61" s="98"/>
      <c r="Q61" s="84" t="s">
        <v>987</v>
      </c>
    </row>
    <row r="62" spans="1:17" x14ac:dyDescent="0.3">
      <c r="A62" s="77" t="s">
        <v>161</v>
      </c>
      <c r="B62" s="77" t="s">
        <v>1</v>
      </c>
      <c r="C62" s="77" t="s">
        <v>162</v>
      </c>
      <c r="D62" s="77" t="s">
        <v>163</v>
      </c>
      <c r="E62" s="78">
        <v>5029</v>
      </c>
      <c r="F62" s="78">
        <v>806</v>
      </c>
      <c r="G62" s="78">
        <v>126</v>
      </c>
      <c r="H62" s="79">
        <v>0.15632754300000001</v>
      </c>
      <c r="I62" s="78">
        <v>1199</v>
      </c>
      <c r="J62" s="78">
        <v>118334</v>
      </c>
      <c r="K62" s="78">
        <v>1131</v>
      </c>
      <c r="L62" s="79">
        <f t="shared" si="0"/>
        <v>2.366497189414514E-3</v>
      </c>
      <c r="M62" s="79">
        <f t="shared" si="1"/>
        <v>2.3598684649796353E-3</v>
      </c>
      <c r="N62" s="77" t="s">
        <v>4</v>
      </c>
      <c r="O62" s="80">
        <v>44151</v>
      </c>
      <c r="P62" s="98"/>
      <c r="Q62" s="84" t="s">
        <v>987</v>
      </c>
    </row>
    <row r="63" spans="1:17" x14ac:dyDescent="0.3">
      <c r="A63" s="77" t="s">
        <v>164</v>
      </c>
      <c r="B63" s="77" t="s">
        <v>1</v>
      </c>
      <c r="C63" s="77" t="s">
        <v>165</v>
      </c>
      <c r="D63" s="77" t="s">
        <v>166</v>
      </c>
      <c r="E63" s="78">
        <v>4687</v>
      </c>
      <c r="F63" s="78">
        <v>807</v>
      </c>
      <c r="G63" s="78">
        <v>124</v>
      </c>
      <c r="H63" s="79">
        <v>0.15365551399999999</v>
      </c>
      <c r="I63" s="78">
        <v>1000</v>
      </c>
      <c r="J63" s="78">
        <v>119334</v>
      </c>
      <c r="K63" s="78">
        <v>933</v>
      </c>
      <c r="L63" s="79">
        <f t="shared" si="0"/>
        <v>1.9737257626476347E-3</v>
      </c>
      <c r="M63" s="79">
        <f t="shared" si="1"/>
        <v>1.9467349936569407E-3</v>
      </c>
      <c r="N63" s="77" t="s">
        <v>4</v>
      </c>
      <c r="O63" s="80">
        <v>44151</v>
      </c>
      <c r="P63" s="98"/>
      <c r="Q63" s="84" t="s">
        <v>987</v>
      </c>
    </row>
    <row r="64" spans="1:17" x14ac:dyDescent="0.3">
      <c r="A64" s="77" t="s">
        <v>167</v>
      </c>
      <c r="B64" s="77" t="s">
        <v>1</v>
      </c>
      <c r="C64" s="77" t="s">
        <v>168</v>
      </c>
      <c r="D64" s="77" t="s">
        <v>169</v>
      </c>
      <c r="E64" s="78">
        <v>4151</v>
      </c>
      <c r="F64" s="78">
        <v>713</v>
      </c>
      <c r="G64" s="78">
        <v>108</v>
      </c>
      <c r="H64" s="79">
        <v>0.15147265100000001</v>
      </c>
      <c r="I64" s="78">
        <v>719</v>
      </c>
      <c r="J64" s="78">
        <v>120053</v>
      </c>
      <c r="K64" s="78">
        <v>681</v>
      </c>
      <c r="L64" s="79">
        <f t="shared" si="0"/>
        <v>1.4191088233436494E-3</v>
      </c>
      <c r="M64" s="79">
        <f t="shared" si="1"/>
        <v>1.4209287574280564E-3</v>
      </c>
      <c r="N64" s="77" t="s">
        <v>4</v>
      </c>
      <c r="O64" s="80">
        <v>44151</v>
      </c>
      <c r="P64" s="98"/>
      <c r="Q64" s="84" t="s">
        <v>987</v>
      </c>
    </row>
    <row r="65" spans="1:17" x14ac:dyDescent="0.3">
      <c r="A65" s="77" t="s">
        <v>170</v>
      </c>
      <c r="B65" s="77" t="s">
        <v>1</v>
      </c>
      <c r="C65" s="77" t="s">
        <v>171</v>
      </c>
      <c r="D65" s="77" t="s">
        <v>172</v>
      </c>
      <c r="E65" s="78">
        <v>5219</v>
      </c>
      <c r="F65" s="78">
        <v>786</v>
      </c>
      <c r="G65" s="78">
        <v>119</v>
      </c>
      <c r="H65" s="79">
        <v>0.151399491</v>
      </c>
      <c r="I65" s="78">
        <v>861</v>
      </c>
      <c r="J65" s="78">
        <v>120914</v>
      </c>
      <c r="K65" s="78">
        <v>796</v>
      </c>
      <c r="L65" s="79">
        <f t="shared" si="0"/>
        <v>1.6993778816396135E-3</v>
      </c>
      <c r="M65" s="79">
        <f t="shared" si="1"/>
        <v>1.660880016024571E-3</v>
      </c>
      <c r="N65" s="77" t="s">
        <v>4</v>
      </c>
      <c r="O65" s="80">
        <v>44151</v>
      </c>
      <c r="P65" s="98"/>
      <c r="Q65" s="84" t="s">
        <v>987</v>
      </c>
    </row>
    <row r="66" spans="1:17" x14ac:dyDescent="0.3">
      <c r="A66" s="77" t="s">
        <v>173</v>
      </c>
      <c r="B66" s="77" t="s">
        <v>1</v>
      </c>
      <c r="C66" s="77" t="s">
        <v>174</v>
      </c>
      <c r="D66" s="77" t="s">
        <v>175</v>
      </c>
      <c r="E66" s="78">
        <v>28008</v>
      </c>
      <c r="F66" s="78">
        <v>4252</v>
      </c>
      <c r="G66" s="78">
        <v>643</v>
      </c>
      <c r="H66" s="79">
        <v>0.15122295399999999</v>
      </c>
      <c r="I66" s="78">
        <v>3789</v>
      </c>
      <c r="J66" s="78">
        <v>124703</v>
      </c>
      <c r="K66" s="78">
        <v>3559</v>
      </c>
      <c r="L66" s="79">
        <f t="shared" si="0"/>
        <v>7.4784469146718874E-3</v>
      </c>
      <c r="M66" s="79">
        <f t="shared" si="1"/>
        <v>7.4259698203912664E-3</v>
      </c>
      <c r="N66" s="77" t="s">
        <v>4</v>
      </c>
      <c r="O66" s="80">
        <v>44151</v>
      </c>
      <c r="P66" s="98"/>
      <c r="Q66" s="84" t="s">
        <v>987</v>
      </c>
    </row>
    <row r="67" spans="1:17" x14ac:dyDescent="0.3">
      <c r="A67" s="77" t="s">
        <v>176</v>
      </c>
      <c r="B67" s="77" t="s">
        <v>1</v>
      </c>
      <c r="C67" s="77" t="s">
        <v>177</v>
      </c>
      <c r="D67" s="77" t="s">
        <v>178</v>
      </c>
      <c r="E67" s="78">
        <v>2927</v>
      </c>
      <c r="F67" s="78">
        <v>404</v>
      </c>
      <c r="G67" s="78">
        <v>61</v>
      </c>
      <c r="H67" s="79">
        <v>0.15099009899999999</v>
      </c>
      <c r="I67" s="78">
        <v>336</v>
      </c>
      <c r="J67" s="78">
        <v>125039</v>
      </c>
      <c r="K67" s="78">
        <v>322</v>
      </c>
      <c r="L67" s="79">
        <f t="shared" si="0"/>
        <v>6.6317185624960523E-4</v>
      </c>
      <c r="M67" s="79">
        <f t="shared" si="1"/>
        <v>6.7186352407024106E-4</v>
      </c>
      <c r="N67" s="77" t="s">
        <v>4</v>
      </c>
      <c r="O67" s="80">
        <v>44151</v>
      </c>
      <c r="P67" s="98"/>
      <c r="Q67" s="84" t="s">
        <v>987</v>
      </c>
    </row>
    <row r="68" spans="1:17" x14ac:dyDescent="0.3">
      <c r="A68" s="77" t="s">
        <v>179</v>
      </c>
      <c r="B68" s="77" t="s">
        <v>1</v>
      </c>
      <c r="C68" s="77" t="s">
        <v>180</v>
      </c>
      <c r="D68" s="77" t="s">
        <v>181</v>
      </c>
      <c r="E68" s="78">
        <v>2378</v>
      </c>
      <c r="F68" s="78">
        <v>419</v>
      </c>
      <c r="G68" s="78">
        <v>63</v>
      </c>
      <c r="H68" s="79">
        <v>0.15035799499999999</v>
      </c>
      <c r="I68" s="78">
        <v>502</v>
      </c>
      <c r="J68" s="78">
        <v>125541</v>
      </c>
      <c r="K68" s="78">
        <v>471</v>
      </c>
      <c r="L68" s="79">
        <f t="shared" si="0"/>
        <v>9.9081033284911259E-4</v>
      </c>
      <c r="M68" s="79">
        <f t="shared" si="1"/>
        <v>9.827568939039862E-4</v>
      </c>
      <c r="N68" s="77" t="s">
        <v>4</v>
      </c>
      <c r="O68" s="80">
        <v>44151</v>
      </c>
      <c r="P68" s="98"/>
      <c r="Q68" s="84" t="s">
        <v>987</v>
      </c>
    </row>
    <row r="69" spans="1:17" x14ac:dyDescent="0.3">
      <c r="A69" s="77" t="s">
        <v>182</v>
      </c>
      <c r="B69" s="77" t="s">
        <v>1</v>
      </c>
      <c r="C69" s="77" t="s">
        <v>183</v>
      </c>
      <c r="D69" s="77" t="s">
        <v>184</v>
      </c>
      <c r="E69" s="78">
        <v>2971</v>
      </c>
      <c r="F69" s="78">
        <v>534</v>
      </c>
      <c r="G69" s="78">
        <v>80</v>
      </c>
      <c r="H69" s="79">
        <v>0.149812734</v>
      </c>
      <c r="I69" s="78">
        <v>541</v>
      </c>
      <c r="J69" s="78">
        <v>126082</v>
      </c>
      <c r="K69" s="78">
        <v>512</v>
      </c>
      <c r="L69" s="79">
        <f t="shared" si="0"/>
        <v>1.0677856375923703E-3</v>
      </c>
      <c r="M69" s="79">
        <f t="shared" si="1"/>
        <v>1.0683047339253523E-3</v>
      </c>
      <c r="N69" s="77" t="s">
        <v>4</v>
      </c>
      <c r="O69" s="80">
        <v>44151</v>
      </c>
      <c r="P69" s="98"/>
      <c r="Q69" s="84" t="s">
        <v>987</v>
      </c>
    </row>
    <row r="70" spans="1:17" x14ac:dyDescent="0.3">
      <c r="A70" s="77" t="s">
        <v>185</v>
      </c>
      <c r="B70" s="77" t="s">
        <v>1</v>
      </c>
      <c r="C70" s="77" t="s">
        <v>186</v>
      </c>
      <c r="D70" s="77" t="s">
        <v>187</v>
      </c>
      <c r="E70" s="78">
        <v>8022</v>
      </c>
      <c r="F70" s="78">
        <v>1457</v>
      </c>
      <c r="G70" s="78">
        <v>218</v>
      </c>
      <c r="H70" s="79">
        <v>0.14962251200000001</v>
      </c>
      <c r="I70" s="78">
        <v>1339</v>
      </c>
      <c r="J70" s="78">
        <v>127421</v>
      </c>
      <c r="K70" s="78">
        <v>1289</v>
      </c>
      <c r="L70" s="79">
        <f t="shared" si="0"/>
        <v>2.6428187961851828E-3</v>
      </c>
      <c r="M70" s="79">
        <f t="shared" si="1"/>
        <v>2.689540628964412E-3</v>
      </c>
      <c r="N70" s="77" t="s">
        <v>4</v>
      </c>
      <c r="O70" s="80">
        <v>44151</v>
      </c>
      <c r="P70" s="98"/>
      <c r="Q70" s="84" t="s">
        <v>987</v>
      </c>
    </row>
    <row r="71" spans="1:17" x14ac:dyDescent="0.3">
      <c r="A71" s="77" t="s">
        <v>188</v>
      </c>
      <c r="B71" s="77" t="s">
        <v>1</v>
      </c>
      <c r="C71" s="77" t="s">
        <v>189</v>
      </c>
      <c r="D71" s="77" t="s">
        <v>190</v>
      </c>
      <c r="E71" s="78">
        <v>2758</v>
      </c>
      <c r="F71" s="78">
        <v>468</v>
      </c>
      <c r="G71" s="78">
        <v>70</v>
      </c>
      <c r="H71" s="79">
        <v>0.14957265</v>
      </c>
      <c r="I71" s="78">
        <v>1399</v>
      </c>
      <c r="J71" s="78">
        <v>128820</v>
      </c>
      <c r="K71" s="78">
        <v>1369</v>
      </c>
      <c r="L71" s="79">
        <f t="shared" si="0"/>
        <v>2.7612423419440409E-3</v>
      </c>
      <c r="M71" s="79">
        <f t="shared" si="1"/>
        <v>2.8564632436402482E-3</v>
      </c>
      <c r="N71" s="77" t="s">
        <v>4</v>
      </c>
      <c r="O71" s="80">
        <v>44151</v>
      </c>
      <c r="P71" s="98"/>
      <c r="Q71" s="84" t="s">
        <v>987</v>
      </c>
    </row>
    <row r="72" spans="1:17" x14ac:dyDescent="0.3">
      <c r="A72" s="77" t="s">
        <v>191</v>
      </c>
      <c r="B72" s="77" t="s">
        <v>1</v>
      </c>
      <c r="C72" s="77" t="s">
        <v>192</v>
      </c>
      <c r="D72" s="77" t="s">
        <v>193</v>
      </c>
      <c r="E72" s="78">
        <v>10311</v>
      </c>
      <c r="F72" s="78">
        <v>1958</v>
      </c>
      <c r="G72" s="78">
        <v>292</v>
      </c>
      <c r="H72" s="79">
        <v>0.149131767</v>
      </c>
      <c r="I72" s="78">
        <v>2323</v>
      </c>
      <c r="J72" s="78">
        <v>131143</v>
      </c>
      <c r="K72" s="78">
        <v>2205</v>
      </c>
      <c r="L72" s="79">
        <f t="shared" si="0"/>
        <v>4.584964946630455E-3</v>
      </c>
      <c r="M72" s="79">
        <f t="shared" si="1"/>
        <v>4.6008045670027373E-3</v>
      </c>
      <c r="N72" s="77" t="s">
        <v>4</v>
      </c>
      <c r="O72" s="80">
        <v>44151</v>
      </c>
      <c r="P72" s="98"/>
      <c r="Q72" s="84" t="s">
        <v>987</v>
      </c>
    </row>
    <row r="73" spans="1:17" x14ac:dyDescent="0.3">
      <c r="A73" s="77" t="s">
        <v>194</v>
      </c>
      <c r="B73" s="77" t="s">
        <v>1</v>
      </c>
      <c r="C73" s="77" t="s">
        <v>195</v>
      </c>
      <c r="D73" s="77" t="s">
        <v>196</v>
      </c>
      <c r="E73" s="78">
        <v>6678</v>
      </c>
      <c r="F73" s="78">
        <v>900</v>
      </c>
      <c r="G73" s="78">
        <v>134</v>
      </c>
      <c r="H73" s="79">
        <v>0.148888889</v>
      </c>
      <c r="I73" s="78">
        <v>1249</v>
      </c>
      <c r="J73" s="78">
        <v>132392</v>
      </c>
      <c r="K73" s="78">
        <v>1156</v>
      </c>
      <c r="L73" s="79">
        <f t="shared" si="0"/>
        <v>2.4651834775468958E-3</v>
      </c>
      <c r="M73" s="79">
        <f t="shared" si="1"/>
        <v>2.4120317820658342E-3</v>
      </c>
      <c r="N73" s="77" t="s">
        <v>4</v>
      </c>
      <c r="O73" s="80">
        <v>44151</v>
      </c>
      <c r="P73" s="98"/>
      <c r="Q73" s="84" t="s">
        <v>987</v>
      </c>
    </row>
    <row r="74" spans="1:17" x14ac:dyDescent="0.3">
      <c r="A74" s="77" t="s">
        <v>197</v>
      </c>
      <c r="B74" s="77" t="s">
        <v>1</v>
      </c>
      <c r="C74" s="77" t="s">
        <v>198</v>
      </c>
      <c r="D74" s="77" t="s">
        <v>199</v>
      </c>
      <c r="E74" s="78">
        <v>59398</v>
      </c>
      <c r="F74" s="78">
        <v>9649</v>
      </c>
      <c r="G74" s="78">
        <v>1433</v>
      </c>
      <c r="H74" s="79">
        <v>0.148512799</v>
      </c>
      <c r="I74" s="78">
        <v>8910</v>
      </c>
      <c r="J74" s="78">
        <v>141302</v>
      </c>
      <c r="K74" s="78">
        <v>8485</v>
      </c>
      <c r="L74" s="79">
        <f t="shared" ref="L74:L137" si="2">I74/$I$336</f>
        <v>1.7585896545190424E-2</v>
      </c>
      <c r="M74" s="79">
        <f t="shared" ref="M74:M137" si="3">K74/$K$336</f>
        <v>1.7704229819055884E-2</v>
      </c>
      <c r="N74" s="77" t="s">
        <v>4</v>
      </c>
      <c r="O74" s="80">
        <v>44151</v>
      </c>
      <c r="P74" s="98"/>
      <c r="Q74" s="84" t="s">
        <v>987</v>
      </c>
    </row>
    <row r="75" spans="1:17" x14ac:dyDescent="0.3">
      <c r="A75" s="77" t="s">
        <v>200</v>
      </c>
      <c r="B75" s="77" t="s">
        <v>1</v>
      </c>
      <c r="C75" s="77" t="s">
        <v>201</v>
      </c>
      <c r="D75" s="77" t="s">
        <v>202</v>
      </c>
      <c r="E75" s="78">
        <v>2624</v>
      </c>
      <c r="F75" s="78">
        <v>384</v>
      </c>
      <c r="G75" s="78">
        <v>57</v>
      </c>
      <c r="H75" s="79">
        <v>0.1484375</v>
      </c>
      <c r="I75" s="78">
        <v>420</v>
      </c>
      <c r="J75" s="78">
        <v>141722</v>
      </c>
      <c r="K75" s="78">
        <v>393</v>
      </c>
      <c r="L75" s="79">
        <f t="shared" si="2"/>
        <v>8.2896482031200654E-4</v>
      </c>
      <c r="M75" s="79">
        <f t="shared" si="3"/>
        <v>8.2000734459504573E-4</v>
      </c>
      <c r="N75" s="77" t="s">
        <v>4</v>
      </c>
      <c r="O75" s="80">
        <v>44151</v>
      </c>
      <c r="P75" s="98"/>
      <c r="Q75" s="84" t="s">
        <v>987</v>
      </c>
    </row>
    <row r="76" spans="1:17" x14ac:dyDescent="0.3">
      <c r="A76" s="77" t="s">
        <v>203</v>
      </c>
      <c r="B76" s="77" t="s">
        <v>1</v>
      </c>
      <c r="C76" s="77" t="s">
        <v>204</v>
      </c>
      <c r="D76" s="77" t="s">
        <v>205</v>
      </c>
      <c r="E76" s="78">
        <v>3875</v>
      </c>
      <c r="F76" s="78">
        <v>603</v>
      </c>
      <c r="G76" s="78">
        <v>89</v>
      </c>
      <c r="H76" s="79">
        <v>0.14759535700000001</v>
      </c>
      <c r="I76" s="78">
        <v>1066</v>
      </c>
      <c r="J76" s="78">
        <v>142788</v>
      </c>
      <c r="K76" s="78">
        <v>949</v>
      </c>
      <c r="L76" s="79">
        <f t="shared" si="2"/>
        <v>2.1039916629823786E-3</v>
      </c>
      <c r="M76" s="79">
        <f t="shared" si="3"/>
        <v>1.9801195165921079E-3</v>
      </c>
      <c r="N76" s="77" t="s">
        <v>4</v>
      </c>
      <c r="O76" s="80">
        <v>44151</v>
      </c>
      <c r="P76" s="98"/>
      <c r="Q76" s="84" t="s">
        <v>987</v>
      </c>
    </row>
    <row r="77" spans="1:17" x14ac:dyDescent="0.3">
      <c r="A77" s="77" t="s">
        <v>206</v>
      </c>
      <c r="B77" s="77" t="s">
        <v>1</v>
      </c>
      <c r="C77" s="77" t="s">
        <v>207</v>
      </c>
      <c r="D77" s="77" t="s">
        <v>208</v>
      </c>
      <c r="E77" s="78">
        <v>6389</v>
      </c>
      <c r="F77" s="78">
        <v>976</v>
      </c>
      <c r="G77" s="78">
        <v>144</v>
      </c>
      <c r="H77" s="79">
        <v>0.14754098399999999</v>
      </c>
      <c r="I77" s="78">
        <v>917</v>
      </c>
      <c r="J77" s="78">
        <v>143705</v>
      </c>
      <c r="K77" s="78">
        <v>836</v>
      </c>
      <c r="L77" s="79">
        <f t="shared" si="2"/>
        <v>1.8099065243478811E-3</v>
      </c>
      <c r="M77" s="79">
        <f t="shared" si="3"/>
        <v>1.7443413233624891E-3</v>
      </c>
      <c r="N77" s="77" t="s">
        <v>4</v>
      </c>
      <c r="O77" s="80">
        <v>44151</v>
      </c>
      <c r="P77" s="98"/>
      <c r="Q77" s="84" t="s">
        <v>987</v>
      </c>
    </row>
    <row r="78" spans="1:17" x14ac:dyDescent="0.3">
      <c r="A78" s="77" t="s">
        <v>209</v>
      </c>
      <c r="B78" s="77" t="s">
        <v>1</v>
      </c>
      <c r="C78" s="77" t="s">
        <v>210</v>
      </c>
      <c r="D78" s="77" t="s">
        <v>211</v>
      </c>
      <c r="E78" s="78">
        <v>10625</v>
      </c>
      <c r="F78" s="78">
        <v>1711</v>
      </c>
      <c r="G78" s="78">
        <v>252</v>
      </c>
      <c r="H78" s="79">
        <v>0.14728229100000001</v>
      </c>
      <c r="I78" s="78">
        <v>1855</v>
      </c>
      <c r="J78" s="78">
        <v>145560</v>
      </c>
      <c r="K78" s="78">
        <v>1731</v>
      </c>
      <c r="L78" s="79">
        <f t="shared" si="2"/>
        <v>3.6612612897113624E-3</v>
      </c>
      <c r="M78" s="79">
        <f t="shared" si="3"/>
        <v>3.6117880750484075E-3</v>
      </c>
      <c r="N78" s="77" t="s">
        <v>4</v>
      </c>
      <c r="O78" s="80">
        <v>44151</v>
      </c>
      <c r="P78" s="98"/>
      <c r="Q78" s="84" t="s">
        <v>987</v>
      </c>
    </row>
    <row r="79" spans="1:17" x14ac:dyDescent="0.3">
      <c r="A79" s="77" t="s">
        <v>212</v>
      </c>
      <c r="B79" s="77" t="s">
        <v>1</v>
      </c>
      <c r="C79" s="77" t="s">
        <v>213</v>
      </c>
      <c r="D79" s="77" t="s">
        <v>214</v>
      </c>
      <c r="E79" s="78">
        <v>1431</v>
      </c>
      <c r="F79" s="78">
        <v>272</v>
      </c>
      <c r="G79" s="78">
        <v>40</v>
      </c>
      <c r="H79" s="79">
        <v>0.147058824</v>
      </c>
      <c r="I79" s="78">
        <v>182</v>
      </c>
      <c r="J79" s="78">
        <v>145742</v>
      </c>
      <c r="K79" s="78">
        <v>171</v>
      </c>
      <c r="L79" s="79">
        <f t="shared" si="2"/>
        <v>3.5921808880186952E-4</v>
      </c>
      <c r="M79" s="79">
        <f t="shared" si="3"/>
        <v>3.5679708886960005E-4</v>
      </c>
      <c r="N79" s="77" t="s">
        <v>4</v>
      </c>
      <c r="O79" s="80">
        <v>44151</v>
      </c>
      <c r="Q79" s="84" t="s">
        <v>987</v>
      </c>
    </row>
    <row r="80" spans="1:17" x14ac:dyDescent="0.3">
      <c r="A80" s="77" t="s">
        <v>215</v>
      </c>
      <c r="B80" s="77" t="s">
        <v>1</v>
      </c>
      <c r="C80" s="77" t="s">
        <v>216</v>
      </c>
      <c r="D80" s="77" t="s">
        <v>217</v>
      </c>
      <c r="E80" s="78">
        <v>4732</v>
      </c>
      <c r="F80" s="78">
        <v>755</v>
      </c>
      <c r="G80" s="78">
        <v>111</v>
      </c>
      <c r="H80" s="79">
        <v>0.147019868</v>
      </c>
      <c r="I80" s="78">
        <v>737</v>
      </c>
      <c r="J80" s="78">
        <v>146479</v>
      </c>
      <c r="K80" s="78">
        <v>692</v>
      </c>
      <c r="L80" s="79">
        <f t="shared" si="2"/>
        <v>1.4546358870713067E-3</v>
      </c>
      <c r="M80" s="79">
        <f t="shared" si="3"/>
        <v>1.4438806169459839E-3</v>
      </c>
      <c r="N80" s="77" t="s">
        <v>4</v>
      </c>
      <c r="O80" s="80">
        <v>44151</v>
      </c>
      <c r="Q80" s="84" t="s">
        <v>987</v>
      </c>
    </row>
    <row r="81" spans="1:17" x14ac:dyDescent="0.3">
      <c r="A81" s="77" t="s">
        <v>218</v>
      </c>
      <c r="B81" s="77" t="s">
        <v>1</v>
      </c>
      <c r="C81" s="77" t="s">
        <v>219</v>
      </c>
      <c r="D81" s="77" t="s">
        <v>220</v>
      </c>
      <c r="E81" s="78">
        <v>2589</v>
      </c>
      <c r="F81" s="78">
        <v>423</v>
      </c>
      <c r="G81" s="78">
        <v>62</v>
      </c>
      <c r="H81" s="79">
        <v>0.14657210400000001</v>
      </c>
      <c r="I81" s="78">
        <v>409</v>
      </c>
      <c r="J81" s="78">
        <v>146888</v>
      </c>
      <c r="K81" s="78">
        <v>379</v>
      </c>
      <c r="L81" s="79">
        <f t="shared" si="2"/>
        <v>8.0725383692288263E-4</v>
      </c>
      <c r="M81" s="79">
        <f t="shared" si="3"/>
        <v>7.9079588702677436E-4</v>
      </c>
      <c r="N81" s="77" t="s">
        <v>4</v>
      </c>
      <c r="O81" s="80">
        <v>44151</v>
      </c>
      <c r="Q81" s="84" t="s">
        <v>987</v>
      </c>
    </row>
    <row r="82" spans="1:17" x14ac:dyDescent="0.3">
      <c r="A82" s="77" t="s">
        <v>221</v>
      </c>
      <c r="B82" s="77" t="s">
        <v>1</v>
      </c>
      <c r="C82" s="77" t="s">
        <v>222</v>
      </c>
      <c r="D82" s="77" t="s">
        <v>223</v>
      </c>
      <c r="E82" s="78">
        <v>29611</v>
      </c>
      <c r="F82" s="78">
        <v>5554</v>
      </c>
      <c r="G82" s="78">
        <v>813</v>
      </c>
      <c r="H82" s="79">
        <v>0.14638098699999999</v>
      </c>
      <c r="I82" s="78">
        <v>5076</v>
      </c>
      <c r="J82" s="78">
        <v>151964</v>
      </c>
      <c r="K82" s="78">
        <v>4833</v>
      </c>
      <c r="L82" s="79">
        <f t="shared" si="2"/>
        <v>1.0018631971199394E-2</v>
      </c>
      <c r="M82" s="79">
        <f t="shared" si="3"/>
        <v>1.008421245910396E-2</v>
      </c>
      <c r="N82" s="77" t="s">
        <v>4</v>
      </c>
      <c r="O82" s="80">
        <v>44151</v>
      </c>
      <c r="Q82" s="84" t="s">
        <v>987</v>
      </c>
    </row>
    <row r="83" spans="1:17" x14ac:dyDescent="0.3">
      <c r="A83" s="77" t="s">
        <v>224</v>
      </c>
      <c r="B83" s="77" t="s">
        <v>1</v>
      </c>
      <c r="C83" s="77" t="s">
        <v>225</v>
      </c>
      <c r="D83" s="77" t="s">
        <v>226</v>
      </c>
      <c r="E83" s="78">
        <v>9520</v>
      </c>
      <c r="F83" s="78">
        <v>1999</v>
      </c>
      <c r="G83" s="78">
        <v>291</v>
      </c>
      <c r="H83" s="79">
        <v>0.14557278600000001</v>
      </c>
      <c r="I83" s="78">
        <v>1429</v>
      </c>
      <c r="J83" s="78">
        <v>153393</v>
      </c>
      <c r="K83" s="78">
        <v>1352</v>
      </c>
      <c r="L83" s="79">
        <f t="shared" si="2"/>
        <v>2.8204541148234698E-3</v>
      </c>
      <c r="M83" s="79">
        <f t="shared" si="3"/>
        <v>2.820992188021633E-3</v>
      </c>
      <c r="N83" s="77" t="s">
        <v>4</v>
      </c>
      <c r="O83" s="80">
        <v>44151</v>
      </c>
      <c r="Q83" s="84" t="s">
        <v>987</v>
      </c>
    </row>
    <row r="84" spans="1:17" x14ac:dyDescent="0.3">
      <c r="A84" s="77" t="s">
        <v>227</v>
      </c>
      <c r="B84" s="77" t="s">
        <v>1</v>
      </c>
      <c r="C84" s="77" t="s">
        <v>228</v>
      </c>
      <c r="D84" s="77" t="s">
        <v>229</v>
      </c>
      <c r="E84" s="78">
        <v>2557</v>
      </c>
      <c r="F84" s="78">
        <v>434</v>
      </c>
      <c r="G84" s="78">
        <v>63</v>
      </c>
      <c r="H84" s="79">
        <v>0.14516129</v>
      </c>
      <c r="I84" s="78">
        <v>431</v>
      </c>
      <c r="J84" s="78">
        <v>153824</v>
      </c>
      <c r="K84" s="78">
        <v>403</v>
      </c>
      <c r="L84" s="79">
        <f t="shared" si="2"/>
        <v>8.5067580370113056E-4</v>
      </c>
      <c r="M84" s="79">
        <f t="shared" si="3"/>
        <v>8.4087267142952526E-4</v>
      </c>
      <c r="N84" s="77" t="s">
        <v>4</v>
      </c>
      <c r="O84" s="80">
        <v>44151</v>
      </c>
      <c r="Q84" s="84" t="s">
        <v>987</v>
      </c>
    </row>
    <row r="85" spans="1:17" x14ac:dyDescent="0.3">
      <c r="A85" s="77" t="s">
        <v>230</v>
      </c>
      <c r="B85" s="77" t="s">
        <v>1</v>
      </c>
      <c r="C85" s="77" t="s">
        <v>231</v>
      </c>
      <c r="D85" s="77" t="s">
        <v>232</v>
      </c>
      <c r="E85" s="78">
        <v>1958</v>
      </c>
      <c r="F85" s="78">
        <v>311</v>
      </c>
      <c r="G85" s="78">
        <v>45</v>
      </c>
      <c r="H85" s="79">
        <v>0.14469453400000001</v>
      </c>
      <c r="I85" s="78">
        <v>356</v>
      </c>
      <c r="J85" s="78">
        <v>154180</v>
      </c>
      <c r="K85" s="78">
        <v>333</v>
      </c>
      <c r="L85" s="79">
        <f t="shared" si="2"/>
        <v>7.026463715025579E-4</v>
      </c>
      <c r="M85" s="79">
        <f t="shared" si="3"/>
        <v>6.9481538358816849E-4</v>
      </c>
      <c r="N85" s="77" t="s">
        <v>4</v>
      </c>
      <c r="O85" s="80">
        <v>44151</v>
      </c>
      <c r="Q85" s="84" t="s">
        <v>987</v>
      </c>
    </row>
    <row r="86" spans="1:17" x14ac:dyDescent="0.3">
      <c r="A86" s="77" t="s">
        <v>233</v>
      </c>
      <c r="B86" s="77" t="s">
        <v>1</v>
      </c>
      <c r="C86" s="77" t="s">
        <v>234</v>
      </c>
      <c r="D86" s="77" t="s">
        <v>235</v>
      </c>
      <c r="E86" s="78">
        <v>10012</v>
      </c>
      <c r="F86" s="78">
        <v>1673</v>
      </c>
      <c r="G86" s="78">
        <v>242</v>
      </c>
      <c r="H86" s="79">
        <v>0.14465032899999999</v>
      </c>
      <c r="I86" s="78">
        <v>1472</v>
      </c>
      <c r="J86" s="78">
        <v>155652</v>
      </c>
      <c r="K86" s="78">
        <v>1367</v>
      </c>
      <c r="L86" s="79">
        <f t="shared" si="2"/>
        <v>2.9053243226173182E-3</v>
      </c>
      <c r="M86" s="79">
        <f t="shared" si="3"/>
        <v>2.8522901782733526E-3</v>
      </c>
      <c r="N86" s="77" t="s">
        <v>4</v>
      </c>
      <c r="O86" s="80">
        <v>44151</v>
      </c>
      <c r="Q86" s="84" t="s">
        <v>987</v>
      </c>
    </row>
    <row r="87" spans="1:17" x14ac:dyDescent="0.3">
      <c r="A87" s="77" t="s">
        <v>236</v>
      </c>
      <c r="B87" s="77" t="s">
        <v>1</v>
      </c>
      <c r="C87" s="77" t="s">
        <v>237</v>
      </c>
      <c r="D87" s="77" t="s">
        <v>238</v>
      </c>
      <c r="E87" s="78">
        <v>5763</v>
      </c>
      <c r="F87" s="78">
        <v>931</v>
      </c>
      <c r="G87" s="78">
        <v>134</v>
      </c>
      <c r="H87" s="79">
        <v>0.14393125700000001</v>
      </c>
      <c r="I87" s="78">
        <v>806</v>
      </c>
      <c r="J87" s="78">
        <v>156458</v>
      </c>
      <c r="K87" s="78">
        <v>760</v>
      </c>
      <c r="L87" s="79">
        <f t="shared" si="2"/>
        <v>1.5908229646939935E-3</v>
      </c>
      <c r="M87" s="79">
        <f t="shared" si="3"/>
        <v>1.5857648394204448E-3</v>
      </c>
      <c r="N87" s="77" t="s">
        <v>4</v>
      </c>
      <c r="O87" s="80">
        <v>44151</v>
      </c>
      <c r="Q87" s="84" t="s">
        <v>987</v>
      </c>
    </row>
    <row r="88" spans="1:17" x14ac:dyDescent="0.3">
      <c r="A88" s="77" t="s">
        <v>239</v>
      </c>
      <c r="B88" s="77" t="s">
        <v>1</v>
      </c>
      <c r="C88" s="77" t="s">
        <v>240</v>
      </c>
      <c r="D88" s="77" t="s">
        <v>241</v>
      </c>
      <c r="E88" s="78">
        <v>127360</v>
      </c>
      <c r="F88" s="78">
        <v>19993</v>
      </c>
      <c r="G88" s="78">
        <v>2875</v>
      </c>
      <c r="H88" s="79">
        <v>0.14380033</v>
      </c>
      <c r="I88" s="78">
        <v>15786</v>
      </c>
      <c r="J88" s="78">
        <v>172244</v>
      </c>
      <c r="K88" s="78">
        <v>14946</v>
      </c>
      <c r="L88" s="79">
        <f t="shared" si="2"/>
        <v>3.1157234889155561E-2</v>
      </c>
      <c r="M88" s="79">
        <f t="shared" si="3"/>
        <v>3.1185317486813115E-2</v>
      </c>
      <c r="N88" s="77" t="s">
        <v>4</v>
      </c>
      <c r="O88" s="80">
        <v>44151</v>
      </c>
      <c r="Q88" s="84" t="s">
        <v>987</v>
      </c>
    </row>
    <row r="89" spans="1:17" x14ac:dyDescent="0.3">
      <c r="A89" s="77" t="s">
        <v>242</v>
      </c>
      <c r="B89" s="77" t="s">
        <v>1</v>
      </c>
      <c r="C89" s="77" t="s">
        <v>243</v>
      </c>
      <c r="D89" s="77" t="s">
        <v>244</v>
      </c>
      <c r="E89" s="78">
        <v>3287</v>
      </c>
      <c r="F89" s="78">
        <v>453</v>
      </c>
      <c r="G89" s="78">
        <v>65</v>
      </c>
      <c r="H89" s="79">
        <v>0.143487859</v>
      </c>
      <c r="I89" s="78">
        <v>578</v>
      </c>
      <c r="J89" s="78">
        <v>172822</v>
      </c>
      <c r="K89" s="78">
        <v>510</v>
      </c>
      <c r="L89" s="79">
        <f t="shared" si="2"/>
        <v>1.1408134908103328E-3</v>
      </c>
      <c r="M89" s="79">
        <f t="shared" si="3"/>
        <v>1.0641316685584563E-3</v>
      </c>
      <c r="N89" s="77" t="s">
        <v>4</v>
      </c>
      <c r="O89" s="80">
        <v>44151</v>
      </c>
      <c r="Q89" s="84" t="s">
        <v>987</v>
      </c>
    </row>
    <row r="90" spans="1:17" x14ac:dyDescent="0.3">
      <c r="A90" s="77" t="s">
        <v>245</v>
      </c>
      <c r="B90" s="77" t="s">
        <v>1</v>
      </c>
      <c r="C90" s="77" t="s">
        <v>246</v>
      </c>
      <c r="D90" s="77" t="s">
        <v>247</v>
      </c>
      <c r="E90" s="78">
        <v>1768</v>
      </c>
      <c r="F90" s="78">
        <v>289</v>
      </c>
      <c r="G90" s="78">
        <v>41</v>
      </c>
      <c r="H90" s="79">
        <v>0.141868512</v>
      </c>
      <c r="I90" s="78">
        <v>228</v>
      </c>
      <c r="J90" s="78">
        <v>173050</v>
      </c>
      <c r="K90" s="78">
        <v>218</v>
      </c>
      <c r="L90" s="79">
        <f t="shared" si="2"/>
        <v>4.5000947388366069E-4</v>
      </c>
      <c r="M90" s="79">
        <f t="shared" si="3"/>
        <v>4.5486412499165388E-4</v>
      </c>
      <c r="N90" s="77" t="s">
        <v>4</v>
      </c>
      <c r="O90" s="80">
        <v>44151</v>
      </c>
      <c r="Q90" s="84" t="s">
        <v>987</v>
      </c>
    </row>
    <row r="91" spans="1:17" x14ac:dyDescent="0.3">
      <c r="A91" s="77" t="s">
        <v>248</v>
      </c>
      <c r="B91" s="77" t="s">
        <v>1</v>
      </c>
      <c r="C91" s="77" t="s">
        <v>249</v>
      </c>
      <c r="D91" s="77" t="s">
        <v>250</v>
      </c>
      <c r="E91" s="78">
        <v>8580</v>
      </c>
      <c r="F91" s="78">
        <v>1271</v>
      </c>
      <c r="G91" s="78">
        <v>180</v>
      </c>
      <c r="H91" s="79">
        <v>0.14162077100000001</v>
      </c>
      <c r="I91" s="78">
        <v>1070</v>
      </c>
      <c r="J91" s="78">
        <v>174120</v>
      </c>
      <c r="K91" s="78">
        <v>999</v>
      </c>
      <c r="L91" s="79">
        <f t="shared" si="2"/>
        <v>2.1118865660329691E-3</v>
      </c>
      <c r="M91" s="79">
        <f t="shared" si="3"/>
        <v>2.0844461507645057E-3</v>
      </c>
      <c r="N91" s="77" t="s">
        <v>4</v>
      </c>
      <c r="O91" s="80">
        <v>44151</v>
      </c>
      <c r="Q91" s="84" t="s">
        <v>987</v>
      </c>
    </row>
    <row r="92" spans="1:17" x14ac:dyDescent="0.3">
      <c r="A92" s="77" t="s">
        <v>251</v>
      </c>
      <c r="B92" s="77" t="s">
        <v>1</v>
      </c>
      <c r="C92" s="77" t="s">
        <v>252</v>
      </c>
      <c r="D92" s="77" t="s">
        <v>253</v>
      </c>
      <c r="E92" s="78">
        <v>7062</v>
      </c>
      <c r="F92" s="78">
        <v>1211</v>
      </c>
      <c r="G92" s="78">
        <v>170</v>
      </c>
      <c r="H92" s="79">
        <v>0.140379851</v>
      </c>
      <c r="I92" s="78">
        <v>1192</v>
      </c>
      <c r="J92" s="78">
        <v>175312</v>
      </c>
      <c r="K92" s="78">
        <v>1128</v>
      </c>
      <c r="L92" s="79">
        <f t="shared" si="2"/>
        <v>2.3526811090759806E-3</v>
      </c>
      <c r="M92" s="79">
        <f t="shared" si="3"/>
        <v>2.3536088669292915E-3</v>
      </c>
      <c r="N92" s="77" t="s">
        <v>4</v>
      </c>
      <c r="O92" s="80">
        <v>44151</v>
      </c>
      <c r="Q92" s="84" t="s">
        <v>987</v>
      </c>
    </row>
    <row r="93" spans="1:17" x14ac:dyDescent="0.3">
      <c r="A93" s="77" t="s">
        <v>254</v>
      </c>
      <c r="B93" s="77" t="s">
        <v>1</v>
      </c>
      <c r="C93" s="77" t="s">
        <v>255</v>
      </c>
      <c r="D93" s="77" t="s">
        <v>256</v>
      </c>
      <c r="E93" s="78">
        <v>15836</v>
      </c>
      <c r="F93" s="78">
        <v>2595</v>
      </c>
      <c r="G93" s="78">
        <v>362</v>
      </c>
      <c r="H93" s="79">
        <v>0.13949903699999999</v>
      </c>
      <c r="I93" s="78">
        <v>2126</v>
      </c>
      <c r="J93" s="78">
        <v>177438</v>
      </c>
      <c r="K93" s="78">
        <v>1990</v>
      </c>
      <c r="L93" s="79">
        <f t="shared" si="2"/>
        <v>4.1961409713888714E-3</v>
      </c>
      <c r="M93" s="79">
        <f t="shared" si="3"/>
        <v>4.1522000400614273E-3</v>
      </c>
      <c r="N93" s="77" t="s">
        <v>4</v>
      </c>
      <c r="O93" s="80">
        <v>44151</v>
      </c>
      <c r="Q93" s="84" t="s">
        <v>987</v>
      </c>
    </row>
    <row r="94" spans="1:17" x14ac:dyDescent="0.3">
      <c r="A94" s="77" t="s">
        <v>257</v>
      </c>
      <c r="B94" s="77" t="s">
        <v>1</v>
      </c>
      <c r="C94" s="77" t="s">
        <v>258</v>
      </c>
      <c r="D94" s="77" t="s">
        <v>259</v>
      </c>
      <c r="E94" s="78">
        <v>3031</v>
      </c>
      <c r="F94" s="78">
        <v>512</v>
      </c>
      <c r="G94" s="78">
        <v>71</v>
      </c>
      <c r="H94" s="79">
        <v>0.138671875</v>
      </c>
      <c r="I94" s="78">
        <v>464</v>
      </c>
      <c r="J94" s="78">
        <v>177902</v>
      </c>
      <c r="K94" s="78">
        <v>432</v>
      </c>
      <c r="L94" s="79">
        <f t="shared" si="2"/>
        <v>9.1580875386850251E-4</v>
      </c>
      <c r="M94" s="79">
        <f t="shared" si="3"/>
        <v>9.0138211924951591E-4</v>
      </c>
      <c r="N94" s="77" t="s">
        <v>4</v>
      </c>
      <c r="O94" s="80">
        <v>44151</v>
      </c>
      <c r="Q94" s="84" t="s">
        <v>987</v>
      </c>
    </row>
    <row r="95" spans="1:17" x14ac:dyDescent="0.3">
      <c r="A95" s="77" t="s">
        <v>260</v>
      </c>
      <c r="B95" s="77" t="s">
        <v>1</v>
      </c>
      <c r="C95" s="77" t="s">
        <v>261</v>
      </c>
      <c r="D95" s="77" t="s">
        <v>262</v>
      </c>
      <c r="E95" s="78">
        <v>12232</v>
      </c>
      <c r="F95" s="78">
        <v>1980</v>
      </c>
      <c r="G95" s="78">
        <v>274</v>
      </c>
      <c r="H95" s="79">
        <v>0.13838383800000001</v>
      </c>
      <c r="I95" s="78">
        <v>2282</v>
      </c>
      <c r="J95" s="78">
        <v>180184</v>
      </c>
      <c r="K95" s="78">
        <v>2114</v>
      </c>
      <c r="L95" s="79">
        <f t="shared" si="2"/>
        <v>4.5040421903619022E-3</v>
      </c>
      <c r="M95" s="79">
        <f t="shared" si="3"/>
        <v>4.4109300928089736E-3</v>
      </c>
      <c r="N95" s="77" t="s">
        <v>4</v>
      </c>
      <c r="O95" s="80">
        <v>44151</v>
      </c>
      <c r="Q95" s="84" t="s">
        <v>987</v>
      </c>
    </row>
    <row r="96" spans="1:17" x14ac:dyDescent="0.3">
      <c r="A96" s="77" t="s">
        <v>263</v>
      </c>
      <c r="B96" s="77" t="s">
        <v>1</v>
      </c>
      <c r="C96" s="77" t="s">
        <v>264</v>
      </c>
      <c r="D96" s="77" t="s">
        <v>265</v>
      </c>
      <c r="E96" s="78">
        <v>7403</v>
      </c>
      <c r="F96" s="78">
        <v>1163</v>
      </c>
      <c r="G96" s="78">
        <v>160</v>
      </c>
      <c r="H96" s="79">
        <v>0.13757523599999999</v>
      </c>
      <c r="I96" s="78">
        <v>1252</v>
      </c>
      <c r="J96" s="78">
        <v>181436</v>
      </c>
      <c r="K96" s="78">
        <v>1181</v>
      </c>
      <c r="L96" s="79">
        <f t="shared" si="2"/>
        <v>2.4711046548348387E-3</v>
      </c>
      <c r="M96" s="79">
        <f t="shared" si="3"/>
        <v>2.4641950991520331E-3</v>
      </c>
      <c r="N96" s="77" t="s">
        <v>4</v>
      </c>
      <c r="O96" s="80">
        <v>44151</v>
      </c>
      <c r="Q96" s="84" t="s">
        <v>987</v>
      </c>
    </row>
    <row r="97" spans="1:17" x14ac:dyDescent="0.3">
      <c r="A97" s="77" t="s">
        <v>266</v>
      </c>
      <c r="B97" s="77" t="s">
        <v>1</v>
      </c>
      <c r="C97" s="77" t="s">
        <v>267</v>
      </c>
      <c r="D97" s="77" t="s">
        <v>268</v>
      </c>
      <c r="E97" s="78">
        <v>2963</v>
      </c>
      <c r="F97" s="78">
        <v>481</v>
      </c>
      <c r="G97" s="78">
        <v>66</v>
      </c>
      <c r="H97" s="79">
        <v>0.13721413700000001</v>
      </c>
      <c r="I97" s="78">
        <v>482</v>
      </c>
      <c r="J97" s="78">
        <v>181918</v>
      </c>
      <c r="K97" s="78">
        <v>446</v>
      </c>
      <c r="L97" s="79">
        <f t="shared" si="2"/>
        <v>9.5133581759615992E-4</v>
      </c>
      <c r="M97" s="79">
        <f t="shared" si="3"/>
        <v>9.3059357681778729E-4</v>
      </c>
      <c r="N97" s="77" t="s">
        <v>4</v>
      </c>
      <c r="O97" s="80">
        <v>44151</v>
      </c>
      <c r="Q97" s="84" t="s">
        <v>987</v>
      </c>
    </row>
    <row r="98" spans="1:17" x14ac:dyDescent="0.3">
      <c r="A98" s="77" t="s">
        <v>269</v>
      </c>
      <c r="B98" s="77" t="s">
        <v>1</v>
      </c>
      <c r="C98" s="77" t="s">
        <v>270</v>
      </c>
      <c r="D98" s="77" t="s">
        <v>271</v>
      </c>
      <c r="E98" s="78">
        <v>1513</v>
      </c>
      <c r="F98" s="78">
        <v>257</v>
      </c>
      <c r="G98" s="78">
        <v>35</v>
      </c>
      <c r="H98" s="79">
        <v>0.13618677000000001</v>
      </c>
      <c r="I98" s="78">
        <v>146</v>
      </c>
      <c r="J98" s="78">
        <v>182064</v>
      </c>
      <c r="K98" s="78">
        <v>110</v>
      </c>
      <c r="L98" s="79">
        <f t="shared" si="2"/>
        <v>2.8816396134655469E-4</v>
      </c>
      <c r="M98" s="79">
        <f t="shared" si="3"/>
        <v>2.2951859517927488E-4</v>
      </c>
      <c r="N98" s="77" t="s">
        <v>4</v>
      </c>
      <c r="O98" s="80">
        <v>44151</v>
      </c>
      <c r="Q98" s="84" t="s">
        <v>987</v>
      </c>
    </row>
    <row r="99" spans="1:17" x14ac:dyDescent="0.3">
      <c r="A99" s="77" t="s">
        <v>272</v>
      </c>
      <c r="B99" s="77" t="s">
        <v>1</v>
      </c>
      <c r="C99" s="77" t="s">
        <v>273</v>
      </c>
      <c r="D99" s="77" t="s">
        <v>274</v>
      </c>
      <c r="E99" s="78">
        <v>7058</v>
      </c>
      <c r="F99" s="78">
        <v>990</v>
      </c>
      <c r="G99" s="78">
        <v>134</v>
      </c>
      <c r="H99" s="79">
        <v>0.135353535</v>
      </c>
      <c r="I99" s="78">
        <v>1085</v>
      </c>
      <c r="J99" s="78">
        <v>183149</v>
      </c>
      <c r="K99" s="78">
        <v>1042</v>
      </c>
      <c r="L99" s="79">
        <f t="shared" si="2"/>
        <v>2.1414924524726835E-3</v>
      </c>
      <c r="M99" s="79">
        <f t="shared" si="3"/>
        <v>2.1741670561527676E-3</v>
      </c>
      <c r="N99" s="77" t="s">
        <v>4</v>
      </c>
      <c r="O99" s="80">
        <v>44151</v>
      </c>
      <c r="Q99" s="84" t="s">
        <v>987</v>
      </c>
    </row>
    <row r="100" spans="1:17" x14ac:dyDescent="0.3">
      <c r="A100" s="77" t="s">
        <v>275</v>
      </c>
      <c r="B100" s="77" t="s">
        <v>1</v>
      </c>
      <c r="C100" s="77" t="s">
        <v>276</v>
      </c>
      <c r="D100" s="77" t="s">
        <v>277</v>
      </c>
      <c r="E100" s="78">
        <v>3806</v>
      </c>
      <c r="F100" s="78">
        <v>674</v>
      </c>
      <c r="G100" s="78">
        <v>91</v>
      </c>
      <c r="H100" s="79">
        <v>0.135014837</v>
      </c>
      <c r="I100" s="78">
        <v>529</v>
      </c>
      <c r="J100" s="78">
        <v>183678</v>
      </c>
      <c r="K100" s="78">
        <v>494</v>
      </c>
      <c r="L100" s="79">
        <f t="shared" si="2"/>
        <v>1.0441009284405988E-3</v>
      </c>
      <c r="M100" s="79">
        <f t="shared" si="3"/>
        <v>1.0307471456232891E-3</v>
      </c>
      <c r="N100" s="77" t="s">
        <v>4</v>
      </c>
      <c r="O100" s="80">
        <v>44151</v>
      </c>
      <c r="Q100" s="84" t="s">
        <v>987</v>
      </c>
    </row>
    <row r="101" spans="1:17" x14ac:dyDescent="0.3">
      <c r="A101" s="77" t="s">
        <v>278</v>
      </c>
      <c r="B101" s="77" t="s">
        <v>1</v>
      </c>
      <c r="C101" s="77" t="s">
        <v>279</v>
      </c>
      <c r="D101" s="77" t="s">
        <v>280</v>
      </c>
      <c r="E101" s="78">
        <v>1788</v>
      </c>
      <c r="F101" s="78">
        <v>304</v>
      </c>
      <c r="G101" s="78">
        <v>41</v>
      </c>
      <c r="H101" s="79">
        <v>0.13486842099999999</v>
      </c>
      <c r="I101" s="78">
        <v>483</v>
      </c>
      <c r="J101" s="78">
        <v>184161</v>
      </c>
      <c r="K101" s="78">
        <v>464</v>
      </c>
      <c r="L101" s="79">
        <f t="shared" si="2"/>
        <v>9.5330954335880755E-4</v>
      </c>
      <c r="M101" s="79">
        <f t="shared" si="3"/>
        <v>9.681511651198504E-4</v>
      </c>
      <c r="N101" s="77" t="s">
        <v>4</v>
      </c>
      <c r="O101" s="80">
        <v>44151</v>
      </c>
      <c r="Q101" s="84" t="s">
        <v>987</v>
      </c>
    </row>
    <row r="102" spans="1:17" x14ac:dyDescent="0.3">
      <c r="A102" s="77" t="s">
        <v>281</v>
      </c>
      <c r="B102" s="77" t="s">
        <v>1</v>
      </c>
      <c r="C102" s="77" t="s">
        <v>282</v>
      </c>
      <c r="D102" s="77" t="s">
        <v>283</v>
      </c>
      <c r="E102" s="78">
        <v>10300</v>
      </c>
      <c r="F102" s="78">
        <v>1793</v>
      </c>
      <c r="G102" s="78">
        <v>240</v>
      </c>
      <c r="H102" s="79">
        <v>0.13385387600000001</v>
      </c>
      <c r="I102" s="78">
        <v>1644</v>
      </c>
      <c r="J102" s="78">
        <v>185805</v>
      </c>
      <c r="K102" s="78">
        <v>1507</v>
      </c>
      <c r="L102" s="79">
        <f t="shared" si="2"/>
        <v>3.2448051537927116E-3</v>
      </c>
      <c r="M102" s="79">
        <f t="shared" si="3"/>
        <v>3.1444047539560659E-3</v>
      </c>
      <c r="N102" s="77" t="s">
        <v>4</v>
      </c>
      <c r="O102" s="80">
        <v>44151</v>
      </c>
      <c r="Q102" s="84" t="s">
        <v>987</v>
      </c>
    </row>
    <row r="103" spans="1:17" x14ac:dyDescent="0.3">
      <c r="A103" s="77" t="s">
        <v>284</v>
      </c>
      <c r="B103" s="77" t="s">
        <v>1</v>
      </c>
      <c r="C103" s="77" t="s">
        <v>285</v>
      </c>
      <c r="D103" s="77" t="s">
        <v>286</v>
      </c>
      <c r="E103" s="78">
        <v>2590</v>
      </c>
      <c r="F103" s="78">
        <v>437</v>
      </c>
      <c r="G103" s="78">
        <v>58</v>
      </c>
      <c r="H103" s="79">
        <v>0.132723112</v>
      </c>
      <c r="I103" s="78">
        <v>483</v>
      </c>
      <c r="J103" s="78">
        <v>186288</v>
      </c>
      <c r="K103" s="78">
        <v>457</v>
      </c>
      <c r="L103" s="79">
        <f t="shared" si="2"/>
        <v>9.5330954335880755E-4</v>
      </c>
      <c r="M103" s="79">
        <f t="shared" si="3"/>
        <v>9.5354543633571472E-4</v>
      </c>
      <c r="N103" s="77" t="s">
        <v>4</v>
      </c>
      <c r="O103" s="80">
        <v>44151</v>
      </c>
      <c r="Q103" s="84" t="s">
        <v>987</v>
      </c>
    </row>
    <row r="104" spans="1:17" x14ac:dyDescent="0.3">
      <c r="A104" s="77" t="s">
        <v>287</v>
      </c>
      <c r="B104" s="77" t="s">
        <v>1</v>
      </c>
      <c r="C104" s="77" t="s">
        <v>288</v>
      </c>
      <c r="D104" s="77" t="s">
        <v>289</v>
      </c>
      <c r="E104" s="78">
        <v>2051</v>
      </c>
      <c r="F104" s="78">
        <v>378</v>
      </c>
      <c r="G104" s="78">
        <v>50</v>
      </c>
      <c r="H104" s="79">
        <v>0.13227513199999999</v>
      </c>
      <c r="I104" s="78">
        <v>246</v>
      </c>
      <c r="J104" s="78">
        <v>186534</v>
      </c>
      <c r="K104" s="78">
        <v>226</v>
      </c>
      <c r="L104" s="79">
        <f t="shared" si="2"/>
        <v>4.8553653761131816E-4</v>
      </c>
      <c r="M104" s="79">
        <f t="shared" si="3"/>
        <v>4.7155638645923748E-4</v>
      </c>
      <c r="N104" s="77" t="s">
        <v>4</v>
      </c>
      <c r="O104" s="80">
        <v>44151</v>
      </c>
      <c r="Q104" s="84" t="s">
        <v>987</v>
      </c>
    </row>
    <row r="105" spans="1:17" x14ac:dyDescent="0.3">
      <c r="A105" s="77" t="s">
        <v>290</v>
      </c>
      <c r="B105" s="77" t="s">
        <v>1</v>
      </c>
      <c r="C105" s="77" t="s">
        <v>291</v>
      </c>
      <c r="D105" s="77" t="s">
        <v>292</v>
      </c>
      <c r="E105" s="78">
        <v>1919</v>
      </c>
      <c r="F105" s="78">
        <v>334</v>
      </c>
      <c r="G105" s="78">
        <v>44</v>
      </c>
      <c r="H105" s="79">
        <v>0.13173652699999999</v>
      </c>
      <c r="I105" s="78">
        <v>260</v>
      </c>
      <c r="J105" s="78">
        <v>186794</v>
      </c>
      <c r="K105" s="78">
        <v>242</v>
      </c>
      <c r="L105" s="79">
        <f t="shared" si="2"/>
        <v>5.1316869828838506E-4</v>
      </c>
      <c r="M105" s="79">
        <f t="shared" si="3"/>
        <v>5.0494090939440478E-4</v>
      </c>
      <c r="N105" s="77" t="s">
        <v>4</v>
      </c>
      <c r="O105" s="80">
        <v>44151</v>
      </c>
      <c r="Q105" s="84" t="s">
        <v>987</v>
      </c>
    </row>
    <row r="106" spans="1:17" x14ac:dyDescent="0.3">
      <c r="A106" s="77" t="s">
        <v>293</v>
      </c>
      <c r="B106" s="77" t="s">
        <v>1</v>
      </c>
      <c r="C106" s="77" t="s">
        <v>294</v>
      </c>
      <c r="D106" s="77" t="s">
        <v>295</v>
      </c>
      <c r="E106" s="78">
        <v>28048</v>
      </c>
      <c r="F106" s="78">
        <v>4284</v>
      </c>
      <c r="G106" s="78">
        <v>559</v>
      </c>
      <c r="H106" s="79">
        <v>0.13048552799999999</v>
      </c>
      <c r="I106" s="78">
        <v>3641</v>
      </c>
      <c r="J106" s="78">
        <v>190435</v>
      </c>
      <c r="K106" s="78">
        <v>3424</v>
      </c>
      <c r="L106" s="79">
        <f t="shared" si="2"/>
        <v>7.1863355018000376E-3</v>
      </c>
      <c r="M106" s="79">
        <f t="shared" si="3"/>
        <v>7.1442879081257925E-3</v>
      </c>
      <c r="N106" s="77" t="s">
        <v>4</v>
      </c>
      <c r="O106" s="80">
        <v>44151</v>
      </c>
      <c r="Q106" s="84" t="s">
        <v>987</v>
      </c>
    </row>
    <row r="107" spans="1:17" x14ac:dyDescent="0.3">
      <c r="A107" s="77" t="s">
        <v>296</v>
      </c>
      <c r="B107" s="77" t="s">
        <v>1</v>
      </c>
      <c r="C107" s="77" t="s">
        <v>297</v>
      </c>
      <c r="D107" s="77" t="s">
        <v>298</v>
      </c>
      <c r="E107" s="78">
        <v>1519</v>
      </c>
      <c r="F107" s="78">
        <v>238</v>
      </c>
      <c r="G107" s="78">
        <v>31</v>
      </c>
      <c r="H107" s="79">
        <v>0.13025210100000001</v>
      </c>
      <c r="I107" s="78">
        <v>91</v>
      </c>
      <c r="J107" s="78">
        <v>190526</v>
      </c>
      <c r="K107" s="78">
        <v>76</v>
      </c>
      <c r="L107" s="79">
        <f t="shared" si="2"/>
        <v>1.7960904440093476E-4</v>
      </c>
      <c r="M107" s="79">
        <f t="shared" si="3"/>
        <v>1.5857648394204446E-4</v>
      </c>
      <c r="N107" s="77" t="s">
        <v>4</v>
      </c>
      <c r="O107" s="80">
        <v>44151</v>
      </c>
      <c r="Q107" s="84" t="s">
        <v>987</v>
      </c>
    </row>
    <row r="108" spans="1:17" x14ac:dyDescent="0.3">
      <c r="A108" s="77" t="s">
        <v>299</v>
      </c>
      <c r="B108" s="77" t="s">
        <v>1</v>
      </c>
      <c r="C108" s="77" t="s">
        <v>300</v>
      </c>
      <c r="D108" s="77" t="s">
        <v>301</v>
      </c>
      <c r="E108" s="78">
        <v>3719</v>
      </c>
      <c r="F108" s="78">
        <v>600</v>
      </c>
      <c r="G108" s="78">
        <v>78</v>
      </c>
      <c r="H108" s="79">
        <v>0.13</v>
      </c>
      <c r="I108" s="78">
        <v>697</v>
      </c>
      <c r="J108" s="78">
        <v>191223</v>
      </c>
      <c r="K108" s="78">
        <v>658</v>
      </c>
      <c r="L108" s="79">
        <f t="shared" si="2"/>
        <v>1.3756868565654014E-3</v>
      </c>
      <c r="M108" s="79">
        <f t="shared" si="3"/>
        <v>1.3729385057087535E-3</v>
      </c>
      <c r="N108" s="77" t="s">
        <v>4</v>
      </c>
      <c r="O108" s="80">
        <v>44151</v>
      </c>
      <c r="Q108" s="84" t="s">
        <v>987</v>
      </c>
    </row>
    <row r="109" spans="1:17" x14ac:dyDescent="0.3">
      <c r="A109" s="77" t="s">
        <v>302</v>
      </c>
      <c r="B109" s="77" t="s">
        <v>1</v>
      </c>
      <c r="C109" s="77" t="s">
        <v>303</v>
      </c>
      <c r="D109" s="77" t="s">
        <v>304</v>
      </c>
      <c r="E109" s="78">
        <v>3430</v>
      </c>
      <c r="F109" s="78">
        <v>524</v>
      </c>
      <c r="G109" s="78">
        <v>68</v>
      </c>
      <c r="H109" s="79">
        <v>0.129770992</v>
      </c>
      <c r="I109" s="78">
        <v>495</v>
      </c>
      <c r="J109" s="78">
        <v>191718</v>
      </c>
      <c r="K109" s="78">
        <v>455</v>
      </c>
      <c r="L109" s="79">
        <f t="shared" si="2"/>
        <v>9.769942525105792E-4</v>
      </c>
      <c r="M109" s="79">
        <f t="shared" si="3"/>
        <v>9.493723709688189E-4</v>
      </c>
      <c r="N109" s="77" t="s">
        <v>4</v>
      </c>
      <c r="O109" s="80">
        <v>44151</v>
      </c>
      <c r="Q109" s="84" t="s">
        <v>987</v>
      </c>
    </row>
    <row r="110" spans="1:17" x14ac:dyDescent="0.3">
      <c r="A110" s="77" t="s">
        <v>305</v>
      </c>
      <c r="B110" s="77" t="s">
        <v>1</v>
      </c>
      <c r="C110" s="77" t="s">
        <v>306</v>
      </c>
      <c r="D110" s="77" t="s">
        <v>307</v>
      </c>
      <c r="E110" s="78">
        <v>2447</v>
      </c>
      <c r="F110" s="78">
        <v>447</v>
      </c>
      <c r="G110" s="78">
        <v>58</v>
      </c>
      <c r="H110" s="79">
        <v>0.129753915</v>
      </c>
      <c r="I110" s="78">
        <v>453</v>
      </c>
      <c r="J110" s="78">
        <v>192171</v>
      </c>
      <c r="K110" s="78">
        <v>425</v>
      </c>
      <c r="L110" s="79">
        <f t="shared" si="2"/>
        <v>8.9409777047937849E-4</v>
      </c>
      <c r="M110" s="79">
        <f t="shared" si="3"/>
        <v>8.8677639046538023E-4</v>
      </c>
      <c r="N110" s="77" t="s">
        <v>4</v>
      </c>
      <c r="O110" s="80">
        <v>44151</v>
      </c>
      <c r="Q110" s="84" t="s">
        <v>987</v>
      </c>
    </row>
    <row r="111" spans="1:17" x14ac:dyDescent="0.3">
      <c r="A111" s="77" t="s">
        <v>308</v>
      </c>
      <c r="B111" s="77" t="s">
        <v>1</v>
      </c>
      <c r="C111" s="77" t="s">
        <v>309</v>
      </c>
      <c r="D111" s="77" t="s">
        <v>310</v>
      </c>
      <c r="E111" s="78">
        <v>7330</v>
      </c>
      <c r="F111" s="78">
        <v>1195</v>
      </c>
      <c r="G111" s="78">
        <v>155</v>
      </c>
      <c r="H111" s="79">
        <v>0.12970711300000001</v>
      </c>
      <c r="I111" s="78">
        <v>1132</v>
      </c>
      <c r="J111" s="78">
        <v>193303</v>
      </c>
      <c r="K111" s="78">
        <v>1065</v>
      </c>
      <c r="L111" s="79">
        <f t="shared" si="2"/>
        <v>2.2342575633171225E-3</v>
      </c>
      <c r="M111" s="79">
        <f t="shared" si="3"/>
        <v>2.2221573078720705E-3</v>
      </c>
      <c r="N111" s="77" t="s">
        <v>4</v>
      </c>
      <c r="O111" s="80">
        <v>44151</v>
      </c>
      <c r="Q111" s="84" t="s">
        <v>987</v>
      </c>
    </row>
    <row r="112" spans="1:17" x14ac:dyDescent="0.3">
      <c r="A112" s="77" t="s">
        <v>311</v>
      </c>
      <c r="B112" s="77" t="s">
        <v>1</v>
      </c>
      <c r="C112" s="77" t="s">
        <v>312</v>
      </c>
      <c r="D112" s="77" t="s">
        <v>313</v>
      </c>
      <c r="E112" s="78">
        <v>3582</v>
      </c>
      <c r="F112" s="78">
        <v>540</v>
      </c>
      <c r="G112" s="78">
        <v>70</v>
      </c>
      <c r="H112" s="79">
        <v>0.12962963</v>
      </c>
      <c r="I112" s="78">
        <v>487</v>
      </c>
      <c r="J112" s="78">
        <v>193790</v>
      </c>
      <c r="K112" s="78">
        <v>464</v>
      </c>
      <c r="L112" s="79">
        <f t="shared" si="2"/>
        <v>9.6120444640939806E-4</v>
      </c>
      <c r="M112" s="79">
        <f t="shared" si="3"/>
        <v>9.681511651198504E-4</v>
      </c>
      <c r="N112" s="77" t="s">
        <v>4</v>
      </c>
      <c r="O112" s="80">
        <v>44151</v>
      </c>
      <c r="Q112" s="84" t="s">
        <v>987</v>
      </c>
    </row>
    <row r="113" spans="1:17" x14ac:dyDescent="0.3">
      <c r="A113" s="77" t="s">
        <v>314</v>
      </c>
      <c r="B113" s="77" t="s">
        <v>1</v>
      </c>
      <c r="C113" s="77" t="s">
        <v>315</v>
      </c>
      <c r="D113" s="77" t="s">
        <v>316</v>
      </c>
      <c r="E113" s="78">
        <v>11841</v>
      </c>
      <c r="F113" s="78">
        <v>2192</v>
      </c>
      <c r="G113" s="78">
        <v>284</v>
      </c>
      <c r="H113" s="79">
        <v>0.12956204399999999</v>
      </c>
      <c r="I113" s="78">
        <v>2890</v>
      </c>
      <c r="J113" s="78">
        <v>196680</v>
      </c>
      <c r="K113" s="78">
        <v>2712</v>
      </c>
      <c r="L113" s="79">
        <f t="shared" si="2"/>
        <v>5.7040674540516645E-3</v>
      </c>
      <c r="M113" s="79">
        <f t="shared" si="3"/>
        <v>5.6586766375108502E-3</v>
      </c>
      <c r="N113" s="77" t="s">
        <v>4</v>
      </c>
      <c r="O113" s="80">
        <v>44151</v>
      </c>
      <c r="Q113" s="84" t="s">
        <v>987</v>
      </c>
    </row>
    <row r="114" spans="1:17" x14ac:dyDescent="0.3">
      <c r="A114" s="77" t="s">
        <v>317</v>
      </c>
      <c r="B114" s="77" t="s">
        <v>1</v>
      </c>
      <c r="C114" s="77" t="s">
        <v>318</v>
      </c>
      <c r="D114" s="77" t="s">
        <v>319</v>
      </c>
      <c r="E114" s="78">
        <v>1266</v>
      </c>
      <c r="F114" s="78">
        <v>201</v>
      </c>
      <c r="G114" s="78">
        <v>26</v>
      </c>
      <c r="H114" s="79">
        <v>0.12935323400000001</v>
      </c>
      <c r="I114" s="78">
        <v>190</v>
      </c>
      <c r="J114" s="78">
        <v>196870</v>
      </c>
      <c r="K114" s="78">
        <v>180</v>
      </c>
      <c r="L114" s="79">
        <f t="shared" si="2"/>
        <v>3.750078949030506E-4</v>
      </c>
      <c r="M114" s="79">
        <f t="shared" si="3"/>
        <v>3.7557588302063161E-4</v>
      </c>
      <c r="N114" s="77" t="s">
        <v>4</v>
      </c>
      <c r="O114" s="80">
        <v>44151</v>
      </c>
      <c r="Q114" s="84" t="s">
        <v>987</v>
      </c>
    </row>
    <row r="115" spans="1:17" x14ac:dyDescent="0.3">
      <c r="A115" s="77" t="s">
        <v>320</v>
      </c>
      <c r="B115" s="77" t="s">
        <v>1</v>
      </c>
      <c r="C115" s="77" t="s">
        <v>321</v>
      </c>
      <c r="D115" s="77" t="s">
        <v>322</v>
      </c>
      <c r="E115" s="78">
        <v>4340</v>
      </c>
      <c r="F115" s="78">
        <v>790</v>
      </c>
      <c r="G115" s="78">
        <v>102</v>
      </c>
      <c r="H115" s="79">
        <v>0.12911392399999999</v>
      </c>
      <c r="I115" s="78">
        <v>766</v>
      </c>
      <c r="J115" s="78">
        <v>197636</v>
      </c>
      <c r="K115" s="78">
        <v>715</v>
      </c>
      <c r="L115" s="79">
        <f t="shared" si="2"/>
        <v>1.5118739341880882E-3</v>
      </c>
      <c r="M115" s="79">
        <f t="shared" si="3"/>
        <v>1.4918708686652868E-3</v>
      </c>
      <c r="N115" s="77" t="s">
        <v>4</v>
      </c>
      <c r="O115" s="80">
        <v>44151</v>
      </c>
      <c r="Q115" s="84" t="s">
        <v>987</v>
      </c>
    </row>
    <row r="116" spans="1:17" x14ac:dyDescent="0.3">
      <c r="A116" s="77" t="s">
        <v>323</v>
      </c>
      <c r="B116" s="77" t="s">
        <v>1</v>
      </c>
      <c r="C116" s="77" t="s">
        <v>324</v>
      </c>
      <c r="D116" s="77" t="s">
        <v>325</v>
      </c>
      <c r="E116" s="78">
        <v>2365</v>
      </c>
      <c r="F116" s="78">
        <v>384</v>
      </c>
      <c r="G116" s="78">
        <v>49</v>
      </c>
      <c r="H116" s="79">
        <v>0.12760416699999999</v>
      </c>
      <c r="I116" s="78">
        <v>360</v>
      </c>
      <c r="J116" s="78">
        <v>197996</v>
      </c>
      <c r="K116" s="78">
        <v>319</v>
      </c>
      <c r="L116" s="79">
        <f t="shared" si="2"/>
        <v>7.1054127455314853E-4</v>
      </c>
      <c r="M116" s="79">
        <f t="shared" si="3"/>
        <v>6.6560392601989723E-4</v>
      </c>
      <c r="N116" s="77" t="s">
        <v>4</v>
      </c>
      <c r="O116" s="80">
        <v>44151</v>
      </c>
      <c r="Q116" s="84" t="s">
        <v>987</v>
      </c>
    </row>
    <row r="117" spans="1:17" x14ac:dyDescent="0.3">
      <c r="A117" s="77" t="s">
        <v>326</v>
      </c>
      <c r="B117" s="77" t="s">
        <v>1</v>
      </c>
      <c r="C117" s="77" t="s">
        <v>327</v>
      </c>
      <c r="D117" s="77" t="s">
        <v>328</v>
      </c>
      <c r="E117" s="78">
        <v>5453</v>
      </c>
      <c r="F117" s="78">
        <v>965</v>
      </c>
      <c r="G117" s="78">
        <v>123</v>
      </c>
      <c r="H117" s="79">
        <v>0.12746114</v>
      </c>
      <c r="I117" s="78">
        <v>991</v>
      </c>
      <c r="J117" s="78">
        <v>198987</v>
      </c>
      <c r="K117" s="78">
        <v>904</v>
      </c>
      <c r="L117" s="79">
        <f t="shared" si="2"/>
        <v>1.955962230783806E-3</v>
      </c>
      <c r="M117" s="79">
        <f t="shared" si="3"/>
        <v>1.8862255458369499E-3</v>
      </c>
      <c r="N117" s="77" t="s">
        <v>4</v>
      </c>
      <c r="O117" s="80">
        <v>44151</v>
      </c>
      <c r="Q117" s="84" t="s">
        <v>987</v>
      </c>
    </row>
    <row r="118" spans="1:17" x14ac:dyDescent="0.3">
      <c r="A118" s="77" t="s">
        <v>329</v>
      </c>
      <c r="B118" s="77" t="s">
        <v>1</v>
      </c>
      <c r="C118" s="77" t="s">
        <v>330</v>
      </c>
      <c r="D118" s="77" t="s">
        <v>331</v>
      </c>
      <c r="E118" s="78">
        <v>1323</v>
      </c>
      <c r="F118" s="78">
        <v>213</v>
      </c>
      <c r="G118" s="78">
        <v>27</v>
      </c>
      <c r="H118" s="79">
        <v>0.12676056299999999</v>
      </c>
      <c r="I118" s="78">
        <v>164</v>
      </c>
      <c r="J118" s="78">
        <v>199151</v>
      </c>
      <c r="K118" s="78">
        <v>150</v>
      </c>
      <c r="L118" s="79">
        <f t="shared" si="2"/>
        <v>3.236910250742121E-4</v>
      </c>
      <c r="M118" s="79">
        <f t="shared" si="3"/>
        <v>3.1297990251719305E-4</v>
      </c>
      <c r="N118" s="77" t="s">
        <v>4</v>
      </c>
      <c r="O118" s="80">
        <v>44151</v>
      </c>
      <c r="Q118" s="84" t="s">
        <v>987</v>
      </c>
    </row>
    <row r="119" spans="1:17" x14ac:dyDescent="0.3">
      <c r="A119" s="77" t="s">
        <v>332</v>
      </c>
      <c r="B119" s="77" t="s">
        <v>1</v>
      </c>
      <c r="C119" s="77" t="s">
        <v>333</v>
      </c>
      <c r="D119" s="77" t="s">
        <v>334</v>
      </c>
      <c r="E119" s="78">
        <v>4045</v>
      </c>
      <c r="F119" s="78">
        <v>648</v>
      </c>
      <c r="G119" s="78">
        <v>82</v>
      </c>
      <c r="H119" s="79">
        <v>0.12654320999999999</v>
      </c>
      <c r="I119" s="78">
        <v>621</v>
      </c>
      <c r="J119" s="78">
        <v>199772</v>
      </c>
      <c r="K119" s="78">
        <v>598</v>
      </c>
      <c r="L119" s="79">
        <f t="shared" si="2"/>
        <v>1.2256836986041812E-3</v>
      </c>
      <c r="M119" s="79">
        <f t="shared" si="3"/>
        <v>1.2477465447018762E-3</v>
      </c>
      <c r="N119" s="77" t="s">
        <v>4</v>
      </c>
      <c r="O119" s="80">
        <v>44151</v>
      </c>
      <c r="Q119" s="84" t="s">
        <v>987</v>
      </c>
    </row>
    <row r="120" spans="1:17" x14ac:dyDescent="0.3">
      <c r="A120" s="77" t="s">
        <v>335</v>
      </c>
      <c r="B120" s="77" t="s">
        <v>1</v>
      </c>
      <c r="C120" s="77" t="s">
        <v>336</v>
      </c>
      <c r="D120" s="77" t="s">
        <v>337</v>
      </c>
      <c r="E120" s="78">
        <v>11453</v>
      </c>
      <c r="F120" s="78">
        <v>2031</v>
      </c>
      <c r="G120" s="78">
        <v>256</v>
      </c>
      <c r="H120" s="79">
        <v>0.12604628300000001</v>
      </c>
      <c r="I120" s="78">
        <v>1683</v>
      </c>
      <c r="J120" s="78">
        <v>201455</v>
      </c>
      <c r="K120" s="78">
        <v>1588</v>
      </c>
      <c r="L120" s="79">
        <f t="shared" si="2"/>
        <v>3.321780458535969E-3</v>
      </c>
      <c r="M120" s="79">
        <f t="shared" si="3"/>
        <v>3.3134139013153503E-3</v>
      </c>
      <c r="N120" s="77" t="s">
        <v>4</v>
      </c>
      <c r="O120" s="80">
        <v>44151</v>
      </c>
      <c r="Q120" s="84" t="s">
        <v>987</v>
      </c>
    </row>
    <row r="121" spans="1:17" x14ac:dyDescent="0.3">
      <c r="A121" s="77" t="s">
        <v>338</v>
      </c>
      <c r="B121" s="77" t="s">
        <v>1</v>
      </c>
      <c r="C121" s="77" t="s">
        <v>339</v>
      </c>
      <c r="D121" s="77" t="s">
        <v>340</v>
      </c>
      <c r="E121" s="78">
        <v>3907</v>
      </c>
      <c r="F121" s="78">
        <v>787</v>
      </c>
      <c r="G121" s="78">
        <v>99</v>
      </c>
      <c r="H121" s="79">
        <v>0.12579415499999999</v>
      </c>
      <c r="I121" s="78">
        <v>738</v>
      </c>
      <c r="J121" s="78">
        <v>202193</v>
      </c>
      <c r="K121" s="78">
        <v>701</v>
      </c>
      <c r="L121" s="79">
        <f t="shared" si="2"/>
        <v>1.4566096128339544E-3</v>
      </c>
      <c r="M121" s="79">
        <f t="shared" si="3"/>
        <v>1.4626594110970154E-3</v>
      </c>
      <c r="N121" s="77" t="s">
        <v>4</v>
      </c>
      <c r="O121" s="80">
        <v>44151</v>
      </c>
      <c r="Q121" s="84" t="s">
        <v>987</v>
      </c>
    </row>
    <row r="122" spans="1:17" x14ac:dyDescent="0.3">
      <c r="A122" s="77" t="s">
        <v>341</v>
      </c>
      <c r="B122" s="77" t="s">
        <v>1</v>
      </c>
      <c r="C122" s="77" t="s">
        <v>342</v>
      </c>
      <c r="D122" s="77" t="s">
        <v>343</v>
      </c>
      <c r="E122" s="78">
        <v>29362</v>
      </c>
      <c r="F122" s="78">
        <v>5305</v>
      </c>
      <c r="G122" s="78">
        <v>661</v>
      </c>
      <c r="H122" s="79">
        <v>0.124599434</v>
      </c>
      <c r="I122" s="78">
        <v>4778</v>
      </c>
      <c r="J122" s="78">
        <v>206971</v>
      </c>
      <c r="K122" s="78">
        <v>4444</v>
      </c>
      <c r="L122" s="79">
        <f t="shared" si="2"/>
        <v>9.4304616939303986E-3</v>
      </c>
      <c r="M122" s="79">
        <f t="shared" si="3"/>
        <v>9.272551245242705E-3</v>
      </c>
      <c r="N122" s="77" t="s">
        <v>4</v>
      </c>
      <c r="O122" s="80">
        <v>44151</v>
      </c>
      <c r="Q122" s="84" t="s">
        <v>987</v>
      </c>
    </row>
    <row r="123" spans="1:17" x14ac:dyDescent="0.3">
      <c r="A123" s="77" t="s">
        <v>344</v>
      </c>
      <c r="B123" s="77" t="s">
        <v>1</v>
      </c>
      <c r="C123" s="77" t="s">
        <v>345</v>
      </c>
      <c r="D123" s="77" t="s">
        <v>346</v>
      </c>
      <c r="E123" s="78">
        <v>1073</v>
      </c>
      <c r="F123" s="78">
        <v>162</v>
      </c>
      <c r="G123" s="78">
        <v>20</v>
      </c>
      <c r="H123" s="79">
        <v>0.12345679</v>
      </c>
      <c r="I123" s="78">
        <v>259</v>
      </c>
      <c r="J123" s="78">
        <v>207230</v>
      </c>
      <c r="K123" s="78">
        <v>245</v>
      </c>
      <c r="L123" s="79">
        <f t="shared" si="2"/>
        <v>5.1119497252573743E-4</v>
      </c>
      <c r="M123" s="79">
        <f t="shared" si="3"/>
        <v>5.1120050744474861E-4</v>
      </c>
      <c r="N123" s="77" t="s">
        <v>4</v>
      </c>
      <c r="O123" s="80">
        <v>44151</v>
      </c>
      <c r="Q123" s="84" t="s">
        <v>987</v>
      </c>
    </row>
    <row r="124" spans="1:17" x14ac:dyDescent="0.3">
      <c r="A124" s="77" t="s">
        <v>347</v>
      </c>
      <c r="B124" s="77" t="s">
        <v>1</v>
      </c>
      <c r="C124" s="77" t="s">
        <v>348</v>
      </c>
      <c r="D124" s="77" t="s">
        <v>349</v>
      </c>
      <c r="E124" s="78">
        <v>3055</v>
      </c>
      <c r="F124" s="78">
        <v>446</v>
      </c>
      <c r="G124" s="78">
        <v>55</v>
      </c>
      <c r="H124" s="79">
        <v>0.123318386</v>
      </c>
      <c r="I124" s="78">
        <v>362</v>
      </c>
      <c r="J124" s="78">
        <v>207592</v>
      </c>
      <c r="K124" s="78">
        <v>345</v>
      </c>
      <c r="L124" s="79">
        <f t="shared" si="2"/>
        <v>7.1448872607844378E-4</v>
      </c>
      <c r="M124" s="79">
        <f t="shared" si="3"/>
        <v>7.1985377578954394E-4</v>
      </c>
      <c r="N124" s="77" t="s">
        <v>4</v>
      </c>
      <c r="O124" s="80">
        <v>44151</v>
      </c>
      <c r="Q124" s="84" t="s">
        <v>987</v>
      </c>
    </row>
    <row r="125" spans="1:17" x14ac:dyDescent="0.3">
      <c r="A125" s="77" t="s">
        <v>350</v>
      </c>
      <c r="B125" s="77" t="s">
        <v>1</v>
      </c>
      <c r="C125" s="77" t="s">
        <v>351</v>
      </c>
      <c r="D125" s="77" t="s">
        <v>352</v>
      </c>
      <c r="E125" s="78">
        <v>3291</v>
      </c>
      <c r="F125" s="78">
        <v>513</v>
      </c>
      <c r="G125" s="78">
        <v>63</v>
      </c>
      <c r="H125" s="79">
        <v>0.122807018</v>
      </c>
      <c r="I125" s="78">
        <v>527</v>
      </c>
      <c r="J125" s="78">
        <v>208119</v>
      </c>
      <c r="K125" s="78">
        <v>509</v>
      </c>
      <c r="L125" s="79">
        <f t="shared" si="2"/>
        <v>1.0401534769153035E-3</v>
      </c>
      <c r="M125" s="79">
        <f t="shared" si="3"/>
        <v>1.0620451358750083E-3</v>
      </c>
      <c r="N125" s="77" t="s">
        <v>4</v>
      </c>
      <c r="O125" s="80">
        <v>44151</v>
      </c>
      <c r="Q125" s="84" t="s">
        <v>987</v>
      </c>
    </row>
    <row r="126" spans="1:17" x14ac:dyDescent="0.3">
      <c r="A126" s="77" t="s">
        <v>353</v>
      </c>
      <c r="B126" s="77" t="s">
        <v>1</v>
      </c>
      <c r="C126" s="77" t="s">
        <v>354</v>
      </c>
      <c r="D126" s="77" t="s">
        <v>355</v>
      </c>
      <c r="E126" s="78">
        <v>4377</v>
      </c>
      <c r="F126" s="78">
        <v>751</v>
      </c>
      <c r="G126" s="78">
        <v>92</v>
      </c>
      <c r="H126" s="79">
        <v>0.12250332899999999</v>
      </c>
      <c r="I126" s="78">
        <v>683</v>
      </c>
      <c r="J126" s="78">
        <v>208802</v>
      </c>
      <c r="K126" s="78">
        <v>645</v>
      </c>
      <c r="L126" s="79">
        <f t="shared" si="2"/>
        <v>1.3480546958883346E-3</v>
      </c>
      <c r="M126" s="79">
        <f t="shared" si="3"/>
        <v>1.3458135808239299E-3</v>
      </c>
      <c r="N126" s="77" t="s">
        <v>4</v>
      </c>
      <c r="O126" s="80">
        <v>44151</v>
      </c>
      <c r="Q126" s="84" t="s">
        <v>987</v>
      </c>
    </row>
    <row r="127" spans="1:17" x14ac:dyDescent="0.3">
      <c r="A127" s="77" t="s">
        <v>356</v>
      </c>
      <c r="B127" s="77" t="s">
        <v>1</v>
      </c>
      <c r="C127" s="77" t="s">
        <v>357</v>
      </c>
      <c r="D127" s="77" t="s">
        <v>358</v>
      </c>
      <c r="E127" s="78">
        <v>2537</v>
      </c>
      <c r="F127" s="78">
        <v>435</v>
      </c>
      <c r="G127" s="78">
        <v>53</v>
      </c>
      <c r="H127" s="79">
        <v>0.12183908</v>
      </c>
      <c r="I127" s="78">
        <v>299</v>
      </c>
      <c r="J127" s="78">
        <v>209101</v>
      </c>
      <c r="K127" s="78">
        <v>278</v>
      </c>
      <c r="L127" s="79">
        <f t="shared" si="2"/>
        <v>5.9014400303164277E-4</v>
      </c>
      <c r="M127" s="79">
        <f t="shared" si="3"/>
        <v>5.8005608599853112E-4</v>
      </c>
      <c r="N127" s="77" t="s">
        <v>4</v>
      </c>
      <c r="O127" s="80">
        <v>44151</v>
      </c>
      <c r="Q127" s="84" t="s">
        <v>987</v>
      </c>
    </row>
    <row r="128" spans="1:17" x14ac:dyDescent="0.3">
      <c r="A128" s="77" t="s">
        <v>359</v>
      </c>
      <c r="B128" s="77" t="s">
        <v>1</v>
      </c>
      <c r="C128" s="77" t="s">
        <v>360</v>
      </c>
      <c r="D128" s="77" t="s">
        <v>361</v>
      </c>
      <c r="E128" s="78">
        <v>2613</v>
      </c>
      <c r="F128" s="78">
        <v>394</v>
      </c>
      <c r="G128" s="78">
        <v>48</v>
      </c>
      <c r="H128" s="79">
        <v>0.121827411</v>
      </c>
      <c r="I128" s="78">
        <v>329</v>
      </c>
      <c r="J128" s="78">
        <v>209430</v>
      </c>
      <c r="K128" s="78">
        <v>303</v>
      </c>
      <c r="L128" s="79">
        <f t="shared" si="2"/>
        <v>6.4935577591107184E-4</v>
      </c>
      <c r="M128" s="79">
        <f t="shared" si="3"/>
        <v>6.3221940308472993E-4</v>
      </c>
      <c r="N128" s="77" t="s">
        <v>4</v>
      </c>
      <c r="O128" s="80">
        <v>44151</v>
      </c>
      <c r="Q128" s="84" t="s">
        <v>987</v>
      </c>
    </row>
    <row r="129" spans="1:17" x14ac:dyDescent="0.3">
      <c r="A129" s="77" t="s">
        <v>362</v>
      </c>
      <c r="B129" s="77" t="s">
        <v>1</v>
      </c>
      <c r="C129" s="77" t="s">
        <v>363</v>
      </c>
      <c r="D129" s="77" t="s">
        <v>364</v>
      </c>
      <c r="E129" s="78">
        <v>5163</v>
      </c>
      <c r="F129" s="78">
        <v>1085</v>
      </c>
      <c r="G129" s="78">
        <v>132</v>
      </c>
      <c r="H129" s="79">
        <v>0.121658986</v>
      </c>
      <c r="I129" s="78">
        <v>1060</v>
      </c>
      <c r="J129" s="78">
        <v>210490</v>
      </c>
      <c r="K129" s="78">
        <v>964</v>
      </c>
      <c r="L129" s="79">
        <f t="shared" si="2"/>
        <v>2.0921493084064928E-3</v>
      </c>
      <c r="M129" s="79">
        <f t="shared" si="3"/>
        <v>2.011417506843827E-3</v>
      </c>
      <c r="N129" s="77" t="s">
        <v>4</v>
      </c>
      <c r="O129" s="80">
        <v>44151</v>
      </c>
      <c r="Q129" s="84" t="s">
        <v>987</v>
      </c>
    </row>
    <row r="130" spans="1:17" x14ac:dyDescent="0.3">
      <c r="A130" s="77" t="s">
        <v>365</v>
      </c>
      <c r="B130" s="77" t="s">
        <v>1</v>
      </c>
      <c r="C130" s="77" t="s">
        <v>366</v>
      </c>
      <c r="D130" s="77" t="s">
        <v>367</v>
      </c>
      <c r="E130" s="78">
        <v>8572</v>
      </c>
      <c r="F130" s="78">
        <v>1390</v>
      </c>
      <c r="G130" s="78">
        <v>169</v>
      </c>
      <c r="H130" s="79">
        <v>0.121582734</v>
      </c>
      <c r="I130" s="78">
        <v>1129</v>
      </c>
      <c r="J130" s="78">
        <v>211619</v>
      </c>
      <c r="K130" s="78">
        <v>1053</v>
      </c>
      <c r="L130" s="79">
        <f t="shared" si="2"/>
        <v>2.2283363860291796E-3</v>
      </c>
      <c r="M130" s="79">
        <f t="shared" si="3"/>
        <v>2.1971189156706952E-3</v>
      </c>
      <c r="N130" s="77" t="s">
        <v>4</v>
      </c>
      <c r="O130" s="80">
        <v>44151</v>
      </c>
      <c r="Q130" s="84" t="s">
        <v>987</v>
      </c>
    </row>
    <row r="131" spans="1:17" x14ac:dyDescent="0.3">
      <c r="A131" s="77" t="s">
        <v>368</v>
      </c>
      <c r="B131" s="77" t="s">
        <v>1</v>
      </c>
      <c r="C131" s="77" t="s">
        <v>369</v>
      </c>
      <c r="D131" s="77" t="s">
        <v>370</v>
      </c>
      <c r="E131" s="78">
        <v>1464</v>
      </c>
      <c r="F131" s="78">
        <v>198</v>
      </c>
      <c r="G131" s="78">
        <v>24</v>
      </c>
      <c r="H131" s="79">
        <v>0.12121212100000001</v>
      </c>
      <c r="I131" s="78">
        <v>40</v>
      </c>
      <c r="J131" s="78">
        <v>211659</v>
      </c>
      <c r="K131" s="78">
        <v>34</v>
      </c>
      <c r="L131" s="79">
        <f t="shared" si="2"/>
        <v>7.8949030505905384E-5</v>
      </c>
      <c r="M131" s="79">
        <f t="shared" si="3"/>
        <v>7.0942111237230418E-5</v>
      </c>
      <c r="N131" s="77" t="s">
        <v>4</v>
      </c>
      <c r="O131" s="80">
        <v>44151</v>
      </c>
      <c r="Q131" s="84" t="s">
        <v>987</v>
      </c>
    </row>
    <row r="132" spans="1:17" x14ac:dyDescent="0.3">
      <c r="A132" s="77" t="s">
        <v>371</v>
      </c>
      <c r="B132" s="77" t="s">
        <v>1</v>
      </c>
      <c r="C132" s="77" t="s">
        <v>372</v>
      </c>
      <c r="D132" s="77" t="s">
        <v>373</v>
      </c>
      <c r="E132" s="78">
        <v>3491</v>
      </c>
      <c r="F132" s="78">
        <v>678</v>
      </c>
      <c r="G132" s="78">
        <v>82</v>
      </c>
      <c r="H132" s="79">
        <v>0.12094395300000001</v>
      </c>
      <c r="I132" s="78">
        <v>704</v>
      </c>
      <c r="J132" s="78">
        <v>212363</v>
      </c>
      <c r="K132" s="78">
        <v>673</v>
      </c>
      <c r="L132" s="79">
        <f t="shared" si="2"/>
        <v>1.3895029369039348E-3</v>
      </c>
      <c r="M132" s="79">
        <f t="shared" si="3"/>
        <v>1.4042364959604727E-3</v>
      </c>
      <c r="N132" s="77" t="s">
        <v>4</v>
      </c>
      <c r="O132" s="80">
        <v>44151</v>
      </c>
      <c r="Q132" s="84" t="s">
        <v>987</v>
      </c>
    </row>
    <row r="133" spans="1:17" x14ac:dyDescent="0.3">
      <c r="A133" s="77" t="s">
        <v>374</v>
      </c>
      <c r="B133" s="77" t="s">
        <v>1</v>
      </c>
      <c r="C133" s="77" t="s">
        <v>375</v>
      </c>
      <c r="D133" s="77" t="s">
        <v>376</v>
      </c>
      <c r="E133" s="78">
        <v>3029</v>
      </c>
      <c r="F133" s="78">
        <v>488</v>
      </c>
      <c r="G133" s="78">
        <v>59</v>
      </c>
      <c r="H133" s="79">
        <v>0.12090163900000001</v>
      </c>
      <c r="I133" s="78">
        <v>451</v>
      </c>
      <c r="J133" s="78">
        <v>212814</v>
      </c>
      <c r="K133" s="78">
        <v>406</v>
      </c>
      <c r="L133" s="79">
        <f t="shared" si="2"/>
        <v>8.9015031895408323E-4</v>
      </c>
      <c r="M133" s="79">
        <f t="shared" si="3"/>
        <v>8.4713226947986909E-4</v>
      </c>
      <c r="N133" s="77" t="s">
        <v>4</v>
      </c>
      <c r="O133" s="80">
        <v>44151</v>
      </c>
      <c r="Q133" s="84" t="s">
        <v>987</v>
      </c>
    </row>
    <row r="134" spans="1:17" x14ac:dyDescent="0.3">
      <c r="A134" s="77" t="s">
        <v>377</v>
      </c>
      <c r="B134" s="77" t="s">
        <v>1</v>
      </c>
      <c r="C134" s="77" t="s">
        <v>378</v>
      </c>
      <c r="D134" s="77" t="s">
        <v>379</v>
      </c>
      <c r="E134" s="78">
        <v>4709</v>
      </c>
      <c r="F134" s="78">
        <v>738</v>
      </c>
      <c r="G134" s="78">
        <v>89</v>
      </c>
      <c r="H134" s="79">
        <v>0.120596206</v>
      </c>
      <c r="I134" s="78">
        <v>778</v>
      </c>
      <c r="J134" s="78">
        <v>213592</v>
      </c>
      <c r="K134" s="78">
        <v>733</v>
      </c>
      <c r="L134" s="79">
        <f t="shared" si="2"/>
        <v>1.5355586433398597E-3</v>
      </c>
      <c r="M134" s="79">
        <f t="shared" si="3"/>
        <v>1.52942845696735E-3</v>
      </c>
      <c r="N134" s="77" t="s">
        <v>4</v>
      </c>
      <c r="O134" s="80">
        <v>44151</v>
      </c>
      <c r="Q134" s="84" t="s">
        <v>987</v>
      </c>
    </row>
    <row r="135" spans="1:17" x14ac:dyDescent="0.3">
      <c r="A135" s="77" t="s">
        <v>380</v>
      </c>
      <c r="B135" s="77" t="s">
        <v>1</v>
      </c>
      <c r="C135" s="77" t="s">
        <v>381</v>
      </c>
      <c r="D135" s="77" t="s">
        <v>382</v>
      </c>
      <c r="E135" s="78">
        <v>3075</v>
      </c>
      <c r="F135" s="78">
        <v>531</v>
      </c>
      <c r="G135" s="78">
        <v>64</v>
      </c>
      <c r="H135" s="79">
        <v>0.120527307</v>
      </c>
      <c r="I135" s="78">
        <v>570</v>
      </c>
      <c r="J135" s="78">
        <v>214162</v>
      </c>
      <c r="K135" s="78">
        <v>547</v>
      </c>
      <c r="L135" s="79">
        <f t="shared" si="2"/>
        <v>1.1250236847091517E-3</v>
      </c>
      <c r="M135" s="79">
        <f t="shared" si="3"/>
        <v>1.1413333778460305E-3</v>
      </c>
      <c r="N135" s="77" t="s">
        <v>4</v>
      </c>
      <c r="O135" s="80">
        <v>44151</v>
      </c>
      <c r="Q135" s="84" t="s">
        <v>987</v>
      </c>
    </row>
    <row r="136" spans="1:17" x14ac:dyDescent="0.3">
      <c r="A136" s="77" t="s">
        <v>383</v>
      </c>
      <c r="B136" s="77" t="s">
        <v>1</v>
      </c>
      <c r="C136" s="77" t="s">
        <v>384</v>
      </c>
      <c r="D136" s="77" t="s">
        <v>385</v>
      </c>
      <c r="E136" s="78">
        <v>4150</v>
      </c>
      <c r="F136" s="78">
        <v>739</v>
      </c>
      <c r="G136" s="78">
        <v>89</v>
      </c>
      <c r="H136" s="79">
        <v>0.120433018</v>
      </c>
      <c r="I136" s="78">
        <v>646</v>
      </c>
      <c r="J136" s="78">
        <v>214808</v>
      </c>
      <c r="K136" s="78">
        <v>620</v>
      </c>
      <c r="L136" s="79">
        <f t="shared" si="2"/>
        <v>1.2750268426703719E-3</v>
      </c>
      <c r="M136" s="79">
        <f t="shared" si="3"/>
        <v>1.2936502637377312E-3</v>
      </c>
      <c r="N136" s="77" t="s">
        <v>4</v>
      </c>
      <c r="O136" s="80">
        <v>44151</v>
      </c>
      <c r="Q136" s="84" t="s">
        <v>987</v>
      </c>
    </row>
    <row r="137" spans="1:17" x14ac:dyDescent="0.3">
      <c r="A137" s="77" t="s">
        <v>386</v>
      </c>
      <c r="B137" s="77" t="s">
        <v>1</v>
      </c>
      <c r="C137" s="77" t="s">
        <v>387</v>
      </c>
      <c r="D137" s="77" t="s">
        <v>388</v>
      </c>
      <c r="E137" s="78">
        <v>7531</v>
      </c>
      <c r="F137" s="78">
        <v>1285</v>
      </c>
      <c r="G137" s="78">
        <v>154</v>
      </c>
      <c r="H137" s="79">
        <v>0.119844358</v>
      </c>
      <c r="I137" s="78">
        <v>1231</v>
      </c>
      <c r="J137" s="78">
        <v>216039</v>
      </c>
      <c r="K137" s="78">
        <v>1131</v>
      </c>
      <c r="L137" s="79">
        <f t="shared" si="2"/>
        <v>2.4296564138192385E-3</v>
      </c>
      <c r="M137" s="79">
        <f t="shared" si="3"/>
        <v>2.3598684649796353E-3</v>
      </c>
      <c r="N137" s="77" t="s">
        <v>4</v>
      </c>
      <c r="O137" s="80">
        <v>44151</v>
      </c>
      <c r="Q137" s="84" t="s">
        <v>987</v>
      </c>
    </row>
    <row r="138" spans="1:17" x14ac:dyDescent="0.3">
      <c r="A138" s="77" t="s">
        <v>389</v>
      </c>
      <c r="B138" s="77" t="s">
        <v>1</v>
      </c>
      <c r="C138" s="77" t="s">
        <v>390</v>
      </c>
      <c r="D138" s="77" t="s">
        <v>391</v>
      </c>
      <c r="E138" s="78">
        <v>5060</v>
      </c>
      <c r="F138" s="78">
        <v>822</v>
      </c>
      <c r="G138" s="78">
        <v>98</v>
      </c>
      <c r="H138" s="79">
        <v>0.119221411</v>
      </c>
      <c r="I138" s="78">
        <v>794</v>
      </c>
      <c r="J138" s="78">
        <v>216833</v>
      </c>
      <c r="K138" s="78">
        <v>745</v>
      </c>
      <c r="L138" s="79">
        <f t="shared" ref="L138:L201" si="4">I138/$I$336</f>
        <v>1.567138255542222E-3</v>
      </c>
      <c r="M138" s="79">
        <f t="shared" ref="M138:M201" si="5">K138/$K$336</f>
        <v>1.5544668491687254E-3</v>
      </c>
      <c r="N138" s="77" t="s">
        <v>4</v>
      </c>
      <c r="O138" s="80">
        <v>44151</v>
      </c>
      <c r="Q138" s="84" t="s">
        <v>987</v>
      </c>
    </row>
    <row r="139" spans="1:17" x14ac:dyDescent="0.3">
      <c r="A139" s="77" t="s">
        <v>392</v>
      </c>
      <c r="B139" s="77" t="s">
        <v>1</v>
      </c>
      <c r="C139" s="77" t="s">
        <v>393</v>
      </c>
      <c r="D139" s="77" t="s">
        <v>394</v>
      </c>
      <c r="E139" s="78">
        <v>3800</v>
      </c>
      <c r="F139" s="78">
        <v>562</v>
      </c>
      <c r="G139" s="78">
        <v>67</v>
      </c>
      <c r="H139" s="79">
        <v>0.119217082</v>
      </c>
      <c r="I139" s="78">
        <v>563</v>
      </c>
      <c r="J139" s="78">
        <v>217396</v>
      </c>
      <c r="K139" s="78">
        <v>538</v>
      </c>
      <c r="L139" s="79">
        <f t="shared" si="4"/>
        <v>1.1112076043706183E-3</v>
      </c>
      <c r="M139" s="79">
        <f t="shared" si="5"/>
        <v>1.122554583694999E-3</v>
      </c>
      <c r="N139" s="77" t="s">
        <v>4</v>
      </c>
      <c r="O139" s="80">
        <v>44151</v>
      </c>
      <c r="Q139" s="84" t="s">
        <v>987</v>
      </c>
    </row>
    <row r="140" spans="1:17" x14ac:dyDescent="0.3">
      <c r="A140" s="77" t="s">
        <v>395</v>
      </c>
      <c r="B140" s="77" t="s">
        <v>1</v>
      </c>
      <c r="C140" s="77" t="s">
        <v>396</v>
      </c>
      <c r="D140" s="77" t="s">
        <v>397</v>
      </c>
      <c r="E140" s="78">
        <v>2993</v>
      </c>
      <c r="F140" s="78">
        <v>538</v>
      </c>
      <c r="G140" s="78">
        <v>64</v>
      </c>
      <c r="H140" s="79">
        <v>0.11895910799999999</v>
      </c>
      <c r="I140" s="78">
        <v>484</v>
      </c>
      <c r="J140" s="78">
        <v>217880</v>
      </c>
      <c r="K140" s="78">
        <v>442</v>
      </c>
      <c r="L140" s="79">
        <f t="shared" si="4"/>
        <v>9.5528326912145518E-4</v>
      </c>
      <c r="M140" s="79">
        <f t="shared" si="5"/>
        <v>9.2224744608399543E-4</v>
      </c>
      <c r="N140" s="77" t="s">
        <v>4</v>
      </c>
      <c r="O140" s="80">
        <v>44151</v>
      </c>
      <c r="Q140" s="84" t="s">
        <v>987</v>
      </c>
    </row>
    <row r="141" spans="1:17" x14ac:dyDescent="0.3">
      <c r="A141" s="77" t="s">
        <v>398</v>
      </c>
      <c r="B141" s="77" t="s">
        <v>1</v>
      </c>
      <c r="C141" s="77" t="s">
        <v>399</v>
      </c>
      <c r="D141" s="77" t="s">
        <v>400</v>
      </c>
      <c r="E141" s="78">
        <v>3189</v>
      </c>
      <c r="F141" s="78">
        <v>583</v>
      </c>
      <c r="G141" s="78">
        <v>69</v>
      </c>
      <c r="H141" s="79">
        <v>0.118353345</v>
      </c>
      <c r="I141" s="78">
        <v>437</v>
      </c>
      <c r="J141" s="78">
        <v>218317</v>
      </c>
      <c r="K141" s="78">
        <v>393</v>
      </c>
      <c r="L141" s="79">
        <f t="shared" si="4"/>
        <v>8.6251815827701633E-4</v>
      </c>
      <c r="M141" s="79">
        <f t="shared" si="5"/>
        <v>8.2000734459504573E-4</v>
      </c>
      <c r="N141" s="77" t="s">
        <v>4</v>
      </c>
      <c r="O141" s="80">
        <v>44151</v>
      </c>
      <c r="Q141" s="84" t="s">
        <v>987</v>
      </c>
    </row>
    <row r="142" spans="1:17" x14ac:dyDescent="0.3">
      <c r="A142" s="77" t="s">
        <v>401</v>
      </c>
      <c r="B142" s="77" t="s">
        <v>1</v>
      </c>
      <c r="C142" s="77" t="s">
        <v>402</v>
      </c>
      <c r="D142" s="77" t="s">
        <v>403</v>
      </c>
      <c r="E142" s="78">
        <v>4258</v>
      </c>
      <c r="F142" s="78">
        <v>729</v>
      </c>
      <c r="G142" s="78">
        <v>86</v>
      </c>
      <c r="H142" s="79">
        <v>0.117969822</v>
      </c>
      <c r="I142" s="78">
        <v>579</v>
      </c>
      <c r="J142" s="78">
        <v>218896</v>
      </c>
      <c r="K142" s="78">
        <v>546</v>
      </c>
      <c r="L142" s="79">
        <f t="shared" si="4"/>
        <v>1.1427872165729804E-3</v>
      </c>
      <c r="M142" s="79">
        <f t="shared" si="5"/>
        <v>1.1392468451625827E-3</v>
      </c>
      <c r="N142" s="77" t="s">
        <v>4</v>
      </c>
      <c r="O142" s="80">
        <v>44151</v>
      </c>
      <c r="Q142" s="84" t="s">
        <v>987</v>
      </c>
    </row>
    <row r="143" spans="1:17" x14ac:dyDescent="0.3">
      <c r="A143" s="77" t="s">
        <v>404</v>
      </c>
      <c r="B143" s="77" t="s">
        <v>1</v>
      </c>
      <c r="C143" s="77" t="s">
        <v>405</v>
      </c>
      <c r="D143" s="77" t="s">
        <v>406</v>
      </c>
      <c r="E143" s="78">
        <v>4344</v>
      </c>
      <c r="F143" s="78">
        <v>750</v>
      </c>
      <c r="G143" s="78">
        <v>88</v>
      </c>
      <c r="H143" s="79">
        <v>0.117333333</v>
      </c>
      <c r="I143" s="78">
        <v>829</v>
      </c>
      <c r="J143" s="78">
        <v>219725</v>
      </c>
      <c r="K143" s="78">
        <v>758</v>
      </c>
      <c r="L143" s="79">
        <f t="shared" si="4"/>
        <v>1.6362186572348892E-3</v>
      </c>
      <c r="M143" s="79">
        <f t="shared" si="5"/>
        <v>1.5815917740535487E-3</v>
      </c>
      <c r="N143" s="77" t="s">
        <v>4</v>
      </c>
      <c r="O143" s="80">
        <v>44151</v>
      </c>
      <c r="Q143" s="84" t="s">
        <v>987</v>
      </c>
    </row>
    <row r="144" spans="1:17" x14ac:dyDescent="0.3">
      <c r="A144" s="77" t="s">
        <v>407</v>
      </c>
      <c r="B144" s="77" t="s">
        <v>1</v>
      </c>
      <c r="C144" s="77" t="s">
        <v>408</v>
      </c>
      <c r="D144" s="77" t="s">
        <v>409</v>
      </c>
      <c r="E144" s="78">
        <v>2662</v>
      </c>
      <c r="F144" s="78">
        <v>445</v>
      </c>
      <c r="G144" s="78">
        <v>52</v>
      </c>
      <c r="H144" s="79">
        <v>0.11685393299999999</v>
      </c>
      <c r="I144" s="78">
        <v>410</v>
      </c>
      <c r="J144" s="78">
        <v>220135</v>
      </c>
      <c r="K144" s="78">
        <v>378</v>
      </c>
      <c r="L144" s="79">
        <f t="shared" si="4"/>
        <v>8.0922756268553026E-4</v>
      </c>
      <c r="M144" s="79">
        <f t="shared" si="5"/>
        <v>7.8870935434332645E-4</v>
      </c>
      <c r="N144" s="77" t="s">
        <v>4</v>
      </c>
      <c r="O144" s="80">
        <v>44151</v>
      </c>
      <c r="Q144" s="84" t="s">
        <v>987</v>
      </c>
    </row>
    <row r="145" spans="1:17" x14ac:dyDescent="0.3">
      <c r="A145" s="77" t="s">
        <v>410</v>
      </c>
      <c r="B145" s="77" t="s">
        <v>1</v>
      </c>
      <c r="C145" s="77" t="s">
        <v>411</v>
      </c>
      <c r="D145" s="77" t="s">
        <v>412</v>
      </c>
      <c r="E145" s="78">
        <v>3683</v>
      </c>
      <c r="F145" s="78">
        <v>652</v>
      </c>
      <c r="G145" s="78">
        <v>76</v>
      </c>
      <c r="H145" s="79">
        <v>0.116564417</v>
      </c>
      <c r="I145" s="78">
        <v>706</v>
      </c>
      <c r="J145" s="78">
        <v>220841</v>
      </c>
      <c r="K145" s="78">
        <v>667</v>
      </c>
      <c r="L145" s="79">
        <f t="shared" si="4"/>
        <v>1.39345038842923E-3</v>
      </c>
      <c r="M145" s="79">
        <f t="shared" si="5"/>
        <v>1.391717299859785E-3</v>
      </c>
      <c r="N145" s="77" t="s">
        <v>4</v>
      </c>
      <c r="O145" s="80">
        <v>44151</v>
      </c>
      <c r="Q145" s="84" t="s">
        <v>987</v>
      </c>
    </row>
    <row r="146" spans="1:17" x14ac:dyDescent="0.3">
      <c r="A146" s="77" t="s">
        <v>413</v>
      </c>
      <c r="B146" s="77" t="s">
        <v>1</v>
      </c>
      <c r="C146" s="77" t="s">
        <v>414</v>
      </c>
      <c r="D146" s="77" t="s">
        <v>415</v>
      </c>
      <c r="E146" s="78">
        <v>21467</v>
      </c>
      <c r="F146" s="78">
        <v>3254</v>
      </c>
      <c r="G146" s="78">
        <v>379</v>
      </c>
      <c r="H146" s="79">
        <v>0.116472034</v>
      </c>
      <c r="I146" s="78">
        <v>2865</v>
      </c>
      <c r="J146" s="78">
        <v>223706</v>
      </c>
      <c r="K146" s="78">
        <v>2775</v>
      </c>
      <c r="L146" s="79">
        <f t="shared" si="4"/>
        <v>5.6547243099854738E-3</v>
      </c>
      <c r="M146" s="79">
        <f t="shared" si="5"/>
        <v>5.7901281965680711E-3</v>
      </c>
      <c r="N146" s="77" t="s">
        <v>4</v>
      </c>
      <c r="O146" s="80">
        <v>44151</v>
      </c>
      <c r="Q146" s="84" t="s">
        <v>987</v>
      </c>
    </row>
    <row r="147" spans="1:17" x14ac:dyDescent="0.3">
      <c r="A147" s="77" t="s">
        <v>416</v>
      </c>
      <c r="B147" s="77" t="s">
        <v>1</v>
      </c>
      <c r="C147" s="77" t="s">
        <v>417</v>
      </c>
      <c r="D147" s="77" t="s">
        <v>418</v>
      </c>
      <c r="E147" s="78">
        <v>6009</v>
      </c>
      <c r="F147" s="78">
        <v>1061</v>
      </c>
      <c r="G147" s="78">
        <v>123</v>
      </c>
      <c r="H147" s="79">
        <v>0.115928369</v>
      </c>
      <c r="I147" s="78">
        <v>975</v>
      </c>
      <c r="J147" s="78">
        <v>224681</v>
      </c>
      <c r="K147" s="78">
        <v>909</v>
      </c>
      <c r="L147" s="79">
        <f t="shared" si="4"/>
        <v>1.9243826185814438E-3</v>
      </c>
      <c r="M147" s="79">
        <f t="shared" si="5"/>
        <v>1.8966582092541898E-3</v>
      </c>
      <c r="N147" s="77" t="s">
        <v>4</v>
      </c>
      <c r="O147" s="80">
        <v>44151</v>
      </c>
      <c r="Q147" s="84" t="s">
        <v>987</v>
      </c>
    </row>
    <row r="148" spans="1:17" x14ac:dyDescent="0.3">
      <c r="A148" s="77" t="s">
        <v>419</v>
      </c>
      <c r="B148" s="77" t="s">
        <v>1</v>
      </c>
      <c r="C148" s="77" t="s">
        <v>420</v>
      </c>
      <c r="D148" s="77" t="s">
        <v>421</v>
      </c>
      <c r="E148" s="78">
        <v>1884</v>
      </c>
      <c r="F148" s="78">
        <v>354</v>
      </c>
      <c r="G148" s="78">
        <v>41</v>
      </c>
      <c r="H148" s="79">
        <v>0.11581920900000001</v>
      </c>
      <c r="I148" s="78">
        <v>412</v>
      </c>
      <c r="J148" s="78">
        <v>225093</v>
      </c>
      <c r="K148" s="78">
        <v>382</v>
      </c>
      <c r="L148" s="79">
        <f t="shared" si="4"/>
        <v>8.1317501421082552E-4</v>
      </c>
      <c r="M148" s="79">
        <f t="shared" si="5"/>
        <v>7.9705548507711819E-4</v>
      </c>
      <c r="N148" s="77" t="s">
        <v>4</v>
      </c>
      <c r="O148" s="80">
        <v>44151</v>
      </c>
      <c r="Q148" s="84" t="s">
        <v>987</v>
      </c>
    </row>
    <row r="149" spans="1:17" x14ac:dyDescent="0.3">
      <c r="A149" s="77" t="s">
        <v>422</v>
      </c>
      <c r="B149" s="77" t="s">
        <v>1</v>
      </c>
      <c r="C149" s="77" t="s">
        <v>423</v>
      </c>
      <c r="D149" s="77" t="s">
        <v>424</v>
      </c>
      <c r="E149" s="78">
        <v>4382</v>
      </c>
      <c r="F149" s="78">
        <v>709</v>
      </c>
      <c r="G149" s="78">
        <v>82</v>
      </c>
      <c r="H149" s="79">
        <v>0.115655853</v>
      </c>
      <c r="I149" s="78">
        <v>719</v>
      </c>
      <c r="J149" s="78">
        <v>225812</v>
      </c>
      <c r="K149" s="78">
        <v>676</v>
      </c>
      <c r="L149" s="79">
        <f t="shared" si="4"/>
        <v>1.4191088233436494E-3</v>
      </c>
      <c r="M149" s="79">
        <f t="shared" si="5"/>
        <v>1.4104960940108165E-3</v>
      </c>
      <c r="N149" s="77" t="s">
        <v>4</v>
      </c>
      <c r="O149" s="80">
        <v>44151</v>
      </c>
      <c r="Q149" s="84" t="s">
        <v>987</v>
      </c>
    </row>
    <row r="150" spans="1:17" x14ac:dyDescent="0.3">
      <c r="A150" s="77" t="s">
        <v>425</v>
      </c>
      <c r="B150" s="77" t="s">
        <v>1</v>
      </c>
      <c r="C150" s="77" t="s">
        <v>426</v>
      </c>
      <c r="D150" s="77" t="s">
        <v>427</v>
      </c>
      <c r="E150" s="78">
        <v>2326</v>
      </c>
      <c r="F150" s="78">
        <v>390</v>
      </c>
      <c r="G150" s="78">
        <v>45</v>
      </c>
      <c r="H150" s="79">
        <v>0.115384615</v>
      </c>
      <c r="I150" s="78">
        <v>509</v>
      </c>
      <c r="J150" s="78">
        <v>226321</v>
      </c>
      <c r="K150" s="78">
        <v>458</v>
      </c>
      <c r="L150" s="79">
        <f t="shared" si="4"/>
        <v>1.004626413187646E-3</v>
      </c>
      <c r="M150" s="79">
        <f t="shared" si="5"/>
        <v>9.5563196901916273E-4</v>
      </c>
      <c r="N150" s="77" t="s">
        <v>4</v>
      </c>
      <c r="O150" s="80">
        <v>44151</v>
      </c>
      <c r="Q150" s="84" t="s">
        <v>987</v>
      </c>
    </row>
    <row r="151" spans="1:17" x14ac:dyDescent="0.3">
      <c r="A151" s="77" t="s">
        <v>428</v>
      </c>
      <c r="B151" s="77" t="s">
        <v>1</v>
      </c>
      <c r="C151" s="77" t="s">
        <v>429</v>
      </c>
      <c r="D151" s="77" t="s">
        <v>430</v>
      </c>
      <c r="E151" s="78">
        <v>8747</v>
      </c>
      <c r="F151" s="78">
        <v>1599</v>
      </c>
      <c r="G151" s="78">
        <v>184</v>
      </c>
      <c r="H151" s="79">
        <v>0.11507191999999999</v>
      </c>
      <c r="I151" s="78">
        <v>1069</v>
      </c>
      <c r="J151" s="78">
        <v>227390</v>
      </c>
      <c r="K151" s="78">
        <v>999</v>
      </c>
      <c r="L151" s="79">
        <f t="shared" si="4"/>
        <v>2.1099128402703215E-3</v>
      </c>
      <c r="M151" s="79">
        <f t="shared" si="5"/>
        <v>2.0844461507645057E-3</v>
      </c>
      <c r="N151" s="77" t="s">
        <v>4</v>
      </c>
      <c r="O151" s="80">
        <v>44151</v>
      </c>
      <c r="Q151" s="84" t="s">
        <v>987</v>
      </c>
    </row>
    <row r="152" spans="1:17" x14ac:dyDescent="0.3">
      <c r="A152" s="77" t="s">
        <v>431</v>
      </c>
      <c r="B152" s="77" t="s">
        <v>1</v>
      </c>
      <c r="C152" s="77" t="s">
        <v>432</v>
      </c>
      <c r="D152" s="77" t="s">
        <v>433</v>
      </c>
      <c r="E152" s="78">
        <v>7045</v>
      </c>
      <c r="F152" s="78">
        <v>1263</v>
      </c>
      <c r="G152" s="78">
        <v>145</v>
      </c>
      <c r="H152" s="79">
        <v>0.114806017</v>
      </c>
      <c r="I152" s="78">
        <v>1205</v>
      </c>
      <c r="J152" s="78">
        <v>228595</v>
      </c>
      <c r="K152" s="78">
        <v>1119</v>
      </c>
      <c r="L152" s="79">
        <f t="shared" si="4"/>
        <v>2.3783395439903997E-3</v>
      </c>
      <c r="M152" s="79">
        <f t="shared" si="5"/>
        <v>2.33483007277826E-3</v>
      </c>
      <c r="N152" s="77" t="s">
        <v>4</v>
      </c>
      <c r="O152" s="80">
        <v>44151</v>
      </c>
      <c r="Q152" s="84" t="s">
        <v>987</v>
      </c>
    </row>
    <row r="153" spans="1:17" x14ac:dyDescent="0.3">
      <c r="A153" s="77" t="s">
        <v>434</v>
      </c>
      <c r="B153" s="77" t="s">
        <v>1</v>
      </c>
      <c r="C153" s="77" t="s">
        <v>435</v>
      </c>
      <c r="D153" s="77" t="s">
        <v>436</v>
      </c>
      <c r="E153" s="78">
        <v>2809</v>
      </c>
      <c r="F153" s="78">
        <v>488</v>
      </c>
      <c r="G153" s="78">
        <v>56</v>
      </c>
      <c r="H153" s="79">
        <v>0.114754098</v>
      </c>
      <c r="I153" s="78">
        <v>410</v>
      </c>
      <c r="J153" s="78">
        <v>229005</v>
      </c>
      <c r="K153" s="78">
        <v>385</v>
      </c>
      <c r="L153" s="79">
        <f t="shared" si="4"/>
        <v>8.0922756268553026E-4</v>
      </c>
      <c r="M153" s="79">
        <f t="shared" si="5"/>
        <v>8.0331508312746214E-4</v>
      </c>
      <c r="N153" s="77" t="s">
        <v>4</v>
      </c>
      <c r="O153" s="80">
        <v>44151</v>
      </c>
      <c r="Q153" s="84" t="s">
        <v>987</v>
      </c>
    </row>
    <row r="154" spans="1:17" x14ac:dyDescent="0.3">
      <c r="A154" s="77" t="s">
        <v>437</v>
      </c>
      <c r="B154" s="77" t="s">
        <v>1</v>
      </c>
      <c r="C154" s="77" t="s">
        <v>438</v>
      </c>
      <c r="D154" s="77" t="s">
        <v>439</v>
      </c>
      <c r="E154" s="78">
        <v>78694</v>
      </c>
      <c r="F154" s="78">
        <v>12521</v>
      </c>
      <c r="G154" s="78">
        <v>1434</v>
      </c>
      <c r="H154" s="79">
        <v>0.114527594</v>
      </c>
      <c r="I154" s="78">
        <v>10746</v>
      </c>
      <c r="J154" s="78">
        <v>239751</v>
      </c>
      <c r="K154" s="78">
        <v>9994</v>
      </c>
      <c r="L154" s="79">
        <f t="shared" si="4"/>
        <v>2.1209657045411483E-2</v>
      </c>
      <c r="M154" s="79">
        <f t="shared" si="5"/>
        <v>2.0852807638378847E-2</v>
      </c>
      <c r="N154" s="77" t="s">
        <v>4</v>
      </c>
      <c r="O154" s="80">
        <v>44151</v>
      </c>
      <c r="Q154" s="84" t="s">
        <v>987</v>
      </c>
    </row>
    <row r="155" spans="1:17" x14ac:dyDescent="0.3">
      <c r="A155" s="77" t="s">
        <v>440</v>
      </c>
      <c r="B155" s="77" t="s">
        <v>1</v>
      </c>
      <c r="C155" s="77" t="s">
        <v>441</v>
      </c>
      <c r="D155" s="77" t="s">
        <v>442</v>
      </c>
      <c r="E155" s="78">
        <v>5060</v>
      </c>
      <c r="F155" s="78">
        <v>847</v>
      </c>
      <c r="G155" s="78">
        <v>97</v>
      </c>
      <c r="H155" s="79">
        <v>0.114521842</v>
      </c>
      <c r="I155" s="78">
        <v>944</v>
      </c>
      <c r="J155" s="78">
        <v>240695</v>
      </c>
      <c r="K155" s="78">
        <v>894</v>
      </c>
      <c r="L155" s="79">
        <f t="shared" si="4"/>
        <v>1.8631971199393671E-3</v>
      </c>
      <c r="M155" s="79">
        <f t="shared" si="5"/>
        <v>1.8653602190024704E-3</v>
      </c>
      <c r="N155" s="77" t="s">
        <v>4</v>
      </c>
      <c r="O155" s="80">
        <v>44151</v>
      </c>
      <c r="Q155" s="84" t="s">
        <v>987</v>
      </c>
    </row>
    <row r="156" spans="1:17" x14ac:dyDescent="0.3">
      <c r="A156" s="77" t="s">
        <v>443</v>
      </c>
      <c r="B156" s="77" t="s">
        <v>1</v>
      </c>
      <c r="C156" s="77" t="s">
        <v>444</v>
      </c>
      <c r="D156" s="77" t="s">
        <v>445</v>
      </c>
      <c r="E156" s="78">
        <v>1083</v>
      </c>
      <c r="F156" s="78">
        <v>175</v>
      </c>
      <c r="G156" s="78">
        <v>20</v>
      </c>
      <c r="H156" s="79">
        <v>0.114285714</v>
      </c>
      <c r="I156" s="78">
        <v>196</v>
      </c>
      <c r="J156" s="78">
        <v>240891</v>
      </c>
      <c r="K156" s="78">
        <v>178</v>
      </c>
      <c r="L156" s="79">
        <f t="shared" si="4"/>
        <v>3.8685024947893642E-4</v>
      </c>
      <c r="M156" s="79">
        <f t="shared" si="5"/>
        <v>3.7140281765373574E-4</v>
      </c>
      <c r="N156" s="77" t="s">
        <v>4</v>
      </c>
      <c r="O156" s="80">
        <v>44151</v>
      </c>
      <c r="Q156" s="84" t="s">
        <v>987</v>
      </c>
    </row>
    <row r="157" spans="1:17" x14ac:dyDescent="0.3">
      <c r="A157" s="77" t="s">
        <v>446</v>
      </c>
      <c r="B157" s="77" t="s">
        <v>1</v>
      </c>
      <c r="C157" s="77" t="s">
        <v>447</v>
      </c>
      <c r="D157" s="77" t="s">
        <v>448</v>
      </c>
      <c r="E157" s="78">
        <v>1501</v>
      </c>
      <c r="F157" s="78">
        <v>228</v>
      </c>
      <c r="G157" s="78">
        <v>26</v>
      </c>
      <c r="H157" s="79">
        <v>0.11403508800000001</v>
      </c>
      <c r="I157" s="78">
        <v>169</v>
      </c>
      <c r="J157" s="78">
        <v>241060</v>
      </c>
      <c r="K157" s="78">
        <v>139</v>
      </c>
      <c r="L157" s="79">
        <f t="shared" si="4"/>
        <v>3.3355965388745024E-4</v>
      </c>
      <c r="M157" s="79">
        <f t="shared" si="5"/>
        <v>2.9002804299926556E-4</v>
      </c>
      <c r="N157" s="77" t="s">
        <v>4</v>
      </c>
      <c r="O157" s="80">
        <v>44151</v>
      </c>
      <c r="Q157" s="84" t="s">
        <v>987</v>
      </c>
    </row>
    <row r="158" spans="1:17" x14ac:dyDescent="0.3">
      <c r="A158" s="77" t="s">
        <v>449</v>
      </c>
      <c r="B158" s="77" t="s">
        <v>1</v>
      </c>
      <c r="C158" s="77" t="s">
        <v>450</v>
      </c>
      <c r="D158" s="77" t="s">
        <v>451</v>
      </c>
      <c r="E158" s="78">
        <v>2318</v>
      </c>
      <c r="F158" s="78">
        <v>430</v>
      </c>
      <c r="G158" s="78">
        <v>49</v>
      </c>
      <c r="H158" s="79">
        <v>0.11395348800000001</v>
      </c>
      <c r="I158" s="78">
        <v>555</v>
      </c>
      <c r="J158" s="78">
        <v>241615</v>
      </c>
      <c r="K158" s="78">
        <v>513</v>
      </c>
      <c r="L158" s="79">
        <f t="shared" si="4"/>
        <v>1.0954177982694373E-3</v>
      </c>
      <c r="M158" s="79">
        <f t="shared" si="5"/>
        <v>1.0703912666088001E-3</v>
      </c>
      <c r="N158" s="77" t="s">
        <v>4</v>
      </c>
      <c r="O158" s="80">
        <v>44151</v>
      </c>
      <c r="Q158" s="84" t="s">
        <v>987</v>
      </c>
    </row>
    <row r="159" spans="1:17" x14ac:dyDescent="0.3">
      <c r="A159" s="77" t="s">
        <v>452</v>
      </c>
      <c r="B159" s="77" t="s">
        <v>1</v>
      </c>
      <c r="C159" s="77" t="s">
        <v>453</v>
      </c>
      <c r="D159" s="77" t="s">
        <v>454</v>
      </c>
      <c r="E159" s="78">
        <v>5996</v>
      </c>
      <c r="F159" s="78">
        <v>1438</v>
      </c>
      <c r="G159" s="78">
        <v>163</v>
      </c>
      <c r="H159" s="79">
        <v>0.113351878</v>
      </c>
      <c r="I159" s="78">
        <v>1687</v>
      </c>
      <c r="J159" s="78">
        <v>243302</v>
      </c>
      <c r="K159" s="78">
        <v>1598</v>
      </c>
      <c r="L159" s="79">
        <f t="shared" si="4"/>
        <v>3.3296753615865596E-3</v>
      </c>
      <c r="M159" s="79">
        <f t="shared" si="5"/>
        <v>3.3342792281498296E-3</v>
      </c>
      <c r="N159" s="77" t="s">
        <v>4</v>
      </c>
      <c r="O159" s="80">
        <v>44151</v>
      </c>
      <c r="Q159" s="84" t="s">
        <v>987</v>
      </c>
    </row>
    <row r="160" spans="1:17" x14ac:dyDescent="0.3">
      <c r="A160" s="77" t="s">
        <v>455</v>
      </c>
      <c r="B160" s="77" t="s">
        <v>1</v>
      </c>
      <c r="C160" s="77" t="s">
        <v>456</v>
      </c>
      <c r="D160" s="77" t="s">
        <v>457</v>
      </c>
      <c r="E160" s="78">
        <v>2218</v>
      </c>
      <c r="F160" s="78">
        <v>390</v>
      </c>
      <c r="G160" s="78">
        <v>44</v>
      </c>
      <c r="H160" s="79">
        <v>0.112820513</v>
      </c>
      <c r="I160" s="78">
        <v>73</v>
      </c>
      <c r="J160" s="78">
        <v>243375</v>
      </c>
      <c r="K160" s="78">
        <v>67</v>
      </c>
      <c r="L160" s="79">
        <f t="shared" si="4"/>
        <v>1.4408198067327734E-4</v>
      </c>
      <c r="M160" s="79">
        <f t="shared" si="5"/>
        <v>1.3979768979101287E-4</v>
      </c>
      <c r="N160" s="77" t="s">
        <v>4</v>
      </c>
      <c r="O160" s="80">
        <v>44151</v>
      </c>
      <c r="Q160" s="84" t="s">
        <v>987</v>
      </c>
    </row>
    <row r="161" spans="1:17" x14ac:dyDescent="0.3">
      <c r="A161" s="77" t="s">
        <v>458</v>
      </c>
      <c r="B161" s="77" t="s">
        <v>1</v>
      </c>
      <c r="C161" s="77" t="s">
        <v>459</v>
      </c>
      <c r="D161" s="77" t="s">
        <v>460</v>
      </c>
      <c r="E161" s="78">
        <v>5121</v>
      </c>
      <c r="F161" s="78">
        <v>913</v>
      </c>
      <c r="G161" s="78">
        <v>103</v>
      </c>
      <c r="H161" s="79">
        <v>0.112814896</v>
      </c>
      <c r="I161" s="78">
        <v>971</v>
      </c>
      <c r="J161" s="78">
        <v>244346</v>
      </c>
      <c r="K161" s="78">
        <v>922</v>
      </c>
      <c r="L161" s="79">
        <f t="shared" si="4"/>
        <v>1.9164877155308532E-3</v>
      </c>
      <c r="M161" s="79">
        <f t="shared" si="5"/>
        <v>1.9237831341390131E-3</v>
      </c>
      <c r="N161" s="77" t="s">
        <v>4</v>
      </c>
      <c r="O161" s="80">
        <v>44151</v>
      </c>
      <c r="Q161" s="84" t="s">
        <v>987</v>
      </c>
    </row>
    <row r="162" spans="1:17" x14ac:dyDescent="0.3">
      <c r="A162" s="77" t="s">
        <v>461</v>
      </c>
      <c r="B162" s="77" t="s">
        <v>1</v>
      </c>
      <c r="C162" s="77" t="s">
        <v>462</v>
      </c>
      <c r="D162" s="77" t="s">
        <v>463</v>
      </c>
      <c r="E162" s="78">
        <v>4030</v>
      </c>
      <c r="F162" s="78">
        <v>675</v>
      </c>
      <c r="G162" s="78">
        <v>76</v>
      </c>
      <c r="H162" s="79">
        <v>0.112592593</v>
      </c>
      <c r="I162" s="78">
        <v>601</v>
      </c>
      <c r="J162" s="78">
        <v>244947</v>
      </c>
      <c r="K162" s="78">
        <v>562</v>
      </c>
      <c r="L162" s="79">
        <f t="shared" si="4"/>
        <v>1.1862091833512284E-3</v>
      </c>
      <c r="M162" s="79">
        <f t="shared" si="5"/>
        <v>1.1726313680977499E-3</v>
      </c>
      <c r="N162" s="77" t="s">
        <v>4</v>
      </c>
      <c r="O162" s="80">
        <v>44151</v>
      </c>
      <c r="Q162" s="84" t="s">
        <v>987</v>
      </c>
    </row>
    <row r="163" spans="1:17" x14ac:dyDescent="0.3">
      <c r="A163" s="77" t="s">
        <v>464</v>
      </c>
      <c r="B163" s="77" t="s">
        <v>1</v>
      </c>
      <c r="C163" s="77" t="s">
        <v>465</v>
      </c>
      <c r="D163" s="77" t="s">
        <v>466</v>
      </c>
      <c r="E163" s="78">
        <v>9500</v>
      </c>
      <c r="F163" s="78">
        <v>1387</v>
      </c>
      <c r="G163" s="78">
        <v>156</v>
      </c>
      <c r="H163" s="79">
        <v>0.112472963</v>
      </c>
      <c r="I163" s="78">
        <v>1229</v>
      </c>
      <c r="J163" s="78">
        <v>246176</v>
      </c>
      <c r="K163" s="78">
        <v>1168</v>
      </c>
      <c r="L163" s="79">
        <f t="shared" si="4"/>
        <v>2.4257089622939428E-3</v>
      </c>
      <c r="M163" s="79">
        <f t="shared" si="5"/>
        <v>2.4370701742672096E-3</v>
      </c>
      <c r="N163" s="77" t="s">
        <v>4</v>
      </c>
      <c r="O163" s="80">
        <v>44151</v>
      </c>
      <c r="Q163" s="84" t="s">
        <v>987</v>
      </c>
    </row>
    <row r="164" spans="1:17" x14ac:dyDescent="0.3">
      <c r="A164" s="77" t="s">
        <v>467</v>
      </c>
      <c r="B164" s="77" t="s">
        <v>1</v>
      </c>
      <c r="C164" s="77" t="s">
        <v>468</v>
      </c>
      <c r="D164" s="77" t="s">
        <v>469</v>
      </c>
      <c r="E164" s="78">
        <v>121936</v>
      </c>
      <c r="F164" s="78">
        <v>15831</v>
      </c>
      <c r="G164" s="78">
        <v>1774</v>
      </c>
      <c r="H164" s="79">
        <v>0.112058619</v>
      </c>
      <c r="I164" s="78">
        <v>14428</v>
      </c>
      <c r="J164" s="78">
        <v>260604</v>
      </c>
      <c r="K164" s="78">
        <v>13947</v>
      </c>
      <c r="L164" s="79">
        <f t="shared" si="4"/>
        <v>2.8476915303480073E-2</v>
      </c>
      <c r="M164" s="79">
        <f t="shared" si="5"/>
        <v>2.9100871336048609E-2</v>
      </c>
      <c r="N164" s="77" t="s">
        <v>4</v>
      </c>
      <c r="O164" s="80">
        <v>44151</v>
      </c>
      <c r="Q164" s="84" t="s">
        <v>987</v>
      </c>
    </row>
    <row r="165" spans="1:17" x14ac:dyDescent="0.3">
      <c r="A165" s="77" t="s">
        <v>470</v>
      </c>
      <c r="B165" s="77" t="s">
        <v>1</v>
      </c>
      <c r="C165" s="77" t="s">
        <v>471</v>
      </c>
      <c r="D165" s="77" t="s">
        <v>472</v>
      </c>
      <c r="E165" s="78">
        <v>2590</v>
      </c>
      <c r="F165" s="78">
        <v>483</v>
      </c>
      <c r="G165" s="78">
        <v>54</v>
      </c>
      <c r="H165" s="79">
        <v>0.111801242</v>
      </c>
      <c r="I165" s="78">
        <v>494</v>
      </c>
      <c r="J165" s="78">
        <v>261098</v>
      </c>
      <c r="K165" s="78">
        <v>458</v>
      </c>
      <c r="L165" s="79">
        <f t="shared" si="4"/>
        <v>9.7502052674793157E-4</v>
      </c>
      <c r="M165" s="79">
        <f t="shared" si="5"/>
        <v>9.5563196901916273E-4</v>
      </c>
      <c r="N165" s="77" t="s">
        <v>4</v>
      </c>
      <c r="O165" s="80">
        <v>44151</v>
      </c>
      <c r="Q165" s="84" t="s">
        <v>987</v>
      </c>
    </row>
    <row r="166" spans="1:17" x14ac:dyDescent="0.3">
      <c r="A166" s="77" t="s">
        <v>473</v>
      </c>
      <c r="B166" s="77" t="s">
        <v>1</v>
      </c>
      <c r="C166" s="77" t="s">
        <v>474</v>
      </c>
      <c r="D166" s="77" t="s">
        <v>475</v>
      </c>
      <c r="E166" s="78">
        <v>1199</v>
      </c>
      <c r="F166" s="78">
        <v>188</v>
      </c>
      <c r="G166" s="78">
        <v>21</v>
      </c>
      <c r="H166" s="79">
        <v>0.111702128</v>
      </c>
      <c r="I166" s="78">
        <v>114</v>
      </c>
      <c r="J166" s="78">
        <v>261212</v>
      </c>
      <c r="K166" s="78">
        <v>106</v>
      </c>
      <c r="L166" s="79">
        <f t="shared" si="4"/>
        <v>2.2500473694183034E-4</v>
      </c>
      <c r="M166" s="79">
        <f t="shared" si="5"/>
        <v>2.2117246444548308E-4</v>
      </c>
      <c r="N166" s="77" t="s">
        <v>4</v>
      </c>
      <c r="O166" s="80">
        <v>44151</v>
      </c>
      <c r="Q166" s="84" t="s">
        <v>987</v>
      </c>
    </row>
    <row r="167" spans="1:17" x14ac:dyDescent="0.3">
      <c r="A167" s="77" t="s">
        <v>476</v>
      </c>
      <c r="B167" s="77" t="s">
        <v>1</v>
      </c>
      <c r="C167" s="77" t="s">
        <v>477</v>
      </c>
      <c r="D167" s="77" t="s">
        <v>478</v>
      </c>
      <c r="E167" s="78">
        <v>1233</v>
      </c>
      <c r="F167" s="78">
        <v>188</v>
      </c>
      <c r="G167" s="78">
        <v>21</v>
      </c>
      <c r="H167" s="79">
        <v>0.111702128</v>
      </c>
      <c r="I167" s="78">
        <v>64</v>
      </c>
      <c r="J167" s="78">
        <v>261276</v>
      </c>
      <c r="K167" s="78">
        <v>56</v>
      </c>
      <c r="L167" s="79">
        <f t="shared" si="4"/>
        <v>1.2631844880944861E-4</v>
      </c>
      <c r="M167" s="79">
        <f t="shared" si="5"/>
        <v>1.168458302730854E-4</v>
      </c>
      <c r="N167" s="77" t="s">
        <v>4</v>
      </c>
      <c r="O167" s="80">
        <v>44151</v>
      </c>
      <c r="Q167" s="84" t="s">
        <v>987</v>
      </c>
    </row>
    <row r="168" spans="1:17" x14ac:dyDescent="0.3">
      <c r="A168" s="77" t="s">
        <v>479</v>
      </c>
      <c r="B168" s="77" t="s">
        <v>1</v>
      </c>
      <c r="C168" s="77" t="s">
        <v>480</v>
      </c>
      <c r="D168" s="77" t="s">
        <v>481</v>
      </c>
      <c r="E168" s="78">
        <v>2380</v>
      </c>
      <c r="F168" s="78">
        <v>421</v>
      </c>
      <c r="G168" s="78">
        <v>47</v>
      </c>
      <c r="H168" s="79">
        <v>0.111638955</v>
      </c>
      <c r="I168" s="78">
        <v>328</v>
      </c>
      <c r="J168" s="78">
        <v>261604</v>
      </c>
      <c r="K168" s="78">
        <v>304</v>
      </c>
      <c r="L168" s="79">
        <f t="shared" si="4"/>
        <v>6.4738205014842421E-4</v>
      </c>
      <c r="M168" s="79">
        <f t="shared" si="5"/>
        <v>6.3430593576817784E-4</v>
      </c>
      <c r="N168" s="77" t="s">
        <v>4</v>
      </c>
      <c r="O168" s="80">
        <v>44151</v>
      </c>
      <c r="Q168" s="84" t="s">
        <v>987</v>
      </c>
    </row>
    <row r="169" spans="1:17" x14ac:dyDescent="0.3">
      <c r="A169" s="24" t="s">
        <v>482</v>
      </c>
      <c r="B169" s="24" t="s">
        <v>1</v>
      </c>
      <c r="C169" s="24" t="s">
        <v>483</v>
      </c>
      <c r="D169" s="24" t="s">
        <v>484</v>
      </c>
      <c r="E169" s="81">
        <v>3613</v>
      </c>
      <c r="F169" s="81">
        <v>590</v>
      </c>
      <c r="G169" s="81">
        <v>65</v>
      </c>
      <c r="H169" s="82">
        <v>0.11016949199999999</v>
      </c>
      <c r="I169" s="81">
        <v>623</v>
      </c>
      <c r="J169" s="78">
        <v>262227</v>
      </c>
      <c r="K169" s="81">
        <v>566</v>
      </c>
      <c r="L169" s="82">
        <f t="shared" si="4"/>
        <v>1.2296311501294765E-3</v>
      </c>
      <c r="M169" s="82">
        <f t="shared" si="5"/>
        <v>1.1809774988315418E-3</v>
      </c>
      <c r="N169" s="24" t="s">
        <v>4</v>
      </c>
      <c r="O169" s="83">
        <v>44151</v>
      </c>
      <c r="Q169" s="84" t="s">
        <v>987</v>
      </c>
    </row>
    <row r="170" spans="1:17" x14ac:dyDescent="0.3">
      <c r="A170" s="24" t="s">
        <v>485</v>
      </c>
      <c r="B170" s="24" t="s">
        <v>1</v>
      </c>
      <c r="C170" s="24" t="s">
        <v>486</v>
      </c>
      <c r="D170" s="24" t="s">
        <v>487</v>
      </c>
      <c r="E170" s="81">
        <v>3268</v>
      </c>
      <c r="F170" s="81">
        <v>509</v>
      </c>
      <c r="G170" s="81">
        <v>56</v>
      </c>
      <c r="H170" s="82">
        <v>0.110019646</v>
      </c>
      <c r="I170" s="81">
        <v>589</v>
      </c>
      <c r="J170" s="78">
        <v>262816</v>
      </c>
      <c r="K170" s="81">
        <v>552</v>
      </c>
      <c r="L170" s="82">
        <f t="shared" si="4"/>
        <v>1.1625244741994569E-3</v>
      </c>
      <c r="M170" s="82">
        <f t="shared" si="5"/>
        <v>1.1517660412632704E-3</v>
      </c>
      <c r="N170" s="24" t="s">
        <v>4</v>
      </c>
      <c r="O170" s="83">
        <v>44151</v>
      </c>
      <c r="Q170" s="84" t="s">
        <v>987</v>
      </c>
    </row>
    <row r="171" spans="1:17" x14ac:dyDescent="0.3">
      <c r="A171" s="24" t="s">
        <v>488</v>
      </c>
      <c r="B171" s="24" t="s">
        <v>1</v>
      </c>
      <c r="C171" s="24" t="s">
        <v>489</v>
      </c>
      <c r="D171" s="24" t="s">
        <v>490</v>
      </c>
      <c r="E171" s="81">
        <v>6150</v>
      </c>
      <c r="F171" s="81">
        <v>938</v>
      </c>
      <c r="G171" s="81">
        <v>103</v>
      </c>
      <c r="H171" s="82">
        <v>0.109808102</v>
      </c>
      <c r="I171" s="81">
        <v>1162</v>
      </c>
      <c r="J171" s="78">
        <v>263978</v>
      </c>
      <c r="K171" s="81">
        <v>1113</v>
      </c>
      <c r="L171" s="82">
        <f t="shared" si="4"/>
        <v>2.2934693361965513E-3</v>
      </c>
      <c r="M171" s="82">
        <f t="shared" si="5"/>
        <v>2.3223108766775723E-3</v>
      </c>
      <c r="N171" s="24" t="s">
        <v>4</v>
      </c>
      <c r="O171" s="83">
        <v>44151</v>
      </c>
      <c r="Q171" s="84" t="s">
        <v>987</v>
      </c>
    </row>
    <row r="172" spans="1:17" x14ac:dyDescent="0.3">
      <c r="A172" s="24" t="s">
        <v>491</v>
      </c>
      <c r="B172" s="24" t="s">
        <v>1</v>
      </c>
      <c r="C172" s="24" t="s">
        <v>492</v>
      </c>
      <c r="D172" s="24" t="s">
        <v>493</v>
      </c>
      <c r="E172" s="81">
        <v>1905</v>
      </c>
      <c r="F172" s="81">
        <v>347</v>
      </c>
      <c r="G172" s="81">
        <v>38</v>
      </c>
      <c r="H172" s="82">
        <v>0.10951008600000001</v>
      </c>
      <c r="I172" s="81">
        <v>360</v>
      </c>
      <c r="J172" s="78">
        <v>264338</v>
      </c>
      <c r="K172" s="81">
        <v>328</v>
      </c>
      <c r="L172" s="82">
        <f t="shared" si="4"/>
        <v>7.1054127455314853E-4</v>
      </c>
      <c r="M172" s="82">
        <f t="shared" si="5"/>
        <v>6.8438272017092873E-4</v>
      </c>
      <c r="N172" s="24" t="s">
        <v>4</v>
      </c>
      <c r="O172" s="83">
        <v>44151</v>
      </c>
      <c r="Q172" s="84" t="s">
        <v>987</v>
      </c>
    </row>
    <row r="173" spans="1:17" x14ac:dyDescent="0.3">
      <c r="A173" s="24" t="s">
        <v>494</v>
      </c>
      <c r="B173" s="24" t="s">
        <v>1</v>
      </c>
      <c r="C173" s="24" t="s">
        <v>495</v>
      </c>
      <c r="D173" s="24" t="s">
        <v>496</v>
      </c>
      <c r="E173" s="81">
        <v>3760</v>
      </c>
      <c r="F173" s="81">
        <v>645</v>
      </c>
      <c r="G173" s="81">
        <v>70</v>
      </c>
      <c r="H173" s="82">
        <v>0.108527132</v>
      </c>
      <c r="I173" s="81">
        <v>604</v>
      </c>
      <c r="J173" s="78">
        <v>264942</v>
      </c>
      <c r="K173" s="81">
        <v>569</v>
      </c>
      <c r="L173" s="82">
        <f t="shared" si="4"/>
        <v>1.1921303606391713E-3</v>
      </c>
      <c r="M173" s="82">
        <f t="shared" si="5"/>
        <v>1.1872370968818856E-3</v>
      </c>
      <c r="N173" s="24" t="s">
        <v>4</v>
      </c>
      <c r="O173" s="83">
        <v>44151</v>
      </c>
      <c r="Q173" s="84" t="s">
        <v>987</v>
      </c>
    </row>
    <row r="174" spans="1:17" x14ac:dyDescent="0.3">
      <c r="A174" s="24" t="s">
        <v>497</v>
      </c>
      <c r="B174" s="24" t="s">
        <v>1</v>
      </c>
      <c r="C174" s="24" t="s">
        <v>498</v>
      </c>
      <c r="D174" s="24" t="s">
        <v>499</v>
      </c>
      <c r="E174" s="81">
        <v>3879</v>
      </c>
      <c r="F174" s="81">
        <v>664</v>
      </c>
      <c r="G174" s="81">
        <v>72</v>
      </c>
      <c r="H174" s="82">
        <v>0.108433735</v>
      </c>
      <c r="I174" s="81">
        <v>612</v>
      </c>
      <c r="J174" s="78">
        <v>265554</v>
      </c>
      <c r="K174" s="81">
        <v>572</v>
      </c>
      <c r="L174" s="82">
        <f t="shared" si="4"/>
        <v>1.2079201667403523E-3</v>
      </c>
      <c r="M174" s="82">
        <f t="shared" si="5"/>
        <v>1.1934966949322294E-3</v>
      </c>
      <c r="N174" s="24" t="s">
        <v>4</v>
      </c>
      <c r="O174" s="83">
        <v>44151</v>
      </c>
      <c r="Q174" s="84" t="s">
        <v>987</v>
      </c>
    </row>
    <row r="175" spans="1:17" x14ac:dyDescent="0.3">
      <c r="A175" s="24" t="s">
        <v>500</v>
      </c>
      <c r="B175" s="24" t="s">
        <v>1</v>
      </c>
      <c r="C175" s="24" t="s">
        <v>501</v>
      </c>
      <c r="D175" s="24" t="s">
        <v>502</v>
      </c>
      <c r="E175" s="81">
        <v>7433</v>
      </c>
      <c r="F175" s="81">
        <v>1316</v>
      </c>
      <c r="G175" s="81">
        <v>142</v>
      </c>
      <c r="H175" s="82">
        <v>0.107902736</v>
      </c>
      <c r="I175" s="81">
        <v>1520</v>
      </c>
      <c r="J175" s="78">
        <v>267074</v>
      </c>
      <c r="K175" s="81">
        <v>1443</v>
      </c>
      <c r="L175" s="82">
        <f t="shared" si="4"/>
        <v>3.0000631592244048E-3</v>
      </c>
      <c r="M175" s="82">
        <f t="shared" si="5"/>
        <v>3.0108666622153967E-3</v>
      </c>
      <c r="N175" s="24" t="s">
        <v>4</v>
      </c>
      <c r="O175" s="83">
        <v>44151</v>
      </c>
      <c r="Q175" s="84" t="s">
        <v>987</v>
      </c>
    </row>
    <row r="176" spans="1:17" x14ac:dyDescent="0.3">
      <c r="A176" s="24" t="s">
        <v>503</v>
      </c>
      <c r="B176" s="24" t="s">
        <v>1</v>
      </c>
      <c r="C176" s="24" t="s">
        <v>504</v>
      </c>
      <c r="D176" s="24" t="s">
        <v>505</v>
      </c>
      <c r="E176" s="81">
        <v>6683</v>
      </c>
      <c r="F176" s="81">
        <v>1174</v>
      </c>
      <c r="G176" s="81">
        <v>124</v>
      </c>
      <c r="H176" s="82">
        <v>0.105621806</v>
      </c>
      <c r="I176" s="81">
        <v>1029</v>
      </c>
      <c r="J176" s="78">
        <v>268103</v>
      </c>
      <c r="K176" s="81">
        <v>947</v>
      </c>
      <c r="L176" s="82">
        <f t="shared" si="4"/>
        <v>2.0309638097644159E-3</v>
      </c>
      <c r="M176" s="82">
        <f t="shared" si="5"/>
        <v>1.9759464512252118E-3</v>
      </c>
      <c r="N176" s="24" t="s">
        <v>4</v>
      </c>
      <c r="O176" s="83">
        <v>44151</v>
      </c>
      <c r="Q176" s="84" t="s">
        <v>987</v>
      </c>
    </row>
    <row r="177" spans="1:17" x14ac:dyDescent="0.3">
      <c r="A177" s="24" t="s">
        <v>506</v>
      </c>
      <c r="B177" s="24" t="s">
        <v>1</v>
      </c>
      <c r="C177" s="24" t="s">
        <v>507</v>
      </c>
      <c r="D177" s="24" t="s">
        <v>508</v>
      </c>
      <c r="E177" s="81">
        <v>3348</v>
      </c>
      <c r="F177" s="81">
        <v>555</v>
      </c>
      <c r="G177" s="81">
        <v>58</v>
      </c>
      <c r="H177" s="82">
        <v>0.104504505</v>
      </c>
      <c r="I177" s="81">
        <v>451</v>
      </c>
      <c r="J177" s="78">
        <v>268554</v>
      </c>
      <c r="K177" s="81">
        <v>423</v>
      </c>
      <c r="L177" s="82">
        <f t="shared" si="4"/>
        <v>8.9015031895408323E-4</v>
      </c>
      <c r="M177" s="82">
        <f t="shared" si="5"/>
        <v>8.826033250984843E-4</v>
      </c>
      <c r="N177" s="24" t="s">
        <v>4</v>
      </c>
      <c r="O177" s="83">
        <v>44151</v>
      </c>
      <c r="Q177" s="84" t="s">
        <v>987</v>
      </c>
    </row>
    <row r="178" spans="1:17" x14ac:dyDescent="0.3">
      <c r="A178" s="24" t="s">
        <v>509</v>
      </c>
      <c r="B178" s="24" t="s">
        <v>1</v>
      </c>
      <c r="C178" s="24" t="s">
        <v>510</v>
      </c>
      <c r="D178" s="24" t="s">
        <v>511</v>
      </c>
      <c r="E178" s="81">
        <v>1156</v>
      </c>
      <c r="F178" s="81">
        <v>211</v>
      </c>
      <c r="G178" s="81">
        <v>22</v>
      </c>
      <c r="H178" s="82">
        <v>0.10426540300000001</v>
      </c>
      <c r="I178" s="81">
        <v>150</v>
      </c>
      <c r="J178" s="78">
        <v>268704</v>
      </c>
      <c r="K178" s="81">
        <v>130</v>
      </c>
      <c r="L178" s="82">
        <f t="shared" si="4"/>
        <v>2.960588643971452E-4</v>
      </c>
      <c r="M178" s="82">
        <f t="shared" si="5"/>
        <v>2.7124924884823395E-4</v>
      </c>
      <c r="N178" s="24" t="s">
        <v>4</v>
      </c>
      <c r="O178" s="83">
        <v>44151</v>
      </c>
      <c r="Q178" s="84" t="s">
        <v>987</v>
      </c>
    </row>
    <row r="179" spans="1:17" x14ac:dyDescent="0.3">
      <c r="A179" s="24" t="s">
        <v>512</v>
      </c>
      <c r="B179" s="24" t="s">
        <v>1</v>
      </c>
      <c r="C179" s="24" t="s">
        <v>513</v>
      </c>
      <c r="D179" s="24" t="s">
        <v>514</v>
      </c>
      <c r="E179" s="81">
        <v>4892</v>
      </c>
      <c r="F179" s="81">
        <v>664</v>
      </c>
      <c r="G179" s="81">
        <v>69</v>
      </c>
      <c r="H179" s="82">
        <v>0.10391566300000001</v>
      </c>
      <c r="I179" s="81">
        <v>1432</v>
      </c>
      <c r="J179" s="78">
        <v>270136</v>
      </c>
      <c r="K179" s="81">
        <v>1400</v>
      </c>
      <c r="L179" s="82">
        <f t="shared" si="4"/>
        <v>2.8263752921114131E-3</v>
      </c>
      <c r="M179" s="82">
        <f t="shared" si="5"/>
        <v>2.9211457568271348E-3</v>
      </c>
      <c r="N179" s="24" t="s">
        <v>4</v>
      </c>
      <c r="O179" s="83">
        <v>44151</v>
      </c>
      <c r="Q179" s="84" t="s">
        <v>987</v>
      </c>
    </row>
    <row r="180" spans="1:17" x14ac:dyDescent="0.3">
      <c r="A180" s="24" t="s">
        <v>515</v>
      </c>
      <c r="B180" s="24" t="s">
        <v>1</v>
      </c>
      <c r="C180" s="24" t="s">
        <v>516</v>
      </c>
      <c r="D180" s="24" t="s">
        <v>517</v>
      </c>
      <c r="E180" s="81">
        <v>4356</v>
      </c>
      <c r="F180" s="81">
        <v>636</v>
      </c>
      <c r="G180" s="81">
        <v>66</v>
      </c>
      <c r="H180" s="82">
        <v>0.103773585</v>
      </c>
      <c r="I180" s="81">
        <v>699</v>
      </c>
      <c r="J180" s="78">
        <v>270835</v>
      </c>
      <c r="K180" s="81">
        <v>623</v>
      </c>
      <c r="L180" s="82">
        <f t="shared" si="4"/>
        <v>1.3796343080906966E-3</v>
      </c>
      <c r="M180" s="82">
        <f t="shared" si="5"/>
        <v>1.2999098617880751E-3</v>
      </c>
      <c r="N180" s="24" t="s">
        <v>4</v>
      </c>
      <c r="O180" s="83">
        <v>44151</v>
      </c>
      <c r="Q180" s="84" t="s">
        <v>987</v>
      </c>
    </row>
    <row r="181" spans="1:17" x14ac:dyDescent="0.3">
      <c r="A181" s="24" t="s">
        <v>518</v>
      </c>
      <c r="B181" s="24" t="s">
        <v>1</v>
      </c>
      <c r="C181" s="24" t="s">
        <v>519</v>
      </c>
      <c r="D181" s="24" t="s">
        <v>520</v>
      </c>
      <c r="E181" s="81">
        <v>1632</v>
      </c>
      <c r="F181" s="81">
        <v>309</v>
      </c>
      <c r="G181" s="81">
        <v>32</v>
      </c>
      <c r="H181" s="82">
        <v>0.103559871</v>
      </c>
      <c r="I181" s="81">
        <v>174</v>
      </c>
      <c r="J181" s="78">
        <v>271009</v>
      </c>
      <c r="K181" s="81">
        <v>160</v>
      </c>
      <c r="L181" s="82">
        <f t="shared" si="4"/>
        <v>3.4342828270068844E-4</v>
      </c>
      <c r="M181" s="82">
        <f t="shared" si="5"/>
        <v>3.3384522935167257E-4</v>
      </c>
      <c r="N181" s="24" t="s">
        <v>4</v>
      </c>
      <c r="O181" s="83">
        <v>44151</v>
      </c>
      <c r="Q181" s="84" t="s">
        <v>987</v>
      </c>
    </row>
    <row r="182" spans="1:17" x14ac:dyDescent="0.3">
      <c r="A182" s="24" t="s">
        <v>521</v>
      </c>
      <c r="B182" s="24" t="s">
        <v>1</v>
      </c>
      <c r="C182" s="24" t="s">
        <v>522</v>
      </c>
      <c r="D182" s="24" t="s">
        <v>523</v>
      </c>
      <c r="E182" s="81">
        <v>14421</v>
      </c>
      <c r="F182" s="81">
        <v>2098</v>
      </c>
      <c r="G182" s="81">
        <v>217</v>
      </c>
      <c r="H182" s="82">
        <v>0.10343184</v>
      </c>
      <c r="I182" s="81">
        <v>1952</v>
      </c>
      <c r="J182" s="78">
        <v>272961</v>
      </c>
      <c r="K182" s="81">
        <v>1854</v>
      </c>
      <c r="L182" s="82">
        <f t="shared" si="4"/>
        <v>3.8527126886881828E-3</v>
      </c>
      <c r="M182" s="82">
        <f t="shared" si="5"/>
        <v>3.868431595112506E-3</v>
      </c>
      <c r="N182" s="24" t="s">
        <v>4</v>
      </c>
      <c r="O182" s="83">
        <v>44151</v>
      </c>
      <c r="Q182" s="84" t="s">
        <v>987</v>
      </c>
    </row>
    <row r="183" spans="1:17" x14ac:dyDescent="0.3">
      <c r="A183" s="24" t="s">
        <v>524</v>
      </c>
      <c r="B183" s="24" t="s">
        <v>1</v>
      </c>
      <c r="C183" s="24" t="s">
        <v>525</v>
      </c>
      <c r="D183" s="24" t="s">
        <v>526</v>
      </c>
      <c r="E183" s="81">
        <v>9737</v>
      </c>
      <c r="F183" s="81">
        <v>1589</v>
      </c>
      <c r="G183" s="81">
        <v>163</v>
      </c>
      <c r="H183" s="82">
        <v>0.102580239</v>
      </c>
      <c r="I183" s="81">
        <v>1519</v>
      </c>
      <c r="J183" s="78">
        <v>274480</v>
      </c>
      <c r="K183" s="81">
        <v>1357</v>
      </c>
      <c r="L183" s="82">
        <f t="shared" si="4"/>
        <v>2.9980894334617572E-3</v>
      </c>
      <c r="M183" s="82">
        <f t="shared" si="5"/>
        <v>2.8314248514388729E-3</v>
      </c>
      <c r="N183" s="24" t="s">
        <v>4</v>
      </c>
      <c r="O183" s="83">
        <v>44151</v>
      </c>
      <c r="Q183" s="84" t="s">
        <v>987</v>
      </c>
    </row>
    <row r="184" spans="1:17" x14ac:dyDescent="0.3">
      <c r="A184" s="24" t="s">
        <v>527</v>
      </c>
      <c r="B184" s="24" t="s">
        <v>1</v>
      </c>
      <c r="C184" s="24" t="s">
        <v>528</v>
      </c>
      <c r="D184" s="24" t="s">
        <v>529</v>
      </c>
      <c r="E184" s="81">
        <v>4327</v>
      </c>
      <c r="F184" s="81">
        <v>832</v>
      </c>
      <c r="G184" s="81">
        <v>85</v>
      </c>
      <c r="H184" s="82">
        <v>0.102163462</v>
      </c>
      <c r="I184" s="81">
        <v>833</v>
      </c>
      <c r="J184" s="78">
        <v>275313</v>
      </c>
      <c r="K184" s="81">
        <v>780</v>
      </c>
      <c r="L184" s="82">
        <f t="shared" si="4"/>
        <v>1.6441135602854797E-3</v>
      </c>
      <c r="M184" s="82">
        <f t="shared" si="5"/>
        <v>1.6274954930894038E-3</v>
      </c>
      <c r="N184" s="24" t="s">
        <v>4</v>
      </c>
      <c r="O184" s="83">
        <v>44151</v>
      </c>
      <c r="Q184" s="84" t="s">
        <v>987</v>
      </c>
    </row>
    <row r="185" spans="1:17" x14ac:dyDescent="0.3">
      <c r="A185" s="24" t="s">
        <v>530</v>
      </c>
      <c r="B185" s="24" t="s">
        <v>1</v>
      </c>
      <c r="C185" s="24" t="s">
        <v>531</v>
      </c>
      <c r="D185" s="24" t="s">
        <v>532</v>
      </c>
      <c r="E185" s="81">
        <v>3872</v>
      </c>
      <c r="F185" s="81">
        <v>698</v>
      </c>
      <c r="G185" s="81">
        <v>71</v>
      </c>
      <c r="H185" s="82">
        <v>0.101719198</v>
      </c>
      <c r="I185" s="81">
        <v>782</v>
      </c>
      <c r="J185" s="78">
        <v>276095</v>
      </c>
      <c r="K185" s="81">
        <v>726</v>
      </c>
      <c r="L185" s="82">
        <f t="shared" si="4"/>
        <v>1.5434535463904504E-3</v>
      </c>
      <c r="M185" s="82">
        <f t="shared" si="5"/>
        <v>1.5148227281832143E-3</v>
      </c>
      <c r="N185" s="24" t="s">
        <v>4</v>
      </c>
      <c r="O185" s="83">
        <v>44151</v>
      </c>
      <c r="Q185" s="84" t="s">
        <v>987</v>
      </c>
    </row>
    <row r="186" spans="1:17" x14ac:dyDescent="0.3">
      <c r="A186" s="24" t="s">
        <v>533</v>
      </c>
      <c r="B186" s="24" t="s">
        <v>1</v>
      </c>
      <c r="C186" s="24" t="s">
        <v>534</v>
      </c>
      <c r="D186" s="24" t="s">
        <v>535</v>
      </c>
      <c r="E186" s="81">
        <v>8224</v>
      </c>
      <c r="F186" s="81">
        <v>1288</v>
      </c>
      <c r="G186" s="81">
        <v>131</v>
      </c>
      <c r="H186" s="82">
        <v>0.101708075</v>
      </c>
      <c r="I186" s="81">
        <v>1482</v>
      </c>
      <c r="J186" s="78">
        <v>277577</v>
      </c>
      <c r="K186" s="81">
        <v>1395</v>
      </c>
      <c r="L186" s="82">
        <f t="shared" si="4"/>
        <v>2.9250615802437945E-3</v>
      </c>
      <c r="M186" s="82">
        <f t="shared" si="5"/>
        <v>2.9107130934098954E-3</v>
      </c>
      <c r="N186" s="24" t="s">
        <v>4</v>
      </c>
      <c r="O186" s="83">
        <v>44151</v>
      </c>
      <c r="Q186" s="84" t="s">
        <v>987</v>
      </c>
    </row>
    <row r="187" spans="1:17" x14ac:dyDescent="0.3">
      <c r="A187" s="24" t="s">
        <v>536</v>
      </c>
      <c r="B187" s="24" t="s">
        <v>1</v>
      </c>
      <c r="C187" s="24" t="s">
        <v>537</v>
      </c>
      <c r="D187" s="24" t="s">
        <v>538</v>
      </c>
      <c r="E187" s="81">
        <v>3614</v>
      </c>
      <c r="F187" s="81">
        <v>630</v>
      </c>
      <c r="G187" s="81">
        <v>64</v>
      </c>
      <c r="H187" s="82">
        <v>0.101587302</v>
      </c>
      <c r="I187" s="81">
        <v>555</v>
      </c>
      <c r="J187" s="78">
        <v>278132</v>
      </c>
      <c r="K187" s="81">
        <v>525</v>
      </c>
      <c r="L187" s="82">
        <f t="shared" si="4"/>
        <v>1.0954177982694373E-3</v>
      </c>
      <c r="M187" s="82">
        <f t="shared" si="5"/>
        <v>1.0954296588101757E-3</v>
      </c>
      <c r="N187" s="24" t="s">
        <v>4</v>
      </c>
      <c r="O187" s="83">
        <v>44151</v>
      </c>
      <c r="Q187" s="84" t="s">
        <v>987</v>
      </c>
    </row>
    <row r="188" spans="1:17" x14ac:dyDescent="0.3">
      <c r="A188" s="24" t="s">
        <v>539</v>
      </c>
      <c r="B188" s="24" t="s">
        <v>1</v>
      </c>
      <c r="C188" s="24" t="s">
        <v>540</v>
      </c>
      <c r="D188" s="24" t="s">
        <v>541</v>
      </c>
      <c r="E188" s="81">
        <v>3648</v>
      </c>
      <c r="F188" s="81">
        <v>602</v>
      </c>
      <c r="G188" s="81">
        <v>61</v>
      </c>
      <c r="H188" s="82">
        <v>0.101328904</v>
      </c>
      <c r="I188" s="81">
        <v>554</v>
      </c>
      <c r="J188" s="78">
        <v>278686</v>
      </c>
      <c r="K188" s="81">
        <v>525</v>
      </c>
      <c r="L188" s="82">
        <f t="shared" si="4"/>
        <v>1.0934440725067897E-3</v>
      </c>
      <c r="M188" s="82">
        <f t="shared" si="5"/>
        <v>1.0954296588101757E-3</v>
      </c>
      <c r="N188" s="24" t="s">
        <v>4</v>
      </c>
      <c r="O188" s="83">
        <v>44151</v>
      </c>
      <c r="Q188" s="84" t="s">
        <v>987</v>
      </c>
    </row>
    <row r="189" spans="1:17" x14ac:dyDescent="0.3">
      <c r="A189" s="24" t="s">
        <v>542</v>
      </c>
      <c r="B189" s="24" t="s">
        <v>1</v>
      </c>
      <c r="C189" s="24" t="s">
        <v>543</v>
      </c>
      <c r="D189" s="24" t="s">
        <v>544</v>
      </c>
      <c r="E189" s="81">
        <v>9096</v>
      </c>
      <c r="F189" s="81">
        <v>1566</v>
      </c>
      <c r="G189" s="81">
        <v>158</v>
      </c>
      <c r="H189" s="82">
        <v>0.100893997</v>
      </c>
      <c r="I189" s="81">
        <v>1395</v>
      </c>
      <c r="J189" s="78">
        <v>280081</v>
      </c>
      <c r="K189" s="81">
        <v>1328</v>
      </c>
      <c r="L189" s="82">
        <f t="shared" si="4"/>
        <v>2.7533474388934504E-3</v>
      </c>
      <c r="M189" s="82">
        <f t="shared" si="5"/>
        <v>2.7709154036188823E-3</v>
      </c>
      <c r="N189" s="24" t="s">
        <v>4</v>
      </c>
      <c r="O189" s="83">
        <v>44151</v>
      </c>
      <c r="Q189" s="84" t="s">
        <v>987</v>
      </c>
    </row>
    <row r="190" spans="1:17" x14ac:dyDescent="0.3">
      <c r="A190" s="24" t="s">
        <v>545</v>
      </c>
      <c r="B190" s="24" t="s">
        <v>1</v>
      </c>
      <c r="C190" s="24" t="s">
        <v>546</v>
      </c>
      <c r="D190" s="24" t="s">
        <v>547</v>
      </c>
      <c r="E190" s="81">
        <v>4398</v>
      </c>
      <c r="F190" s="81">
        <v>895</v>
      </c>
      <c r="G190" s="81">
        <v>90</v>
      </c>
      <c r="H190" s="82">
        <v>0.10055865899999999</v>
      </c>
      <c r="I190" s="81">
        <v>779</v>
      </c>
      <c r="J190" s="78">
        <v>280860</v>
      </c>
      <c r="K190" s="81">
        <v>726</v>
      </c>
      <c r="L190" s="82">
        <f t="shared" si="4"/>
        <v>1.5375323691025073E-3</v>
      </c>
      <c r="M190" s="82">
        <f t="shared" si="5"/>
        <v>1.5148227281832143E-3</v>
      </c>
      <c r="N190" s="24" t="s">
        <v>4</v>
      </c>
      <c r="O190" s="83">
        <v>44151</v>
      </c>
      <c r="Q190" s="84" t="s">
        <v>987</v>
      </c>
    </row>
    <row r="191" spans="1:17" x14ac:dyDescent="0.3">
      <c r="A191" s="24" t="s">
        <v>548</v>
      </c>
      <c r="B191" s="24" t="s">
        <v>1</v>
      </c>
      <c r="C191" s="24" t="s">
        <v>549</v>
      </c>
      <c r="D191" s="24" t="s">
        <v>550</v>
      </c>
      <c r="E191" s="81">
        <v>2565</v>
      </c>
      <c r="F191" s="81">
        <v>358</v>
      </c>
      <c r="G191" s="81">
        <v>36</v>
      </c>
      <c r="H191" s="82">
        <v>0.10055865899999999</v>
      </c>
      <c r="I191" s="81">
        <v>413</v>
      </c>
      <c r="J191" s="78">
        <v>281273</v>
      </c>
      <c r="K191" s="81">
        <v>381</v>
      </c>
      <c r="L191" s="82">
        <f t="shared" si="4"/>
        <v>8.1514873997347314E-4</v>
      </c>
      <c r="M191" s="82">
        <f t="shared" si="5"/>
        <v>7.9496895239367029E-4</v>
      </c>
      <c r="N191" s="24" t="s">
        <v>4</v>
      </c>
      <c r="O191" s="83">
        <v>44151</v>
      </c>
      <c r="Q191" s="84" t="s">
        <v>987</v>
      </c>
    </row>
    <row r="192" spans="1:17" x14ac:dyDescent="0.3">
      <c r="A192" s="24" t="s">
        <v>551</v>
      </c>
      <c r="B192" s="24" t="s">
        <v>1</v>
      </c>
      <c r="C192" s="24" t="s">
        <v>552</v>
      </c>
      <c r="D192" s="24" t="s">
        <v>553</v>
      </c>
      <c r="E192" s="81">
        <v>11931</v>
      </c>
      <c r="F192" s="81">
        <v>1693</v>
      </c>
      <c r="G192" s="81">
        <v>170</v>
      </c>
      <c r="H192" s="82">
        <v>0.10041346700000001</v>
      </c>
      <c r="I192" s="81">
        <v>1622</v>
      </c>
      <c r="J192" s="78">
        <v>282895</v>
      </c>
      <c r="K192" s="81">
        <v>1529</v>
      </c>
      <c r="L192" s="82">
        <f t="shared" si="4"/>
        <v>3.2013831870144633E-3</v>
      </c>
      <c r="M192" s="82">
        <f t="shared" si="5"/>
        <v>3.190308472991921E-3</v>
      </c>
      <c r="N192" s="24" t="s">
        <v>4</v>
      </c>
      <c r="O192" s="83">
        <v>44151</v>
      </c>
      <c r="Q192" s="84" t="s">
        <v>987</v>
      </c>
    </row>
    <row r="193" spans="1:17" x14ac:dyDescent="0.3">
      <c r="A193" s="24" t="s">
        <v>554</v>
      </c>
      <c r="B193" s="24" t="s">
        <v>1</v>
      </c>
      <c r="C193" s="24" t="s">
        <v>555</v>
      </c>
      <c r="D193" s="24" t="s">
        <v>556</v>
      </c>
      <c r="E193" s="81">
        <v>13277</v>
      </c>
      <c r="F193" s="81">
        <v>2072</v>
      </c>
      <c r="G193" s="81">
        <v>208</v>
      </c>
      <c r="H193" s="82">
        <v>0.10038610000000001</v>
      </c>
      <c r="I193" s="81">
        <v>2190</v>
      </c>
      <c r="J193" s="78">
        <v>285085</v>
      </c>
      <c r="K193" s="81">
        <v>2078</v>
      </c>
      <c r="L193" s="82">
        <f t="shared" si="4"/>
        <v>4.3224594201983196E-3</v>
      </c>
      <c r="M193" s="82">
        <f t="shared" si="5"/>
        <v>4.3358149162048476E-3</v>
      </c>
      <c r="N193" s="24" t="s">
        <v>4</v>
      </c>
      <c r="O193" s="83">
        <v>44151</v>
      </c>
      <c r="Q193" s="84" t="s">
        <v>987</v>
      </c>
    </row>
    <row r="194" spans="1:17" x14ac:dyDescent="0.3">
      <c r="A194" s="24" t="s">
        <v>557</v>
      </c>
      <c r="B194" s="24" t="s">
        <v>1</v>
      </c>
      <c r="C194" s="24" t="s">
        <v>558</v>
      </c>
      <c r="D194" s="24" t="s">
        <v>559</v>
      </c>
      <c r="E194" s="81">
        <v>2765</v>
      </c>
      <c r="F194" s="81">
        <v>499</v>
      </c>
      <c r="G194" s="81">
        <v>50</v>
      </c>
      <c r="H194" s="82">
        <v>0.10020040099999999</v>
      </c>
      <c r="I194" s="81">
        <v>660</v>
      </c>
      <c r="J194" s="78">
        <v>285745</v>
      </c>
      <c r="K194" s="81">
        <v>627</v>
      </c>
      <c r="L194" s="82">
        <f t="shared" si="4"/>
        <v>1.3026590033474389E-3</v>
      </c>
      <c r="M194" s="82">
        <f t="shared" si="5"/>
        <v>1.3082559925218669E-3</v>
      </c>
      <c r="N194" s="24" t="s">
        <v>4</v>
      </c>
      <c r="O194" s="83">
        <v>44151</v>
      </c>
      <c r="Q194" s="84" t="s">
        <v>987</v>
      </c>
    </row>
    <row r="195" spans="1:17" x14ac:dyDescent="0.3">
      <c r="A195" s="24" t="s">
        <v>560</v>
      </c>
      <c r="B195" s="24" t="s">
        <v>1</v>
      </c>
      <c r="C195" s="24" t="s">
        <v>561</v>
      </c>
      <c r="D195" s="24" t="s">
        <v>562</v>
      </c>
      <c r="E195" s="81">
        <v>3465</v>
      </c>
      <c r="F195" s="81">
        <v>543</v>
      </c>
      <c r="G195" s="81">
        <v>54</v>
      </c>
      <c r="H195" s="82">
        <v>9.9447514000000001E-2</v>
      </c>
      <c r="I195" s="81">
        <v>488</v>
      </c>
      <c r="J195" s="78">
        <v>286233</v>
      </c>
      <c r="K195" s="81">
        <v>463</v>
      </c>
      <c r="L195" s="82">
        <f t="shared" si="4"/>
        <v>9.6317817217204569E-4</v>
      </c>
      <c r="M195" s="82">
        <f t="shared" si="5"/>
        <v>9.660646324364025E-4</v>
      </c>
      <c r="N195" s="24" t="s">
        <v>4</v>
      </c>
      <c r="O195" s="83">
        <v>44151</v>
      </c>
      <c r="Q195" s="84" t="s">
        <v>987</v>
      </c>
    </row>
    <row r="196" spans="1:17" x14ac:dyDescent="0.3">
      <c r="A196" s="24" t="s">
        <v>563</v>
      </c>
      <c r="B196" s="24" t="s">
        <v>1</v>
      </c>
      <c r="C196" s="24" t="s">
        <v>564</v>
      </c>
      <c r="D196" s="24" t="s">
        <v>565</v>
      </c>
      <c r="E196" s="81">
        <v>2268</v>
      </c>
      <c r="F196" s="81">
        <v>355</v>
      </c>
      <c r="G196" s="81">
        <v>35</v>
      </c>
      <c r="H196" s="82">
        <v>9.8591549000000001E-2</v>
      </c>
      <c r="I196" s="81">
        <v>340</v>
      </c>
      <c r="J196" s="78">
        <v>286573</v>
      </c>
      <c r="K196" s="81">
        <v>275</v>
      </c>
      <c r="L196" s="82">
        <f t="shared" si="4"/>
        <v>6.7106675930019575E-4</v>
      </c>
      <c r="M196" s="82">
        <f t="shared" si="5"/>
        <v>5.7379648794818718E-4</v>
      </c>
      <c r="N196" s="24" t="s">
        <v>4</v>
      </c>
      <c r="O196" s="83">
        <v>44151</v>
      </c>
      <c r="Q196" s="84" t="s">
        <v>987</v>
      </c>
    </row>
    <row r="197" spans="1:17" x14ac:dyDescent="0.3">
      <c r="A197" s="24" t="s">
        <v>566</v>
      </c>
      <c r="B197" s="24" t="s">
        <v>1</v>
      </c>
      <c r="C197" s="24" t="s">
        <v>567</v>
      </c>
      <c r="D197" s="24" t="s">
        <v>568</v>
      </c>
      <c r="E197" s="81">
        <v>4399</v>
      </c>
      <c r="F197" s="81">
        <v>753</v>
      </c>
      <c r="G197" s="81">
        <v>74</v>
      </c>
      <c r="H197" s="82">
        <v>9.8273572000000003E-2</v>
      </c>
      <c r="I197" s="81">
        <v>711</v>
      </c>
      <c r="J197" s="78">
        <v>287284</v>
      </c>
      <c r="K197" s="81">
        <v>668</v>
      </c>
      <c r="L197" s="82">
        <f t="shared" si="4"/>
        <v>1.4033190172424682E-3</v>
      </c>
      <c r="M197" s="82">
        <f t="shared" si="5"/>
        <v>1.393803832543233E-3</v>
      </c>
      <c r="N197" s="24" t="s">
        <v>4</v>
      </c>
      <c r="O197" s="83">
        <v>44151</v>
      </c>
      <c r="Q197" s="84" t="s">
        <v>987</v>
      </c>
    </row>
    <row r="198" spans="1:17" x14ac:dyDescent="0.3">
      <c r="A198" s="24" t="s">
        <v>569</v>
      </c>
      <c r="B198" s="24" t="s">
        <v>1</v>
      </c>
      <c r="C198" s="24" t="s">
        <v>570</v>
      </c>
      <c r="D198" s="24" t="s">
        <v>571</v>
      </c>
      <c r="E198" s="81">
        <v>2915</v>
      </c>
      <c r="F198" s="81">
        <v>472</v>
      </c>
      <c r="G198" s="81">
        <v>46</v>
      </c>
      <c r="H198" s="82">
        <v>9.7457627000000005E-2</v>
      </c>
      <c r="I198" s="81">
        <v>343</v>
      </c>
      <c r="J198" s="78">
        <v>287627</v>
      </c>
      <c r="K198" s="81">
        <v>320</v>
      </c>
      <c r="L198" s="82">
        <f t="shared" si="4"/>
        <v>6.7698793658813874E-4</v>
      </c>
      <c r="M198" s="82">
        <f t="shared" si="5"/>
        <v>6.6769045870334514E-4</v>
      </c>
      <c r="N198" s="24" t="s">
        <v>4</v>
      </c>
      <c r="O198" s="83">
        <v>44151</v>
      </c>
      <c r="Q198" s="84" t="s">
        <v>987</v>
      </c>
    </row>
    <row r="199" spans="1:17" x14ac:dyDescent="0.3">
      <c r="A199" s="24" t="s">
        <v>572</v>
      </c>
      <c r="B199" s="24" t="s">
        <v>1</v>
      </c>
      <c r="C199" s="24" t="s">
        <v>573</v>
      </c>
      <c r="D199" s="24" t="s">
        <v>574</v>
      </c>
      <c r="E199" s="81">
        <v>2859</v>
      </c>
      <c r="F199" s="81">
        <v>518</v>
      </c>
      <c r="G199" s="81">
        <v>50</v>
      </c>
      <c r="H199" s="82">
        <v>9.6525097000000004E-2</v>
      </c>
      <c r="I199" s="81">
        <v>542</v>
      </c>
      <c r="J199" s="78">
        <v>288169</v>
      </c>
      <c r="K199" s="81">
        <v>497</v>
      </c>
      <c r="L199" s="82">
        <f t="shared" si="4"/>
        <v>1.0697593633550179E-3</v>
      </c>
      <c r="M199" s="82">
        <f t="shared" si="5"/>
        <v>1.0370067436736329E-3</v>
      </c>
      <c r="N199" s="24" t="s">
        <v>4</v>
      </c>
      <c r="O199" s="83">
        <v>44151</v>
      </c>
      <c r="Q199" s="84" t="s">
        <v>987</v>
      </c>
    </row>
    <row r="200" spans="1:17" x14ac:dyDescent="0.3">
      <c r="A200" s="24" t="s">
        <v>575</v>
      </c>
      <c r="B200" s="24" t="s">
        <v>1</v>
      </c>
      <c r="C200" s="24" t="s">
        <v>576</v>
      </c>
      <c r="D200" s="24" t="s">
        <v>577</v>
      </c>
      <c r="E200" s="81">
        <v>5268</v>
      </c>
      <c r="F200" s="81">
        <v>906</v>
      </c>
      <c r="G200" s="81">
        <v>87</v>
      </c>
      <c r="H200" s="82">
        <v>9.6026490000000006E-2</v>
      </c>
      <c r="I200" s="81">
        <v>631</v>
      </c>
      <c r="J200" s="78">
        <v>288800</v>
      </c>
      <c r="K200" s="81">
        <v>598</v>
      </c>
      <c r="L200" s="82">
        <f t="shared" si="4"/>
        <v>1.2454209562306575E-3</v>
      </c>
      <c r="M200" s="82">
        <f t="shared" si="5"/>
        <v>1.2477465447018762E-3</v>
      </c>
      <c r="N200" s="24" t="s">
        <v>4</v>
      </c>
      <c r="O200" s="83">
        <v>44151</v>
      </c>
      <c r="Q200" s="84" t="s">
        <v>987</v>
      </c>
    </row>
    <row r="201" spans="1:17" x14ac:dyDescent="0.3">
      <c r="A201" s="24" t="s">
        <v>578</v>
      </c>
      <c r="B201" s="24" t="s">
        <v>1</v>
      </c>
      <c r="C201" s="24" t="s">
        <v>579</v>
      </c>
      <c r="D201" s="24" t="s">
        <v>580</v>
      </c>
      <c r="E201" s="81">
        <v>4700</v>
      </c>
      <c r="F201" s="81">
        <v>835</v>
      </c>
      <c r="G201" s="81">
        <v>80</v>
      </c>
      <c r="H201" s="82">
        <v>9.5808382999999997E-2</v>
      </c>
      <c r="I201" s="81">
        <v>916</v>
      </c>
      <c r="J201" s="78">
        <v>289716</v>
      </c>
      <c r="K201" s="81">
        <v>902</v>
      </c>
      <c r="L201" s="82">
        <f t="shared" si="4"/>
        <v>1.8079327985852335E-3</v>
      </c>
      <c r="M201" s="82">
        <f t="shared" si="5"/>
        <v>1.8820524804700541E-3</v>
      </c>
      <c r="N201" s="24" t="s">
        <v>4</v>
      </c>
      <c r="O201" s="83">
        <v>44151</v>
      </c>
      <c r="Q201" s="84" t="s">
        <v>987</v>
      </c>
    </row>
    <row r="202" spans="1:17" x14ac:dyDescent="0.3">
      <c r="A202" s="24" t="s">
        <v>581</v>
      </c>
      <c r="B202" s="24" t="s">
        <v>1</v>
      </c>
      <c r="C202" s="24" t="s">
        <v>582</v>
      </c>
      <c r="D202" s="24" t="s">
        <v>583</v>
      </c>
      <c r="E202" s="81">
        <v>4347</v>
      </c>
      <c r="F202" s="81">
        <v>710</v>
      </c>
      <c r="G202" s="81">
        <v>68</v>
      </c>
      <c r="H202" s="82">
        <v>9.5774648000000004E-2</v>
      </c>
      <c r="I202" s="81">
        <v>767</v>
      </c>
      <c r="J202" s="78">
        <v>290483</v>
      </c>
      <c r="K202" s="81">
        <v>664</v>
      </c>
      <c r="L202" s="82">
        <f t="shared" ref="L202:L265" si="6">I202/$I$336</f>
        <v>1.5138476599507358E-3</v>
      </c>
      <c r="M202" s="82">
        <f t="shared" ref="M202:M265" si="7">K202/$K$336</f>
        <v>1.3854577018094412E-3</v>
      </c>
      <c r="N202" s="24" t="s">
        <v>4</v>
      </c>
      <c r="O202" s="83">
        <v>44151</v>
      </c>
      <c r="Q202" s="84" t="s">
        <v>987</v>
      </c>
    </row>
    <row r="203" spans="1:17" x14ac:dyDescent="0.3">
      <c r="A203" s="24" t="s">
        <v>584</v>
      </c>
      <c r="B203" s="24" t="s">
        <v>1</v>
      </c>
      <c r="C203" s="24" t="s">
        <v>585</v>
      </c>
      <c r="D203" s="24" t="s">
        <v>586</v>
      </c>
      <c r="E203" s="81">
        <v>9149</v>
      </c>
      <c r="F203" s="81">
        <v>1621</v>
      </c>
      <c r="G203" s="81">
        <v>155</v>
      </c>
      <c r="H203" s="82">
        <v>9.5619988000000003E-2</v>
      </c>
      <c r="I203" s="81">
        <v>1472</v>
      </c>
      <c r="J203" s="78">
        <v>291955</v>
      </c>
      <c r="K203" s="81">
        <v>1370</v>
      </c>
      <c r="L203" s="82">
        <f t="shared" si="6"/>
        <v>2.9053243226173182E-3</v>
      </c>
      <c r="M203" s="82">
        <f t="shared" si="7"/>
        <v>2.8585497763236965E-3</v>
      </c>
      <c r="N203" s="24" t="s">
        <v>4</v>
      </c>
      <c r="O203" s="83">
        <v>44151</v>
      </c>
      <c r="Q203" s="84" t="s">
        <v>987</v>
      </c>
    </row>
    <row r="204" spans="1:17" x14ac:dyDescent="0.3">
      <c r="A204" s="24" t="s">
        <v>587</v>
      </c>
      <c r="B204" s="24" t="s">
        <v>1</v>
      </c>
      <c r="C204" s="24" t="s">
        <v>588</v>
      </c>
      <c r="D204" s="24" t="s">
        <v>589</v>
      </c>
      <c r="E204" s="81">
        <v>2131</v>
      </c>
      <c r="F204" s="81">
        <v>398</v>
      </c>
      <c r="G204" s="81">
        <v>38</v>
      </c>
      <c r="H204" s="82">
        <v>9.5477386999999997E-2</v>
      </c>
      <c r="I204" s="81">
        <v>372</v>
      </c>
      <c r="J204" s="78">
        <v>292327</v>
      </c>
      <c r="K204" s="81">
        <v>331</v>
      </c>
      <c r="L204" s="82">
        <f t="shared" si="6"/>
        <v>7.3422598370492006E-4</v>
      </c>
      <c r="M204" s="82">
        <f t="shared" si="7"/>
        <v>6.9064231822127257E-4</v>
      </c>
      <c r="N204" s="24" t="s">
        <v>4</v>
      </c>
      <c r="O204" s="83">
        <v>44151</v>
      </c>
      <c r="Q204" s="84" t="s">
        <v>987</v>
      </c>
    </row>
    <row r="205" spans="1:17" x14ac:dyDescent="0.3">
      <c r="A205" s="24" t="s">
        <v>590</v>
      </c>
      <c r="B205" s="24" t="s">
        <v>1</v>
      </c>
      <c r="C205" s="24" t="s">
        <v>591</v>
      </c>
      <c r="D205" s="24" t="s">
        <v>592</v>
      </c>
      <c r="E205" s="81">
        <v>10237</v>
      </c>
      <c r="F205" s="81">
        <v>1619</v>
      </c>
      <c r="G205" s="81">
        <v>154</v>
      </c>
      <c r="H205" s="82">
        <v>9.5120444999999998E-2</v>
      </c>
      <c r="I205" s="81">
        <v>1502</v>
      </c>
      <c r="J205" s="78">
        <v>293829</v>
      </c>
      <c r="K205" s="81">
        <v>1412</v>
      </c>
      <c r="L205" s="82">
        <f t="shared" si="6"/>
        <v>2.9645360954967475E-3</v>
      </c>
      <c r="M205" s="82">
        <f t="shared" si="7"/>
        <v>2.9461841490285106E-3</v>
      </c>
      <c r="N205" s="24" t="s">
        <v>4</v>
      </c>
      <c r="O205" s="83">
        <v>44151</v>
      </c>
      <c r="Q205" s="84" t="s">
        <v>987</v>
      </c>
    </row>
    <row r="206" spans="1:17" x14ac:dyDescent="0.3">
      <c r="A206" s="24" t="s">
        <v>593</v>
      </c>
      <c r="B206" s="24" t="s">
        <v>1</v>
      </c>
      <c r="C206" s="24" t="s">
        <v>594</v>
      </c>
      <c r="D206" s="24" t="s">
        <v>595</v>
      </c>
      <c r="E206" s="81">
        <v>8785</v>
      </c>
      <c r="F206" s="81">
        <v>1576</v>
      </c>
      <c r="G206" s="81">
        <v>149</v>
      </c>
      <c r="H206" s="82">
        <v>9.4543146999999994E-2</v>
      </c>
      <c r="I206" s="81">
        <v>1603</v>
      </c>
      <c r="J206" s="78">
        <v>295432</v>
      </c>
      <c r="K206" s="81">
        <v>1507</v>
      </c>
      <c r="L206" s="82">
        <f t="shared" si="6"/>
        <v>3.1638823975241584E-3</v>
      </c>
      <c r="M206" s="82">
        <f t="shared" si="7"/>
        <v>3.1444047539560659E-3</v>
      </c>
      <c r="N206" s="24" t="s">
        <v>4</v>
      </c>
      <c r="O206" s="83">
        <v>44151</v>
      </c>
      <c r="Q206" s="84" t="s">
        <v>987</v>
      </c>
    </row>
    <row r="207" spans="1:17" x14ac:dyDescent="0.3">
      <c r="A207" s="24" t="s">
        <v>596</v>
      </c>
      <c r="B207" s="24" t="s">
        <v>1</v>
      </c>
      <c r="C207" s="24" t="s">
        <v>597</v>
      </c>
      <c r="D207" s="24" t="s">
        <v>598</v>
      </c>
      <c r="E207" s="81">
        <v>4372</v>
      </c>
      <c r="F207" s="81">
        <v>731</v>
      </c>
      <c r="G207" s="81">
        <v>69</v>
      </c>
      <c r="H207" s="82">
        <v>9.4391244999999999E-2</v>
      </c>
      <c r="I207" s="81">
        <v>616</v>
      </c>
      <c r="J207" s="78">
        <v>296048</v>
      </c>
      <c r="K207" s="81">
        <v>573</v>
      </c>
      <c r="L207" s="82">
        <f t="shared" si="6"/>
        <v>1.2158150697909431E-3</v>
      </c>
      <c r="M207" s="82">
        <f t="shared" si="7"/>
        <v>1.1955832276156775E-3</v>
      </c>
      <c r="N207" s="24" t="s">
        <v>4</v>
      </c>
      <c r="O207" s="83">
        <v>44151</v>
      </c>
      <c r="Q207" s="84" t="s">
        <v>987</v>
      </c>
    </row>
    <row r="208" spans="1:17" x14ac:dyDescent="0.3">
      <c r="A208" s="24" t="s">
        <v>599</v>
      </c>
      <c r="B208" s="24" t="s">
        <v>1</v>
      </c>
      <c r="C208" s="24" t="s">
        <v>600</v>
      </c>
      <c r="D208" s="24" t="s">
        <v>601</v>
      </c>
      <c r="E208" s="81">
        <v>4984</v>
      </c>
      <c r="F208" s="81">
        <v>827</v>
      </c>
      <c r="G208" s="81">
        <v>78</v>
      </c>
      <c r="H208" s="82">
        <v>9.4316808000000002E-2</v>
      </c>
      <c r="I208" s="81">
        <v>824</v>
      </c>
      <c r="J208" s="78">
        <v>296872</v>
      </c>
      <c r="K208" s="81">
        <v>767</v>
      </c>
      <c r="L208" s="82">
        <f t="shared" si="6"/>
        <v>1.626350028421651E-3</v>
      </c>
      <c r="M208" s="82">
        <f t="shared" si="7"/>
        <v>1.6003705682045804E-3</v>
      </c>
      <c r="N208" s="24" t="s">
        <v>4</v>
      </c>
      <c r="O208" s="83">
        <v>44151</v>
      </c>
      <c r="Q208" s="84" t="s">
        <v>987</v>
      </c>
    </row>
    <row r="209" spans="1:17" x14ac:dyDescent="0.3">
      <c r="A209" s="24" t="s">
        <v>602</v>
      </c>
      <c r="B209" s="24" t="s">
        <v>1</v>
      </c>
      <c r="C209" s="24" t="s">
        <v>603</v>
      </c>
      <c r="D209" s="24" t="s">
        <v>604</v>
      </c>
      <c r="E209" s="81">
        <v>2924</v>
      </c>
      <c r="F209" s="81">
        <v>610</v>
      </c>
      <c r="G209" s="81">
        <v>57</v>
      </c>
      <c r="H209" s="82">
        <v>9.3442623000000002E-2</v>
      </c>
      <c r="I209" s="81">
        <v>584</v>
      </c>
      <c r="J209" s="78">
        <v>297456</v>
      </c>
      <c r="K209" s="81">
        <v>555</v>
      </c>
      <c r="L209" s="82">
        <f t="shared" si="6"/>
        <v>1.1526558453862188E-3</v>
      </c>
      <c r="M209" s="82">
        <f t="shared" si="7"/>
        <v>1.1580256393136142E-3</v>
      </c>
      <c r="N209" s="24" t="s">
        <v>4</v>
      </c>
      <c r="O209" s="83">
        <v>44151</v>
      </c>
      <c r="Q209" s="84" t="s">
        <v>987</v>
      </c>
    </row>
    <row r="210" spans="1:17" x14ac:dyDescent="0.3">
      <c r="A210" s="24" t="s">
        <v>605</v>
      </c>
      <c r="B210" s="24" t="s">
        <v>1</v>
      </c>
      <c r="C210" s="24" t="s">
        <v>606</v>
      </c>
      <c r="D210" s="24" t="s">
        <v>607</v>
      </c>
      <c r="E210" s="81">
        <v>11196</v>
      </c>
      <c r="F210" s="81">
        <v>2032</v>
      </c>
      <c r="G210" s="81">
        <v>189</v>
      </c>
      <c r="H210" s="82">
        <v>9.3011811E-2</v>
      </c>
      <c r="I210" s="81">
        <v>2034</v>
      </c>
      <c r="J210" s="78">
        <v>299490</v>
      </c>
      <c r="K210" s="81">
        <v>1922</v>
      </c>
      <c r="L210" s="82">
        <f t="shared" si="6"/>
        <v>4.0145582012252887E-3</v>
      </c>
      <c r="M210" s="82">
        <f t="shared" si="7"/>
        <v>4.0103158175869664E-3</v>
      </c>
      <c r="N210" s="24" t="s">
        <v>4</v>
      </c>
      <c r="O210" s="83">
        <v>44151</v>
      </c>
      <c r="Q210" s="84" t="s">
        <v>987</v>
      </c>
    </row>
    <row r="211" spans="1:17" x14ac:dyDescent="0.3">
      <c r="A211" s="24" t="s">
        <v>608</v>
      </c>
      <c r="B211" s="24" t="s">
        <v>1</v>
      </c>
      <c r="C211" s="24" t="s">
        <v>609</v>
      </c>
      <c r="D211" s="24" t="s">
        <v>610</v>
      </c>
      <c r="E211" s="81">
        <v>6213</v>
      </c>
      <c r="F211" s="81">
        <v>1183</v>
      </c>
      <c r="G211" s="81">
        <v>110</v>
      </c>
      <c r="H211" s="82">
        <v>9.2983939000000002E-2</v>
      </c>
      <c r="I211" s="81">
        <v>1330</v>
      </c>
      <c r="J211" s="78">
        <v>300820</v>
      </c>
      <c r="K211" s="81">
        <v>1242</v>
      </c>
      <c r="L211" s="82">
        <f t="shared" si="6"/>
        <v>2.6250552643213541E-3</v>
      </c>
      <c r="M211" s="82">
        <f t="shared" si="7"/>
        <v>2.5914735928423585E-3</v>
      </c>
      <c r="N211" s="24" t="s">
        <v>4</v>
      </c>
      <c r="O211" s="83">
        <v>44151</v>
      </c>
      <c r="Q211" s="84" t="s">
        <v>987</v>
      </c>
    </row>
    <row r="212" spans="1:17" x14ac:dyDescent="0.3">
      <c r="A212" s="24" t="s">
        <v>611</v>
      </c>
      <c r="B212" s="24" t="s">
        <v>1</v>
      </c>
      <c r="C212" s="24" t="s">
        <v>612</v>
      </c>
      <c r="D212" s="24" t="s">
        <v>613</v>
      </c>
      <c r="E212" s="81">
        <v>10029</v>
      </c>
      <c r="F212" s="81">
        <v>1445</v>
      </c>
      <c r="G212" s="81">
        <v>134</v>
      </c>
      <c r="H212" s="82">
        <v>9.2733564000000004E-2</v>
      </c>
      <c r="I212" s="81">
        <v>1309</v>
      </c>
      <c r="J212" s="78">
        <v>302129</v>
      </c>
      <c r="K212" s="81">
        <v>1254</v>
      </c>
      <c r="L212" s="82">
        <f t="shared" si="6"/>
        <v>2.5836070233057539E-3</v>
      </c>
      <c r="M212" s="82">
        <f t="shared" si="7"/>
        <v>2.6165119850437338E-3</v>
      </c>
      <c r="N212" s="24" t="s">
        <v>4</v>
      </c>
      <c r="O212" s="83">
        <v>44151</v>
      </c>
      <c r="Q212" s="84" t="s">
        <v>987</v>
      </c>
    </row>
    <row r="213" spans="1:17" x14ac:dyDescent="0.3">
      <c r="A213" s="24" t="s">
        <v>614</v>
      </c>
      <c r="B213" s="24" t="s">
        <v>1</v>
      </c>
      <c r="C213" s="24" t="s">
        <v>615</v>
      </c>
      <c r="D213" s="24" t="s">
        <v>616</v>
      </c>
      <c r="E213" s="81">
        <v>4212</v>
      </c>
      <c r="F213" s="81">
        <v>724</v>
      </c>
      <c r="G213" s="81">
        <v>67</v>
      </c>
      <c r="H213" s="82">
        <v>9.2541436000000005E-2</v>
      </c>
      <c r="I213" s="81">
        <v>840</v>
      </c>
      <c r="J213" s="78">
        <v>302969</v>
      </c>
      <c r="K213" s="81">
        <v>779</v>
      </c>
      <c r="L213" s="82">
        <f t="shared" si="6"/>
        <v>1.6579296406240131E-3</v>
      </c>
      <c r="M213" s="82">
        <f t="shared" si="7"/>
        <v>1.6254089604059558E-3</v>
      </c>
      <c r="N213" s="24" t="s">
        <v>4</v>
      </c>
      <c r="O213" s="83">
        <v>44151</v>
      </c>
      <c r="Q213" s="84" t="s">
        <v>987</v>
      </c>
    </row>
    <row r="214" spans="1:17" x14ac:dyDescent="0.3">
      <c r="A214" s="24" t="s">
        <v>617</v>
      </c>
      <c r="B214" s="24" t="s">
        <v>1</v>
      </c>
      <c r="C214" s="24" t="s">
        <v>618</v>
      </c>
      <c r="D214" s="24" t="s">
        <v>619</v>
      </c>
      <c r="E214" s="81">
        <v>8161</v>
      </c>
      <c r="F214" s="81">
        <v>1435</v>
      </c>
      <c r="G214" s="81">
        <v>132</v>
      </c>
      <c r="H214" s="82">
        <v>9.1986063000000007E-2</v>
      </c>
      <c r="I214" s="81">
        <v>1504</v>
      </c>
      <c r="J214" s="78">
        <v>304473</v>
      </c>
      <c r="K214" s="81">
        <v>1417</v>
      </c>
      <c r="L214" s="82">
        <f t="shared" si="6"/>
        <v>2.9684835470220427E-3</v>
      </c>
      <c r="M214" s="82">
        <f t="shared" si="7"/>
        <v>2.95661681244575E-3</v>
      </c>
      <c r="N214" s="24" t="s">
        <v>4</v>
      </c>
      <c r="O214" s="83">
        <v>44151</v>
      </c>
      <c r="Q214" s="84" t="s">
        <v>987</v>
      </c>
    </row>
    <row r="215" spans="1:17" x14ac:dyDescent="0.3">
      <c r="A215" s="24" t="s">
        <v>620</v>
      </c>
      <c r="B215" s="24" t="s">
        <v>1</v>
      </c>
      <c r="C215" s="24" t="s">
        <v>621</v>
      </c>
      <c r="D215" s="24" t="s">
        <v>622</v>
      </c>
      <c r="E215" s="81">
        <v>5645</v>
      </c>
      <c r="F215" s="81">
        <v>1022</v>
      </c>
      <c r="G215" s="81">
        <v>94</v>
      </c>
      <c r="H215" s="82">
        <v>9.1976516999999994E-2</v>
      </c>
      <c r="I215" s="81">
        <v>983</v>
      </c>
      <c r="J215" s="78">
        <v>305456</v>
      </c>
      <c r="K215" s="81">
        <v>937</v>
      </c>
      <c r="L215" s="82">
        <f t="shared" si="6"/>
        <v>1.940172424682625E-3</v>
      </c>
      <c r="M215" s="82">
        <f t="shared" si="7"/>
        <v>1.9550811243907325E-3</v>
      </c>
      <c r="N215" s="24" t="s">
        <v>4</v>
      </c>
      <c r="O215" s="83">
        <v>44151</v>
      </c>
      <c r="Q215" s="84" t="s">
        <v>987</v>
      </c>
    </row>
    <row r="216" spans="1:17" x14ac:dyDescent="0.3">
      <c r="A216" s="24" t="s">
        <v>623</v>
      </c>
      <c r="B216" s="24" t="s">
        <v>1</v>
      </c>
      <c r="C216" s="24" t="s">
        <v>624</v>
      </c>
      <c r="D216" s="24" t="s">
        <v>625</v>
      </c>
      <c r="E216" s="81">
        <v>3031</v>
      </c>
      <c r="F216" s="81">
        <v>513</v>
      </c>
      <c r="G216" s="81">
        <v>47</v>
      </c>
      <c r="H216" s="82">
        <v>9.1617933999999998E-2</v>
      </c>
      <c r="I216" s="81">
        <v>480</v>
      </c>
      <c r="J216" s="78">
        <v>305936</v>
      </c>
      <c r="K216" s="81">
        <v>454</v>
      </c>
      <c r="L216" s="82">
        <f t="shared" si="6"/>
        <v>9.4738836607086466E-4</v>
      </c>
      <c r="M216" s="82">
        <f t="shared" si="7"/>
        <v>9.4728583828537088E-4</v>
      </c>
      <c r="N216" s="24" t="s">
        <v>4</v>
      </c>
      <c r="O216" s="83">
        <v>44151</v>
      </c>
      <c r="Q216" s="84" t="s">
        <v>987</v>
      </c>
    </row>
    <row r="217" spans="1:17" x14ac:dyDescent="0.3">
      <c r="A217" s="24" t="s">
        <v>626</v>
      </c>
      <c r="B217" s="24" t="s">
        <v>1</v>
      </c>
      <c r="C217" s="24" t="s">
        <v>627</v>
      </c>
      <c r="D217" s="24" t="s">
        <v>628</v>
      </c>
      <c r="E217" s="81">
        <v>1419</v>
      </c>
      <c r="F217" s="81">
        <v>252</v>
      </c>
      <c r="G217" s="81">
        <v>23</v>
      </c>
      <c r="H217" s="82">
        <v>9.1269841000000004E-2</v>
      </c>
      <c r="I217" s="81">
        <v>117</v>
      </c>
      <c r="J217" s="78">
        <v>306053</v>
      </c>
      <c r="K217" s="81">
        <v>103</v>
      </c>
      <c r="L217" s="82">
        <f t="shared" si="6"/>
        <v>2.3092591422977325E-4</v>
      </c>
      <c r="M217" s="82">
        <f t="shared" si="7"/>
        <v>2.1491286639513922E-4</v>
      </c>
      <c r="N217" s="24" t="s">
        <v>4</v>
      </c>
      <c r="O217" s="83">
        <v>44151</v>
      </c>
      <c r="Q217" s="84" t="s">
        <v>987</v>
      </c>
    </row>
    <row r="218" spans="1:17" x14ac:dyDescent="0.3">
      <c r="A218" s="24" t="s">
        <v>629</v>
      </c>
      <c r="B218" s="24" t="s">
        <v>1</v>
      </c>
      <c r="C218" s="24" t="s">
        <v>630</v>
      </c>
      <c r="D218" s="24" t="s">
        <v>631</v>
      </c>
      <c r="E218" s="81">
        <v>9208</v>
      </c>
      <c r="F218" s="81">
        <v>1601</v>
      </c>
      <c r="G218" s="81">
        <v>146</v>
      </c>
      <c r="H218" s="82">
        <v>9.1193003999999994E-2</v>
      </c>
      <c r="I218" s="81">
        <v>1556</v>
      </c>
      <c r="J218" s="78">
        <v>307609</v>
      </c>
      <c r="K218" s="81">
        <v>1486</v>
      </c>
      <c r="L218" s="82">
        <f t="shared" si="6"/>
        <v>3.0711172866797194E-3</v>
      </c>
      <c r="M218" s="82">
        <f t="shared" si="7"/>
        <v>3.1005875676036591E-3</v>
      </c>
      <c r="N218" s="24" t="s">
        <v>4</v>
      </c>
      <c r="O218" s="83">
        <v>44151</v>
      </c>
      <c r="Q218" s="84" t="s">
        <v>987</v>
      </c>
    </row>
    <row r="219" spans="1:17" x14ac:dyDescent="0.3">
      <c r="A219" s="24" t="s">
        <v>632</v>
      </c>
      <c r="B219" s="24" t="s">
        <v>1</v>
      </c>
      <c r="C219" s="24" t="s">
        <v>633</v>
      </c>
      <c r="D219" s="24" t="s">
        <v>634</v>
      </c>
      <c r="E219" s="81">
        <v>2313</v>
      </c>
      <c r="F219" s="81">
        <v>386</v>
      </c>
      <c r="G219" s="81">
        <v>35</v>
      </c>
      <c r="H219" s="82">
        <v>9.0673575000000006E-2</v>
      </c>
      <c r="I219" s="81">
        <v>519</v>
      </c>
      <c r="J219" s="78">
        <v>308128</v>
      </c>
      <c r="K219" s="81">
        <v>447</v>
      </c>
      <c r="L219" s="82">
        <f t="shared" si="6"/>
        <v>1.0243636708141225E-3</v>
      </c>
      <c r="M219" s="82">
        <f t="shared" si="7"/>
        <v>9.326801095012352E-4</v>
      </c>
      <c r="N219" s="24" t="s">
        <v>4</v>
      </c>
      <c r="O219" s="83">
        <v>44151</v>
      </c>
      <c r="Q219" s="84" t="s">
        <v>987</v>
      </c>
    </row>
    <row r="220" spans="1:17" x14ac:dyDescent="0.3">
      <c r="A220" s="24" t="s">
        <v>635</v>
      </c>
      <c r="B220" s="24" t="s">
        <v>1</v>
      </c>
      <c r="C220" s="24" t="s">
        <v>636</v>
      </c>
      <c r="D220" s="24" t="s">
        <v>637</v>
      </c>
      <c r="E220" s="81">
        <v>26563</v>
      </c>
      <c r="F220" s="81">
        <v>4771</v>
      </c>
      <c r="G220" s="81">
        <v>426</v>
      </c>
      <c r="H220" s="82">
        <v>8.9289457000000003E-2</v>
      </c>
      <c r="I220" s="81">
        <v>5669</v>
      </c>
      <c r="J220" s="78">
        <v>313797</v>
      </c>
      <c r="K220" s="81">
        <v>5389</v>
      </c>
      <c r="L220" s="82">
        <f t="shared" si="6"/>
        <v>1.1189051348449441E-2</v>
      </c>
      <c r="M220" s="82">
        <f t="shared" si="7"/>
        <v>1.1244324631101022E-2</v>
      </c>
      <c r="N220" s="24" t="s">
        <v>4</v>
      </c>
      <c r="O220" s="83">
        <v>44151</v>
      </c>
      <c r="Q220" s="84" t="s">
        <v>987</v>
      </c>
    </row>
    <row r="221" spans="1:17" x14ac:dyDescent="0.3">
      <c r="A221" s="24" t="s">
        <v>638</v>
      </c>
      <c r="B221" s="24" t="s">
        <v>1</v>
      </c>
      <c r="C221" s="24" t="s">
        <v>639</v>
      </c>
      <c r="D221" s="24" t="s">
        <v>640</v>
      </c>
      <c r="E221" s="81">
        <v>4725</v>
      </c>
      <c r="F221" s="81">
        <v>785</v>
      </c>
      <c r="G221" s="81">
        <v>70</v>
      </c>
      <c r="H221" s="82">
        <v>8.9171975000000001E-2</v>
      </c>
      <c r="I221" s="81">
        <v>755</v>
      </c>
      <c r="J221" s="78">
        <v>314552</v>
      </c>
      <c r="K221" s="81">
        <v>674</v>
      </c>
      <c r="L221" s="82">
        <f t="shared" si="6"/>
        <v>1.4901629507989643E-3</v>
      </c>
      <c r="M221" s="82">
        <f t="shared" si="7"/>
        <v>1.4063230286439207E-3</v>
      </c>
      <c r="N221" s="24" t="s">
        <v>4</v>
      </c>
      <c r="O221" s="83">
        <v>44151</v>
      </c>
      <c r="Q221" s="84" t="s">
        <v>987</v>
      </c>
    </row>
    <row r="222" spans="1:17" x14ac:dyDescent="0.3">
      <c r="A222" s="24" t="s">
        <v>641</v>
      </c>
      <c r="B222" s="24" t="s">
        <v>1</v>
      </c>
      <c r="C222" s="24" t="s">
        <v>642</v>
      </c>
      <c r="D222" s="24" t="s">
        <v>643</v>
      </c>
      <c r="E222" s="81">
        <v>1314</v>
      </c>
      <c r="F222" s="81">
        <v>226</v>
      </c>
      <c r="G222" s="81">
        <v>20</v>
      </c>
      <c r="H222" s="82">
        <v>8.8495575000000007E-2</v>
      </c>
      <c r="I222" s="81">
        <v>90</v>
      </c>
      <c r="J222" s="78">
        <v>314642</v>
      </c>
      <c r="K222" s="81">
        <v>79</v>
      </c>
      <c r="L222" s="82">
        <f t="shared" si="6"/>
        <v>1.7763531863828713E-4</v>
      </c>
      <c r="M222" s="82">
        <f t="shared" si="7"/>
        <v>1.6483608199238832E-4</v>
      </c>
      <c r="N222" s="24" t="s">
        <v>4</v>
      </c>
      <c r="O222" s="83">
        <v>44151</v>
      </c>
      <c r="Q222" s="84" t="s">
        <v>987</v>
      </c>
    </row>
    <row r="223" spans="1:17" x14ac:dyDescent="0.3">
      <c r="A223" s="24" t="s">
        <v>644</v>
      </c>
      <c r="B223" s="24" t="s">
        <v>1</v>
      </c>
      <c r="C223" s="24" t="s">
        <v>645</v>
      </c>
      <c r="D223" s="24" t="s">
        <v>646</v>
      </c>
      <c r="E223" s="81">
        <v>2707</v>
      </c>
      <c r="F223" s="81">
        <v>509</v>
      </c>
      <c r="G223" s="81">
        <v>45</v>
      </c>
      <c r="H223" s="82">
        <v>8.8408643999999995E-2</v>
      </c>
      <c r="I223" s="81">
        <v>399</v>
      </c>
      <c r="J223" s="78">
        <v>315041</v>
      </c>
      <c r="K223" s="81">
        <v>382</v>
      </c>
      <c r="L223" s="82">
        <f t="shared" si="6"/>
        <v>7.8751657929640624E-4</v>
      </c>
      <c r="M223" s="82">
        <f t="shared" si="7"/>
        <v>7.9705548507711819E-4</v>
      </c>
      <c r="N223" s="24" t="s">
        <v>4</v>
      </c>
      <c r="O223" s="83">
        <v>44151</v>
      </c>
      <c r="Q223" s="84" t="s">
        <v>987</v>
      </c>
    </row>
    <row r="224" spans="1:17" x14ac:dyDescent="0.3">
      <c r="A224" s="24" t="s">
        <v>647</v>
      </c>
      <c r="B224" s="24" t="s">
        <v>1</v>
      </c>
      <c r="C224" s="24" t="s">
        <v>648</v>
      </c>
      <c r="D224" s="24" t="s">
        <v>649</v>
      </c>
      <c r="E224" s="81">
        <v>5603</v>
      </c>
      <c r="F224" s="81">
        <v>929</v>
      </c>
      <c r="G224" s="81">
        <v>81</v>
      </c>
      <c r="H224" s="82">
        <v>8.7190527000000004E-2</v>
      </c>
      <c r="I224" s="81">
        <v>980</v>
      </c>
      <c r="J224" s="78">
        <v>316021</v>
      </c>
      <c r="K224" s="81">
        <v>908</v>
      </c>
      <c r="L224" s="82">
        <f t="shared" si="6"/>
        <v>1.9342512473946819E-3</v>
      </c>
      <c r="M224" s="82">
        <f t="shared" si="7"/>
        <v>1.8945716765707418E-3</v>
      </c>
      <c r="N224" s="24" t="s">
        <v>4</v>
      </c>
      <c r="O224" s="83">
        <v>44151</v>
      </c>
      <c r="Q224" s="84" t="s">
        <v>987</v>
      </c>
    </row>
    <row r="225" spans="1:17" x14ac:dyDescent="0.3">
      <c r="A225" s="24" t="s">
        <v>650</v>
      </c>
      <c r="B225" s="24" t="s">
        <v>1</v>
      </c>
      <c r="C225" s="24" t="s">
        <v>651</v>
      </c>
      <c r="D225" s="24" t="s">
        <v>652</v>
      </c>
      <c r="E225" s="81">
        <v>4415</v>
      </c>
      <c r="F225" s="81">
        <v>793</v>
      </c>
      <c r="G225" s="81">
        <v>69</v>
      </c>
      <c r="H225" s="82">
        <v>8.7011349000000002E-2</v>
      </c>
      <c r="I225" s="81">
        <v>862</v>
      </c>
      <c r="J225" s="78">
        <v>316883</v>
      </c>
      <c r="K225" s="81">
        <v>788</v>
      </c>
      <c r="L225" s="82">
        <f t="shared" si="6"/>
        <v>1.7013516074022611E-3</v>
      </c>
      <c r="M225" s="82">
        <f t="shared" si="7"/>
        <v>1.6441877545569873E-3</v>
      </c>
      <c r="N225" s="24" t="s">
        <v>4</v>
      </c>
      <c r="O225" s="83">
        <v>44151</v>
      </c>
      <c r="Q225" s="84" t="s">
        <v>987</v>
      </c>
    </row>
    <row r="226" spans="1:17" x14ac:dyDescent="0.3">
      <c r="A226" s="24" t="s">
        <v>653</v>
      </c>
      <c r="B226" s="24" t="s">
        <v>1</v>
      </c>
      <c r="C226" s="24" t="s">
        <v>654</v>
      </c>
      <c r="D226" s="24" t="s">
        <v>655</v>
      </c>
      <c r="E226" s="81">
        <v>15834</v>
      </c>
      <c r="F226" s="81">
        <v>2968</v>
      </c>
      <c r="G226" s="81">
        <v>258</v>
      </c>
      <c r="H226" s="82">
        <v>8.6927223999999997E-2</v>
      </c>
      <c r="I226" s="81">
        <v>2966</v>
      </c>
      <c r="J226" s="78">
        <v>319849</v>
      </c>
      <c r="K226" s="81">
        <v>2911</v>
      </c>
      <c r="L226" s="82">
        <f t="shared" si="6"/>
        <v>5.8540706120128842E-3</v>
      </c>
      <c r="M226" s="82">
        <f t="shared" si="7"/>
        <v>6.0738966415169928E-3</v>
      </c>
      <c r="N226" s="24" t="s">
        <v>4</v>
      </c>
      <c r="O226" s="83">
        <v>44151</v>
      </c>
      <c r="Q226" s="84" t="s">
        <v>987</v>
      </c>
    </row>
    <row r="227" spans="1:17" x14ac:dyDescent="0.3">
      <c r="A227" s="24" t="s">
        <v>656</v>
      </c>
      <c r="B227" s="24" t="s">
        <v>1</v>
      </c>
      <c r="C227" s="24" t="s">
        <v>657</v>
      </c>
      <c r="D227" s="24" t="s">
        <v>658</v>
      </c>
      <c r="E227" s="81">
        <v>5293</v>
      </c>
      <c r="F227" s="81">
        <v>854</v>
      </c>
      <c r="G227" s="81">
        <v>74</v>
      </c>
      <c r="H227" s="82">
        <v>8.6651054000000005E-2</v>
      </c>
      <c r="I227" s="81">
        <v>785</v>
      </c>
      <c r="J227" s="78">
        <v>320634</v>
      </c>
      <c r="K227" s="81">
        <v>714</v>
      </c>
      <c r="L227" s="82">
        <f t="shared" si="6"/>
        <v>1.5493747236783933E-3</v>
      </c>
      <c r="M227" s="82">
        <f t="shared" si="7"/>
        <v>1.4897843359818388E-3</v>
      </c>
      <c r="N227" s="24" t="s">
        <v>4</v>
      </c>
      <c r="O227" s="83">
        <v>44151</v>
      </c>
      <c r="Q227" s="84" t="s">
        <v>987</v>
      </c>
    </row>
    <row r="228" spans="1:17" x14ac:dyDescent="0.3">
      <c r="A228" s="24" t="s">
        <v>659</v>
      </c>
      <c r="B228" s="24" t="s">
        <v>1</v>
      </c>
      <c r="C228" s="24" t="s">
        <v>660</v>
      </c>
      <c r="D228" s="24" t="s">
        <v>661</v>
      </c>
      <c r="E228" s="81">
        <v>4136</v>
      </c>
      <c r="F228" s="81">
        <v>624</v>
      </c>
      <c r="G228" s="81">
        <v>54</v>
      </c>
      <c r="H228" s="82">
        <v>8.6538461999999997E-2</v>
      </c>
      <c r="I228" s="81">
        <v>485</v>
      </c>
      <c r="J228" s="78">
        <v>321119</v>
      </c>
      <c r="K228" s="81">
        <v>443</v>
      </c>
      <c r="L228" s="82">
        <f t="shared" si="6"/>
        <v>9.5725699488410281E-4</v>
      </c>
      <c r="M228" s="82">
        <f t="shared" si="7"/>
        <v>9.2433397876744345E-4</v>
      </c>
      <c r="N228" s="24" t="s">
        <v>4</v>
      </c>
      <c r="O228" s="83">
        <v>44151</v>
      </c>
      <c r="Q228" s="84" t="s">
        <v>987</v>
      </c>
    </row>
    <row r="229" spans="1:17" x14ac:dyDescent="0.3">
      <c r="A229" s="24" t="s">
        <v>662</v>
      </c>
      <c r="B229" s="24" t="s">
        <v>1</v>
      </c>
      <c r="C229" s="24" t="s">
        <v>663</v>
      </c>
      <c r="D229" s="24" t="s">
        <v>664</v>
      </c>
      <c r="E229" s="81">
        <v>3984</v>
      </c>
      <c r="F229" s="81">
        <v>672</v>
      </c>
      <c r="G229" s="81">
        <v>58</v>
      </c>
      <c r="H229" s="82">
        <v>8.6309523999999999E-2</v>
      </c>
      <c r="I229" s="81">
        <v>479</v>
      </c>
      <c r="J229" s="78">
        <v>321598</v>
      </c>
      <c r="K229" s="81">
        <v>441</v>
      </c>
      <c r="L229" s="82">
        <f t="shared" si="6"/>
        <v>9.4541464030821704E-4</v>
      </c>
      <c r="M229" s="82">
        <f t="shared" si="7"/>
        <v>9.2016091340054753E-4</v>
      </c>
      <c r="N229" s="24" t="s">
        <v>4</v>
      </c>
      <c r="O229" s="83">
        <v>44151</v>
      </c>
      <c r="Q229" s="84" t="s">
        <v>987</v>
      </c>
    </row>
    <row r="230" spans="1:17" x14ac:dyDescent="0.3">
      <c r="A230" s="24" t="s">
        <v>665</v>
      </c>
      <c r="B230" s="24" t="s">
        <v>1</v>
      </c>
      <c r="C230" s="24" t="s">
        <v>666</v>
      </c>
      <c r="D230" s="24" t="s">
        <v>667</v>
      </c>
      <c r="E230" s="81">
        <v>2142</v>
      </c>
      <c r="F230" s="81">
        <v>352</v>
      </c>
      <c r="G230" s="81">
        <v>30</v>
      </c>
      <c r="H230" s="82">
        <v>8.5227273000000006E-2</v>
      </c>
      <c r="I230" s="81">
        <v>334</v>
      </c>
      <c r="J230" s="78">
        <v>321932</v>
      </c>
      <c r="K230" s="81">
        <v>312</v>
      </c>
      <c r="L230" s="82">
        <f t="shared" si="6"/>
        <v>6.5922440472430998E-4</v>
      </c>
      <c r="M230" s="82">
        <f t="shared" si="7"/>
        <v>6.5099819723576154E-4</v>
      </c>
      <c r="N230" s="24" t="s">
        <v>4</v>
      </c>
      <c r="O230" s="83">
        <v>44151</v>
      </c>
      <c r="Q230" s="84" t="s">
        <v>987</v>
      </c>
    </row>
    <row r="231" spans="1:17" x14ac:dyDescent="0.3">
      <c r="A231" s="24" t="s">
        <v>668</v>
      </c>
      <c r="B231" s="24" t="s">
        <v>1</v>
      </c>
      <c r="C231" s="24" t="s">
        <v>669</v>
      </c>
      <c r="D231" s="24" t="s">
        <v>670</v>
      </c>
      <c r="E231" s="81">
        <v>3313</v>
      </c>
      <c r="F231" s="81">
        <v>482</v>
      </c>
      <c r="G231" s="81">
        <v>41</v>
      </c>
      <c r="H231" s="82">
        <v>8.5062240999999997E-2</v>
      </c>
      <c r="I231" s="81">
        <v>434</v>
      </c>
      <c r="J231" s="78">
        <v>322366</v>
      </c>
      <c r="K231" s="81">
        <v>402</v>
      </c>
      <c r="L231" s="82">
        <f t="shared" si="6"/>
        <v>8.5659698098907344E-4</v>
      </c>
      <c r="M231" s="82">
        <f t="shared" si="7"/>
        <v>8.3878613874607735E-4</v>
      </c>
      <c r="N231" s="24" t="s">
        <v>4</v>
      </c>
      <c r="O231" s="83">
        <v>44151</v>
      </c>
      <c r="Q231" s="84" t="s">
        <v>987</v>
      </c>
    </row>
    <row r="232" spans="1:17" x14ac:dyDescent="0.3">
      <c r="A232" s="24" t="s">
        <v>671</v>
      </c>
      <c r="B232" s="24" t="s">
        <v>1</v>
      </c>
      <c r="C232" s="24" t="s">
        <v>672</v>
      </c>
      <c r="D232" s="24" t="s">
        <v>673</v>
      </c>
      <c r="E232" s="81">
        <v>13439</v>
      </c>
      <c r="F232" s="81">
        <v>2665</v>
      </c>
      <c r="G232" s="81">
        <v>225</v>
      </c>
      <c r="H232" s="82">
        <v>8.4427767000000001E-2</v>
      </c>
      <c r="I232" s="81">
        <v>1769</v>
      </c>
      <c r="J232" s="78">
        <v>324135</v>
      </c>
      <c r="K232" s="81">
        <v>1679</v>
      </c>
      <c r="L232" s="82">
        <f t="shared" si="6"/>
        <v>3.4915208741236659E-3</v>
      </c>
      <c r="M232" s="82">
        <f t="shared" si="7"/>
        <v>3.5032883755091141E-3</v>
      </c>
      <c r="N232" s="24" t="s">
        <v>4</v>
      </c>
      <c r="O232" s="83">
        <v>44151</v>
      </c>
      <c r="Q232" s="84" t="s">
        <v>987</v>
      </c>
    </row>
    <row r="233" spans="1:17" x14ac:dyDescent="0.3">
      <c r="A233" s="24" t="s">
        <v>674</v>
      </c>
      <c r="B233" s="24" t="s">
        <v>1</v>
      </c>
      <c r="C233" s="24" t="s">
        <v>675</v>
      </c>
      <c r="D233" s="24" t="s">
        <v>676</v>
      </c>
      <c r="E233" s="81">
        <v>4448</v>
      </c>
      <c r="F233" s="81">
        <v>794</v>
      </c>
      <c r="G233" s="81">
        <v>67</v>
      </c>
      <c r="H233" s="82">
        <v>8.4382871999999998E-2</v>
      </c>
      <c r="I233" s="81">
        <v>730</v>
      </c>
      <c r="J233" s="78">
        <v>324865</v>
      </c>
      <c r="K233" s="81">
        <v>669</v>
      </c>
      <c r="L233" s="82">
        <f t="shared" si="6"/>
        <v>1.4408198067327733E-3</v>
      </c>
      <c r="M233" s="82">
        <f t="shared" si="7"/>
        <v>1.3958903652266808E-3</v>
      </c>
      <c r="N233" s="24" t="s">
        <v>4</v>
      </c>
      <c r="O233" s="83">
        <v>44151</v>
      </c>
      <c r="Q233" s="84" t="s">
        <v>987</v>
      </c>
    </row>
    <row r="234" spans="1:17" x14ac:dyDescent="0.3">
      <c r="A234" s="24" t="s">
        <v>677</v>
      </c>
      <c r="B234" s="24" t="s">
        <v>1</v>
      </c>
      <c r="C234" s="24" t="s">
        <v>678</v>
      </c>
      <c r="D234" s="24" t="s">
        <v>679</v>
      </c>
      <c r="E234" s="81">
        <v>5133</v>
      </c>
      <c r="F234" s="81">
        <v>791</v>
      </c>
      <c r="G234" s="81">
        <v>66</v>
      </c>
      <c r="H234" s="82">
        <v>8.3438684999999999E-2</v>
      </c>
      <c r="I234" s="81">
        <v>977</v>
      </c>
      <c r="J234" s="78">
        <v>325842</v>
      </c>
      <c r="K234" s="81">
        <v>937</v>
      </c>
      <c r="L234" s="82">
        <f t="shared" si="6"/>
        <v>1.928330070106739E-3</v>
      </c>
      <c r="M234" s="82">
        <f t="shared" si="7"/>
        <v>1.9550811243907325E-3</v>
      </c>
      <c r="N234" s="24" t="s">
        <v>4</v>
      </c>
      <c r="O234" s="83">
        <v>44151</v>
      </c>
      <c r="Q234" s="84" t="s">
        <v>987</v>
      </c>
    </row>
    <row r="235" spans="1:17" x14ac:dyDescent="0.3">
      <c r="A235" s="24" t="s">
        <v>680</v>
      </c>
      <c r="B235" s="24" t="s">
        <v>1</v>
      </c>
      <c r="C235" s="24" t="s">
        <v>681</v>
      </c>
      <c r="D235" s="24" t="s">
        <v>682</v>
      </c>
      <c r="E235" s="81">
        <v>6104</v>
      </c>
      <c r="F235" s="81">
        <v>1188</v>
      </c>
      <c r="G235" s="81">
        <v>99</v>
      </c>
      <c r="H235" s="82">
        <v>8.3333332999999996E-2</v>
      </c>
      <c r="I235" s="81">
        <v>1027</v>
      </c>
      <c r="J235" s="78">
        <v>326869</v>
      </c>
      <c r="K235" s="81">
        <v>968</v>
      </c>
      <c r="L235" s="82">
        <f t="shared" si="6"/>
        <v>2.0270163582391206E-3</v>
      </c>
      <c r="M235" s="82">
        <f t="shared" si="7"/>
        <v>2.0197636375776191E-3</v>
      </c>
      <c r="N235" s="24" t="s">
        <v>4</v>
      </c>
      <c r="O235" s="83">
        <v>44151</v>
      </c>
      <c r="Q235" s="84" t="s">
        <v>987</v>
      </c>
    </row>
    <row r="236" spans="1:17" x14ac:dyDescent="0.3">
      <c r="A236" s="24" t="s">
        <v>683</v>
      </c>
      <c r="B236" s="24" t="s">
        <v>1</v>
      </c>
      <c r="C236" s="24" t="s">
        <v>684</v>
      </c>
      <c r="D236" s="24" t="s">
        <v>685</v>
      </c>
      <c r="E236" s="81">
        <v>13574</v>
      </c>
      <c r="F236" s="81">
        <v>2527</v>
      </c>
      <c r="G236" s="81">
        <v>210</v>
      </c>
      <c r="H236" s="82">
        <v>8.3102493E-2</v>
      </c>
      <c r="I236" s="81">
        <v>2303</v>
      </c>
      <c r="J236" s="78">
        <v>329172</v>
      </c>
      <c r="K236" s="81">
        <v>2179</v>
      </c>
      <c r="L236" s="82">
        <f t="shared" si="6"/>
        <v>4.5454904313775024E-3</v>
      </c>
      <c r="M236" s="82">
        <f t="shared" si="7"/>
        <v>4.546554717233091E-3</v>
      </c>
      <c r="N236" s="24" t="s">
        <v>4</v>
      </c>
      <c r="O236" s="83">
        <v>44151</v>
      </c>
      <c r="Q236" s="84" t="s">
        <v>987</v>
      </c>
    </row>
    <row r="237" spans="1:17" x14ac:dyDescent="0.3">
      <c r="A237" s="24" t="s">
        <v>686</v>
      </c>
      <c r="B237" s="24" t="s">
        <v>1</v>
      </c>
      <c r="C237" s="24" t="s">
        <v>687</v>
      </c>
      <c r="D237" s="24" t="s">
        <v>688</v>
      </c>
      <c r="E237" s="81">
        <v>13981</v>
      </c>
      <c r="F237" s="81">
        <v>2520</v>
      </c>
      <c r="G237" s="81">
        <v>209</v>
      </c>
      <c r="H237" s="82">
        <v>8.2936508000000006E-2</v>
      </c>
      <c r="I237" s="81">
        <v>1867</v>
      </c>
      <c r="J237" s="78">
        <v>331039</v>
      </c>
      <c r="K237" s="81">
        <v>1688</v>
      </c>
      <c r="L237" s="82">
        <f t="shared" si="6"/>
        <v>3.6849459988631339E-3</v>
      </c>
      <c r="M237" s="82">
        <f t="shared" si="7"/>
        <v>3.5220671696601456E-3</v>
      </c>
      <c r="N237" s="24" t="s">
        <v>4</v>
      </c>
      <c r="O237" s="83">
        <v>44151</v>
      </c>
      <c r="Q237" s="84" t="s">
        <v>987</v>
      </c>
    </row>
    <row r="238" spans="1:17" x14ac:dyDescent="0.3">
      <c r="A238" s="24" t="s">
        <v>689</v>
      </c>
      <c r="B238" s="24" t="s">
        <v>1</v>
      </c>
      <c r="C238" s="24" t="s">
        <v>690</v>
      </c>
      <c r="D238" s="24" t="s">
        <v>691</v>
      </c>
      <c r="E238" s="81">
        <v>4745</v>
      </c>
      <c r="F238" s="81">
        <v>773</v>
      </c>
      <c r="G238" s="81">
        <v>64</v>
      </c>
      <c r="H238" s="82">
        <v>8.2794307999999997E-2</v>
      </c>
      <c r="I238" s="81">
        <v>723</v>
      </c>
      <c r="J238" s="78">
        <v>331762</v>
      </c>
      <c r="K238" s="81">
        <v>678</v>
      </c>
      <c r="L238" s="82">
        <f t="shared" si="6"/>
        <v>1.4270037263942399E-3</v>
      </c>
      <c r="M238" s="82">
        <f t="shared" si="7"/>
        <v>1.4146691593777125E-3</v>
      </c>
      <c r="N238" s="24" t="s">
        <v>4</v>
      </c>
      <c r="O238" s="83">
        <v>44151</v>
      </c>
      <c r="Q238" s="84" t="s">
        <v>987</v>
      </c>
    </row>
    <row r="239" spans="1:17" x14ac:dyDescent="0.3">
      <c r="A239" s="24" t="s">
        <v>692</v>
      </c>
      <c r="B239" s="24" t="s">
        <v>1</v>
      </c>
      <c r="C239" s="24" t="s">
        <v>693</v>
      </c>
      <c r="D239" s="24" t="s">
        <v>694</v>
      </c>
      <c r="E239" s="81">
        <v>3314</v>
      </c>
      <c r="F239" s="81">
        <v>594</v>
      </c>
      <c r="G239" s="81">
        <v>49</v>
      </c>
      <c r="H239" s="82">
        <v>8.2491581999999994E-2</v>
      </c>
      <c r="I239" s="81">
        <v>603</v>
      </c>
      <c r="J239" s="78">
        <v>332365</v>
      </c>
      <c r="K239" s="81">
        <v>566</v>
      </c>
      <c r="L239" s="82">
        <f t="shared" si="6"/>
        <v>1.1901566348765237E-3</v>
      </c>
      <c r="M239" s="82">
        <f t="shared" si="7"/>
        <v>1.1809774988315418E-3</v>
      </c>
      <c r="N239" s="24" t="s">
        <v>4</v>
      </c>
      <c r="O239" s="83">
        <v>44151</v>
      </c>
      <c r="Q239" s="84" t="s">
        <v>987</v>
      </c>
    </row>
    <row r="240" spans="1:17" x14ac:dyDescent="0.3">
      <c r="A240" s="24" t="s">
        <v>695</v>
      </c>
      <c r="B240" s="24" t="s">
        <v>1</v>
      </c>
      <c r="C240" s="24" t="s">
        <v>696</v>
      </c>
      <c r="D240" s="24" t="s">
        <v>697</v>
      </c>
      <c r="E240" s="81">
        <v>3959</v>
      </c>
      <c r="F240" s="81">
        <v>655</v>
      </c>
      <c r="G240" s="81">
        <v>54</v>
      </c>
      <c r="H240" s="82">
        <v>8.2442747999999996E-2</v>
      </c>
      <c r="I240" s="81">
        <v>631</v>
      </c>
      <c r="J240" s="78">
        <v>332996</v>
      </c>
      <c r="K240" s="81">
        <v>589</v>
      </c>
      <c r="L240" s="82">
        <f t="shared" si="6"/>
        <v>1.2454209562306575E-3</v>
      </c>
      <c r="M240" s="82">
        <f t="shared" si="7"/>
        <v>1.2289677505508446E-3</v>
      </c>
      <c r="N240" s="24" t="s">
        <v>4</v>
      </c>
      <c r="O240" s="83">
        <v>44151</v>
      </c>
      <c r="Q240" s="84" t="s">
        <v>987</v>
      </c>
    </row>
    <row r="241" spans="1:17" x14ac:dyDescent="0.3">
      <c r="A241" s="24" t="s">
        <v>698</v>
      </c>
      <c r="B241" s="24" t="s">
        <v>1</v>
      </c>
      <c r="C241" s="24" t="s">
        <v>699</v>
      </c>
      <c r="D241" s="24" t="s">
        <v>700</v>
      </c>
      <c r="E241" s="81">
        <v>3430</v>
      </c>
      <c r="F241" s="81">
        <v>687</v>
      </c>
      <c r="G241" s="81">
        <v>56</v>
      </c>
      <c r="H241" s="82">
        <v>8.1513827999999997E-2</v>
      </c>
      <c r="I241" s="81">
        <v>703</v>
      </c>
      <c r="J241" s="78">
        <v>333699</v>
      </c>
      <c r="K241" s="81">
        <v>654</v>
      </c>
      <c r="L241" s="82">
        <f t="shared" si="6"/>
        <v>1.3875292111412872E-3</v>
      </c>
      <c r="M241" s="82">
        <f t="shared" si="7"/>
        <v>1.3645923749749616E-3</v>
      </c>
      <c r="N241" s="24" t="s">
        <v>4</v>
      </c>
      <c r="O241" s="83">
        <v>44151</v>
      </c>
      <c r="Q241" s="84" t="s">
        <v>987</v>
      </c>
    </row>
    <row r="242" spans="1:17" x14ac:dyDescent="0.3">
      <c r="A242" s="24" t="s">
        <v>701</v>
      </c>
      <c r="B242" s="24" t="s">
        <v>1</v>
      </c>
      <c r="C242" s="24" t="s">
        <v>702</v>
      </c>
      <c r="D242" s="24" t="s">
        <v>703</v>
      </c>
      <c r="E242" s="81">
        <v>61215</v>
      </c>
      <c r="F242" s="81">
        <v>4990</v>
      </c>
      <c r="G242" s="81">
        <v>406</v>
      </c>
      <c r="H242" s="82">
        <v>8.1362724999999997E-2</v>
      </c>
      <c r="I242" s="81">
        <v>4709</v>
      </c>
      <c r="J242" s="78">
        <v>338408</v>
      </c>
      <c r="K242" s="81">
        <v>4421</v>
      </c>
      <c r="L242" s="82">
        <f t="shared" si="6"/>
        <v>9.2942746163077114E-3</v>
      </c>
      <c r="M242" s="82">
        <f t="shared" si="7"/>
        <v>9.2245609935234021E-3</v>
      </c>
      <c r="N242" s="24" t="s">
        <v>4</v>
      </c>
      <c r="O242" s="83">
        <v>44151</v>
      </c>
      <c r="Q242" s="84" t="s">
        <v>987</v>
      </c>
    </row>
    <row r="243" spans="1:17" x14ac:dyDescent="0.3">
      <c r="A243" s="24" t="s">
        <v>704</v>
      </c>
      <c r="B243" s="24" t="s">
        <v>1</v>
      </c>
      <c r="C243" s="24" t="s">
        <v>705</v>
      </c>
      <c r="D243" s="24" t="s">
        <v>706</v>
      </c>
      <c r="E243" s="81">
        <v>2509</v>
      </c>
      <c r="F243" s="81">
        <v>456</v>
      </c>
      <c r="G243" s="81">
        <v>37</v>
      </c>
      <c r="H243" s="82">
        <v>8.1140350999999999E-2</v>
      </c>
      <c r="I243" s="81">
        <v>454</v>
      </c>
      <c r="J243" s="78">
        <v>338862</v>
      </c>
      <c r="K243" s="81">
        <v>454</v>
      </c>
      <c r="L243" s="82">
        <f t="shared" si="6"/>
        <v>8.9607149624202612E-4</v>
      </c>
      <c r="M243" s="82">
        <f t="shared" si="7"/>
        <v>9.4728583828537088E-4</v>
      </c>
      <c r="N243" s="24" t="s">
        <v>4</v>
      </c>
      <c r="O243" s="83">
        <v>44151</v>
      </c>
      <c r="Q243" s="84" t="s">
        <v>987</v>
      </c>
    </row>
    <row r="244" spans="1:17" x14ac:dyDescent="0.3">
      <c r="A244" s="24" t="s">
        <v>707</v>
      </c>
      <c r="B244" s="24" t="s">
        <v>1</v>
      </c>
      <c r="C244" s="24" t="s">
        <v>708</v>
      </c>
      <c r="D244" s="24" t="s">
        <v>709</v>
      </c>
      <c r="E244" s="81">
        <v>4680</v>
      </c>
      <c r="F244" s="81">
        <v>806</v>
      </c>
      <c r="G244" s="81">
        <v>65</v>
      </c>
      <c r="H244" s="82">
        <v>8.0645161000000007E-2</v>
      </c>
      <c r="I244" s="81">
        <v>735</v>
      </c>
      <c r="J244" s="78">
        <v>339597</v>
      </c>
      <c r="K244" s="81">
        <v>685</v>
      </c>
      <c r="L244" s="82">
        <f t="shared" si="6"/>
        <v>1.4506884355460115E-3</v>
      </c>
      <c r="M244" s="82">
        <f t="shared" si="7"/>
        <v>1.4292748881618482E-3</v>
      </c>
      <c r="N244" s="24" t="s">
        <v>4</v>
      </c>
      <c r="O244" s="83">
        <v>44151</v>
      </c>
      <c r="Q244" s="84" t="s">
        <v>987</v>
      </c>
    </row>
    <row r="245" spans="1:17" x14ac:dyDescent="0.3">
      <c r="A245" s="24" t="s">
        <v>710</v>
      </c>
      <c r="B245" s="24" t="s">
        <v>1</v>
      </c>
      <c r="C245" s="24" t="s">
        <v>711</v>
      </c>
      <c r="D245" s="24" t="s">
        <v>712</v>
      </c>
      <c r="E245" s="81">
        <v>6973</v>
      </c>
      <c r="F245" s="81">
        <v>876</v>
      </c>
      <c r="G245" s="81">
        <v>70</v>
      </c>
      <c r="H245" s="82">
        <v>7.9908675999999998E-2</v>
      </c>
      <c r="I245" s="81">
        <v>1192</v>
      </c>
      <c r="J245" s="78">
        <v>340789</v>
      </c>
      <c r="K245" s="81">
        <v>1115</v>
      </c>
      <c r="L245" s="82">
        <f t="shared" si="6"/>
        <v>2.3526811090759806E-3</v>
      </c>
      <c r="M245" s="82">
        <f t="shared" si="7"/>
        <v>2.3264839420444683E-3</v>
      </c>
      <c r="N245" s="24" t="s">
        <v>4</v>
      </c>
      <c r="O245" s="83">
        <v>44151</v>
      </c>
      <c r="Q245" s="84" t="s">
        <v>987</v>
      </c>
    </row>
    <row r="246" spans="1:17" x14ac:dyDescent="0.3">
      <c r="A246" s="24" t="s">
        <v>713</v>
      </c>
      <c r="B246" s="24" t="s">
        <v>1</v>
      </c>
      <c r="C246" s="24" t="s">
        <v>714</v>
      </c>
      <c r="D246" s="24" t="s">
        <v>715</v>
      </c>
      <c r="E246" s="81">
        <v>3593</v>
      </c>
      <c r="F246" s="81">
        <v>626</v>
      </c>
      <c r="G246" s="81">
        <v>50</v>
      </c>
      <c r="H246" s="82">
        <v>7.9872204000000002E-2</v>
      </c>
      <c r="I246" s="81">
        <v>688</v>
      </c>
      <c r="J246" s="78">
        <v>341477</v>
      </c>
      <c r="K246" s="81">
        <v>649</v>
      </c>
      <c r="L246" s="82">
        <f t="shared" si="6"/>
        <v>1.3579233247015727E-3</v>
      </c>
      <c r="M246" s="82">
        <f t="shared" si="7"/>
        <v>1.3541597115577218E-3</v>
      </c>
      <c r="N246" s="24" t="s">
        <v>4</v>
      </c>
      <c r="O246" s="83">
        <v>44151</v>
      </c>
      <c r="Q246" s="84" t="s">
        <v>987</v>
      </c>
    </row>
    <row r="247" spans="1:17" x14ac:dyDescent="0.3">
      <c r="A247" s="24" t="s">
        <v>716</v>
      </c>
      <c r="B247" s="24" t="s">
        <v>1</v>
      </c>
      <c r="C247" s="24" t="s">
        <v>717</v>
      </c>
      <c r="D247" s="24" t="s">
        <v>718</v>
      </c>
      <c r="E247" s="81">
        <v>3000</v>
      </c>
      <c r="F247" s="81">
        <v>564</v>
      </c>
      <c r="G247" s="81">
        <v>45</v>
      </c>
      <c r="H247" s="82">
        <v>7.9787233999999999E-2</v>
      </c>
      <c r="I247" s="81">
        <v>593</v>
      </c>
      <c r="J247" s="78">
        <v>342070</v>
      </c>
      <c r="K247" s="81">
        <v>562</v>
      </c>
      <c r="L247" s="82">
        <f t="shared" si="6"/>
        <v>1.1704193772500474E-3</v>
      </c>
      <c r="M247" s="82">
        <f t="shared" si="7"/>
        <v>1.1726313680977499E-3</v>
      </c>
      <c r="N247" s="24" t="s">
        <v>4</v>
      </c>
      <c r="O247" s="83">
        <v>44151</v>
      </c>
      <c r="Q247" s="84" t="s">
        <v>987</v>
      </c>
    </row>
    <row r="248" spans="1:17" x14ac:dyDescent="0.3">
      <c r="A248" s="24" t="s">
        <v>719</v>
      </c>
      <c r="B248" s="24" t="s">
        <v>1</v>
      </c>
      <c r="C248" s="24" t="s">
        <v>720</v>
      </c>
      <c r="D248" s="24" t="s">
        <v>721</v>
      </c>
      <c r="E248" s="81">
        <v>2612</v>
      </c>
      <c r="F248" s="81">
        <v>489</v>
      </c>
      <c r="G248" s="81">
        <v>39</v>
      </c>
      <c r="H248" s="82">
        <v>7.9754600999999994E-2</v>
      </c>
      <c r="I248" s="81">
        <v>386</v>
      </c>
      <c r="J248" s="78">
        <v>342456</v>
      </c>
      <c r="K248" s="81">
        <v>356</v>
      </c>
      <c r="L248" s="82">
        <f t="shared" si="6"/>
        <v>7.6185814438198697E-4</v>
      </c>
      <c r="M248" s="82">
        <f t="shared" si="7"/>
        <v>7.4280563530747148E-4</v>
      </c>
      <c r="N248" s="24" t="s">
        <v>4</v>
      </c>
      <c r="O248" s="83">
        <v>44151</v>
      </c>
      <c r="Q248" s="84" t="s">
        <v>987</v>
      </c>
    </row>
    <row r="249" spans="1:17" x14ac:dyDescent="0.3">
      <c r="A249" s="24" t="s">
        <v>722</v>
      </c>
      <c r="B249" s="24" t="s">
        <v>1</v>
      </c>
      <c r="C249" s="24" t="s">
        <v>723</v>
      </c>
      <c r="D249" s="24" t="s">
        <v>724</v>
      </c>
      <c r="E249" s="81">
        <v>2098</v>
      </c>
      <c r="F249" s="81">
        <v>389</v>
      </c>
      <c r="G249" s="81">
        <v>31</v>
      </c>
      <c r="H249" s="82">
        <v>7.9691517000000003E-2</v>
      </c>
      <c r="I249" s="81">
        <v>297</v>
      </c>
      <c r="J249" s="78">
        <v>342753</v>
      </c>
      <c r="K249" s="81">
        <v>277</v>
      </c>
      <c r="L249" s="82">
        <f t="shared" si="6"/>
        <v>5.8619655150634752E-4</v>
      </c>
      <c r="M249" s="82">
        <f t="shared" si="7"/>
        <v>5.7796955331508311E-4</v>
      </c>
      <c r="N249" s="24" t="s">
        <v>4</v>
      </c>
      <c r="O249" s="83">
        <v>44151</v>
      </c>
      <c r="Q249" s="84" t="s">
        <v>987</v>
      </c>
    </row>
    <row r="250" spans="1:17" x14ac:dyDescent="0.3">
      <c r="A250" s="24" t="s">
        <v>725</v>
      </c>
      <c r="B250" s="24" t="s">
        <v>1</v>
      </c>
      <c r="C250" s="24" t="s">
        <v>726</v>
      </c>
      <c r="D250" s="24" t="s">
        <v>727</v>
      </c>
      <c r="E250" s="81">
        <v>3761</v>
      </c>
      <c r="F250" s="81">
        <v>706</v>
      </c>
      <c r="G250" s="81">
        <v>56</v>
      </c>
      <c r="H250" s="82">
        <v>7.9320112999999998E-2</v>
      </c>
      <c r="I250" s="81">
        <v>787</v>
      </c>
      <c r="J250" s="78">
        <v>343540</v>
      </c>
      <c r="K250" s="81">
        <v>766</v>
      </c>
      <c r="L250" s="82">
        <f t="shared" si="6"/>
        <v>1.5533221752036886E-3</v>
      </c>
      <c r="M250" s="82">
        <f t="shared" si="7"/>
        <v>1.5982840355211324E-3</v>
      </c>
      <c r="N250" s="24" t="s">
        <v>4</v>
      </c>
      <c r="O250" s="83">
        <v>44151</v>
      </c>
      <c r="Q250" s="84" t="s">
        <v>987</v>
      </c>
    </row>
    <row r="251" spans="1:17" x14ac:dyDescent="0.3">
      <c r="A251" s="24" t="s">
        <v>728</v>
      </c>
      <c r="B251" s="24" t="s">
        <v>1</v>
      </c>
      <c r="C251" s="24" t="s">
        <v>729</v>
      </c>
      <c r="D251" s="24" t="s">
        <v>730</v>
      </c>
      <c r="E251" s="81">
        <v>1919</v>
      </c>
      <c r="F251" s="81">
        <v>368</v>
      </c>
      <c r="G251" s="81">
        <v>29</v>
      </c>
      <c r="H251" s="82">
        <v>7.8804347999999996E-2</v>
      </c>
      <c r="I251" s="81">
        <v>463</v>
      </c>
      <c r="J251" s="78">
        <v>344003</v>
      </c>
      <c r="K251" s="81">
        <v>437</v>
      </c>
      <c r="L251" s="82">
        <f t="shared" si="6"/>
        <v>9.1383502810585488E-4</v>
      </c>
      <c r="M251" s="82">
        <f t="shared" si="7"/>
        <v>9.1181478266675567E-4</v>
      </c>
      <c r="N251" s="24" t="s">
        <v>4</v>
      </c>
      <c r="O251" s="83">
        <v>44151</v>
      </c>
      <c r="Q251" s="84" t="s">
        <v>987</v>
      </c>
    </row>
    <row r="252" spans="1:17" x14ac:dyDescent="0.3">
      <c r="A252" s="24" t="s">
        <v>731</v>
      </c>
      <c r="B252" s="24" t="s">
        <v>1</v>
      </c>
      <c r="C252" s="24" t="s">
        <v>732</v>
      </c>
      <c r="D252" s="24" t="s">
        <v>733</v>
      </c>
      <c r="E252" s="81">
        <v>2848</v>
      </c>
      <c r="F252" s="81">
        <v>511</v>
      </c>
      <c r="G252" s="81">
        <v>40</v>
      </c>
      <c r="H252" s="82">
        <v>7.8277886000000005E-2</v>
      </c>
      <c r="I252" s="81">
        <v>889</v>
      </c>
      <c r="J252" s="78">
        <v>344892</v>
      </c>
      <c r="K252" s="81">
        <v>839</v>
      </c>
      <c r="L252" s="82">
        <f t="shared" si="6"/>
        <v>1.7546422029937473E-3</v>
      </c>
      <c r="M252" s="82">
        <f t="shared" si="7"/>
        <v>1.7506009214128329E-3</v>
      </c>
      <c r="N252" s="24" t="s">
        <v>4</v>
      </c>
      <c r="O252" s="83">
        <v>44151</v>
      </c>
      <c r="Q252" s="84" t="s">
        <v>987</v>
      </c>
    </row>
    <row r="253" spans="1:17" x14ac:dyDescent="0.3">
      <c r="A253" s="24" t="s">
        <v>734</v>
      </c>
      <c r="B253" s="24" t="s">
        <v>1</v>
      </c>
      <c r="C253" s="24" t="s">
        <v>735</v>
      </c>
      <c r="D253" s="24" t="s">
        <v>736</v>
      </c>
      <c r="E253" s="81">
        <v>6547</v>
      </c>
      <c r="F253" s="81">
        <v>1125</v>
      </c>
      <c r="G253" s="81">
        <v>88</v>
      </c>
      <c r="H253" s="82">
        <v>7.8222221999999994E-2</v>
      </c>
      <c r="I253" s="81">
        <v>1048</v>
      </c>
      <c r="J253" s="78">
        <v>345940</v>
      </c>
      <c r="K253" s="81">
        <v>987</v>
      </c>
      <c r="L253" s="82">
        <f t="shared" si="6"/>
        <v>2.0684645992547213E-3</v>
      </c>
      <c r="M253" s="82">
        <f t="shared" si="7"/>
        <v>2.0594077585631299E-3</v>
      </c>
      <c r="N253" s="24" t="s">
        <v>4</v>
      </c>
      <c r="O253" s="83">
        <v>44151</v>
      </c>
      <c r="Q253" s="84" t="s">
        <v>987</v>
      </c>
    </row>
    <row r="254" spans="1:17" x14ac:dyDescent="0.3">
      <c r="A254" s="24" t="s">
        <v>737</v>
      </c>
      <c r="B254" s="24" t="s">
        <v>1</v>
      </c>
      <c r="C254" s="24" t="s">
        <v>738</v>
      </c>
      <c r="D254" s="24" t="s">
        <v>739</v>
      </c>
      <c r="E254" s="81">
        <v>23829</v>
      </c>
      <c r="F254" s="81">
        <v>4425</v>
      </c>
      <c r="G254" s="81">
        <v>342</v>
      </c>
      <c r="H254" s="82">
        <v>7.7288135999999993E-2</v>
      </c>
      <c r="I254" s="81">
        <v>4719</v>
      </c>
      <c r="J254" s="78">
        <v>350659</v>
      </c>
      <c r="K254" s="81">
        <v>4457</v>
      </c>
      <c r="L254" s="82">
        <f t="shared" si="6"/>
        <v>9.3140118739341877E-3</v>
      </c>
      <c r="M254" s="82">
        <f t="shared" si="7"/>
        <v>9.2996761701275282E-3</v>
      </c>
      <c r="N254" s="24" t="s">
        <v>4</v>
      </c>
      <c r="O254" s="83">
        <v>44151</v>
      </c>
      <c r="Q254" s="84" t="s">
        <v>987</v>
      </c>
    </row>
    <row r="255" spans="1:17" x14ac:dyDescent="0.3">
      <c r="A255" s="24" t="s">
        <v>740</v>
      </c>
      <c r="B255" s="24" t="s">
        <v>1</v>
      </c>
      <c r="C255" s="24" t="s">
        <v>741</v>
      </c>
      <c r="D255" s="24" t="s">
        <v>742</v>
      </c>
      <c r="E255" s="81">
        <v>6582</v>
      </c>
      <c r="F255" s="81">
        <v>1101</v>
      </c>
      <c r="G255" s="81">
        <v>85</v>
      </c>
      <c r="H255" s="82">
        <v>7.7202542999999998E-2</v>
      </c>
      <c r="I255" s="81">
        <v>859</v>
      </c>
      <c r="J255" s="78">
        <v>351518</v>
      </c>
      <c r="K255" s="81">
        <v>808</v>
      </c>
      <c r="L255" s="82">
        <f t="shared" si="6"/>
        <v>1.6954304301143182E-3</v>
      </c>
      <c r="M255" s="82">
        <f t="shared" si="7"/>
        <v>1.6859184082259465E-3</v>
      </c>
      <c r="N255" s="24" t="s">
        <v>4</v>
      </c>
      <c r="O255" s="83">
        <v>44151</v>
      </c>
      <c r="Q255" s="84" t="s">
        <v>987</v>
      </c>
    </row>
    <row r="256" spans="1:17" x14ac:dyDescent="0.3">
      <c r="A256" s="24" t="s">
        <v>743</v>
      </c>
      <c r="B256" s="24" t="s">
        <v>1</v>
      </c>
      <c r="C256" s="24" t="s">
        <v>744</v>
      </c>
      <c r="D256" s="24" t="s">
        <v>745</v>
      </c>
      <c r="E256" s="81">
        <v>4690</v>
      </c>
      <c r="F256" s="81">
        <v>856</v>
      </c>
      <c r="G256" s="81">
        <v>66</v>
      </c>
      <c r="H256" s="82">
        <v>7.7102803999999997E-2</v>
      </c>
      <c r="I256" s="81">
        <v>829</v>
      </c>
      <c r="J256" s="78">
        <v>352347</v>
      </c>
      <c r="K256" s="81">
        <v>776</v>
      </c>
      <c r="L256" s="82">
        <f t="shared" si="6"/>
        <v>1.6362186572348892E-3</v>
      </c>
      <c r="M256" s="82">
        <f t="shared" si="7"/>
        <v>1.6191493623556119E-3</v>
      </c>
      <c r="N256" s="24" t="s">
        <v>4</v>
      </c>
      <c r="O256" s="83">
        <v>44151</v>
      </c>
      <c r="Q256" s="84" t="s">
        <v>987</v>
      </c>
    </row>
    <row r="257" spans="1:17" x14ac:dyDescent="0.3">
      <c r="A257" s="24" t="s">
        <v>746</v>
      </c>
      <c r="B257" s="24" t="s">
        <v>1</v>
      </c>
      <c r="C257" s="24" t="s">
        <v>747</v>
      </c>
      <c r="D257" s="24" t="s">
        <v>748</v>
      </c>
      <c r="E257" s="81">
        <v>3119</v>
      </c>
      <c r="F257" s="81">
        <v>534</v>
      </c>
      <c r="G257" s="81">
        <v>41</v>
      </c>
      <c r="H257" s="82">
        <v>7.6779026E-2</v>
      </c>
      <c r="I257" s="81">
        <v>589</v>
      </c>
      <c r="J257" s="78">
        <v>352936</v>
      </c>
      <c r="K257" s="81">
        <v>558</v>
      </c>
      <c r="L257" s="82">
        <f t="shared" si="6"/>
        <v>1.1625244741994569E-3</v>
      </c>
      <c r="M257" s="82">
        <f t="shared" si="7"/>
        <v>1.1642852373639581E-3</v>
      </c>
      <c r="N257" s="24" t="s">
        <v>4</v>
      </c>
      <c r="O257" s="83">
        <v>44151</v>
      </c>
      <c r="Q257" s="84" t="s">
        <v>987</v>
      </c>
    </row>
    <row r="258" spans="1:17" x14ac:dyDescent="0.3">
      <c r="A258" s="24" t="s">
        <v>749</v>
      </c>
      <c r="B258" s="24" t="s">
        <v>1</v>
      </c>
      <c r="C258" s="24" t="s">
        <v>750</v>
      </c>
      <c r="D258" s="24" t="s">
        <v>751</v>
      </c>
      <c r="E258" s="81">
        <v>2599</v>
      </c>
      <c r="F258" s="81">
        <v>460</v>
      </c>
      <c r="G258" s="81">
        <v>35</v>
      </c>
      <c r="H258" s="82">
        <v>7.6086956999999997E-2</v>
      </c>
      <c r="I258" s="81">
        <v>713</v>
      </c>
      <c r="J258" s="78">
        <v>353649</v>
      </c>
      <c r="K258" s="81">
        <v>676</v>
      </c>
      <c r="L258" s="82">
        <f t="shared" si="6"/>
        <v>1.4072664687677634E-3</v>
      </c>
      <c r="M258" s="82">
        <f t="shared" si="7"/>
        <v>1.4104960940108165E-3</v>
      </c>
      <c r="N258" s="24" t="s">
        <v>4</v>
      </c>
      <c r="O258" s="83">
        <v>44151</v>
      </c>
      <c r="Q258" s="84" t="s">
        <v>987</v>
      </c>
    </row>
    <row r="259" spans="1:17" x14ac:dyDescent="0.3">
      <c r="A259" s="24" t="s">
        <v>752</v>
      </c>
      <c r="B259" s="24" t="s">
        <v>1</v>
      </c>
      <c r="C259" s="24" t="s">
        <v>753</v>
      </c>
      <c r="D259" s="24" t="s">
        <v>754</v>
      </c>
      <c r="E259" s="81">
        <v>2654</v>
      </c>
      <c r="F259" s="81">
        <v>461</v>
      </c>
      <c r="G259" s="81">
        <v>35</v>
      </c>
      <c r="H259" s="82">
        <v>7.5921908999999996E-2</v>
      </c>
      <c r="I259" s="81">
        <v>332</v>
      </c>
      <c r="J259" s="78">
        <v>353981</v>
      </c>
      <c r="K259" s="81">
        <v>309</v>
      </c>
      <c r="L259" s="82">
        <f t="shared" si="6"/>
        <v>6.5527695319901472E-4</v>
      </c>
      <c r="M259" s="82">
        <f t="shared" si="7"/>
        <v>6.447385991854176E-4</v>
      </c>
      <c r="N259" s="24" t="s">
        <v>4</v>
      </c>
      <c r="O259" s="83">
        <v>44151</v>
      </c>
      <c r="Q259" s="84" t="s">
        <v>987</v>
      </c>
    </row>
    <row r="260" spans="1:17" x14ac:dyDescent="0.3">
      <c r="A260" s="24" t="s">
        <v>755</v>
      </c>
      <c r="B260" s="24" t="s">
        <v>1</v>
      </c>
      <c r="C260" s="24" t="s">
        <v>756</v>
      </c>
      <c r="D260" s="24" t="s">
        <v>757</v>
      </c>
      <c r="E260" s="81">
        <v>13163</v>
      </c>
      <c r="F260" s="81">
        <v>1688</v>
      </c>
      <c r="G260" s="81">
        <v>128</v>
      </c>
      <c r="H260" s="82">
        <v>7.5829384E-2</v>
      </c>
      <c r="I260" s="81">
        <v>1665</v>
      </c>
      <c r="J260" s="78">
        <v>355646</v>
      </c>
      <c r="K260" s="81">
        <v>1572</v>
      </c>
      <c r="L260" s="82">
        <f t="shared" si="6"/>
        <v>3.2862533948083117E-3</v>
      </c>
      <c r="M260" s="82">
        <f t="shared" si="7"/>
        <v>3.2800293783801829E-3</v>
      </c>
      <c r="N260" s="24" t="s">
        <v>4</v>
      </c>
      <c r="O260" s="83">
        <v>44151</v>
      </c>
      <c r="Q260" s="84" t="s">
        <v>987</v>
      </c>
    </row>
    <row r="261" spans="1:17" x14ac:dyDescent="0.3">
      <c r="A261" s="24" t="s">
        <v>758</v>
      </c>
      <c r="B261" s="24" t="s">
        <v>1</v>
      </c>
      <c r="C261" s="24" t="s">
        <v>759</v>
      </c>
      <c r="D261" s="24" t="s">
        <v>760</v>
      </c>
      <c r="E261" s="81">
        <v>6086</v>
      </c>
      <c r="F261" s="81">
        <v>1125</v>
      </c>
      <c r="G261" s="81">
        <v>85</v>
      </c>
      <c r="H261" s="82">
        <v>7.5555555999999996E-2</v>
      </c>
      <c r="I261" s="81">
        <v>1226</v>
      </c>
      <c r="J261" s="78">
        <v>356872</v>
      </c>
      <c r="K261" s="81">
        <v>1153</v>
      </c>
      <c r="L261" s="82">
        <f t="shared" si="6"/>
        <v>2.4197877850059999E-3</v>
      </c>
      <c r="M261" s="82">
        <f t="shared" si="7"/>
        <v>2.4057721840154904E-3</v>
      </c>
      <c r="N261" s="24" t="s">
        <v>4</v>
      </c>
      <c r="O261" s="83">
        <v>44151</v>
      </c>
      <c r="Q261" s="84" t="s">
        <v>987</v>
      </c>
    </row>
    <row r="262" spans="1:17" x14ac:dyDescent="0.3">
      <c r="A262" s="24" t="s">
        <v>761</v>
      </c>
      <c r="B262" s="24" t="s">
        <v>1</v>
      </c>
      <c r="C262" s="24" t="s">
        <v>762</v>
      </c>
      <c r="D262" s="24" t="s">
        <v>763</v>
      </c>
      <c r="E262" s="81">
        <v>9831</v>
      </c>
      <c r="F262" s="81">
        <v>1779</v>
      </c>
      <c r="G262" s="81">
        <v>134</v>
      </c>
      <c r="H262" s="82">
        <v>7.5323214999999999E-2</v>
      </c>
      <c r="I262" s="81">
        <v>1713</v>
      </c>
      <c r="J262" s="78">
        <v>358585</v>
      </c>
      <c r="K262" s="81">
        <v>1599</v>
      </c>
      <c r="L262" s="82">
        <f t="shared" si="6"/>
        <v>3.3809922314153983E-3</v>
      </c>
      <c r="M262" s="82">
        <f t="shared" si="7"/>
        <v>3.3363657608332779E-3</v>
      </c>
      <c r="N262" s="24" t="s">
        <v>4</v>
      </c>
      <c r="O262" s="83">
        <v>44151</v>
      </c>
      <c r="Q262" s="84" t="s">
        <v>987</v>
      </c>
    </row>
    <row r="263" spans="1:17" x14ac:dyDescent="0.3">
      <c r="A263" s="24" t="s">
        <v>764</v>
      </c>
      <c r="B263" s="24" t="s">
        <v>1</v>
      </c>
      <c r="C263" s="24" t="s">
        <v>765</v>
      </c>
      <c r="D263" s="24" t="s">
        <v>766</v>
      </c>
      <c r="E263" s="81">
        <v>4292</v>
      </c>
      <c r="F263" s="81">
        <v>704</v>
      </c>
      <c r="G263" s="81">
        <v>53</v>
      </c>
      <c r="H263" s="82">
        <v>7.5284090999999997E-2</v>
      </c>
      <c r="I263" s="81">
        <v>522</v>
      </c>
      <c r="J263" s="78">
        <v>359107</v>
      </c>
      <c r="K263" s="81">
        <v>473</v>
      </c>
      <c r="L263" s="82">
        <f t="shared" si="6"/>
        <v>1.0302848481020654E-3</v>
      </c>
      <c r="M263" s="82">
        <f t="shared" si="7"/>
        <v>9.8692995927088202E-4</v>
      </c>
      <c r="N263" s="24" t="s">
        <v>4</v>
      </c>
      <c r="O263" s="83">
        <v>44151</v>
      </c>
      <c r="Q263" s="84" t="s">
        <v>987</v>
      </c>
    </row>
    <row r="264" spans="1:17" x14ac:dyDescent="0.3">
      <c r="A264" s="24" t="s">
        <v>767</v>
      </c>
      <c r="B264" s="24" t="s">
        <v>1</v>
      </c>
      <c r="C264" s="24" t="s">
        <v>768</v>
      </c>
      <c r="D264" s="24" t="s">
        <v>769</v>
      </c>
      <c r="E264" s="81">
        <v>3622</v>
      </c>
      <c r="F264" s="81">
        <v>619</v>
      </c>
      <c r="G264" s="81">
        <v>46</v>
      </c>
      <c r="H264" s="82">
        <v>7.4313408999999997E-2</v>
      </c>
      <c r="I264" s="81">
        <v>729</v>
      </c>
      <c r="J264" s="78">
        <v>359836</v>
      </c>
      <c r="K264" s="81">
        <v>682</v>
      </c>
      <c r="L264" s="82">
        <f t="shared" si="6"/>
        <v>1.4388460809701257E-3</v>
      </c>
      <c r="M264" s="82">
        <f t="shared" si="7"/>
        <v>1.4230152901115044E-3</v>
      </c>
      <c r="N264" s="24" t="s">
        <v>4</v>
      </c>
      <c r="O264" s="83">
        <v>44151</v>
      </c>
      <c r="Q264" s="84" t="s">
        <v>987</v>
      </c>
    </row>
    <row r="265" spans="1:17" x14ac:dyDescent="0.3">
      <c r="A265" s="24" t="s">
        <v>770</v>
      </c>
      <c r="B265" s="24" t="s">
        <v>1</v>
      </c>
      <c r="C265" s="24" t="s">
        <v>771</v>
      </c>
      <c r="D265" s="24" t="s">
        <v>772</v>
      </c>
      <c r="E265" s="81">
        <v>5110</v>
      </c>
      <c r="F265" s="81">
        <v>1113</v>
      </c>
      <c r="G265" s="81">
        <v>82</v>
      </c>
      <c r="H265" s="82">
        <v>7.3674752999999996E-2</v>
      </c>
      <c r="I265" s="81">
        <v>954</v>
      </c>
      <c r="J265" s="78">
        <v>360790</v>
      </c>
      <c r="K265" s="81">
        <v>858</v>
      </c>
      <c r="L265" s="82">
        <f t="shared" si="6"/>
        <v>1.8829343775658436E-3</v>
      </c>
      <c r="M265" s="82">
        <f t="shared" si="7"/>
        <v>1.7902450423983442E-3</v>
      </c>
      <c r="N265" s="24" t="s">
        <v>4</v>
      </c>
      <c r="O265" s="83">
        <v>44151</v>
      </c>
      <c r="Q265" s="84" t="s">
        <v>987</v>
      </c>
    </row>
    <row r="266" spans="1:17" x14ac:dyDescent="0.3">
      <c r="A266" s="24" t="s">
        <v>773</v>
      </c>
      <c r="B266" s="24" t="s">
        <v>1</v>
      </c>
      <c r="C266" s="24" t="s">
        <v>774</v>
      </c>
      <c r="D266" s="24" t="s">
        <v>775</v>
      </c>
      <c r="E266" s="81">
        <v>4586</v>
      </c>
      <c r="F266" s="81">
        <v>991</v>
      </c>
      <c r="G266" s="81">
        <v>73</v>
      </c>
      <c r="H266" s="82">
        <v>7.3662966999999996E-2</v>
      </c>
      <c r="I266" s="81">
        <v>976</v>
      </c>
      <c r="J266" s="78">
        <v>361766</v>
      </c>
      <c r="K266" s="81">
        <v>911</v>
      </c>
      <c r="L266" s="82">
        <f t="shared" ref="L266:L329" si="8">I266/$I$336</f>
        <v>1.9263563443440914E-3</v>
      </c>
      <c r="M266" s="82">
        <f t="shared" ref="M266:M329" si="9">K266/$K$336</f>
        <v>1.9008312746210856E-3</v>
      </c>
      <c r="N266" s="24" t="s">
        <v>4</v>
      </c>
      <c r="O266" s="83">
        <v>44151</v>
      </c>
      <c r="Q266" s="84" t="s">
        <v>987</v>
      </c>
    </row>
    <row r="267" spans="1:17" x14ac:dyDescent="0.3">
      <c r="A267" s="24" t="s">
        <v>776</v>
      </c>
      <c r="B267" s="24" t="s">
        <v>1</v>
      </c>
      <c r="C267" s="24" t="s">
        <v>777</v>
      </c>
      <c r="D267" s="24" t="s">
        <v>778</v>
      </c>
      <c r="E267" s="81">
        <v>4625</v>
      </c>
      <c r="F267" s="81">
        <v>906</v>
      </c>
      <c r="G267" s="81">
        <v>66</v>
      </c>
      <c r="H267" s="82">
        <v>7.2847681999999997E-2</v>
      </c>
      <c r="I267" s="81">
        <v>993</v>
      </c>
      <c r="J267" s="78">
        <v>362759</v>
      </c>
      <c r="K267" s="81">
        <v>922</v>
      </c>
      <c r="L267" s="82">
        <f t="shared" si="8"/>
        <v>1.9599096823091013E-3</v>
      </c>
      <c r="M267" s="82">
        <f t="shared" si="9"/>
        <v>1.9237831341390131E-3</v>
      </c>
      <c r="N267" s="24" t="s">
        <v>4</v>
      </c>
      <c r="O267" s="83">
        <v>44151</v>
      </c>
      <c r="Q267" s="84" t="s">
        <v>987</v>
      </c>
    </row>
    <row r="268" spans="1:17" x14ac:dyDescent="0.3">
      <c r="A268" s="24" t="s">
        <v>779</v>
      </c>
      <c r="B268" s="24" t="s">
        <v>1</v>
      </c>
      <c r="C268" s="24" t="s">
        <v>780</v>
      </c>
      <c r="D268" s="24" t="s">
        <v>781</v>
      </c>
      <c r="E268" s="81">
        <v>3728</v>
      </c>
      <c r="F268" s="81">
        <v>618</v>
      </c>
      <c r="G268" s="81">
        <v>45</v>
      </c>
      <c r="H268" s="82">
        <v>7.2815534000000001E-2</v>
      </c>
      <c r="I268" s="81">
        <v>746</v>
      </c>
      <c r="J268" s="78">
        <v>363505</v>
      </c>
      <c r="K268" s="81">
        <v>703</v>
      </c>
      <c r="L268" s="82">
        <f t="shared" si="8"/>
        <v>1.4723994189351354E-3</v>
      </c>
      <c r="M268" s="82">
        <f t="shared" si="9"/>
        <v>1.4668324764639112E-3</v>
      </c>
      <c r="N268" s="24" t="s">
        <v>4</v>
      </c>
      <c r="O268" s="83">
        <v>44151</v>
      </c>
      <c r="Q268" s="84" t="s">
        <v>987</v>
      </c>
    </row>
    <row r="269" spans="1:17" x14ac:dyDescent="0.3">
      <c r="A269" s="24" t="s">
        <v>782</v>
      </c>
      <c r="B269" s="24" t="s">
        <v>1</v>
      </c>
      <c r="C269" s="24" t="s">
        <v>783</v>
      </c>
      <c r="D269" s="24" t="s">
        <v>784</v>
      </c>
      <c r="E269" s="81">
        <v>11171</v>
      </c>
      <c r="F269" s="81">
        <v>2076</v>
      </c>
      <c r="G269" s="81">
        <v>151</v>
      </c>
      <c r="H269" s="82">
        <v>7.2736031000000007E-2</v>
      </c>
      <c r="I269" s="81">
        <v>1529</v>
      </c>
      <c r="J269" s="78">
        <v>365034</v>
      </c>
      <c r="K269" s="81">
        <v>1466</v>
      </c>
      <c r="L269" s="82">
        <f t="shared" si="8"/>
        <v>3.0178266910882334E-3</v>
      </c>
      <c r="M269" s="82">
        <f t="shared" si="9"/>
        <v>3.0588569139347E-3</v>
      </c>
      <c r="N269" s="24" t="s">
        <v>4</v>
      </c>
      <c r="O269" s="83">
        <v>44151</v>
      </c>
      <c r="Q269" s="84" t="s">
        <v>987</v>
      </c>
    </row>
    <row r="270" spans="1:17" x14ac:dyDescent="0.3">
      <c r="A270" s="24" t="s">
        <v>785</v>
      </c>
      <c r="B270" s="24" t="s">
        <v>1</v>
      </c>
      <c r="C270" s="24" t="s">
        <v>786</v>
      </c>
      <c r="D270" s="24" t="s">
        <v>787</v>
      </c>
      <c r="E270" s="81">
        <v>21920</v>
      </c>
      <c r="F270" s="81">
        <v>3698</v>
      </c>
      <c r="G270" s="81">
        <v>267</v>
      </c>
      <c r="H270" s="82">
        <v>7.2201189999999998E-2</v>
      </c>
      <c r="I270" s="81">
        <v>3612</v>
      </c>
      <c r="J270" s="78">
        <v>368646</v>
      </c>
      <c r="K270" s="81">
        <v>3490</v>
      </c>
      <c r="L270" s="82">
        <f t="shared" si="8"/>
        <v>7.1290974546832564E-3</v>
      </c>
      <c r="M270" s="82">
        <f t="shared" si="9"/>
        <v>7.2819990652333577E-3</v>
      </c>
      <c r="N270" s="24" t="s">
        <v>4</v>
      </c>
      <c r="O270" s="83">
        <v>44151</v>
      </c>
      <c r="Q270" s="84" t="s">
        <v>987</v>
      </c>
    </row>
    <row r="271" spans="1:17" x14ac:dyDescent="0.3">
      <c r="A271" s="24" t="s">
        <v>788</v>
      </c>
      <c r="B271" s="24" t="s">
        <v>1</v>
      </c>
      <c r="C271" s="24" t="s">
        <v>789</v>
      </c>
      <c r="D271" s="24" t="s">
        <v>790</v>
      </c>
      <c r="E271" s="81">
        <v>3125</v>
      </c>
      <c r="F271" s="81">
        <v>547</v>
      </c>
      <c r="G271" s="81">
        <v>39</v>
      </c>
      <c r="H271" s="82">
        <v>7.1297989000000006E-2</v>
      </c>
      <c r="I271" s="81">
        <v>634</v>
      </c>
      <c r="J271" s="78">
        <v>369280</v>
      </c>
      <c r="K271" s="81">
        <v>587</v>
      </c>
      <c r="L271" s="82">
        <f t="shared" si="8"/>
        <v>1.2513421335186004E-3</v>
      </c>
      <c r="M271" s="82">
        <f t="shared" si="9"/>
        <v>1.2247946851839488E-3</v>
      </c>
      <c r="N271" s="24" t="s">
        <v>4</v>
      </c>
      <c r="O271" s="83">
        <v>44151</v>
      </c>
      <c r="Q271" s="84" t="s">
        <v>987</v>
      </c>
    </row>
    <row r="272" spans="1:17" x14ac:dyDescent="0.3">
      <c r="A272" s="24" t="s">
        <v>791</v>
      </c>
      <c r="B272" s="24" t="s">
        <v>1</v>
      </c>
      <c r="C272" s="24" t="s">
        <v>792</v>
      </c>
      <c r="D272" s="24" t="s">
        <v>793</v>
      </c>
      <c r="E272" s="81">
        <v>8967</v>
      </c>
      <c r="F272" s="81">
        <v>1558</v>
      </c>
      <c r="G272" s="81">
        <v>111</v>
      </c>
      <c r="H272" s="82">
        <v>7.1245186000000002E-2</v>
      </c>
      <c r="I272" s="81">
        <v>1617</v>
      </c>
      <c r="J272" s="78">
        <v>370897</v>
      </c>
      <c r="K272" s="81">
        <v>1464</v>
      </c>
      <c r="L272" s="82">
        <f t="shared" si="8"/>
        <v>3.1915145582012252E-3</v>
      </c>
      <c r="M272" s="82">
        <f t="shared" si="9"/>
        <v>3.054683848567804E-3</v>
      </c>
      <c r="N272" s="24" t="s">
        <v>4</v>
      </c>
      <c r="O272" s="83">
        <v>44151</v>
      </c>
      <c r="Q272" s="84" t="s">
        <v>987</v>
      </c>
    </row>
    <row r="273" spans="1:17" x14ac:dyDescent="0.3">
      <c r="A273" s="24" t="s">
        <v>794</v>
      </c>
      <c r="B273" s="24" t="s">
        <v>1</v>
      </c>
      <c r="C273" s="24" t="s">
        <v>795</v>
      </c>
      <c r="D273" s="24" t="s">
        <v>796</v>
      </c>
      <c r="E273" s="81">
        <v>2298</v>
      </c>
      <c r="F273" s="81">
        <v>396</v>
      </c>
      <c r="G273" s="81">
        <v>28</v>
      </c>
      <c r="H273" s="82">
        <v>7.0707070999999996E-2</v>
      </c>
      <c r="I273" s="81">
        <v>477</v>
      </c>
      <c r="J273" s="78">
        <v>371374</v>
      </c>
      <c r="K273" s="81">
        <v>439</v>
      </c>
      <c r="L273" s="82">
        <f t="shared" si="8"/>
        <v>9.4146718878292178E-4</v>
      </c>
      <c r="M273" s="82">
        <f t="shared" si="9"/>
        <v>9.159878480336516E-4</v>
      </c>
      <c r="N273" s="24" t="s">
        <v>4</v>
      </c>
      <c r="O273" s="83">
        <v>44151</v>
      </c>
      <c r="Q273" s="84" t="s">
        <v>987</v>
      </c>
    </row>
    <row r="274" spans="1:17" x14ac:dyDescent="0.3">
      <c r="A274" s="24" t="s">
        <v>797</v>
      </c>
      <c r="B274" s="24" t="s">
        <v>1</v>
      </c>
      <c r="C274" s="24" t="s">
        <v>798</v>
      </c>
      <c r="D274" s="24" t="s">
        <v>799</v>
      </c>
      <c r="E274" s="81">
        <v>71629</v>
      </c>
      <c r="F274" s="81">
        <v>12244</v>
      </c>
      <c r="G274" s="81">
        <v>865</v>
      </c>
      <c r="H274" s="82">
        <v>7.0646846999999999E-2</v>
      </c>
      <c r="I274" s="81">
        <v>9248</v>
      </c>
      <c r="J274" s="78">
        <v>380622</v>
      </c>
      <c r="K274" s="81">
        <v>8796</v>
      </c>
      <c r="L274" s="82">
        <f t="shared" si="8"/>
        <v>1.8253015852965324E-2</v>
      </c>
      <c r="M274" s="82">
        <f t="shared" si="9"/>
        <v>1.8353141483608199E-2</v>
      </c>
      <c r="N274" s="24" t="s">
        <v>4</v>
      </c>
      <c r="O274" s="83">
        <v>44151</v>
      </c>
      <c r="Q274" s="84" t="s">
        <v>987</v>
      </c>
    </row>
    <row r="275" spans="1:17" x14ac:dyDescent="0.3">
      <c r="A275" s="24" t="s">
        <v>800</v>
      </c>
      <c r="B275" s="24" t="s">
        <v>1</v>
      </c>
      <c r="C275" s="24" t="s">
        <v>801</v>
      </c>
      <c r="D275" s="24" t="s">
        <v>802</v>
      </c>
      <c r="E275" s="81">
        <v>2907</v>
      </c>
      <c r="F275" s="81">
        <v>560</v>
      </c>
      <c r="G275" s="81">
        <v>39</v>
      </c>
      <c r="H275" s="82">
        <v>6.9642857000000002E-2</v>
      </c>
      <c r="I275" s="81">
        <v>593</v>
      </c>
      <c r="J275" s="78">
        <v>381215</v>
      </c>
      <c r="K275" s="81">
        <v>560</v>
      </c>
      <c r="L275" s="82">
        <f t="shared" si="8"/>
        <v>1.1704193772500474E-3</v>
      </c>
      <c r="M275" s="82">
        <f t="shared" si="9"/>
        <v>1.1684583027308539E-3</v>
      </c>
      <c r="N275" s="24" t="s">
        <v>4</v>
      </c>
      <c r="O275" s="83">
        <v>44151</v>
      </c>
      <c r="Q275" s="84" t="s">
        <v>987</v>
      </c>
    </row>
    <row r="276" spans="1:17" x14ac:dyDescent="0.3">
      <c r="A276" s="24" t="s">
        <v>803</v>
      </c>
      <c r="B276" s="24" t="s">
        <v>1</v>
      </c>
      <c r="C276" s="24" t="s">
        <v>804</v>
      </c>
      <c r="D276" s="24" t="s">
        <v>805</v>
      </c>
      <c r="E276" s="81">
        <v>3205</v>
      </c>
      <c r="F276" s="81">
        <v>567</v>
      </c>
      <c r="G276" s="81">
        <v>39</v>
      </c>
      <c r="H276" s="82">
        <v>6.8783069000000002E-2</v>
      </c>
      <c r="I276" s="81">
        <v>406</v>
      </c>
      <c r="J276" s="78">
        <v>381621</v>
      </c>
      <c r="K276" s="81">
        <v>369</v>
      </c>
      <c r="L276" s="82">
        <f t="shared" si="8"/>
        <v>8.0133265963493964E-4</v>
      </c>
      <c r="M276" s="82">
        <f t="shared" si="9"/>
        <v>7.6993056019229484E-4</v>
      </c>
      <c r="N276" s="24" t="s">
        <v>4</v>
      </c>
      <c r="O276" s="83">
        <v>44151</v>
      </c>
      <c r="Q276" s="84" t="s">
        <v>987</v>
      </c>
    </row>
    <row r="277" spans="1:17" x14ac:dyDescent="0.3">
      <c r="A277" s="24" t="s">
        <v>806</v>
      </c>
      <c r="B277" s="24" t="s">
        <v>1</v>
      </c>
      <c r="C277" s="24" t="s">
        <v>807</v>
      </c>
      <c r="D277" s="24" t="s">
        <v>808</v>
      </c>
      <c r="E277" s="81">
        <v>4994</v>
      </c>
      <c r="F277" s="81">
        <v>968</v>
      </c>
      <c r="G277" s="81">
        <v>66</v>
      </c>
      <c r="H277" s="82">
        <v>6.8181818000000005E-2</v>
      </c>
      <c r="I277" s="81">
        <v>824</v>
      </c>
      <c r="J277" s="78">
        <v>382445</v>
      </c>
      <c r="K277" s="81">
        <v>787</v>
      </c>
      <c r="L277" s="82">
        <f t="shared" si="8"/>
        <v>1.626350028421651E-3</v>
      </c>
      <c r="M277" s="82">
        <f t="shared" si="9"/>
        <v>1.6421012218735395E-3</v>
      </c>
      <c r="N277" s="24" t="s">
        <v>4</v>
      </c>
      <c r="O277" s="83">
        <v>44151</v>
      </c>
      <c r="Q277" s="84" t="s">
        <v>987</v>
      </c>
    </row>
    <row r="278" spans="1:17" x14ac:dyDescent="0.3">
      <c r="A278" s="24" t="s">
        <v>809</v>
      </c>
      <c r="B278" s="24" t="s">
        <v>1</v>
      </c>
      <c r="C278" s="24" t="s">
        <v>810</v>
      </c>
      <c r="D278" s="24" t="s">
        <v>811</v>
      </c>
      <c r="E278" s="81">
        <v>8079</v>
      </c>
      <c r="F278" s="81">
        <v>1232</v>
      </c>
      <c r="G278" s="81">
        <v>84</v>
      </c>
      <c r="H278" s="82">
        <v>6.8181818000000005E-2</v>
      </c>
      <c r="I278" s="81">
        <v>1289</v>
      </c>
      <c r="J278" s="78">
        <v>383734</v>
      </c>
      <c r="K278" s="81">
        <v>1214</v>
      </c>
      <c r="L278" s="82">
        <f t="shared" si="8"/>
        <v>2.5441325080528009E-3</v>
      </c>
      <c r="M278" s="82">
        <f t="shared" si="9"/>
        <v>2.5330506777058157E-3</v>
      </c>
      <c r="N278" s="24" t="s">
        <v>4</v>
      </c>
      <c r="O278" s="83">
        <v>44151</v>
      </c>
      <c r="Q278" s="84" t="s">
        <v>987</v>
      </c>
    </row>
    <row r="279" spans="1:17" x14ac:dyDescent="0.3">
      <c r="A279" s="24" t="s">
        <v>812</v>
      </c>
      <c r="B279" s="24" t="s">
        <v>1</v>
      </c>
      <c r="C279" s="24" t="s">
        <v>813</v>
      </c>
      <c r="D279" s="24" t="s">
        <v>814</v>
      </c>
      <c r="E279" s="81">
        <v>21925</v>
      </c>
      <c r="F279" s="81">
        <v>4264</v>
      </c>
      <c r="G279" s="81">
        <v>290</v>
      </c>
      <c r="H279" s="82">
        <v>6.8011257000000006E-2</v>
      </c>
      <c r="I279" s="81">
        <v>3701</v>
      </c>
      <c r="J279" s="78">
        <v>387435</v>
      </c>
      <c r="K279" s="81">
        <v>3413</v>
      </c>
      <c r="L279" s="82">
        <f t="shared" si="8"/>
        <v>7.3047590475588961E-3</v>
      </c>
      <c r="M279" s="82">
        <f t="shared" si="9"/>
        <v>7.1213360486078658E-3</v>
      </c>
      <c r="N279" s="24" t="s">
        <v>4</v>
      </c>
      <c r="O279" s="83">
        <v>44151</v>
      </c>
      <c r="Q279" s="84" t="s">
        <v>987</v>
      </c>
    </row>
    <row r="280" spans="1:17" x14ac:dyDescent="0.3">
      <c r="A280" s="24" t="s">
        <v>815</v>
      </c>
      <c r="B280" s="24" t="s">
        <v>1</v>
      </c>
      <c r="C280" s="24" t="s">
        <v>816</v>
      </c>
      <c r="D280" s="24" t="s">
        <v>817</v>
      </c>
      <c r="E280" s="81">
        <v>3327</v>
      </c>
      <c r="F280" s="81">
        <v>603</v>
      </c>
      <c r="G280" s="81">
        <v>41</v>
      </c>
      <c r="H280" s="82">
        <v>6.7993366999999999E-2</v>
      </c>
      <c r="I280" s="81">
        <v>540</v>
      </c>
      <c r="J280" s="78">
        <v>387975</v>
      </c>
      <c r="K280" s="81">
        <v>519</v>
      </c>
      <c r="L280" s="82">
        <f t="shared" si="8"/>
        <v>1.0658119118297227E-3</v>
      </c>
      <c r="M280" s="82">
        <f t="shared" si="9"/>
        <v>1.0829104627094878E-3</v>
      </c>
      <c r="N280" s="24" t="s">
        <v>4</v>
      </c>
      <c r="O280" s="83">
        <v>44151</v>
      </c>
      <c r="Q280" s="84" t="s">
        <v>987</v>
      </c>
    </row>
    <row r="281" spans="1:17" x14ac:dyDescent="0.3">
      <c r="A281" s="24" t="s">
        <v>818</v>
      </c>
      <c r="B281" s="24" t="s">
        <v>1</v>
      </c>
      <c r="C281" s="24" t="s">
        <v>819</v>
      </c>
      <c r="D281" s="24" t="s">
        <v>820</v>
      </c>
      <c r="E281" s="81">
        <v>2594</v>
      </c>
      <c r="F281" s="81">
        <v>504</v>
      </c>
      <c r="G281" s="81">
        <v>34</v>
      </c>
      <c r="H281" s="82">
        <v>6.7460317000000006E-2</v>
      </c>
      <c r="I281" s="81">
        <v>466</v>
      </c>
      <c r="J281" s="78">
        <v>388441</v>
      </c>
      <c r="K281" s="81">
        <v>432</v>
      </c>
      <c r="L281" s="82">
        <f t="shared" si="8"/>
        <v>9.1975620539379776E-4</v>
      </c>
      <c r="M281" s="82">
        <f t="shared" si="9"/>
        <v>9.0138211924951591E-4</v>
      </c>
      <c r="N281" s="24" t="s">
        <v>4</v>
      </c>
      <c r="O281" s="83">
        <v>44151</v>
      </c>
      <c r="Q281" s="84" t="s">
        <v>987</v>
      </c>
    </row>
    <row r="282" spans="1:17" x14ac:dyDescent="0.3">
      <c r="A282" s="24" t="s">
        <v>821</v>
      </c>
      <c r="B282" s="24" t="s">
        <v>1</v>
      </c>
      <c r="C282" s="24" t="s">
        <v>822</v>
      </c>
      <c r="D282" s="24" t="s">
        <v>823</v>
      </c>
      <c r="E282" s="81">
        <v>3770</v>
      </c>
      <c r="F282" s="81">
        <v>670</v>
      </c>
      <c r="G282" s="81">
        <v>45</v>
      </c>
      <c r="H282" s="82">
        <v>6.7164179000000004E-2</v>
      </c>
      <c r="I282" s="81">
        <v>578</v>
      </c>
      <c r="J282" s="78">
        <v>389019</v>
      </c>
      <c r="K282" s="81">
        <v>535</v>
      </c>
      <c r="L282" s="82">
        <f t="shared" si="8"/>
        <v>1.1408134908103328E-3</v>
      </c>
      <c r="M282" s="82">
        <f t="shared" si="9"/>
        <v>1.1162949856446552E-3</v>
      </c>
      <c r="N282" s="24" t="s">
        <v>4</v>
      </c>
      <c r="O282" s="83">
        <v>44151</v>
      </c>
      <c r="Q282" s="84" t="s">
        <v>987</v>
      </c>
    </row>
    <row r="283" spans="1:17" x14ac:dyDescent="0.3">
      <c r="A283" s="24" t="s">
        <v>824</v>
      </c>
      <c r="B283" s="24" t="s">
        <v>1</v>
      </c>
      <c r="C283" s="24" t="s">
        <v>825</v>
      </c>
      <c r="D283" s="24" t="s">
        <v>826</v>
      </c>
      <c r="E283" s="81">
        <v>3346</v>
      </c>
      <c r="F283" s="81">
        <v>675</v>
      </c>
      <c r="G283" s="81">
        <v>45</v>
      </c>
      <c r="H283" s="82">
        <v>6.6666666999999999E-2</v>
      </c>
      <c r="I283" s="81">
        <v>692</v>
      </c>
      <c r="J283" s="78">
        <v>389711</v>
      </c>
      <c r="K283" s="81">
        <v>658</v>
      </c>
      <c r="L283" s="82">
        <f t="shared" si="8"/>
        <v>1.3658182277521632E-3</v>
      </c>
      <c r="M283" s="82">
        <f t="shared" si="9"/>
        <v>1.3729385057087535E-3</v>
      </c>
      <c r="N283" s="24" t="s">
        <v>4</v>
      </c>
      <c r="O283" s="83">
        <v>44151</v>
      </c>
      <c r="Q283" s="84" t="s">
        <v>987</v>
      </c>
    </row>
    <row r="284" spans="1:17" x14ac:dyDescent="0.3">
      <c r="A284" s="24" t="s">
        <v>827</v>
      </c>
      <c r="B284" s="24" t="s">
        <v>1</v>
      </c>
      <c r="C284" s="24" t="s">
        <v>828</v>
      </c>
      <c r="D284" s="24" t="s">
        <v>829</v>
      </c>
      <c r="E284" s="81">
        <v>6211</v>
      </c>
      <c r="F284" s="81">
        <v>1065</v>
      </c>
      <c r="G284" s="81">
        <v>71</v>
      </c>
      <c r="H284" s="82">
        <v>6.6666666999999999E-2</v>
      </c>
      <c r="I284" s="81">
        <v>1080</v>
      </c>
      <c r="J284" s="78">
        <v>390791</v>
      </c>
      <c r="K284" s="81">
        <v>1016</v>
      </c>
      <c r="L284" s="82">
        <f t="shared" si="8"/>
        <v>2.1316238236594454E-3</v>
      </c>
      <c r="M284" s="82">
        <f t="shared" si="9"/>
        <v>2.1199172063831209E-3</v>
      </c>
      <c r="N284" s="24" t="s">
        <v>4</v>
      </c>
      <c r="O284" s="83">
        <v>44151</v>
      </c>
      <c r="Q284" s="84" t="s">
        <v>987</v>
      </c>
    </row>
    <row r="285" spans="1:17" x14ac:dyDescent="0.3">
      <c r="A285" s="24" t="s">
        <v>830</v>
      </c>
      <c r="B285" s="24" t="s">
        <v>1</v>
      </c>
      <c r="C285" s="24" t="s">
        <v>831</v>
      </c>
      <c r="D285" s="24" t="s">
        <v>832</v>
      </c>
      <c r="E285" s="81">
        <v>3705</v>
      </c>
      <c r="F285" s="81">
        <v>741</v>
      </c>
      <c r="G285" s="81">
        <v>49</v>
      </c>
      <c r="H285" s="82">
        <v>6.6126855999999998E-2</v>
      </c>
      <c r="I285" s="81">
        <v>767</v>
      </c>
      <c r="J285" s="78">
        <v>391558</v>
      </c>
      <c r="K285" s="81">
        <v>732</v>
      </c>
      <c r="L285" s="82">
        <f t="shared" si="8"/>
        <v>1.5138476599507358E-3</v>
      </c>
      <c r="M285" s="82">
        <f t="shared" si="9"/>
        <v>1.527341924283902E-3</v>
      </c>
      <c r="N285" s="24" t="s">
        <v>4</v>
      </c>
      <c r="O285" s="83">
        <v>44151</v>
      </c>
      <c r="Q285" s="84" t="s">
        <v>987</v>
      </c>
    </row>
    <row r="286" spans="1:17" x14ac:dyDescent="0.3">
      <c r="A286" s="24" t="s">
        <v>833</v>
      </c>
      <c r="B286" s="24" t="s">
        <v>1</v>
      </c>
      <c r="C286" s="24" t="s">
        <v>834</v>
      </c>
      <c r="D286" s="24" t="s">
        <v>835</v>
      </c>
      <c r="E286" s="81">
        <v>38581</v>
      </c>
      <c r="F286" s="81">
        <v>7622</v>
      </c>
      <c r="G286" s="81">
        <v>499</v>
      </c>
      <c r="H286" s="82">
        <v>6.5468381000000006E-2</v>
      </c>
      <c r="I286" s="81">
        <v>7762</v>
      </c>
      <c r="J286" s="78">
        <v>399320</v>
      </c>
      <c r="K286" s="81">
        <v>7469</v>
      </c>
      <c r="L286" s="82">
        <f t="shared" si="8"/>
        <v>1.532005936967094E-2</v>
      </c>
      <c r="M286" s="82">
        <f t="shared" si="9"/>
        <v>1.5584312612672764E-2</v>
      </c>
      <c r="N286" s="24" t="s">
        <v>4</v>
      </c>
      <c r="O286" s="83">
        <v>44151</v>
      </c>
      <c r="Q286" s="84" t="s">
        <v>987</v>
      </c>
    </row>
    <row r="287" spans="1:17" x14ac:dyDescent="0.3">
      <c r="A287" s="24" t="s">
        <v>836</v>
      </c>
      <c r="B287" s="24" t="s">
        <v>1</v>
      </c>
      <c r="C287" s="24" t="s">
        <v>837</v>
      </c>
      <c r="D287" s="24" t="s">
        <v>838</v>
      </c>
      <c r="E287" s="81">
        <v>4503</v>
      </c>
      <c r="F287" s="81">
        <v>793</v>
      </c>
      <c r="G287" s="81">
        <v>51</v>
      </c>
      <c r="H287" s="82">
        <v>6.4312735999999995E-2</v>
      </c>
      <c r="I287" s="81">
        <v>942</v>
      </c>
      <c r="J287" s="78">
        <v>400262</v>
      </c>
      <c r="K287" s="81">
        <v>905</v>
      </c>
      <c r="L287" s="82">
        <f t="shared" si="8"/>
        <v>1.8592496684140718E-3</v>
      </c>
      <c r="M287" s="82">
        <f t="shared" si="9"/>
        <v>1.8883120785203979E-3</v>
      </c>
      <c r="N287" s="24" t="s">
        <v>4</v>
      </c>
      <c r="O287" s="83">
        <v>44151</v>
      </c>
      <c r="Q287" s="84" t="s">
        <v>987</v>
      </c>
    </row>
    <row r="288" spans="1:17" x14ac:dyDescent="0.3">
      <c r="A288" s="24" t="s">
        <v>839</v>
      </c>
      <c r="B288" s="24" t="s">
        <v>1</v>
      </c>
      <c r="C288" s="24" t="s">
        <v>840</v>
      </c>
      <c r="D288" s="24" t="s">
        <v>841</v>
      </c>
      <c r="E288" s="81">
        <v>40953</v>
      </c>
      <c r="F288" s="81">
        <v>5203</v>
      </c>
      <c r="G288" s="81">
        <v>331</v>
      </c>
      <c r="H288" s="82">
        <v>6.3617144E-2</v>
      </c>
      <c r="I288" s="81">
        <v>5808</v>
      </c>
      <c r="J288" s="78">
        <v>406070</v>
      </c>
      <c r="K288" s="81">
        <v>5608</v>
      </c>
      <c r="L288" s="82">
        <f t="shared" si="8"/>
        <v>1.1463399229457463E-2</v>
      </c>
      <c r="M288" s="82">
        <f t="shared" si="9"/>
        <v>1.1701275288776123E-2</v>
      </c>
      <c r="N288" s="24" t="s">
        <v>4</v>
      </c>
      <c r="O288" s="83">
        <v>44151</v>
      </c>
      <c r="Q288" s="84" t="s">
        <v>987</v>
      </c>
    </row>
    <row r="289" spans="1:17" x14ac:dyDescent="0.3">
      <c r="A289" s="24" t="s">
        <v>842</v>
      </c>
      <c r="B289" s="24" t="s">
        <v>1</v>
      </c>
      <c r="C289" s="24" t="s">
        <v>843</v>
      </c>
      <c r="D289" s="24" t="s">
        <v>844</v>
      </c>
      <c r="E289" s="81">
        <v>3591</v>
      </c>
      <c r="F289" s="81">
        <v>618</v>
      </c>
      <c r="G289" s="81">
        <v>39</v>
      </c>
      <c r="H289" s="82">
        <v>6.3106796000000007E-2</v>
      </c>
      <c r="I289" s="81">
        <v>697</v>
      </c>
      <c r="J289" s="78">
        <v>406767</v>
      </c>
      <c r="K289" s="81">
        <v>663</v>
      </c>
      <c r="L289" s="82">
        <f t="shared" si="8"/>
        <v>1.3756868565654014E-3</v>
      </c>
      <c r="M289" s="82">
        <f t="shared" si="9"/>
        <v>1.3833711691259932E-3</v>
      </c>
      <c r="N289" s="24" t="s">
        <v>4</v>
      </c>
      <c r="O289" s="83">
        <v>44151</v>
      </c>
      <c r="Q289" s="84" t="s">
        <v>987</v>
      </c>
    </row>
    <row r="290" spans="1:17" x14ac:dyDescent="0.3">
      <c r="A290" s="24" t="s">
        <v>845</v>
      </c>
      <c r="B290" s="24" t="s">
        <v>1</v>
      </c>
      <c r="C290" s="24" t="s">
        <v>846</v>
      </c>
      <c r="D290" s="24" t="s">
        <v>847</v>
      </c>
      <c r="E290" s="81">
        <v>9324</v>
      </c>
      <c r="F290" s="81">
        <v>2016</v>
      </c>
      <c r="G290" s="81">
        <v>127</v>
      </c>
      <c r="H290" s="82">
        <v>6.2996031999999993E-2</v>
      </c>
      <c r="I290" s="81">
        <v>2262</v>
      </c>
      <c r="J290" s="78">
        <v>409029</v>
      </c>
      <c r="K290" s="81">
        <v>2151</v>
      </c>
      <c r="L290" s="82">
        <f t="shared" si="8"/>
        <v>4.4645676751089497E-3</v>
      </c>
      <c r="M290" s="82">
        <f t="shared" si="9"/>
        <v>4.4881318020965483E-3</v>
      </c>
      <c r="N290" s="24" t="s">
        <v>4</v>
      </c>
      <c r="O290" s="83">
        <v>44151</v>
      </c>
      <c r="Q290" s="84" t="s">
        <v>987</v>
      </c>
    </row>
    <row r="291" spans="1:17" x14ac:dyDescent="0.3">
      <c r="A291" s="24" t="s">
        <v>848</v>
      </c>
      <c r="B291" s="24" t="s">
        <v>1</v>
      </c>
      <c r="C291" s="24" t="s">
        <v>849</v>
      </c>
      <c r="D291" s="24" t="s">
        <v>850</v>
      </c>
      <c r="E291" s="81">
        <v>4209</v>
      </c>
      <c r="F291" s="81">
        <v>812</v>
      </c>
      <c r="G291" s="81">
        <v>50</v>
      </c>
      <c r="H291" s="82">
        <v>6.1576400000000003E-2</v>
      </c>
      <c r="I291" s="81">
        <v>935</v>
      </c>
      <c r="J291" s="78">
        <v>409964</v>
      </c>
      <c r="K291" s="81">
        <v>881</v>
      </c>
      <c r="L291" s="82">
        <f t="shared" si="8"/>
        <v>1.8454335880755384E-3</v>
      </c>
      <c r="M291" s="82">
        <f t="shared" si="9"/>
        <v>1.838235294117647E-3</v>
      </c>
      <c r="N291" s="24" t="s">
        <v>4</v>
      </c>
      <c r="O291" s="83">
        <v>44151</v>
      </c>
      <c r="Q291" s="84" t="s">
        <v>987</v>
      </c>
    </row>
    <row r="292" spans="1:17" x14ac:dyDescent="0.3">
      <c r="A292" s="24" t="s">
        <v>851</v>
      </c>
      <c r="B292" s="24" t="s">
        <v>1</v>
      </c>
      <c r="C292" s="24" t="s">
        <v>852</v>
      </c>
      <c r="D292" s="24" t="s">
        <v>853</v>
      </c>
      <c r="E292" s="81">
        <v>1823</v>
      </c>
      <c r="F292" s="81">
        <v>342</v>
      </c>
      <c r="G292" s="81">
        <v>21</v>
      </c>
      <c r="H292" s="82">
        <v>6.14035E-2</v>
      </c>
      <c r="I292" s="81">
        <v>356</v>
      </c>
      <c r="J292" s="78">
        <v>410320</v>
      </c>
      <c r="K292" s="81">
        <v>322</v>
      </c>
      <c r="L292" s="82">
        <f t="shared" si="8"/>
        <v>7.026463715025579E-4</v>
      </c>
      <c r="M292" s="82">
        <f t="shared" si="9"/>
        <v>6.7186352407024106E-4</v>
      </c>
      <c r="N292" s="24" t="s">
        <v>4</v>
      </c>
      <c r="O292" s="83">
        <v>44151</v>
      </c>
      <c r="Q292" s="84" t="s">
        <v>987</v>
      </c>
    </row>
    <row r="293" spans="1:17" x14ac:dyDescent="0.3">
      <c r="A293" s="24" t="s">
        <v>854</v>
      </c>
      <c r="B293" s="24" t="s">
        <v>1</v>
      </c>
      <c r="C293" s="24" t="s">
        <v>855</v>
      </c>
      <c r="D293" s="24" t="s">
        <v>856</v>
      </c>
      <c r="E293" s="81">
        <v>1836</v>
      </c>
      <c r="F293" s="81">
        <v>294</v>
      </c>
      <c r="G293" s="81">
        <v>18</v>
      </c>
      <c r="H293" s="82">
        <v>6.1224500000000001E-2</v>
      </c>
      <c r="I293" s="81">
        <v>345</v>
      </c>
      <c r="J293" s="78">
        <v>410665</v>
      </c>
      <c r="K293" s="81">
        <v>321</v>
      </c>
      <c r="L293" s="82">
        <f t="shared" si="8"/>
        <v>6.8093538811343399E-4</v>
      </c>
      <c r="M293" s="82">
        <f t="shared" si="9"/>
        <v>6.6977699138679305E-4</v>
      </c>
      <c r="N293" s="24" t="s">
        <v>4</v>
      </c>
      <c r="O293" s="83">
        <v>44151</v>
      </c>
      <c r="Q293" s="84" t="s">
        <v>987</v>
      </c>
    </row>
    <row r="294" spans="1:17" x14ac:dyDescent="0.3">
      <c r="A294" s="24" t="s">
        <v>857</v>
      </c>
      <c r="B294" s="24" t="s">
        <v>1</v>
      </c>
      <c r="C294" s="24" t="s">
        <v>858</v>
      </c>
      <c r="D294" s="24" t="s">
        <v>859</v>
      </c>
      <c r="E294" s="81">
        <v>2973</v>
      </c>
      <c r="F294" s="81">
        <v>544</v>
      </c>
      <c r="G294" s="81">
        <v>33</v>
      </c>
      <c r="H294" s="82">
        <v>6.0661800000000002E-2</v>
      </c>
      <c r="I294" s="81">
        <v>678</v>
      </c>
      <c r="J294" s="78">
        <v>411343</v>
      </c>
      <c r="K294" s="81">
        <v>613</v>
      </c>
      <c r="L294" s="82">
        <f t="shared" si="8"/>
        <v>1.3381860670750962E-3</v>
      </c>
      <c r="M294" s="82">
        <f t="shared" si="9"/>
        <v>1.2790445349535955E-3</v>
      </c>
      <c r="N294" s="24" t="s">
        <v>4</v>
      </c>
      <c r="O294" s="83">
        <v>44151</v>
      </c>
      <c r="Q294" s="84" t="s">
        <v>987</v>
      </c>
    </row>
    <row r="295" spans="1:17" x14ac:dyDescent="0.3">
      <c r="A295" s="24" t="s">
        <v>860</v>
      </c>
      <c r="B295" s="24" t="s">
        <v>1</v>
      </c>
      <c r="C295" s="24" t="s">
        <v>861</v>
      </c>
      <c r="D295" s="24" t="s">
        <v>862</v>
      </c>
      <c r="E295" s="81">
        <v>2976</v>
      </c>
      <c r="F295" s="81">
        <v>583</v>
      </c>
      <c r="G295" s="81">
        <v>35</v>
      </c>
      <c r="H295" s="82">
        <v>6.0034299999999999E-2</v>
      </c>
      <c r="I295" s="81">
        <v>390</v>
      </c>
      <c r="J295" s="78">
        <v>411733</v>
      </c>
      <c r="K295" s="81">
        <v>373</v>
      </c>
      <c r="L295" s="82">
        <f t="shared" si="8"/>
        <v>7.6975304743257748E-4</v>
      </c>
      <c r="M295" s="82">
        <f t="shared" si="9"/>
        <v>7.7827669092608669E-4</v>
      </c>
      <c r="N295" s="24" t="s">
        <v>4</v>
      </c>
      <c r="O295" s="83">
        <v>44151</v>
      </c>
      <c r="Q295" s="84" t="s">
        <v>987</v>
      </c>
    </row>
    <row r="296" spans="1:17" x14ac:dyDescent="0.3">
      <c r="A296" s="24" t="s">
        <v>863</v>
      </c>
      <c r="B296" s="24" t="s">
        <v>1</v>
      </c>
      <c r="C296" s="24" t="s">
        <v>864</v>
      </c>
      <c r="D296" s="24" t="s">
        <v>865</v>
      </c>
      <c r="E296" s="81">
        <v>36466</v>
      </c>
      <c r="F296" s="81">
        <v>7281</v>
      </c>
      <c r="G296" s="81">
        <v>436</v>
      </c>
      <c r="H296" s="82">
        <v>5.9881900000000002E-2</v>
      </c>
      <c r="I296" s="81">
        <v>7139</v>
      </c>
      <c r="J296" s="78">
        <v>418872</v>
      </c>
      <c r="K296" s="81">
        <v>6836</v>
      </c>
      <c r="L296" s="82">
        <f t="shared" si="8"/>
        <v>1.4090428219541463E-2</v>
      </c>
      <c r="M296" s="82">
        <f t="shared" si="9"/>
        <v>1.426353742405021E-2</v>
      </c>
      <c r="N296" s="24" t="s">
        <v>4</v>
      </c>
      <c r="O296" s="83">
        <v>44151</v>
      </c>
      <c r="Q296" s="84" t="s">
        <v>987</v>
      </c>
    </row>
    <row r="297" spans="1:17" x14ac:dyDescent="0.3">
      <c r="A297" s="24" t="s">
        <v>866</v>
      </c>
      <c r="B297" s="24" t="s">
        <v>1</v>
      </c>
      <c r="C297" s="24" t="s">
        <v>867</v>
      </c>
      <c r="D297" s="24" t="s">
        <v>868</v>
      </c>
      <c r="E297" s="81">
        <v>9184</v>
      </c>
      <c r="F297" s="81">
        <v>1764</v>
      </c>
      <c r="G297" s="81">
        <v>105</v>
      </c>
      <c r="H297" s="82">
        <v>5.9523800000000002E-2</v>
      </c>
      <c r="I297" s="81">
        <v>1605</v>
      </c>
      <c r="J297" s="78">
        <v>420477</v>
      </c>
      <c r="K297" s="81">
        <v>1479</v>
      </c>
      <c r="L297" s="82">
        <f t="shared" si="8"/>
        <v>3.1678298490494536E-3</v>
      </c>
      <c r="M297" s="82">
        <f t="shared" si="9"/>
        <v>3.0859818388195232E-3</v>
      </c>
      <c r="N297" s="24" t="s">
        <v>4</v>
      </c>
      <c r="O297" s="83">
        <v>44151</v>
      </c>
      <c r="Q297" s="84" t="s">
        <v>987</v>
      </c>
    </row>
    <row r="298" spans="1:17" x14ac:dyDescent="0.3">
      <c r="A298" s="24" t="s">
        <v>869</v>
      </c>
      <c r="B298" s="24" t="s">
        <v>1</v>
      </c>
      <c r="C298" s="24" t="s">
        <v>870</v>
      </c>
      <c r="D298" s="24" t="s">
        <v>871</v>
      </c>
      <c r="E298" s="81">
        <v>4416</v>
      </c>
      <c r="F298" s="81">
        <v>1061</v>
      </c>
      <c r="G298" s="81">
        <v>63</v>
      </c>
      <c r="H298" s="82">
        <v>5.9377899999999997E-2</v>
      </c>
      <c r="I298" s="81">
        <v>681</v>
      </c>
      <c r="J298" s="78">
        <v>421158</v>
      </c>
      <c r="K298" s="81">
        <v>610</v>
      </c>
      <c r="L298" s="82">
        <f t="shared" si="8"/>
        <v>1.3441072443630391E-3</v>
      </c>
      <c r="M298" s="82">
        <f t="shared" si="9"/>
        <v>1.2727849369032517E-3</v>
      </c>
      <c r="N298" s="24" t="s">
        <v>4</v>
      </c>
      <c r="O298" s="83">
        <v>44151</v>
      </c>
      <c r="Q298" s="84" t="s">
        <v>987</v>
      </c>
    </row>
    <row r="299" spans="1:17" x14ac:dyDescent="0.3">
      <c r="A299" s="24" t="s">
        <v>872</v>
      </c>
      <c r="B299" s="24" t="s">
        <v>1</v>
      </c>
      <c r="C299" s="24" t="s">
        <v>873</v>
      </c>
      <c r="D299" s="24" t="s">
        <v>874</v>
      </c>
      <c r="E299" s="81">
        <v>15850</v>
      </c>
      <c r="F299" s="81">
        <v>3175</v>
      </c>
      <c r="G299" s="81">
        <v>188</v>
      </c>
      <c r="H299" s="82">
        <v>5.9212599999999997E-2</v>
      </c>
      <c r="I299" s="81">
        <v>3311</v>
      </c>
      <c r="J299" s="78">
        <v>424469</v>
      </c>
      <c r="K299" s="81">
        <v>3148</v>
      </c>
      <c r="L299" s="82">
        <f t="shared" si="8"/>
        <v>6.5350060001263185E-3</v>
      </c>
      <c r="M299" s="82">
        <f t="shared" si="9"/>
        <v>6.5684048874941579E-3</v>
      </c>
      <c r="N299" s="24" t="s">
        <v>4</v>
      </c>
      <c r="O299" s="83">
        <v>44151</v>
      </c>
      <c r="Q299" s="84" t="s">
        <v>987</v>
      </c>
    </row>
    <row r="300" spans="1:17" x14ac:dyDescent="0.3">
      <c r="A300" s="24" t="s">
        <v>875</v>
      </c>
      <c r="B300" s="24" t="s">
        <v>1</v>
      </c>
      <c r="C300" s="24" t="s">
        <v>876</v>
      </c>
      <c r="D300" s="24" t="s">
        <v>877</v>
      </c>
      <c r="E300" s="81">
        <v>13490</v>
      </c>
      <c r="F300" s="81">
        <v>1893</v>
      </c>
      <c r="G300" s="81">
        <v>112</v>
      </c>
      <c r="H300" s="82">
        <v>5.9165299999999997E-2</v>
      </c>
      <c r="I300" s="81">
        <v>2823</v>
      </c>
      <c r="J300" s="78">
        <v>427292</v>
      </c>
      <c r="K300" s="81">
        <v>2640</v>
      </c>
      <c r="L300" s="82">
        <f t="shared" si="8"/>
        <v>5.5718278279542725E-3</v>
      </c>
      <c r="M300" s="82">
        <f t="shared" si="9"/>
        <v>5.5084462843025973E-3</v>
      </c>
      <c r="N300" s="24" t="s">
        <v>4</v>
      </c>
      <c r="O300" s="83">
        <v>44151</v>
      </c>
      <c r="Q300" s="84" t="s">
        <v>987</v>
      </c>
    </row>
    <row r="301" spans="1:17" x14ac:dyDescent="0.3">
      <c r="A301" s="24" t="s">
        <v>878</v>
      </c>
      <c r="B301" s="24" t="s">
        <v>1</v>
      </c>
      <c r="C301" s="24" t="s">
        <v>879</v>
      </c>
      <c r="D301" s="24" t="s">
        <v>880</v>
      </c>
      <c r="E301" s="81">
        <v>3004</v>
      </c>
      <c r="F301" s="81">
        <v>594</v>
      </c>
      <c r="G301" s="81">
        <v>35</v>
      </c>
      <c r="H301" s="82">
        <v>5.8922599999999999E-2</v>
      </c>
      <c r="I301" s="81">
        <v>329</v>
      </c>
      <c r="J301" s="78">
        <v>427621</v>
      </c>
      <c r="K301" s="81">
        <v>300</v>
      </c>
      <c r="L301" s="82">
        <f t="shared" si="8"/>
        <v>6.4935577591107184E-4</v>
      </c>
      <c r="M301" s="82">
        <f t="shared" si="9"/>
        <v>6.2595980503438609E-4</v>
      </c>
      <c r="N301" s="24" t="s">
        <v>4</v>
      </c>
      <c r="O301" s="83">
        <v>44151</v>
      </c>
      <c r="Q301" s="84" t="s">
        <v>987</v>
      </c>
    </row>
    <row r="302" spans="1:17" x14ac:dyDescent="0.3">
      <c r="A302" s="24" t="s">
        <v>881</v>
      </c>
      <c r="B302" s="24" t="s">
        <v>1</v>
      </c>
      <c r="C302" s="24" t="s">
        <v>882</v>
      </c>
      <c r="D302" s="24" t="s">
        <v>883</v>
      </c>
      <c r="E302" s="81">
        <v>3488</v>
      </c>
      <c r="F302" s="81">
        <v>605</v>
      </c>
      <c r="G302" s="81">
        <v>35</v>
      </c>
      <c r="H302" s="82">
        <v>5.7851199999999998E-2</v>
      </c>
      <c r="I302" s="81">
        <v>706</v>
      </c>
      <c r="J302" s="78">
        <v>428327</v>
      </c>
      <c r="K302" s="81">
        <v>669</v>
      </c>
      <c r="L302" s="82">
        <f t="shared" si="8"/>
        <v>1.39345038842923E-3</v>
      </c>
      <c r="M302" s="82">
        <f t="shared" si="9"/>
        <v>1.3958903652266808E-3</v>
      </c>
      <c r="N302" s="24" t="s">
        <v>4</v>
      </c>
      <c r="O302" s="83">
        <v>44151</v>
      </c>
      <c r="Q302" s="84" t="s">
        <v>987</v>
      </c>
    </row>
    <row r="303" spans="1:17" x14ac:dyDescent="0.3">
      <c r="A303" s="24" t="s">
        <v>884</v>
      </c>
      <c r="B303" s="24" t="s">
        <v>1</v>
      </c>
      <c r="C303" s="24" t="s">
        <v>885</v>
      </c>
      <c r="D303" s="24" t="s">
        <v>886</v>
      </c>
      <c r="E303" s="81">
        <v>2571</v>
      </c>
      <c r="F303" s="81">
        <v>519</v>
      </c>
      <c r="G303" s="81">
        <v>30</v>
      </c>
      <c r="H303" s="82">
        <v>5.7803500000000001E-2</v>
      </c>
      <c r="I303" s="81">
        <v>402</v>
      </c>
      <c r="J303" s="78">
        <v>428729</v>
      </c>
      <c r="K303" s="81">
        <v>374</v>
      </c>
      <c r="L303" s="82">
        <f t="shared" si="8"/>
        <v>7.9343775658434913E-4</v>
      </c>
      <c r="M303" s="82">
        <f t="shared" si="9"/>
        <v>7.803632236095346E-4</v>
      </c>
      <c r="N303" s="24" t="s">
        <v>4</v>
      </c>
      <c r="O303" s="83">
        <v>44151</v>
      </c>
      <c r="Q303" s="84" t="s">
        <v>987</v>
      </c>
    </row>
    <row r="304" spans="1:17" x14ac:dyDescent="0.3">
      <c r="A304" s="24" t="s">
        <v>887</v>
      </c>
      <c r="B304" s="24" t="s">
        <v>1</v>
      </c>
      <c r="C304" s="24" t="s">
        <v>888</v>
      </c>
      <c r="D304" s="24" t="s">
        <v>889</v>
      </c>
      <c r="E304" s="81">
        <v>3611</v>
      </c>
      <c r="F304" s="81">
        <v>698</v>
      </c>
      <c r="G304" s="81">
        <v>39</v>
      </c>
      <c r="H304" s="82">
        <v>5.5873899999999997E-2</v>
      </c>
      <c r="I304" s="81">
        <v>713</v>
      </c>
      <c r="J304" s="78">
        <v>429442</v>
      </c>
      <c r="K304" s="81">
        <v>661</v>
      </c>
      <c r="L304" s="82">
        <f t="shared" si="8"/>
        <v>1.4072664687677634E-3</v>
      </c>
      <c r="M304" s="82">
        <f t="shared" si="9"/>
        <v>1.3791981037590973E-3</v>
      </c>
      <c r="N304" s="24" t="s">
        <v>4</v>
      </c>
      <c r="O304" s="83">
        <v>44151</v>
      </c>
      <c r="Q304" s="84" t="s">
        <v>987</v>
      </c>
    </row>
    <row r="305" spans="1:17" x14ac:dyDescent="0.3">
      <c r="A305" s="24" t="s">
        <v>890</v>
      </c>
      <c r="B305" s="24" t="s">
        <v>1</v>
      </c>
      <c r="C305" s="24" t="s">
        <v>891</v>
      </c>
      <c r="D305" s="24" t="s">
        <v>892</v>
      </c>
      <c r="E305" s="81">
        <v>3625</v>
      </c>
      <c r="F305" s="81">
        <v>591</v>
      </c>
      <c r="G305" s="81">
        <v>33</v>
      </c>
      <c r="H305" s="82">
        <v>5.5837600000000001E-2</v>
      </c>
      <c r="I305" s="81">
        <v>553</v>
      </c>
      <c r="J305" s="78">
        <v>429995</v>
      </c>
      <c r="K305" s="81">
        <v>500</v>
      </c>
      <c r="L305" s="82">
        <f t="shared" si="8"/>
        <v>1.0914703467441421E-3</v>
      </c>
      <c r="M305" s="82">
        <f t="shared" si="9"/>
        <v>1.0432663417239767E-3</v>
      </c>
      <c r="N305" s="24" t="s">
        <v>4</v>
      </c>
      <c r="O305" s="83">
        <v>44151</v>
      </c>
      <c r="Q305" s="84" t="s">
        <v>987</v>
      </c>
    </row>
    <row r="306" spans="1:17" x14ac:dyDescent="0.3">
      <c r="A306" s="24" t="s">
        <v>893</v>
      </c>
      <c r="B306" s="24" t="s">
        <v>1</v>
      </c>
      <c r="C306" s="24" t="s">
        <v>894</v>
      </c>
      <c r="D306" s="24" t="s">
        <v>895</v>
      </c>
      <c r="E306" s="81">
        <v>2663</v>
      </c>
      <c r="F306" s="81">
        <v>467</v>
      </c>
      <c r="G306" s="81">
        <v>26</v>
      </c>
      <c r="H306" s="82">
        <v>5.5674500000000002E-2</v>
      </c>
      <c r="I306" s="81">
        <v>434</v>
      </c>
      <c r="J306" s="78">
        <v>430429</v>
      </c>
      <c r="K306" s="81">
        <v>393</v>
      </c>
      <c r="L306" s="82">
        <f t="shared" si="8"/>
        <v>8.5659698098907344E-4</v>
      </c>
      <c r="M306" s="82">
        <f t="shared" si="9"/>
        <v>8.2000734459504573E-4</v>
      </c>
      <c r="N306" s="24" t="s">
        <v>4</v>
      </c>
      <c r="O306" s="83">
        <v>44151</v>
      </c>
      <c r="Q306" s="84" t="s">
        <v>987</v>
      </c>
    </row>
    <row r="307" spans="1:17" x14ac:dyDescent="0.3">
      <c r="A307" s="24" t="s">
        <v>896</v>
      </c>
      <c r="B307" s="24" t="s">
        <v>1</v>
      </c>
      <c r="C307" s="24" t="s">
        <v>897</v>
      </c>
      <c r="D307" s="24" t="s">
        <v>898</v>
      </c>
      <c r="E307" s="81">
        <v>23946</v>
      </c>
      <c r="F307" s="81">
        <v>4253</v>
      </c>
      <c r="G307" s="81">
        <v>235</v>
      </c>
      <c r="H307" s="82">
        <v>5.5255100000000001E-2</v>
      </c>
      <c r="I307" s="81">
        <v>4072</v>
      </c>
      <c r="J307" s="78">
        <v>434501</v>
      </c>
      <c r="K307" s="81">
        <v>3867</v>
      </c>
      <c r="L307" s="82">
        <f t="shared" si="8"/>
        <v>8.0370113055011679E-3</v>
      </c>
      <c r="M307" s="82">
        <f t="shared" si="9"/>
        <v>8.0686218868932357E-3</v>
      </c>
      <c r="N307" s="24" t="s">
        <v>4</v>
      </c>
      <c r="O307" s="83">
        <v>44151</v>
      </c>
      <c r="Q307" s="84" t="s">
        <v>987</v>
      </c>
    </row>
    <row r="308" spans="1:17" x14ac:dyDescent="0.3">
      <c r="A308" s="24" t="s">
        <v>899</v>
      </c>
      <c r="B308" s="24" t="s">
        <v>1</v>
      </c>
      <c r="C308" s="24" t="s">
        <v>900</v>
      </c>
      <c r="D308" s="24" t="s">
        <v>901</v>
      </c>
      <c r="E308" s="81">
        <v>3389</v>
      </c>
      <c r="F308" s="81">
        <v>617</v>
      </c>
      <c r="G308" s="81">
        <v>33</v>
      </c>
      <c r="H308" s="82">
        <v>5.34846E-2</v>
      </c>
      <c r="I308" s="81">
        <v>493</v>
      </c>
      <c r="J308" s="78">
        <v>434994</v>
      </c>
      <c r="K308" s="81">
        <v>471</v>
      </c>
      <c r="L308" s="82">
        <f t="shared" si="8"/>
        <v>9.7304680098528394E-4</v>
      </c>
      <c r="M308" s="82">
        <f t="shared" si="9"/>
        <v>9.827568939039862E-4</v>
      </c>
      <c r="N308" s="24" t="s">
        <v>4</v>
      </c>
      <c r="O308" s="83">
        <v>44151</v>
      </c>
      <c r="Q308" s="84" t="s">
        <v>987</v>
      </c>
    </row>
    <row r="309" spans="1:17" x14ac:dyDescent="0.3">
      <c r="A309" s="24" t="s">
        <v>902</v>
      </c>
      <c r="B309" s="24" t="s">
        <v>1</v>
      </c>
      <c r="C309" s="24" t="s">
        <v>903</v>
      </c>
      <c r="D309" s="24" t="s">
        <v>904</v>
      </c>
      <c r="E309" s="81">
        <v>14157</v>
      </c>
      <c r="F309" s="81">
        <v>2169</v>
      </c>
      <c r="G309" s="81">
        <v>114</v>
      </c>
      <c r="H309" s="82">
        <v>5.2558800000000003E-2</v>
      </c>
      <c r="I309" s="81">
        <v>2335</v>
      </c>
      <c r="J309" s="78">
        <v>437329</v>
      </c>
      <c r="K309" s="81">
        <v>2226</v>
      </c>
      <c r="L309" s="82">
        <f t="shared" si="8"/>
        <v>4.6086496557822274E-3</v>
      </c>
      <c r="M309" s="82">
        <f t="shared" si="9"/>
        <v>4.6446217533551446E-3</v>
      </c>
      <c r="N309" s="24" t="s">
        <v>4</v>
      </c>
      <c r="O309" s="83">
        <v>44151</v>
      </c>
      <c r="Q309" s="84" t="s">
        <v>987</v>
      </c>
    </row>
    <row r="310" spans="1:17" x14ac:dyDescent="0.3">
      <c r="A310" s="24" t="s">
        <v>905</v>
      </c>
      <c r="B310" s="24" t="s">
        <v>1</v>
      </c>
      <c r="C310" s="24" t="s">
        <v>906</v>
      </c>
      <c r="D310" s="24" t="s">
        <v>907</v>
      </c>
      <c r="E310" s="81">
        <v>12516</v>
      </c>
      <c r="F310" s="81">
        <v>2636</v>
      </c>
      <c r="G310" s="81">
        <v>132</v>
      </c>
      <c r="H310" s="82">
        <v>5.00759E-2</v>
      </c>
      <c r="I310" s="81">
        <v>3353</v>
      </c>
      <c r="J310" s="78">
        <v>440682</v>
      </c>
      <c r="K310" s="81">
        <v>3209</v>
      </c>
      <c r="L310" s="82">
        <f t="shared" si="8"/>
        <v>6.6179024821575189E-3</v>
      </c>
      <c r="M310" s="82">
        <f t="shared" si="9"/>
        <v>6.6956833811844833E-3</v>
      </c>
      <c r="N310" s="24" t="s">
        <v>4</v>
      </c>
      <c r="O310" s="83">
        <v>44151</v>
      </c>
      <c r="Q310" s="84" t="s">
        <v>987</v>
      </c>
    </row>
    <row r="311" spans="1:17" x14ac:dyDescent="0.3">
      <c r="A311" s="24" t="s">
        <v>908</v>
      </c>
      <c r="B311" s="24" t="s">
        <v>1</v>
      </c>
      <c r="C311" s="24" t="s">
        <v>909</v>
      </c>
      <c r="D311" s="24" t="s">
        <v>910</v>
      </c>
      <c r="E311" s="81">
        <v>5718</v>
      </c>
      <c r="F311" s="81">
        <v>1081</v>
      </c>
      <c r="G311" s="81">
        <v>52</v>
      </c>
      <c r="H311" s="82">
        <v>4.8103600000000003E-2</v>
      </c>
      <c r="I311" s="81">
        <v>1111</v>
      </c>
      <c r="J311" s="78">
        <v>441793</v>
      </c>
      <c r="K311" s="81">
        <v>1055</v>
      </c>
      <c r="L311" s="82">
        <f t="shared" si="8"/>
        <v>2.1928093223015223E-3</v>
      </c>
      <c r="M311" s="82">
        <f t="shared" si="9"/>
        <v>2.2012919810375908E-3</v>
      </c>
      <c r="N311" s="24" t="s">
        <v>4</v>
      </c>
      <c r="O311" s="83">
        <v>44151</v>
      </c>
      <c r="Q311" s="84" t="s">
        <v>987</v>
      </c>
    </row>
    <row r="312" spans="1:17" x14ac:dyDescent="0.3">
      <c r="A312" s="24" t="s">
        <v>911</v>
      </c>
      <c r="B312" s="24" t="s">
        <v>1</v>
      </c>
      <c r="C312" s="24" t="s">
        <v>912</v>
      </c>
      <c r="D312" s="24" t="s">
        <v>913</v>
      </c>
      <c r="E312" s="81">
        <v>3305</v>
      </c>
      <c r="F312" s="81">
        <v>710</v>
      </c>
      <c r="G312" s="81">
        <v>34</v>
      </c>
      <c r="H312" s="82">
        <v>4.7887300000000001E-2</v>
      </c>
      <c r="I312" s="81">
        <v>632</v>
      </c>
      <c r="J312" s="78">
        <v>442425</v>
      </c>
      <c r="K312" s="81">
        <v>586</v>
      </c>
      <c r="L312" s="82">
        <f t="shared" si="8"/>
        <v>1.2473946819933051E-3</v>
      </c>
      <c r="M312" s="82">
        <f t="shared" si="9"/>
        <v>1.2227081525005008E-3</v>
      </c>
      <c r="N312" s="24" t="s">
        <v>4</v>
      </c>
      <c r="O312" s="83">
        <v>44151</v>
      </c>
      <c r="Q312" s="84" t="s">
        <v>987</v>
      </c>
    </row>
    <row r="313" spans="1:17" x14ac:dyDescent="0.3">
      <c r="A313" s="24" t="s">
        <v>914</v>
      </c>
      <c r="B313" s="24" t="s">
        <v>1</v>
      </c>
      <c r="C313" s="24" t="s">
        <v>915</v>
      </c>
      <c r="D313" s="24" t="s">
        <v>916</v>
      </c>
      <c r="E313" s="81">
        <v>3936</v>
      </c>
      <c r="F313" s="81">
        <v>844</v>
      </c>
      <c r="G313" s="81">
        <v>40</v>
      </c>
      <c r="H313" s="82">
        <v>4.7393400000000002E-2</v>
      </c>
      <c r="I313" s="81">
        <v>568</v>
      </c>
      <c r="J313" s="78">
        <v>442993</v>
      </c>
      <c r="K313" s="81">
        <v>520</v>
      </c>
      <c r="L313" s="82">
        <f t="shared" si="8"/>
        <v>1.1210762331838565E-3</v>
      </c>
      <c r="M313" s="82">
        <f t="shared" si="9"/>
        <v>1.0849969953929358E-3</v>
      </c>
      <c r="N313" s="24" t="s">
        <v>4</v>
      </c>
      <c r="O313" s="83">
        <v>44151</v>
      </c>
      <c r="Q313" s="84" t="s">
        <v>987</v>
      </c>
    </row>
    <row r="314" spans="1:17" x14ac:dyDescent="0.3">
      <c r="A314" s="24" t="s">
        <v>917</v>
      </c>
      <c r="B314" s="24" t="s">
        <v>1</v>
      </c>
      <c r="C314" s="24" t="s">
        <v>918</v>
      </c>
      <c r="D314" s="24" t="s">
        <v>919</v>
      </c>
      <c r="E314" s="81">
        <v>3074</v>
      </c>
      <c r="F314" s="81">
        <v>561</v>
      </c>
      <c r="G314" s="81">
        <v>26</v>
      </c>
      <c r="H314" s="82">
        <v>4.6345799999999999E-2</v>
      </c>
      <c r="I314" s="81">
        <v>552</v>
      </c>
      <c r="J314" s="78">
        <v>443545</v>
      </c>
      <c r="K314" s="81">
        <v>522</v>
      </c>
      <c r="L314" s="82">
        <f t="shared" si="8"/>
        <v>1.0894966209814944E-3</v>
      </c>
      <c r="M314" s="82">
        <f t="shared" si="9"/>
        <v>1.0891700607598318E-3</v>
      </c>
      <c r="N314" s="24" t="s">
        <v>4</v>
      </c>
      <c r="O314" s="83">
        <v>44151</v>
      </c>
      <c r="Q314" s="84" t="s">
        <v>987</v>
      </c>
    </row>
    <row r="315" spans="1:17" x14ac:dyDescent="0.3">
      <c r="A315" s="24" t="s">
        <v>920</v>
      </c>
      <c r="B315" s="24" t="s">
        <v>1</v>
      </c>
      <c r="C315" s="24" t="s">
        <v>921</v>
      </c>
      <c r="D315" s="24" t="s">
        <v>922</v>
      </c>
      <c r="E315" s="81">
        <v>3947</v>
      </c>
      <c r="F315" s="81">
        <v>744</v>
      </c>
      <c r="G315" s="81">
        <v>33</v>
      </c>
      <c r="H315" s="82">
        <v>4.43548E-2</v>
      </c>
      <c r="I315" s="81">
        <v>939</v>
      </c>
      <c r="J315" s="78">
        <v>444484</v>
      </c>
      <c r="K315" s="81">
        <v>884</v>
      </c>
      <c r="L315" s="82">
        <f t="shared" si="8"/>
        <v>1.8533284911261289E-3</v>
      </c>
      <c r="M315" s="82">
        <f t="shared" si="9"/>
        <v>1.8444948921679909E-3</v>
      </c>
      <c r="N315" s="24" t="s">
        <v>4</v>
      </c>
      <c r="O315" s="83">
        <v>44151</v>
      </c>
      <c r="Q315" s="84" t="s">
        <v>987</v>
      </c>
    </row>
    <row r="316" spans="1:17" x14ac:dyDescent="0.3">
      <c r="A316" s="24" t="s">
        <v>923</v>
      </c>
      <c r="B316" s="24" t="s">
        <v>1</v>
      </c>
      <c r="C316" s="24" t="s">
        <v>924</v>
      </c>
      <c r="D316" s="24" t="s">
        <v>925</v>
      </c>
      <c r="E316" s="81">
        <v>35548</v>
      </c>
      <c r="F316" s="81">
        <v>7504</v>
      </c>
      <c r="G316" s="81">
        <v>327</v>
      </c>
      <c r="H316" s="82">
        <v>4.3576799999999999E-2</v>
      </c>
      <c r="I316" s="81">
        <v>7408</v>
      </c>
      <c r="J316" s="78">
        <v>451892</v>
      </c>
      <c r="K316" s="81">
        <v>7102</v>
      </c>
      <c r="L316" s="82">
        <f t="shared" si="8"/>
        <v>1.4621360449693678E-2</v>
      </c>
      <c r="M316" s="82">
        <f t="shared" si="9"/>
        <v>1.4818555117847366E-2</v>
      </c>
      <c r="N316" s="24" t="s">
        <v>4</v>
      </c>
      <c r="O316" s="83">
        <v>44151</v>
      </c>
      <c r="Q316" s="84" t="s">
        <v>987</v>
      </c>
    </row>
    <row r="317" spans="1:17" x14ac:dyDescent="0.3">
      <c r="A317" s="24" t="s">
        <v>926</v>
      </c>
      <c r="B317" s="24" t="s">
        <v>1</v>
      </c>
      <c r="C317" s="24" t="s">
        <v>927</v>
      </c>
      <c r="D317" s="24" t="s">
        <v>928</v>
      </c>
      <c r="E317" s="81">
        <v>6429</v>
      </c>
      <c r="F317" s="81">
        <v>1254</v>
      </c>
      <c r="G317" s="81">
        <v>54</v>
      </c>
      <c r="H317" s="82">
        <v>4.3062200000000002E-2</v>
      </c>
      <c r="I317" s="81">
        <v>1192</v>
      </c>
      <c r="J317" s="78">
        <v>453084</v>
      </c>
      <c r="K317" s="81">
        <v>1098</v>
      </c>
      <c r="L317" s="82">
        <f t="shared" si="8"/>
        <v>2.3526811090759806E-3</v>
      </c>
      <c r="M317" s="82">
        <f t="shared" si="9"/>
        <v>2.2910128864258531E-3</v>
      </c>
      <c r="N317" s="24" t="s">
        <v>4</v>
      </c>
      <c r="O317" s="83">
        <v>44151</v>
      </c>
      <c r="Q317" s="84" t="s">
        <v>987</v>
      </c>
    </row>
    <row r="318" spans="1:17" x14ac:dyDescent="0.3">
      <c r="A318" s="24" t="s">
        <v>929</v>
      </c>
      <c r="B318" s="24" t="s">
        <v>1</v>
      </c>
      <c r="C318" s="24" t="s">
        <v>930</v>
      </c>
      <c r="D318" s="24" t="s">
        <v>931</v>
      </c>
      <c r="E318" s="81">
        <v>15367</v>
      </c>
      <c r="F318" s="81">
        <v>2778</v>
      </c>
      <c r="G318" s="81">
        <v>119</v>
      </c>
      <c r="H318" s="82">
        <v>4.2836600000000002E-2</v>
      </c>
      <c r="I318" s="81">
        <v>2416</v>
      </c>
      <c r="J318" s="78">
        <v>455500</v>
      </c>
      <c r="K318" s="81">
        <v>2290</v>
      </c>
      <c r="L318" s="82">
        <f t="shared" si="8"/>
        <v>4.7685214425566853E-3</v>
      </c>
      <c r="M318" s="82">
        <f t="shared" si="9"/>
        <v>4.7781598450958133E-3</v>
      </c>
      <c r="N318" s="24" t="s">
        <v>4</v>
      </c>
      <c r="O318" s="83">
        <v>44151</v>
      </c>
      <c r="Q318" s="84" t="s">
        <v>987</v>
      </c>
    </row>
    <row r="319" spans="1:17" x14ac:dyDescent="0.3">
      <c r="A319" s="24" t="s">
        <v>932</v>
      </c>
      <c r="B319" s="24" t="s">
        <v>1</v>
      </c>
      <c r="C319" s="24" t="s">
        <v>933</v>
      </c>
      <c r="D319" s="24" t="s">
        <v>934</v>
      </c>
      <c r="E319" s="81">
        <v>8013</v>
      </c>
      <c r="F319" s="81">
        <v>1652</v>
      </c>
      <c r="G319" s="81">
        <v>67</v>
      </c>
      <c r="H319" s="82">
        <v>4.05569E-2</v>
      </c>
      <c r="I319" s="81">
        <v>1850</v>
      </c>
      <c r="J319" s="78">
        <v>457350</v>
      </c>
      <c r="K319" s="81">
        <v>1703</v>
      </c>
      <c r="L319" s="82">
        <f t="shared" si="8"/>
        <v>3.6513926608981243E-3</v>
      </c>
      <c r="M319" s="82">
        <f t="shared" si="9"/>
        <v>3.5533651599118647E-3</v>
      </c>
      <c r="N319" s="24" t="s">
        <v>4</v>
      </c>
      <c r="O319" s="83">
        <v>44151</v>
      </c>
      <c r="Q319" s="84" t="s">
        <v>987</v>
      </c>
    </row>
    <row r="320" spans="1:17" x14ac:dyDescent="0.3">
      <c r="A320" s="24" t="s">
        <v>935</v>
      </c>
      <c r="B320" s="24" t="s">
        <v>1</v>
      </c>
      <c r="C320" s="24" t="s">
        <v>936</v>
      </c>
      <c r="D320" s="24" t="s">
        <v>937</v>
      </c>
      <c r="E320" s="81">
        <v>6912</v>
      </c>
      <c r="F320" s="81">
        <v>1136</v>
      </c>
      <c r="G320" s="81">
        <v>46</v>
      </c>
      <c r="H320" s="82">
        <v>4.0493000000000001E-2</v>
      </c>
      <c r="I320" s="81">
        <v>1386</v>
      </c>
      <c r="J320" s="78">
        <v>458736</v>
      </c>
      <c r="K320" s="81">
        <v>1334</v>
      </c>
      <c r="L320" s="82">
        <f t="shared" si="8"/>
        <v>2.7355839070296217E-3</v>
      </c>
      <c r="M320" s="82">
        <f t="shared" si="9"/>
        <v>2.78343459971957E-3</v>
      </c>
      <c r="N320" s="24" t="s">
        <v>4</v>
      </c>
      <c r="O320" s="83">
        <v>44151</v>
      </c>
      <c r="Q320" s="84" t="s">
        <v>987</v>
      </c>
    </row>
    <row r="321" spans="1:17" x14ac:dyDescent="0.3">
      <c r="A321" s="24" t="s">
        <v>938</v>
      </c>
      <c r="B321" s="24" t="s">
        <v>1</v>
      </c>
      <c r="C321" s="24" t="s">
        <v>939</v>
      </c>
      <c r="D321" s="24" t="s">
        <v>940</v>
      </c>
      <c r="E321" s="81">
        <v>6301</v>
      </c>
      <c r="F321" s="81">
        <v>1275</v>
      </c>
      <c r="G321" s="81">
        <v>51</v>
      </c>
      <c r="H321" s="82">
        <v>0.04</v>
      </c>
      <c r="I321" s="81">
        <v>1541</v>
      </c>
      <c r="J321" s="78">
        <v>460277</v>
      </c>
      <c r="K321" s="81">
        <v>1441</v>
      </c>
      <c r="L321" s="82">
        <f t="shared" si="8"/>
        <v>3.041511400240005E-3</v>
      </c>
      <c r="M321" s="82">
        <f t="shared" si="9"/>
        <v>3.0066935968485011E-3</v>
      </c>
      <c r="N321" s="24" t="s">
        <v>4</v>
      </c>
      <c r="O321" s="83">
        <v>44151</v>
      </c>
      <c r="Q321" s="84" t="s">
        <v>987</v>
      </c>
    </row>
    <row r="322" spans="1:17" x14ac:dyDescent="0.3">
      <c r="A322" s="24" t="s">
        <v>941</v>
      </c>
      <c r="B322" s="24" t="s">
        <v>1</v>
      </c>
      <c r="C322" s="24" t="s">
        <v>942</v>
      </c>
      <c r="D322" s="24" t="s">
        <v>943</v>
      </c>
      <c r="E322" s="81">
        <v>3038</v>
      </c>
      <c r="F322" s="81">
        <v>584</v>
      </c>
      <c r="G322" s="81">
        <v>23</v>
      </c>
      <c r="H322" s="82">
        <v>3.9383599999999998E-2</v>
      </c>
      <c r="I322" s="81">
        <v>810</v>
      </c>
      <c r="J322" s="78">
        <v>461087</v>
      </c>
      <c r="K322" s="81">
        <v>771</v>
      </c>
      <c r="L322" s="82">
        <f t="shared" si="8"/>
        <v>1.598717867744584E-3</v>
      </c>
      <c r="M322" s="82">
        <f t="shared" si="9"/>
        <v>1.6087166989383721E-3</v>
      </c>
      <c r="N322" s="24" t="s">
        <v>4</v>
      </c>
      <c r="O322" s="83">
        <v>44151</v>
      </c>
      <c r="Q322" s="84" t="s">
        <v>987</v>
      </c>
    </row>
    <row r="323" spans="1:17" x14ac:dyDescent="0.3">
      <c r="A323" s="24" t="s">
        <v>944</v>
      </c>
      <c r="B323" s="24" t="s">
        <v>1</v>
      </c>
      <c r="C323" s="24" t="s">
        <v>945</v>
      </c>
      <c r="D323" s="24" t="s">
        <v>946</v>
      </c>
      <c r="E323" s="81">
        <v>10768</v>
      </c>
      <c r="F323" s="81">
        <v>2085</v>
      </c>
      <c r="G323" s="81">
        <v>81</v>
      </c>
      <c r="H323" s="82">
        <v>3.8848899999999999E-2</v>
      </c>
      <c r="I323" s="81">
        <v>2110</v>
      </c>
      <c r="J323" s="78">
        <v>463197</v>
      </c>
      <c r="K323" s="81">
        <v>2069</v>
      </c>
      <c r="L323" s="82">
        <f t="shared" si="8"/>
        <v>4.1645613591865093E-3</v>
      </c>
      <c r="M323" s="82">
        <f t="shared" si="9"/>
        <v>4.3170361220538156E-3</v>
      </c>
      <c r="N323" s="24" t="s">
        <v>4</v>
      </c>
      <c r="O323" s="83">
        <v>44151</v>
      </c>
      <c r="Q323" s="84" t="s">
        <v>987</v>
      </c>
    </row>
    <row r="324" spans="1:17" x14ac:dyDescent="0.3">
      <c r="A324" s="24" t="s">
        <v>947</v>
      </c>
      <c r="B324" s="24" t="s">
        <v>1</v>
      </c>
      <c r="C324" s="24" t="s">
        <v>948</v>
      </c>
      <c r="D324" s="24" t="s">
        <v>949</v>
      </c>
      <c r="E324" s="81">
        <v>11645</v>
      </c>
      <c r="F324" s="81">
        <v>2476</v>
      </c>
      <c r="G324" s="81">
        <v>95</v>
      </c>
      <c r="H324" s="82">
        <v>3.8368300000000001E-2</v>
      </c>
      <c r="I324" s="81">
        <v>3521</v>
      </c>
      <c r="J324" s="78">
        <v>466718</v>
      </c>
      <c r="K324" s="81">
        <v>3321</v>
      </c>
      <c r="L324" s="82">
        <f t="shared" si="8"/>
        <v>6.9494884102823213E-3</v>
      </c>
      <c r="M324" s="82">
        <f t="shared" si="9"/>
        <v>6.9293750417306534E-3</v>
      </c>
      <c r="N324" s="24" t="s">
        <v>4</v>
      </c>
      <c r="O324" s="83">
        <v>44151</v>
      </c>
      <c r="Q324" s="84" t="s">
        <v>987</v>
      </c>
    </row>
    <row r="325" spans="1:17" x14ac:dyDescent="0.3">
      <c r="A325" s="24" t="s">
        <v>950</v>
      </c>
      <c r="B325" s="24" t="s">
        <v>1</v>
      </c>
      <c r="C325" s="24" t="s">
        <v>951</v>
      </c>
      <c r="D325" s="24" t="s">
        <v>952</v>
      </c>
      <c r="E325" s="81">
        <v>3822</v>
      </c>
      <c r="F325" s="81">
        <v>832</v>
      </c>
      <c r="G325" s="81">
        <v>31</v>
      </c>
      <c r="H325" s="82">
        <v>3.7259599999999997E-2</v>
      </c>
      <c r="I325" s="81">
        <v>972</v>
      </c>
      <c r="J325" s="78">
        <v>467690</v>
      </c>
      <c r="K325" s="81">
        <v>929</v>
      </c>
      <c r="L325" s="82">
        <f t="shared" si="8"/>
        <v>1.9184614412935009E-3</v>
      </c>
      <c r="M325" s="82">
        <f t="shared" si="9"/>
        <v>1.9383888629231488E-3</v>
      </c>
      <c r="N325" s="24" t="s">
        <v>4</v>
      </c>
      <c r="O325" s="83">
        <v>44151</v>
      </c>
      <c r="Q325" s="84" t="s">
        <v>987</v>
      </c>
    </row>
    <row r="326" spans="1:17" x14ac:dyDescent="0.3">
      <c r="A326" s="24" t="s">
        <v>953</v>
      </c>
      <c r="B326" s="24" t="s">
        <v>1</v>
      </c>
      <c r="C326" s="24" t="s">
        <v>954</v>
      </c>
      <c r="D326" s="24" t="s">
        <v>955</v>
      </c>
      <c r="E326" s="81">
        <v>20820</v>
      </c>
      <c r="F326" s="81">
        <v>4046</v>
      </c>
      <c r="G326" s="81">
        <v>145</v>
      </c>
      <c r="H326" s="82">
        <v>3.5837899999999999E-2</v>
      </c>
      <c r="I326" s="81">
        <v>5331</v>
      </c>
      <c r="J326" s="78">
        <v>473021</v>
      </c>
      <c r="K326" s="81">
        <v>5111</v>
      </c>
      <c r="L326" s="82">
        <f t="shared" si="8"/>
        <v>1.0521932040674541E-2</v>
      </c>
      <c r="M326" s="82">
        <f t="shared" si="9"/>
        <v>1.066426854510249E-2</v>
      </c>
      <c r="N326" s="24" t="s">
        <v>4</v>
      </c>
      <c r="O326" s="83">
        <v>44151</v>
      </c>
      <c r="Q326" s="84" t="s">
        <v>987</v>
      </c>
    </row>
    <row r="327" spans="1:17" x14ac:dyDescent="0.3">
      <c r="A327" s="24" t="s">
        <v>956</v>
      </c>
      <c r="B327" s="24" t="s">
        <v>1</v>
      </c>
      <c r="C327" s="24" t="s">
        <v>957</v>
      </c>
      <c r="D327" s="24" t="s">
        <v>958</v>
      </c>
      <c r="E327" s="81">
        <v>3013</v>
      </c>
      <c r="F327" s="81">
        <v>654</v>
      </c>
      <c r="G327" s="81">
        <v>22</v>
      </c>
      <c r="H327" s="82">
        <v>3.3639099999999998E-2</v>
      </c>
      <c r="I327" s="81">
        <v>808</v>
      </c>
      <c r="J327" s="78">
        <v>473829</v>
      </c>
      <c r="K327" s="81">
        <v>808</v>
      </c>
      <c r="L327" s="82">
        <f t="shared" si="8"/>
        <v>1.5947704162192888E-3</v>
      </c>
      <c r="M327" s="82">
        <f t="shared" si="9"/>
        <v>1.6859184082259465E-3</v>
      </c>
      <c r="N327" s="24" t="s">
        <v>4</v>
      </c>
      <c r="O327" s="83">
        <v>44151</v>
      </c>
      <c r="Q327" s="84" t="s">
        <v>987</v>
      </c>
    </row>
    <row r="328" spans="1:17" x14ac:dyDescent="0.3">
      <c r="A328" s="24" t="s">
        <v>959</v>
      </c>
      <c r="B328" s="24" t="s">
        <v>1</v>
      </c>
      <c r="C328" s="24" t="s">
        <v>960</v>
      </c>
      <c r="D328" s="24" t="s">
        <v>961</v>
      </c>
      <c r="E328" s="81">
        <v>7159</v>
      </c>
      <c r="F328" s="81">
        <v>1519</v>
      </c>
      <c r="G328" s="81">
        <v>51</v>
      </c>
      <c r="H328" s="82">
        <v>3.3574699999999999E-2</v>
      </c>
      <c r="I328" s="81">
        <v>2509</v>
      </c>
      <c r="J328" s="78">
        <v>476338</v>
      </c>
      <c r="K328" s="81">
        <v>2380</v>
      </c>
      <c r="L328" s="82">
        <f t="shared" si="8"/>
        <v>4.9520779384829156E-3</v>
      </c>
      <c r="M328" s="82">
        <f t="shared" si="9"/>
        <v>4.9659477866061293E-3</v>
      </c>
      <c r="N328" s="24" t="s">
        <v>4</v>
      </c>
      <c r="O328" s="83">
        <v>44151</v>
      </c>
      <c r="Q328" s="84" t="s">
        <v>987</v>
      </c>
    </row>
    <row r="329" spans="1:17" x14ac:dyDescent="0.3">
      <c r="A329" s="24" t="s">
        <v>962</v>
      </c>
      <c r="B329" s="24" t="s">
        <v>1</v>
      </c>
      <c r="C329" s="24" t="s">
        <v>963</v>
      </c>
      <c r="D329" s="24" t="s">
        <v>964</v>
      </c>
      <c r="E329" s="81">
        <v>2428</v>
      </c>
      <c r="F329" s="81">
        <v>397</v>
      </c>
      <c r="G329" s="81">
        <v>13</v>
      </c>
      <c r="H329" s="82">
        <v>3.27456E-2</v>
      </c>
      <c r="I329" s="81">
        <v>459</v>
      </c>
      <c r="J329" s="78">
        <v>476797</v>
      </c>
      <c r="K329" s="81">
        <v>412</v>
      </c>
      <c r="L329" s="82">
        <f t="shared" si="8"/>
        <v>9.0594012505526436E-4</v>
      </c>
      <c r="M329" s="82">
        <f t="shared" si="9"/>
        <v>8.5965146558055687E-4</v>
      </c>
      <c r="N329" s="24" t="s">
        <v>4</v>
      </c>
      <c r="O329" s="83">
        <v>44151</v>
      </c>
      <c r="Q329" s="84" t="s">
        <v>987</v>
      </c>
    </row>
    <row r="330" spans="1:17" x14ac:dyDescent="0.3">
      <c r="A330" s="24" t="s">
        <v>965</v>
      </c>
      <c r="B330" s="24" t="s">
        <v>1</v>
      </c>
      <c r="C330" s="24" t="s">
        <v>966</v>
      </c>
      <c r="D330" s="24" t="s">
        <v>967</v>
      </c>
      <c r="E330" s="81">
        <v>3898</v>
      </c>
      <c r="F330" s="81">
        <v>839</v>
      </c>
      <c r="G330" s="81">
        <v>25</v>
      </c>
      <c r="H330" s="82">
        <v>2.9797400000000002E-2</v>
      </c>
      <c r="I330" s="81">
        <v>802</v>
      </c>
      <c r="J330" s="78">
        <v>477599</v>
      </c>
      <c r="K330" s="81">
        <v>768</v>
      </c>
      <c r="L330" s="82">
        <f t="shared" ref="L330:L336" si="10">I330/$I$336</f>
        <v>1.582928061643403E-3</v>
      </c>
      <c r="M330" s="82">
        <f t="shared" ref="M330:M336" si="11">K330/$K$336</f>
        <v>1.6024571008880282E-3</v>
      </c>
      <c r="N330" s="24" t="s">
        <v>4</v>
      </c>
      <c r="O330" s="83">
        <v>44151</v>
      </c>
      <c r="Q330" s="84" t="s">
        <v>987</v>
      </c>
    </row>
    <row r="331" spans="1:17" x14ac:dyDescent="0.3">
      <c r="A331" s="24" t="s">
        <v>968</v>
      </c>
      <c r="B331" s="24" t="s">
        <v>1</v>
      </c>
      <c r="C331" s="24" t="s">
        <v>969</v>
      </c>
      <c r="D331" s="24" t="s">
        <v>970</v>
      </c>
      <c r="E331" s="81">
        <v>52391</v>
      </c>
      <c r="F331" s="81">
        <v>10721</v>
      </c>
      <c r="G331" s="81">
        <v>318</v>
      </c>
      <c r="H331" s="82">
        <v>2.9661400000000001E-2</v>
      </c>
      <c r="I331" s="81">
        <v>11781</v>
      </c>
      <c r="J331" s="78">
        <v>489380</v>
      </c>
      <c r="K331" s="81">
        <v>11579</v>
      </c>
      <c r="L331" s="82">
        <f t="shared" si="10"/>
        <v>2.3252463209751783E-2</v>
      </c>
      <c r="M331" s="82">
        <f t="shared" si="11"/>
        <v>2.4159961941643854E-2</v>
      </c>
      <c r="N331" s="24" t="s">
        <v>4</v>
      </c>
      <c r="O331" s="83">
        <v>44151</v>
      </c>
      <c r="Q331" s="84" t="s">
        <v>987</v>
      </c>
    </row>
    <row r="332" spans="1:17" x14ac:dyDescent="0.3">
      <c r="A332" s="24" t="s">
        <v>971</v>
      </c>
      <c r="B332" s="24" t="s">
        <v>1</v>
      </c>
      <c r="C332" s="24" t="s">
        <v>972</v>
      </c>
      <c r="D332" s="24" t="s">
        <v>973</v>
      </c>
      <c r="E332" s="81">
        <v>56716</v>
      </c>
      <c r="F332" s="81">
        <v>10478</v>
      </c>
      <c r="G332" s="81">
        <v>309</v>
      </c>
      <c r="H332" s="82">
        <v>2.94904E-2</v>
      </c>
      <c r="I332" s="81">
        <v>12188</v>
      </c>
      <c r="J332" s="78">
        <v>501568</v>
      </c>
      <c r="K332" s="81">
        <v>11864</v>
      </c>
      <c r="L332" s="82">
        <f t="shared" si="10"/>
        <v>2.4055769595149372E-2</v>
      </c>
      <c r="M332" s="82">
        <f t="shared" si="11"/>
        <v>2.4754623756426522E-2</v>
      </c>
      <c r="N332" s="24" t="s">
        <v>4</v>
      </c>
      <c r="O332" s="83">
        <v>44151</v>
      </c>
      <c r="Q332" s="84" t="s">
        <v>987</v>
      </c>
    </row>
    <row r="333" spans="1:17" x14ac:dyDescent="0.3">
      <c r="A333" s="24" t="s">
        <v>974</v>
      </c>
      <c r="B333" s="24" t="s">
        <v>1</v>
      </c>
      <c r="C333" s="24" t="s">
        <v>975</v>
      </c>
      <c r="D333" s="24" t="s">
        <v>976</v>
      </c>
      <c r="E333" s="81">
        <v>7061</v>
      </c>
      <c r="F333" s="81">
        <v>1549</v>
      </c>
      <c r="G333" s="81">
        <v>44</v>
      </c>
      <c r="H333" s="82">
        <v>2.8405400000000001E-2</v>
      </c>
      <c r="I333" s="81">
        <v>1515</v>
      </c>
      <c r="J333" s="78">
        <v>503083</v>
      </c>
      <c r="K333" s="81">
        <v>1467</v>
      </c>
      <c r="L333" s="82">
        <f t="shared" si="10"/>
        <v>2.9901945304111666E-3</v>
      </c>
      <c r="M333" s="82">
        <f t="shared" si="11"/>
        <v>3.0609434466181478E-3</v>
      </c>
      <c r="N333" s="24" t="s">
        <v>4</v>
      </c>
      <c r="O333" s="83">
        <v>44151</v>
      </c>
      <c r="Q333" s="84" t="s">
        <v>987</v>
      </c>
    </row>
    <row r="334" spans="1:17" x14ac:dyDescent="0.3">
      <c r="A334" s="24" t="s">
        <v>977</v>
      </c>
      <c r="B334" s="24" t="s">
        <v>1</v>
      </c>
      <c r="C334" s="24" t="s">
        <v>978</v>
      </c>
      <c r="D334" s="24" t="s">
        <v>979</v>
      </c>
      <c r="E334" s="81">
        <v>6950</v>
      </c>
      <c r="F334" s="81">
        <v>1341</v>
      </c>
      <c r="G334" s="81">
        <v>27</v>
      </c>
      <c r="H334" s="82">
        <v>2.0134200000000001E-2</v>
      </c>
      <c r="I334" s="81">
        <v>1589</v>
      </c>
      <c r="J334" s="78">
        <v>504672</v>
      </c>
      <c r="K334" s="81">
        <v>1526</v>
      </c>
      <c r="L334" s="82">
        <f t="shared" si="10"/>
        <v>3.1362502368470916E-3</v>
      </c>
      <c r="M334" s="82">
        <f t="shared" si="11"/>
        <v>3.1840488749415772E-3</v>
      </c>
      <c r="N334" s="24" t="s">
        <v>4</v>
      </c>
      <c r="O334" s="83">
        <v>44151</v>
      </c>
      <c r="Q334" s="84" t="s">
        <v>987</v>
      </c>
    </row>
    <row r="335" spans="1:17" x14ac:dyDescent="0.3">
      <c r="A335" s="24" t="s">
        <v>980</v>
      </c>
      <c r="B335" s="24" t="s">
        <v>1</v>
      </c>
      <c r="C335" s="24" t="s">
        <v>981</v>
      </c>
      <c r="D335" s="24" t="s">
        <v>982</v>
      </c>
      <c r="E335" s="81">
        <v>7204</v>
      </c>
      <c r="F335" s="81">
        <v>1489</v>
      </c>
      <c r="G335" s="81">
        <v>29</v>
      </c>
      <c r="H335" s="82">
        <v>1.9476199999999999E-2</v>
      </c>
      <c r="I335" s="81">
        <v>1984</v>
      </c>
      <c r="J335" s="78">
        <v>506656</v>
      </c>
      <c r="K335" s="81">
        <v>1891</v>
      </c>
      <c r="L335" s="82">
        <f t="shared" si="10"/>
        <v>3.9158719130929073E-3</v>
      </c>
      <c r="M335" s="82">
        <f t="shared" si="11"/>
        <v>3.9456333044000803E-3</v>
      </c>
      <c r="N335" s="24" t="s">
        <v>4</v>
      </c>
      <c r="O335" s="83">
        <v>44151</v>
      </c>
      <c r="Q335" s="84" t="s">
        <v>987</v>
      </c>
    </row>
    <row r="336" spans="1:17" ht="16" thickBot="1" x14ac:dyDescent="0.4">
      <c r="A336" s="96"/>
      <c r="B336" s="96"/>
      <c r="C336" s="17"/>
      <c r="D336" s="17" t="s">
        <v>983</v>
      </c>
      <c r="E336" s="17"/>
      <c r="F336" s="17"/>
      <c r="G336" s="17"/>
      <c r="H336" s="18"/>
      <c r="I336" s="19">
        <f t="shared" ref="I336:K336" si="12">SUM(I9:I335)</f>
        <v>506656</v>
      </c>
      <c r="J336" s="19"/>
      <c r="K336" s="19">
        <f t="shared" si="12"/>
        <v>479264</v>
      </c>
      <c r="L336" s="18">
        <f t="shared" si="10"/>
        <v>1</v>
      </c>
      <c r="M336" s="18">
        <f t="shared" si="11"/>
        <v>1</v>
      </c>
    </row>
    <row r="337" ht="14.5" thickTop="1" x14ac:dyDescent="0.3"/>
  </sheetData>
  <autoFilter ref="Q8:Q335" xr:uid="{B369A145-5432-49A9-8900-A8288B169CB7}"/>
  <mergeCells count="3">
    <mergeCell ref="A1:Q1"/>
    <mergeCell ref="A2:O2"/>
    <mergeCell ref="A3:O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1503B-CE34-48D4-A574-F37C664337C7}">
  <dimension ref="A1:F56"/>
  <sheetViews>
    <sheetView workbookViewId="0">
      <pane xSplit="6" ySplit="6" topLeftCell="G7" activePane="bottomRight" state="frozen"/>
      <selection pane="topRight" activeCell="G1" sqref="G1"/>
      <selection pane="bottomLeft" activeCell="A7" sqref="A7"/>
      <selection pane="bottomRight" activeCell="K29" sqref="K29"/>
    </sheetView>
  </sheetViews>
  <sheetFormatPr defaultColWidth="8.83203125" defaultRowHeight="14" x14ac:dyDescent="0.3"/>
  <cols>
    <col min="2" max="2" width="8.5" bestFit="1" customWidth="1"/>
    <col min="3" max="3" width="44.08203125" bestFit="1" customWidth="1"/>
    <col min="4" max="4" width="23.08203125" customWidth="1"/>
    <col min="5" max="5" width="13.5" bestFit="1" customWidth="1"/>
    <col min="6" max="6" width="10.5" bestFit="1" customWidth="1"/>
  </cols>
  <sheetData>
    <row r="1" spans="1:6" ht="30" x14ac:dyDescent="0.3">
      <c r="A1" s="114" t="s">
        <v>2360</v>
      </c>
      <c r="B1" s="114"/>
      <c r="C1" s="114"/>
      <c r="D1" s="114"/>
      <c r="E1" s="114"/>
      <c r="F1" s="114"/>
    </row>
    <row r="2" spans="1:6" ht="29.15" customHeight="1" x14ac:dyDescent="0.3">
      <c r="A2" s="112" t="s">
        <v>2425</v>
      </c>
      <c r="B2" s="112"/>
      <c r="C2" s="112"/>
      <c r="D2" s="112"/>
      <c r="E2" s="112"/>
      <c r="F2" s="112"/>
    </row>
    <row r="3" spans="1:6" ht="34" customHeight="1" x14ac:dyDescent="0.3">
      <c r="A3" s="112" t="s">
        <v>2426</v>
      </c>
      <c r="B3" s="112"/>
      <c r="C3" s="112"/>
      <c r="D3" s="112"/>
      <c r="E3" s="112"/>
      <c r="F3" s="112"/>
    </row>
    <row r="4" spans="1:6" x14ac:dyDescent="0.3">
      <c r="A4" s="112" t="s">
        <v>2427</v>
      </c>
      <c r="B4" s="112"/>
      <c r="C4" s="112"/>
      <c r="D4" s="112"/>
      <c r="E4" s="112"/>
      <c r="F4" s="112"/>
    </row>
    <row r="6" spans="1:6" s="3" customFormat="1" ht="42" x14ac:dyDescent="0.35">
      <c r="A6" s="21" t="s">
        <v>2370</v>
      </c>
      <c r="B6" s="21" t="s">
        <v>2368</v>
      </c>
      <c r="C6" s="21" t="s">
        <v>2371</v>
      </c>
      <c r="D6" s="21" t="s">
        <v>2377</v>
      </c>
      <c r="E6" s="21" t="s">
        <v>2375</v>
      </c>
      <c r="F6" s="21" t="s">
        <v>2376</v>
      </c>
    </row>
    <row r="7" spans="1:6" x14ac:dyDescent="0.3">
      <c r="A7" s="24" t="s">
        <v>0</v>
      </c>
      <c r="B7" s="24" t="s">
        <v>2</v>
      </c>
      <c r="C7" s="24" t="s">
        <v>3</v>
      </c>
      <c r="D7" s="25">
        <v>285.60000000000002</v>
      </c>
      <c r="E7" s="26">
        <v>3680368</v>
      </c>
      <c r="F7" s="26">
        <v>12886.442577030812</v>
      </c>
    </row>
    <row r="8" spans="1:6" x14ac:dyDescent="0.3">
      <c r="A8" s="24" t="s">
        <v>5</v>
      </c>
      <c r="B8" s="24" t="s">
        <v>6</v>
      </c>
      <c r="C8" s="24" t="s">
        <v>7</v>
      </c>
      <c r="D8" s="25">
        <v>319.3</v>
      </c>
      <c r="E8" s="26">
        <v>4275721</v>
      </c>
      <c r="F8" s="26">
        <v>13390.920764171626</v>
      </c>
    </row>
    <row r="9" spans="1:6" x14ac:dyDescent="0.3">
      <c r="A9" s="24" t="s">
        <v>8</v>
      </c>
      <c r="B9" s="24" t="s">
        <v>9</v>
      </c>
      <c r="C9" s="24" t="s">
        <v>10</v>
      </c>
      <c r="D9" s="25">
        <v>228</v>
      </c>
      <c r="E9" s="26">
        <v>2317648</v>
      </c>
      <c r="F9" s="26">
        <v>10165.122807017544</v>
      </c>
    </row>
    <row r="10" spans="1:6" x14ac:dyDescent="0.3">
      <c r="A10" s="24" t="s">
        <v>11</v>
      </c>
      <c r="B10" s="24" t="s">
        <v>12</v>
      </c>
      <c r="C10" s="24" t="s">
        <v>13</v>
      </c>
      <c r="D10" s="25">
        <v>104</v>
      </c>
      <c r="E10" s="26">
        <v>1475348</v>
      </c>
      <c r="F10" s="26">
        <v>14186.038461538461</v>
      </c>
    </row>
    <row r="11" spans="1:6" x14ac:dyDescent="0.3">
      <c r="A11" s="24" t="s">
        <v>14</v>
      </c>
      <c r="B11" s="24" t="s">
        <v>15</v>
      </c>
      <c r="C11" s="24" t="s">
        <v>16</v>
      </c>
      <c r="D11" s="25">
        <v>739.4</v>
      </c>
      <c r="E11" s="26">
        <v>10625127</v>
      </c>
      <c r="F11" s="26">
        <v>14369.931025155533</v>
      </c>
    </row>
    <row r="12" spans="1:6" x14ac:dyDescent="0.3">
      <c r="A12" s="24" t="s">
        <v>17</v>
      </c>
      <c r="B12" s="24" t="s">
        <v>18</v>
      </c>
      <c r="C12" s="24" t="s">
        <v>19</v>
      </c>
      <c r="D12" s="25">
        <v>1362.5</v>
      </c>
      <c r="E12" s="26">
        <v>19050341</v>
      </c>
      <c r="F12" s="26">
        <v>13981.901651376147</v>
      </c>
    </row>
    <row r="13" spans="1:6" x14ac:dyDescent="0.3">
      <c r="A13" s="24" t="s">
        <v>20</v>
      </c>
      <c r="B13" s="24" t="s">
        <v>21</v>
      </c>
      <c r="C13" s="24" t="s">
        <v>22</v>
      </c>
      <c r="D13" s="25">
        <v>1959.7</v>
      </c>
      <c r="E13" s="26">
        <v>29286228</v>
      </c>
      <c r="F13" s="26">
        <v>14944.240444966066</v>
      </c>
    </row>
    <row r="14" spans="1:6" x14ac:dyDescent="0.3">
      <c r="A14" s="24" t="s">
        <v>23</v>
      </c>
      <c r="B14" s="24" t="s">
        <v>24</v>
      </c>
      <c r="C14" s="24" t="s">
        <v>25</v>
      </c>
      <c r="D14" s="25">
        <v>1266.5</v>
      </c>
      <c r="E14" s="26">
        <v>16868076</v>
      </c>
      <c r="F14" s="26">
        <v>13318.654559810502</v>
      </c>
    </row>
    <row r="15" spans="1:6" x14ac:dyDescent="0.3">
      <c r="A15" s="24" t="s">
        <v>26</v>
      </c>
      <c r="B15" s="24" t="s">
        <v>27</v>
      </c>
      <c r="C15" s="24" t="s">
        <v>28</v>
      </c>
      <c r="D15" s="25">
        <v>3830.4</v>
      </c>
      <c r="E15" s="26">
        <v>55847448</v>
      </c>
      <c r="F15" s="26">
        <v>14580.056390977443</v>
      </c>
    </row>
    <row r="16" spans="1:6" x14ac:dyDescent="0.3">
      <c r="A16" s="24" t="s">
        <v>29</v>
      </c>
      <c r="B16" s="24" t="s">
        <v>30</v>
      </c>
      <c r="C16" s="24" t="s">
        <v>31</v>
      </c>
      <c r="D16" s="25">
        <v>645.1</v>
      </c>
      <c r="E16" s="26">
        <v>7472543</v>
      </c>
      <c r="F16" s="26">
        <v>11583.542086498217</v>
      </c>
    </row>
    <row r="17" spans="1:6" x14ac:dyDescent="0.3">
      <c r="A17" s="24" t="s">
        <v>32</v>
      </c>
      <c r="B17" s="24" t="s">
        <v>33</v>
      </c>
      <c r="C17" s="24" t="s">
        <v>34</v>
      </c>
      <c r="D17" s="25">
        <v>1415.9</v>
      </c>
      <c r="E17" s="26">
        <v>20255367</v>
      </c>
      <c r="F17" s="26">
        <v>14305.647997739952</v>
      </c>
    </row>
    <row r="18" spans="1:6" x14ac:dyDescent="0.3">
      <c r="A18" s="24" t="s">
        <v>35</v>
      </c>
      <c r="B18" s="24" t="s">
        <v>36</v>
      </c>
      <c r="C18" s="24" t="s">
        <v>37</v>
      </c>
      <c r="D18" s="25">
        <v>1282.4000000000001</v>
      </c>
      <c r="E18" s="26">
        <v>18427702</v>
      </c>
      <c r="F18" s="26">
        <v>14369.69900187149</v>
      </c>
    </row>
    <row r="19" spans="1:6" x14ac:dyDescent="0.3">
      <c r="A19" s="24" t="s">
        <v>38</v>
      </c>
      <c r="B19" s="24" t="s">
        <v>39</v>
      </c>
      <c r="C19" s="24" t="s">
        <v>40</v>
      </c>
      <c r="D19" s="25">
        <v>4355.3</v>
      </c>
      <c r="E19" s="26">
        <v>63204172</v>
      </c>
      <c r="F19" s="26">
        <v>14512.013408950015</v>
      </c>
    </row>
    <row r="20" spans="1:6" x14ac:dyDescent="0.3">
      <c r="A20" s="24" t="s">
        <v>41</v>
      </c>
      <c r="B20" s="24" t="s">
        <v>42</v>
      </c>
      <c r="C20" s="24" t="s">
        <v>43</v>
      </c>
      <c r="D20" s="25">
        <v>214.9</v>
      </c>
      <c r="E20" s="26">
        <v>2949284</v>
      </c>
      <c r="F20" s="26">
        <v>13723.983248022336</v>
      </c>
    </row>
    <row r="21" spans="1:6" x14ac:dyDescent="0.3">
      <c r="A21" s="24" t="s">
        <v>44</v>
      </c>
      <c r="B21" s="24" t="s">
        <v>45</v>
      </c>
      <c r="C21" s="24" t="s">
        <v>46</v>
      </c>
      <c r="D21" s="25">
        <v>637.70000000000005</v>
      </c>
      <c r="E21" s="26">
        <v>9400025</v>
      </c>
      <c r="F21" s="26">
        <v>14740.512780304218</v>
      </c>
    </row>
    <row r="22" spans="1:6" x14ac:dyDescent="0.3">
      <c r="A22" s="24" t="s">
        <v>47</v>
      </c>
      <c r="B22" s="24" t="s">
        <v>48</v>
      </c>
      <c r="C22" s="24" t="s">
        <v>49</v>
      </c>
      <c r="D22" s="25">
        <v>274.60000000000002</v>
      </c>
      <c r="E22" s="26">
        <v>3819082</v>
      </c>
      <c r="F22" s="26">
        <v>13907.80043699927</v>
      </c>
    </row>
    <row r="23" spans="1:6" x14ac:dyDescent="0.3">
      <c r="A23" s="24" t="s">
        <v>50</v>
      </c>
      <c r="B23" s="24" t="s">
        <v>51</v>
      </c>
      <c r="C23" s="24" t="s">
        <v>52</v>
      </c>
      <c r="D23" s="25">
        <v>600.1</v>
      </c>
      <c r="E23" s="26">
        <v>6988137</v>
      </c>
      <c r="F23" s="26">
        <v>11644.954174304283</v>
      </c>
    </row>
    <row r="24" spans="1:6" x14ac:dyDescent="0.3">
      <c r="A24" s="24" t="s">
        <v>53</v>
      </c>
      <c r="B24" s="24" t="s">
        <v>54</v>
      </c>
      <c r="C24" s="24" t="s">
        <v>55</v>
      </c>
      <c r="D24" s="25">
        <v>217.8</v>
      </c>
      <c r="E24" s="26">
        <v>2552318</v>
      </c>
      <c r="F24" s="26">
        <v>11718.631772268136</v>
      </c>
    </row>
    <row r="25" spans="1:6" x14ac:dyDescent="0.3">
      <c r="A25" s="24" t="s">
        <v>56</v>
      </c>
      <c r="B25" s="24" t="s">
        <v>57</v>
      </c>
      <c r="C25" s="24" t="s">
        <v>58</v>
      </c>
      <c r="D25" s="25">
        <v>1225.2</v>
      </c>
      <c r="E25" s="26">
        <v>16636729</v>
      </c>
      <c r="F25" s="26">
        <v>13578.786320600717</v>
      </c>
    </row>
    <row r="26" spans="1:6" x14ac:dyDescent="0.3">
      <c r="A26" s="24" t="s">
        <v>59</v>
      </c>
      <c r="B26" s="24" t="s">
        <v>60</v>
      </c>
      <c r="C26" s="24" t="s">
        <v>61</v>
      </c>
      <c r="D26" s="25">
        <v>260.7</v>
      </c>
      <c r="E26" s="26">
        <v>3403231</v>
      </c>
      <c r="F26" s="26">
        <v>13054.204065976219</v>
      </c>
    </row>
    <row r="27" spans="1:6" x14ac:dyDescent="0.3">
      <c r="A27" s="24" t="s">
        <v>62</v>
      </c>
      <c r="B27" s="24" t="s">
        <v>63</v>
      </c>
      <c r="C27" s="24" t="s">
        <v>64</v>
      </c>
      <c r="D27" s="25">
        <v>266.10000000000002</v>
      </c>
      <c r="E27" s="26">
        <v>3104014</v>
      </c>
      <c r="F27" s="26">
        <v>11664.840285606913</v>
      </c>
    </row>
    <row r="28" spans="1:6" x14ac:dyDescent="0.3">
      <c r="A28" s="24" t="s">
        <v>65</v>
      </c>
      <c r="B28" s="24" t="s">
        <v>66</v>
      </c>
      <c r="C28" s="24" t="s">
        <v>67</v>
      </c>
      <c r="D28" s="25">
        <v>468.6</v>
      </c>
      <c r="E28" s="26">
        <v>5162241</v>
      </c>
      <c r="F28" s="26">
        <v>11016.306017925735</v>
      </c>
    </row>
    <row r="29" spans="1:6" x14ac:dyDescent="0.3">
      <c r="A29" s="24" t="s">
        <v>68</v>
      </c>
      <c r="B29" s="24" t="s">
        <v>69</v>
      </c>
      <c r="C29" s="24" t="s">
        <v>70</v>
      </c>
      <c r="D29" s="25">
        <v>2174.6</v>
      </c>
      <c r="E29" s="26">
        <v>27861929</v>
      </c>
      <c r="F29" s="26">
        <v>12812.438609399431</v>
      </c>
    </row>
    <row r="30" spans="1:6" x14ac:dyDescent="0.3">
      <c r="A30" s="24" t="s">
        <v>71</v>
      </c>
      <c r="B30" s="24" t="s">
        <v>72</v>
      </c>
      <c r="C30" s="24" t="s">
        <v>73</v>
      </c>
      <c r="D30" s="25">
        <v>289.5</v>
      </c>
      <c r="E30" s="26">
        <v>3150609</v>
      </c>
      <c r="F30" s="26">
        <v>10882.932642487047</v>
      </c>
    </row>
    <row r="31" spans="1:6" x14ac:dyDescent="0.3">
      <c r="A31" s="24" t="s">
        <v>74</v>
      </c>
      <c r="B31" s="24" t="s">
        <v>75</v>
      </c>
      <c r="C31" s="24" t="s">
        <v>76</v>
      </c>
      <c r="D31" s="25">
        <v>1114.9000000000001</v>
      </c>
      <c r="E31" s="26">
        <v>13938515</v>
      </c>
      <c r="F31" s="26">
        <v>12502.031572338325</v>
      </c>
    </row>
    <row r="32" spans="1:6" x14ac:dyDescent="0.3">
      <c r="A32" s="24" t="s">
        <v>77</v>
      </c>
      <c r="B32" s="24" t="s">
        <v>78</v>
      </c>
      <c r="C32" s="24" t="s">
        <v>79</v>
      </c>
      <c r="D32" s="25">
        <v>1583.5</v>
      </c>
      <c r="E32" s="26">
        <v>22710885</v>
      </c>
      <c r="F32" s="26">
        <v>14342.207136090938</v>
      </c>
    </row>
    <row r="33" spans="1:6" x14ac:dyDescent="0.3">
      <c r="A33" s="24" t="s">
        <v>80</v>
      </c>
      <c r="B33" s="24" t="s">
        <v>81</v>
      </c>
      <c r="C33" s="24" t="s">
        <v>82</v>
      </c>
      <c r="D33" s="25">
        <v>4693.7</v>
      </c>
      <c r="E33" s="26">
        <v>68947853</v>
      </c>
      <c r="F33" s="26">
        <v>14689.446066003367</v>
      </c>
    </row>
    <row r="34" spans="1:6" x14ac:dyDescent="0.3">
      <c r="A34" s="24" t="s">
        <v>83</v>
      </c>
      <c r="B34" s="24" t="s">
        <v>84</v>
      </c>
      <c r="C34" s="24" t="s">
        <v>85</v>
      </c>
      <c r="D34" s="25">
        <v>659</v>
      </c>
      <c r="E34" s="26">
        <v>8603480</v>
      </c>
      <c r="F34" s="26">
        <v>13055.356600910471</v>
      </c>
    </row>
    <row r="35" spans="1:6" x14ac:dyDescent="0.3">
      <c r="A35" s="24" t="s">
        <v>86</v>
      </c>
      <c r="B35" s="24" t="s">
        <v>87</v>
      </c>
      <c r="C35" s="24" t="s">
        <v>88</v>
      </c>
      <c r="D35" s="25">
        <v>340.8</v>
      </c>
      <c r="E35" s="26">
        <v>2843259</v>
      </c>
      <c r="F35" s="26">
        <v>8342.8961267605628</v>
      </c>
    </row>
    <row r="36" spans="1:6" x14ac:dyDescent="0.3">
      <c r="A36" s="24" t="s">
        <v>89</v>
      </c>
      <c r="B36" s="24" t="s">
        <v>90</v>
      </c>
      <c r="C36" s="24" t="s">
        <v>91</v>
      </c>
      <c r="D36" s="25">
        <v>1400.6</v>
      </c>
      <c r="E36" s="26">
        <v>17852262</v>
      </c>
      <c r="F36" s="26">
        <v>12746.153077252608</v>
      </c>
    </row>
    <row r="37" spans="1:6" x14ac:dyDescent="0.3">
      <c r="A37" s="24" t="s">
        <v>92</v>
      </c>
      <c r="B37" s="24" t="s">
        <v>93</v>
      </c>
      <c r="C37" s="24" t="s">
        <v>94</v>
      </c>
      <c r="D37" s="25">
        <v>1084.5999999999999</v>
      </c>
      <c r="E37" s="26">
        <v>13421157</v>
      </c>
      <c r="F37" s="26">
        <v>12374.291904849715</v>
      </c>
    </row>
    <row r="38" spans="1:6" x14ac:dyDescent="0.3">
      <c r="A38" s="24" t="s">
        <v>95</v>
      </c>
      <c r="B38" s="24" t="s">
        <v>96</v>
      </c>
      <c r="C38" s="24" t="s">
        <v>97</v>
      </c>
      <c r="D38" s="25">
        <v>11167.3</v>
      </c>
      <c r="E38" s="26">
        <v>163322010</v>
      </c>
      <c r="F38" s="26">
        <v>14625.022162922103</v>
      </c>
    </row>
    <row r="39" spans="1:6" x14ac:dyDescent="0.3">
      <c r="A39" s="24" t="s">
        <v>98</v>
      </c>
      <c r="B39" s="24" t="s">
        <v>99</v>
      </c>
      <c r="C39" s="24" t="s">
        <v>100</v>
      </c>
      <c r="D39" s="25">
        <v>1536.7</v>
      </c>
      <c r="E39" s="26">
        <v>19166089</v>
      </c>
      <c r="F39" s="26">
        <v>12472.238563154811</v>
      </c>
    </row>
    <row r="40" spans="1:6" x14ac:dyDescent="0.3">
      <c r="A40" s="24" t="s">
        <v>101</v>
      </c>
      <c r="B40" s="24" t="s">
        <v>102</v>
      </c>
      <c r="C40" s="24" t="s">
        <v>103</v>
      </c>
      <c r="D40" s="25">
        <v>154</v>
      </c>
      <c r="E40" s="26">
        <v>1638967</v>
      </c>
      <c r="F40" s="26">
        <v>10642.642857142857</v>
      </c>
    </row>
    <row r="41" spans="1:6" x14ac:dyDescent="0.3">
      <c r="A41" s="24" t="s">
        <v>104</v>
      </c>
      <c r="B41" s="24" t="s">
        <v>105</v>
      </c>
      <c r="C41" s="24" t="s">
        <v>106</v>
      </c>
      <c r="D41" s="25">
        <v>353.9</v>
      </c>
      <c r="E41" s="26">
        <v>4685815</v>
      </c>
      <c r="F41" s="26">
        <v>13240.505792596779</v>
      </c>
    </row>
    <row r="42" spans="1:6" x14ac:dyDescent="0.3">
      <c r="A42" s="24" t="s">
        <v>107</v>
      </c>
      <c r="B42" s="24" t="s">
        <v>108</v>
      </c>
      <c r="C42" s="24" t="s">
        <v>109</v>
      </c>
      <c r="D42" s="25">
        <v>304</v>
      </c>
      <c r="E42" s="26">
        <v>3521823</v>
      </c>
      <c r="F42" s="26">
        <v>11584.944078947368</v>
      </c>
    </row>
    <row r="43" spans="1:6" x14ac:dyDescent="0.3">
      <c r="A43" s="24" t="s">
        <v>110</v>
      </c>
      <c r="B43" s="24" t="s">
        <v>111</v>
      </c>
      <c r="C43" s="24" t="s">
        <v>112</v>
      </c>
      <c r="D43" s="25">
        <v>265.60000000000002</v>
      </c>
      <c r="E43" s="26">
        <v>2664705</v>
      </c>
      <c r="F43" s="26">
        <v>10032.774849397589</v>
      </c>
    </row>
    <row r="44" spans="1:6" x14ac:dyDescent="0.3">
      <c r="A44" s="24" t="s">
        <v>113</v>
      </c>
      <c r="B44" s="24" t="s">
        <v>114</v>
      </c>
      <c r="C44" s="24" t="s">
        <v>115</v>
      </c>
      <c r="D44" s="25">
        <v>15668</v>
      </c>
      <c r="E44" s="26">
        <v>221264754</v>
      </c>
      <c r="F44" s="26">
        <v>14122.080291039061</v>
      </c>
    </row>
    <row r="45" spans="1:6" x14ac:dyDescent="0.3">
      <c r="A45" s="24" t="s">
        <v>116</v>
      </c>
      <c r="B45" s="24" t="s">
        <v>117</v>
      </c>
      <c r="C45" s="24" t="s">
        <v>118</v>
      </c>
      <c r="D45" s="25">
        <v>14912.9</v>
      </c>
      <c r="E45" s="26">
        <v>227731452</v>
      </c>
      <c r="F45" s="26">
        <v>15270.769065708213</v>
      </c>
    </row>
    <row r="46" spans="1:6" x14ac:dyDescent="0.3">
      <c r="A46" s="24" t="s">
        <v>119</v>
      </c>
      <c r="B46" s="24" t="s">
        <v>120</v>
      </c>
      <c r="C46" s="24" t="s">
        <v>121</v>
      </c>
      <c r="D46" s="25">
        <v>351.8</v>
      </c>
      <c r="E46" s="26">
        <v>3949164</v>
      </c>
      <c r="F46" s="26">
        <v>11225.594087549744</v>
      </c>
    </row>
    <row r="47" spans="1:6" x14ac:dyDescent="0.3">
      <c r="A47" s="24" t="s">
        <v>122</v>
      </c>
      <c r="B47" s="24" t="s">
        <v>123</v>
      </c>
      <c r="C47" s="24" t="s">
        <v>124</v>
      </c>
      <c r="D47" s="25">
        <v>247.8</v>
      </c>
      <c r="E47" s="26">
        <v>3039581</v>
      </c>
      <c r="F47" s="26">
        <v>12266.267150928168</v>
      </c>
    </row>
    <row r="48" spans="1:6" x14ac:dyDescent="0.3">
      <c r="A48" s="24" t="s">
        <v>125</v>
      </c>
      <c r="B48" s="24" t="s">
        <v>126</v>
      </c>
      <c r="C48" s="24" t="s">
        <v>127</v>
      </c>
      <c r="D48" s="25">
        <v>510.1</v>
      </c>
      <c r="E48" s="26">
        <v>5713100</v>
      </c>
      <c r="F48" s="26">
        <v>11199.960792001568</v>
      </c>
    </row>
    <row r="49" spans="1:6" x14ac:dyDescent="0.3">
      <c r="A49" s="24" t="s">
        <v>128</v>
      </c>
      <c r="B49" s="24" t="s">
        <v>129</v>
      </c>
      <c r="C49" s="24" t="s">
        <v>130</v>
      </c>
      <c r="D49" s="25">
        <v>1616</v>
      </c>
      <c r="E49" s="26">
        <v>18724171</v>
      </c>
      <c r="F49" s="26">
        <v>11586.739480198019</v>
      </c>
    </row>
    <row r="50" spans="1:6" x14ac:dyDescent="0.3">
      <c r="A50" s="24" t="s">
        <v>131</v>
      </c>
      <c r="B50" s="24" t="s">
        <v>132</v>
      </c>
      <c r="C50" s="24" t="s">
        <v>133</v>
      </c>
      <c r="D50" s="25">
        <v>146</v>
      </c>
      <c r="E50" s="26">
        <v>1207098</v>
      </c>
      <c r="F50" s="26">
        <v>8267.7945205479446</v>
      </c>
    </row>
    <row r="51" spans="1:6" x14ac:dyDescent="0.3">
      <c r="A51" s="24" t="s">
        <v>134</v>
      </c>
      <c r="B51" s="24" t="s">
        <v>135</v>
      </c>
      <c r="C51" s="24" t="s">
        <v>136</v>
      </c>
      <c r="D51" s="25">
        <v>1169.5999999999999</v>
      </c>
      <c r="E51" s="26">
        <v>14767569</v>
      </c>
      <c r="F51" s="26">
        <v>12626.170485636116</v>
      </c>
    </row>
    <row r="52" spans="1:6" x14ac:dyDescent="0.3">
      <c r="A52" s="24" t="s">
        <v>137</v>
      </c>
      <c r="B52" s="24" t="s">
        <v>138</v>
      </c>
      <c r="C52" s="24" t="s">
        <v>139</v>
      </c>
      <c r="D52" s="25">
        <v>1974.3</v>
      </c>
      <c r="E52" s="26">
        <v>25512046</v>
      </c>
      <c r="F52" s="26">
        <v>12922.071620321127</v>
      </c>
    </row>
    <row r="53" spans="1:6" x14ac:dyDescent="0.3">
      <c r="A53" s="24" t="s">
        <v>140</v>
      </c>
      <c r="B53" s="24" t="s">
        <v>141</v>
      </c>
      <c r="C53" s="24" t="s">
        <v>142</v>
      </c>
      <c r="D53" s="25">
        <v>292.8</v>
      </c>
      <c r="E53" s="26">
        <v>2576826</v>
      </c>
      <c r="F53" s="26">
        <v>8800.6352459016398</v>
      </c>
    </row>
    <row r="54" spans="1:6" x14ac:dyDescent="0.3">
      <c r="A54" s="24" t="s">
        <v>143</v>
      </c>
      <c r="B54" s="24" t="s">
        <v>144</v>
      </c>
      <c r="C54" s="24" t="s">
        <v>145</v>
      </c>
      <c r="D54" s="25">
        <v>430</v>
      </c>
      <c r="E54" s="26">
        <v>5109307</v>
      </c>
      <c r="F54" s="26">
        <v>11882.109302325582</v>
      </c>
    </row>
    <row r="55" spans="1:6" x14ac:dyDescent="0.3">
      <c r="A55" s="24" t="s">
        <v>146</v>
      </c>
      <c r="B55" s="24" t="s">
        <v>147</v>
      </c>
      <c r="C55" s="24" t="s">
        <v>148</v>
      </c>
      <c r="D55" s="25">
        <v>628.5</v>
      </c>
      <c r="E55" s="26">
        <v>7608329</v>
      </c>
      <c r="F55" s="26">
        <v>12105.5354017502</v>
      </c>
    </row>
    <row r="56" spans="1:6" x14ac:dyDescent="0.3">
      <c r="A56" s="24" t="s">
        <v>149</v>
      </c>
      <c r="B56" s="24" t="s">
        <v>150</v>
      </c>
      <c r="C56" s="24" t="s">
        <v>151</v>
      </c>
      <c r="D56" s="25">
        <v>33830.400000000001</v>
      </c>
      <c r="E56" s="26">
        <v>513402964</v>
      </c>
      <c r="F56" s="26">
        <v>15175.787575671584</v>
      </c>
    </row>
  </sheetData>
  <mergeCells count="4">
    <mergeCell ref="A2:F2"/>
    <mergeCell ref="A3:F3"/>
    <mergeCell ref="A4:F4"/>
    <mergeCell ref="A1:F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AAD88-6257-4423-8A92-9BDD88E8DA6A}">
  <dimension ref="A1:F56"/>
  <sheetViews>
    <sheetView zoomScaleNormal="100" workbookViewId="0">
      <pane ySplit="6" topLeftCell="A7" activePane="bottomLeft" state="frozen"/>
      <selection pane="bottomLeft" activeCell="L20" sqref="L19:L20"/>
    </sheetView>
  </sheetViews>
  <sheetFormatPr defaultColWidth="8.83203125" defaultRowHeight="14" x14ac:dyDescent="0.3"/>
  <cols>
    <col min="1" max="1" width="8.83203125" style="7"/>
    <col min="2" max="2" width="9.5" style="7" customWidth="1"/>
    <col min="3" max="3" width="40.83203125" style="7" customWidth="1"/>
    <col min="4" max="6" width="15.33203125" style="7" customWidth="1"/>
    <col min="7" max="16384" width="8.83203125" style="7"/>
  </cols>
  <sheetData>
    <row r="1" spans="1:6" ht="30" x14ac:dyDescent="0.6">
      <c r="A1" s="6" t="s">
        <v>2360</v>
      </c>
    </row>
    <row r="2" spans="1:6" ht="30" customHeight="1" x14ac:dyDescent="0.3">
      <c r="A2" s="115" t="s">
        <v>2425</v>
      </c>
      <c r="B2" s="115"/>
      <c r="C2" s="115"/>
      <c r="D2" s="115"/>
      <c r="E2" s="115"/>
      <c r="F2" s="115"/>
    </row>
    <row r="3" spans="1:6" ht="29.15" customHeight="1" x14ac:dyDescent="0.3">
      <c r="A3" s="104" t="s">
        <v>2428</v>
      </c>
      <c r="B3" s="109"/>
      <c r="C3" s="109"/>
      <c r="D3" s="109"/>
      <c r="E3" s="109"/>
      <c r="F3" s="109"/>
    </row>
    <row r="4" spans="1:6" x14ac:dyDescent="0.3">
      <c r="A4" s="116" t="s">
        <v>2429</v>
      </c>
      <c r="B4" s="117"/>
      <c r="C4" s="117"/>
      <c r="D4" s="117"/>
      <c r="E4" s="117"/>
      <c r="F4" s="117"/>
    </row>
    <row r="6" spans="1:6" s="27" customFormat="1" ht="70" x14ac:dyDescent="0.3">
      <c r="A6" s="21" t="s">
        <v>2370</v>
      </c>
      <c r="B6" s="21" t="s">
        <v>2368</v>
      </c>
      <c r="C6" s="21" t="s">
        <v>2371</v>
      </c>
      <c r="D6" s="21" t="s">
        <v>2366</v>
      </c>
      <c r="E6" s="21" t="s">
        <v>2364</v>
      </c>
      <c r="F6" s="21" t="s">
        <v>2365</v>
      </c>
    </row>
    <row r="7" spans="1:6" x14ac:dyDescent="0.3">
      <c r="A7" s="11" t="s">
        <v>0</v>
      </c>
      <c r="B7" s="11" t="s">
        <v>2</v>
      </c>
      <c r="C7" s="11" t="s">
        <v>3</v>
      </c>
      <c r="D7" s="28">
        <v>261.60000000000002</v>
      </c>
      <c r="E7" s="29">
        <v>3182114</v>
      </c>
      <c r="F7" s="29">
        <v>12164.044342507645</v>
      </c>
    </row>
    <row r="8" spans="1:6" x14ac:dyDescent="0.3">
      <c r="A8" s="11" t="s">
        <v>5</v>
      </c>
      <c r="B8" s="11" t="s">
        <v>6</v>
      </c>
      <c r="C8" s="11" t="s">
        <v>7</v>
      </c>
      <c r="D8" s="28">
        <v>307.8</v>
      </c>
      <c r="E8" s="29">
        <v>5024206</v>
      </c>
      <c r="F8" s="29">
        <v>16322.956465237166</v>
      </c>
    </row>
    <row r="9" spans="1:6" x14ac:dyDescent="0.3">
      <c r="A9" s="11" t="s">
        <v>8</v>
      </c>
      <c r="B9" s="11" t="s">
        <v>9</v>
      </c>
      <c r="C9" s="11" t="s">
        <v>10</v>
      </c>
      <c r="D9" s="28">
        <v>203</v>
      </c>
      <c r="E9" s="29">
        <v>2321408</v>
      </c>
      <c r="F9" s="29">
        <v>11435.507389162562</v>
      </c>
    </row>
    <row r="10" spans="1:6" x14ac:dyDescent="0.3">
      <c r="A10" s="11" t="s">
        <v>11</v>
      </c>
      <c r="B10" s="11" t="s">
        <v>12</v>
      </c>
      <c r="C10" s="11" t="s">
        <v>13</v>
      </c>
      <c r="D10" s="28">
        <v>107.5</v>
      </c>
      <c r="E10" s="29">
        <v>1628814</v>
      </c>
      <c r="F10" s="29">
        <v>15151.758139534884</v>
      </c>
    </row>
    <row r="11" spans="1:6" x14ac:dyDescent="0.3">
      <c r="A11" s="11" t="s">
        <v>14</v>
      </c>
      <c r="B11" s="11" t="s">
        <v>15</v>
      </c>
      <c r="C11" s="11" t="s">
        <v>16</v>
      </c>
      <c r="D11" s="28">
        <v>736.3</v>
      </c>
      <c r="E11" s="29">
        <v>11441579</v>
      </c>
      <c r="F11" s="29">
        <v>15539.289691701753</v>
      </c>
    </row>
    <row r="12" spans="1:6" x14ac:dyDescent="0.3">
      <c r="A12" s="11" t="s">
        <v>17</v>
      </c>
      <c r="B12" s="11" t="s">
        <v>18</v>
      </c>
      <c r="C12" s="11" t="s">
        <v>19</v>
      </c>
      <c r="D12" s="28">
        <v>1297.8</v>
      </c>
      <c r="E12" s="29">
        <v>19940714</v>
      </c>
      <c r="F12" s="29">
        <v>15365.013099090769</v>
      </c>
    </row>
    <row r="13" spans="1:6" x14ac:dyDescent="0.3">
      <c r="A13" s="11" t="s">
        <v>20</v>
      </c>
      <c r="B13" s="11" t="s">
        <v>21</v>
      </c>
      <c r="C13" s="11" t="s">
        <v>22</v>
      </c>
      <c r="D13" s="28">
        <v>1945.3</v>
      </c>
      <c r="E13" s="29">
        <v>31595547</v>
      </c>
      <c r="F13" s="29">
        <v>16241.991980671362</v>
      </c>
    </row>
    <row r="14" spans="1:6" x14ac:dyDescent="0.3">
      <c r="A14" s="11" t="s">
        <v>23</v>
      </c>
      <c r="B14" s="11" t="s">
        <v>24</v>
      </c>
      <c r="C14" s="11" t="s">
        <v>25</v>
      </c>
      <c r="D14" s="28">
        <v>1281.5</v>
      </c>
      <c r="E14" s="29">
        <v>18325114</v>
      </c>
      <c r="F14" s="29">
        <v>14299.737807257121</v>
      </c>
    </row>
    <row r="15" spans="1:6" x14ac:dyDescent="0.3">
      <c r="A15" s="11" t="s">
        <v>26</v>
      </c>
      <c r="B15" s="11" t="s">
        <v>27</v>
      </c>
      <c r="C15" s="11" t="s">
        <v>28</v>
      </c>
      <c r="D15" s="28">
        <v>3737.7</v>
      </c>
      <c r="E15" s="29">
        <v>60423561</v>
      </c>
      <c r="F15" s="29">
        <v>16165.973994702625</v>
      </c>
    </row>
    <row r="16" spans="1:6" x14ac:dyDescent="0.3">
      <c r="A16" s="11" t="s">
        <v>29</v>
      </c>
      <c r="B16" s="11" t="s">
        <v>30</v>
      </c>
      <c r="C16" s="11" t="s">
        <v>31</v>
      </c>
      <c r="D16" s="28">
        <v>598.4</v>
      </c>
      <c r="E16" s="29">
        <v>7108525</v>
      </c>
      <c r="F16" s="29">
        <v>11879.219585561497</v>
      </c>
    </row>
    <row r="17" spans="1:6" x14ac:dyDescent="0.3">
      <c r="A17" s="11" t="s">
        <v>32</v>
      </c>
      <c r="B17" s="11" t="s">
        <v>33</v>
      </c>
      <c r="C17" s="11" t="s">
        <v>34</v>
      </c>
      <c r="D17" s="28">
        <v>1382.9</v>
      </c>
      <c r="E17" s="29">
        <v>21391679</v>
      </c>
      <c r="F17" s="29">
        <v>15468.709957336032</v>
      </c>
    </row>
    <row r="18" spans="1:6" x14ac:dyDescent="0.3">
      <c r="A18" s="11" t="s">
        <v>35</v>
      </c>
      <c r="B18" s="11" t="s">
        <v>36</v>
      </c>
      <c r="C18" s="11" t="s">
        <v>37</v>
      </c>
      <c r="D18" s="28">
        <v>1341</v>
      </c>
      <c r="E18" s="29">
        <v>20817907</v>
      </c>
      <c r="F18" s="29">
        <v>15524.166293810589</v>
      </c>
    </row>
    <row r="19" spans="1:6" x14ac:dyDescent="0.3">
      <c r="A19" s="11" t="s">
        <v>38</v>
      </c>
      <c r="B19" s="11" t="s">
        <v>39</v>
      </c>
      <c r="C19" s="11" t="s">
        <v>40</v>
      </c>
      <c r="D19" s="28">
        <v>3970.1</v>
      </c>
      <c r="E19" s="29">
        <v>61922627</v>
      </c>
      <c r="F19" s="29">
        <v>15597.246165084003</v>
      </c>
    </row>
    <row r="20" spans="1:6" x14ac:dyDescent="0.3">
      <c r="A20" s="11" t="s">
        <v>41</v>
      </c>
      <c r="B20" s="11" t="s">
        <v>42</v>
      </c>
      <c r="C20" s="11" t="s">
        <v>43</v>
      </c>
      <c r="D20" s="28">
        <v>214.8</v>
      </c>
      <c r="E20" s="29">
        <v>2848796</v>
      </c>
      <c r="F20" s="29">
        <v>13262.551210428304</v>
      </c>
    </row>
    <row r="21" spans="1:6" x14ac:dyDescent="0.3">
      <c r="A21" s="11" t="s">
        <v>44</v>
      </c>
      <c r="B21" s="11" t="s">
        <v>45</v>
      </c>
      <c r="C21" s="11" t="s">
        <v>46</v>
      </c>
      <c r="D21" s="28">
        <v>663.7</v>
      </c>
      <c r="E21" s="29">
        <v>10609555</v>
      </c>
      <c r="F21" s="29">
        <v>15985.46783185174</v>
      </c>
    </row>
    <row r="22" spans="1:6" x14ac:dyDescent="0.3">
      <c r="A22" s="11" t="s">
        <v>47</v>
      </c>
      <c r="B22" s="11" t="s">
        <v>48</v>
      </c>
      <c r="C22" s="11" t="s">
        <v>49</v>
      </c>
      <c r="D22" s="28">
        <v>226.5</v>
      </c>
      <c r="E22" s="29">
        <v>3301108</v>
      </c>
      <c r="F22" s="29">
        <v>14574.42825607064</v>
      </c>
    </row>
    <row r="23" spans="1:6" x14ac:dyDescent="0.3">
      <c r="A23" s="11" t="s">
        <v>50</v>
      </c>
      <c r="B23" s="11" t="s">
        <v>51</v>
      </c>
      <c r="C23" s="11" t="s">
        <v>52</v>
      </c>
      <c r="D23" s="28">
        <v>563.20000000000005</v>
      </c>
      <c r="E23" s="29">
        <v>7019635</v>
      </c>
      <c r="F23" s="29">
        <v>12463.840553977272</v>
      </c>
    </row>
    <row r="24" spans="1:6" x14ac:dyDescent="0.3">
      <c r="A24" s="11" t="s">
        <v>53</v>
      </c>
      <c r="B24" s="11" t="s">
        <v>54</v>
      </c>
      <c r="C24" s="11" t="s">
        <v>55</v>
      </c>
      <c r="D24" s="28">
        <v>209</v>
      </c>
      <c r="E24" s="29">
        <v>2432715</v>
      </c>
      <c r="F24" s="29">
        <v>11639.784688995216</v>
      </c>
    </row>
    <row r="25" spans="1:6" x14ac:dyDescent="0.3">
      <c r="A25" s="11" t="s">
        <v>56</v>
      </c>
      <c r="B25" s="11" t="s">
        <v>57</v>
      </c>
      <c r="C25" s="11" t="s">
        <v>58</v>
      </c>
      <c r="D25" s="28">
        <v>1146.7</v>
      </c>
      <c r="E25" s="29">
        <v>16299828</v>
      </c>
      <c r="F25" s="29">
        <v>14214.553065317868</v>
      </c>
    </row>
    <row r="26" spans="1:6" x14ac:dyDescent="0.3">
      <c r="A26" s="11" t="s">
        <v>59</v>
      </c>
      <c r="B26" s="11" t="s">
        <v>60</v>
      </c>
      <c r="C26" s="11" t="s">
        <v>61</v>
      </c>
      <c r="D26" s="28">
        <v>227.2</v>
      </c>
      <c r="E26" s="29">
        <v>3433001</v>
      </c>
      <c r="F26" s="29">
        <v>15110.039612676057</v>
      </c>
    </row>
    <row r="27" spans="1:6" x14ac:dyDescent="0.3">
      <c r="A27" s="11" t="s">
        <v>62</v>
      </c>
      <c r="B27" s="11" t="s">
        <v>63</v>
      </c>
      <c r="C27" s="11" t="s">
        <v>64</v>
      </c>
      <c r="D27" s="28">
        <v>272.5</v>
      </c>
      <c r="E27" s="29">
        <v>3198898</v>
      </c>
      <c r="F27" s="29">
        <v>11739.075229357799</v>
      </c>
    </row>
    <row r="28" spans="1:6" x14ac:dyDescent="0.3">
      <c r="A28" s="11" t="s">
        <v>65</v>
      </c>
      <c r="B28" s="11" t="s">
        <v>66</v>
      </c>
      <c r="C28" s="11" t="s">
        <v>67</v>
      </c>
      <c r="D28" s="28">
        <v>508</v>
      </c>
      <c r="E28" s="29">
        <v>6348471</v>
      </c>
      <c r="F28" s="29">
        <v>12496.990157480315</v>
      </c>
    </row>
    <row r="29" spans="1:6" x14ac:dyDescent="0.3">
      <c r="A29" s="11" t="s">
        <v>68</v>
      </c>
      <c r="B29" s="11" t="s">
        <v>69</v>
      </c>
      <c r="C29" s="11" t="s">
        <v>70</v>
      </c>
      <c r="D29" s="28">
        <v>2109</v>
      </c>
      <c r="E29" s="29">
        <v>28637308</v>
      </c>
      <c r="F29" s="29">
        <v>13578.619250829777</v>
      </c>
    </row>
    <row r="30" spans="1:6" x14ac:dyDescent="0.3">
      <c r="A30" s="11" t="s">
        <v>71</v>
      </c>
      <c r="B30" s="11" t="s">
        <v>72</v>
      </c>
      <c r="C30" s="11" t="s">
        <v>73</v>
      </c>
      <c r="D30" s="28">
        <v>277.5</v>
      </c>
      <c r="E30" s="29">
        <v>3299253</v>
      </c>
      <c r="F30" s="29">
        <v>11889.2</v>
      </c>
    </row>
    <row r="31" spans="1:6" x14ac:dyDescent="0.3">
      <c r="A31" s="11" t="s">
        <v>74</v>
      </c>
      <c r="B31" s="11" t="s">
        <v>75</v>
      </c>
      <c r="C31" s="11" t="s">
        <v>76</v>
      </c>
      <c r="D31" s="28">
        <v>1046.3</v>
      </c>
      <c r="E31" s="29">
        <v>14036785</v>
      </c>
      <c r="F31" s="29">
        <v>13415.640829589984</v>
      </c>
    </row>
    <row r="32" spans="1:6" x14ac:dyDescent="0.3">
      <c r="A32" s="11" t="s">
        <v>77</v>
      </c>
      <c r="B32" s="11" t="s">
        <v>78</v>
      </c>
      <c r="C32" s="11" t="s">
        <v>79</v>
      </c>
      <c r="D32" s="28">
        <v>1553.1</v>
      </c>
      <c r="E32" s="29">
        <v>24177420</v>
      </c>
      <c r="F32" s="29">
        <v>15567.201081707553</v>
      </c>
    </row>
    <row r="33" spans="1:6" x14ac:dyDescent="0.3">
      <c r="A33" s="11" t="s">
        <v>80</v>
      </c>
      <c r="B33" s="11" t="s">
        <v>81</v>
      </c>
      <c r="C33" s="11" t="s">
        <v>82</v>
      </c>
      <c r="D33" s="28">
        <v>4899</v>
      </c>
      <c r="E33" s="29">
        <v>80034035</v>
      </c>
      <c r="F33" s="29">
        <v>16336.810573586446</v>
      </c>
    </row>
    <row r="34" spans="1:6" x14ac:dyDescent="0.3">
      <c r="A34" s="11" t="s">
        <v>83</v>
      </c>
      <c r="B34" s="11" t="s">
        <v>84</v>
      </c>
      <c r="C34" s="11" t="s">
        <v>85</v>
      </c>
      <c r="D34" s="28">
        <v>966.7</v>
      </c>
      <c r="E34" s="29">
        <v>12695707</v>
      </c>
      <c r="F34" s="29">
        <v>13133.037136650461</v>
      </c>
    </row>
    <row r="35" spans="1:6" x14ac:dyDescent="0.3">
      <c r="A35" s="11" t="s">
        <v>86</v>
      </c>
      <c r="B35" s="11" t="s">
        <v>87</v>
      </c>
      <c r="C35" s="11" t="s">
        <v>88</v>
      </c>
      <c r="D35" s="28">
        <v>344.1</v>
      </c>
      <c r="E35" s="29">
        <v>2866099</v>
      </c>
      <c r="F35" s="29">
        <v>8329.2618424876491</v>
      </c>
    </row>
    <row r="36" spans="1:6" x14ac:dyDescent="0.3">
      <c r="A36" s="11" t="s">
        <v>89</v>
      </c>
      <c r="B36" s="11" t="s">
        <v>90</v>
      </c>
      <c r="C36" s="11" t="s">
        <v>91</v>
      </c>
      <c r="D36" s="28">
        <v>1375.3</v>
      </c>
      <c r="E36" s="29">
        <v>19066827</v>
      </c>
      <c r="F36" s="29">
        <v>13863.75845270123</v>
      </c>
    </row>
    <row r="37" spans="1:6" x14ac:dyDescent="0.3">
      <c r="A37" s="11" t="s">
        <v>92</v>
      </c>
      <c r="B37" s="11" t="s">
        <v>93</v>
      </c>
      <c r="C37" s="11" t="s">
        <v>94</v>
      </c>
      <c r="D37" s="28">
        <v>1064.5999999999999</v>
      </c>
      <c r="E37" s="29">
        <v>14346825</v>
      </c>
      <c r="F37" s="29">
        <v>13476.258688709375</v>
      </c>
    </row>
    <row r="38" spans="1:6" x14ac:dyDescent="0.3">
      <c r="A38" s="11" t="s">
        <v>95</v>
      </c>
      <c r="B38" s="11" t="s">
        <v>96</v>
      </c>
      <c r="C38" s="11" t="s">
        <v>97</v>
      </c>
      <c r="D38" s="28">
        <v>10838.1</v>
      </c>
      <c r="E38" s="29">
        <v>175624910</v>
      </c>
      <c r="F38" s="29">
        <v>16204.400217750343</v>
      </c>
    </row>
    <row r="39" spans="1:6" x14ac:dyDescent="0.3">
      <c r="A39" s="11" t="s">
        <v>98</v>
      </c>
      <c r="B39" s="11" t="s">
        <v>99</v>
      </c>
      <c r="C39" s="11" t="s">
        <v>100</v>
      </c>
      <c r="D39" s="28">
        <v>1604.1</v>
      </c>
      <c r="E39" s="29">
        <v>22070417</v>
      </c>
      <c r="F39" s="29">
        <v>13758.753818340503</v>
      </c>
    </row>
    <row r="40" spans="1:6" x14ac:dyDescent="0.3">
      <c r="A40" s="11" t="s">
        <v>101</v>
      </c>
      <c r="B40" s="11" t="s">
        <v>102</v>
      </c>
      <c r="C40" s="11" t="s">
        <v>103</v>
      </c>
      <c r="D40" s="28">
        <v>175</v>
      </c>
      <c r="E40" s="29">
        <v>2260973</v>
      </c>
      <c r="F40" s="29">
        <v>12919.845714285715</v>
      </c>
    </row>
    <row r="41" spans="1:6" x14ac:dyDescent="0.3">
      <c r="A41" s="11" t="s">
        <v>104</v>
      </c>
      <c r="B41" s="11" t="s">
        <v>105</v>
      </c>
      <c r="C41" s="11" t="s">
        <v>106</v>
      </c>
      <c r="D41" s="28">
        <v>356.8</v>
      </c>
      <c r="E41" s="29">
        <v>4872055</v>
      </c>
      <c r="F41" s="29">
        <v>13654.862668161435</v>
      </c>
    </row>
    <row r="42" spans="1:6" x14ac:dyDescent="0.3">
      <c r="A42" s="11" t="s">
        <v>107</v>
      </c>
      <c r="B42" s="11" t="s">
        <v>108</v>
      </c>
      <c r="C42" s="11" t="s">
        <v>109</v>
      </c>
      <c r="D42" s="28">
        <v>279</v>
      </c>
      <c r="E42" s="29">
        <v>3607617</v>
      </c>
      <c r="F42" s="29">
        <v>12930.526881720431</v>
      </c>
    </row>
    <row r="43" spans="1:6" x14ac:dyDescent="0.3">
      <c r="A43" s="11" t="s">
        <v>110</v>
      </c>
      <c r="B43" s="11" t="s">
        <v>111</v>
      </c>
      <c r="C43" s="11" t="s">
        <v>112</v>
      </c>
      <c r="D43" s="28">
        <v>267</v>
      </c>
      <c r="E43" s="29">
        <v>2983442</v>
      </c>
      <c r="F43" s="29">
        <v>11173.940074906366</v>
      </c>
    </row>
    <row r="44" spans="1:6" x14ac:dyDescent="0.3">
      <c r="A44" s="11" t="s">
        <v>113</v>
      </c>
      <c r="B44" s="11" t="s">
        <v>114</v>
      </c>
      <c r="C44" s="11" t="s">
        <v>115</v>
      </c>
      <c r="D44" s="28">
        <v>14793.6</v>
      </c>
      <c r="E44" s="29">
        <v>213897197</v>
      </c>
      <c r="F44" s="29">
        <v>14458.765750054077</v>
      </c>
    </row>
    <row r="45" spans="1:6" x14ac:dyDescent="0.3">
      <c r="A45" s="11" t="s">
        <v>116</v>
      </c>
      <c r="B45" s="11" t="s">
        <v>117</v>
      </c>
      <c r="C45" s="11" t="s">
        <v>118</v>
      </c>
      <c r="D45" s="28">
        <v>15123.7</v>
      </c>
      <c r="E45" s="29">
        <v>250650947</v>
      </c>
      <c r="F45" s="29">
        <v>16573.387927557411</v>
      </c>
    </row>
    <row r="46" spans="1:6" x14ac:dyDescent="0.3">
      <c r="A46" s="11" t="s">
        <v>119</v>
      </c>
      <c r="B46" s="11" t="s">
        <v>120</v>
      </c>
      <c r="C46" s="11" t="s">
        <v>121</v>
      </c>
      <c r="D46" s="28">
        <v>356.4</v>
      </c>
      <c r="E46" s="29">
        <v>4192476</v>
      </c>
      <c r="F46" s="29">
        <v>11763.400673400674</v>
      </c>
    </row>
    <row r="47" spans="1:6" x14ac:dyDescent="0.3">
      <c r="A47" s="11" t="s">
        <v>122</v>
      </c>
      <c r="B47" s="11" t="s">
        <v>123</v>
      </c>
      <c r="C47" s="11" t="s">
        <v>124</v>
      </c>
      <c r="D47" s="28">
        <v>221.4</v>
      </c>
      <c r="E47" s="29">
        <v>2818025</v>
      </c>
      <c r="F47" s="29">
        <v>12728.206865401988</v>
      </c>
    </row>
    <row r="48" spans="1:6" x14ac:dyDescent="0.3">
      <c r="A48" s="11" t="s">
        <v>125</v>
      </c>
      <c r="B48" s="11" t="s">
        <v>126</v>
      </c>
      <c r="C48" s="11" t="s">
        <v>127</v>
      </c>
      <c r="D48" s="28">
        <v>517.6</v>
      </c>
      <c r="E48" s="29">
        <v>6303519</v>
      </c>
      <c r="F48" s="29">
        <v>12178.35973724884</v>
      </c>
    </row>
    <row r="49" spans="1:6" x14ac:dyDescent="0.3">
      <c r="A49" s="11" t="s">
        <v>128</v>
      </c>
      <c r="B49" s="11" t="s">
        <v>129</v>
      </c>
      <c r="C49" s="11" t="s">
        <v>130</v>
      </c>
      <c r="D49" s="28">
        <v>1636.2</v>
      </c>
      <c r="E49" s="29">
        <v>19714494</v>
      </c>
      <c r="F49" s="29">
        <v>12048.951228456179</v>
      </c>
    </row>
    <row r="50" spans="1:6" x14ac:dyDescent="0.3">
      <c r="A50" s="11" t="s">
        <v>131</v>
      </c>
      <c r="B50" s="11" t="s">
        <v>132</v>
      </c>
      <c r="C50" s="11" t="s">
        <v>133</v>
      </c>
      <c r="D50" s="28">
        <v>161.5</v>
      </c>
      <c r="E50" s="29">
        <v>1696757</v>
      </c>
      <c r="F50" s="29">
        <v>10506.235294117647</v>
      </c>
    </row>
    <row r="51" spans="1:6" x14ac:dyDescent="0.3">
      <c r="A51" s="11" t="s">
        <v>134</v>
      </c>
      <c r="B51" s="11" t="s">
        <v>135</v>
      </c>
      <c r="C51" s="11" t="s">
        <v>136</v>
      </c>
      <c r="D51" s="28">
        <v>1190.5999999999999</v>
      </c>
      <c r="E51" s="29">
        <v>16038920</v>
      </c>
      <c r="F51" s="29">
        <v>13471.291785654294</v>
      </c>
    </row>
    <row r="52" spans="1:6" x14ac:dyDescent="0.3">
      <c r="A52" s="11" t="s">
        <v>137</v>
      </c>
      <c r="B52" s="11" t="s">
        <v>138</v>
      </c>
      <c r="C52" s="11" t="s">
        <v>139</v>
      </c>
      <c r="D52" s="28">
        <v>1895.9</v>
      </c>
      <c r="E52" s="29">
        <v>26235578</v>
      </c>
      <c r="F52" s="29">
        <v>13838.060024262883</v>
      </c>
    </row>
    <row r="53" spans="1:6" x14ac:dyDescent="0.3">
      <c r="A53" s="11" t="s">
        <v>140</v>
      </c>
      <c r="B53" s="11" t="s">
        <v>141</v>
      </c>
      <c r="C53" s="11" t="s">
        <v>142</v>
      </c>
      <c r="D53" s="28">
        <v>276.8</v>
      </c>
      <c r="E53" s="29">
        <v>2195199</v>
      </c>
      <c r="F53" s="29">
        <v>7930.6322254335255</v>
      </c>
    </row>
    <row r="54" spans="1:6" x14ac:dyDescent="0.3">
      <c r="A54" s="11" t="s">
        <v>143</v>
      </c>
      <c r="B54" s="11" t="s">
        <v>144</v>
      </c>
      <c r="C54" s="11" t="s">
        <v>145</v>
      </c>
      <c r="D54" s="28">
        <v>417</v>
      </c>
      <c r="E54" s="29">
        <v>5424583</v>
      </c>
      <c r="F54" s="29">
        <v>13008.592326139089</v>
      </c>
    </row>
    <row r="55" spans="1:6" x14ac:dyDescent="0.3">
      <c r="A55" s="11" t="s">
        <v>146</v>
      </c>
      <c r="B55" s="11" t="s">
        <v>147</v>
      </c>
      <c r="C55" s="11" t="s">
        <v>148</v>
      </c>
      <c r="D55" s="28">
        <v>653.70000000000005</v>
      </c>
      <c r="E55" s="29">
        <v>8237742</v>
      </c>
      <c r="F55" s="29">
        <v>12601.716383662229</v>
      </c>
    </row>
    <row r="56" spans="1:6" x14ac:dyDescent="0.3">
      <c r="A56" s="11" t="s">
        <v>149</v>
      </c>
      <c r="B56" s="11" t="s">
        <v>150</v>
      </c>
      <c r="C56" s="11" t="s">
        <v>151</v>
      </c>
      <c r="D56" s="28">
        <v>32231.5</v>
      </c>
      <c r="E56" s="29">
        <v>517994899</v>
      </c>
      <c r="F56" s="29">
        <v>16071.076400415743</v>
      </c>
    </row>
  </sheetData>
  <mergeCells count="3">
    <mergeCell ref="A2:F2"/>
    <mergeCell ref="A3:F3"/>
    <mergeCell ref="A4:F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6216F-B72A-4DA8-BBE9-FF45E067463B}">
  <dimension ref="A1:AJ1288"/>
  <sheetViews>
    <sheetView zoomScaleNormal="100" workbookViewId="0">
      <pane ySplit="6" topLeftCell="A329" activePane="bottomLeft" state="frozen"/>
      <selection pane="bottomLeft" activeCell="D272" sqref="D272"/>
    </sheetView>
  </sheetViews>
  <sheetFormatPr defaultColWidth="8.83203125" defaultRowHeight="14" x14ac:dyDescent="0.3"/>
  <cols>
    <col min="1" max="1" width="9" style="7" customWidth="1"/>
    <col min="2" max="2" width="8.08203125" style="7" bestFit="1" customWidth="1"/>
    <col min="3" max="3" width="6" style="7" customWidth="1"/>
    <col min="4" max="4" width="55.33203125" style="7" bestFit="1" customWidth="1"/>
    <col min="5" max="5" width="8" style="7" customWidth="1"/>
    <col min="6" max="6" width="59.08203125" style="7" bestFit="1" customWidth="1"/>
    <col min="7" max="7" width="22" style="7" bestFit="1" customWidth="1"/>
    <col min="8" max="8" width="10.5" style="7" bestFit="1" customWidth="1"/>
    <col min="9" max="9" width="13" style="7" customWidth="1"/>
    <col min="10" max="10" width="10.33203125" style="7" customWidth="1"/>
    <col min="11" max="11" width="10.33203125" style="8" customWidth="1"/>
    <col min="12" max="12" width="8.5" style="7" customWidth="1"/>
    <col min="13" max="13" width="15" style="7" customWidth="1"/>
    <col min="14" max="16384" width="8.83203125" style="7"/>
  </cols>
  <sheetData>
    <row r="1" spans="1:36" ht="30" x14ac:dyDescent="0.6">
      <c r="A1" s="30" t="s">
        <v>2361</v>
      </c>
    </row>
    <row r="2" spans="1:36" x14ac:dyDescent="0.3">
      <c r="A2" s="119" t="s">
        <v>2432</v>
      </c>
      <c r="B2" s="119"/>
      <c r="C2" s="119"/>
      <c r="D2" s="119"/>
      <c r="E2" s="119"/>
      <c r="F2" s="119"/>
      <c r="G2" s="119"/>
      <c r="H2" s="119"/>
      <c r="I2" s="119"/>
      <c r="J2" s="119"/>
      <c r="K2" s="119"/>
      <c r="L2" s="119"/>
      <c r="M2" s="119"/>
    </row>
    <row r="3" spans="1:36" ht="28" customHeight="1" x14ac:dyDescent="0.3">
      <c r="A3" s="118" t="s">
        <v>2430</v>
      </c>
      <c r="B3" s="118"/>
      <c r="C3" s="118"/>
      <c r="D3" s="118"/>
      <c r="E3" s="118"/>
      <c r="F3" s="118"/>
      <c r="G3" s="118"/>
      <c r="H3" s="118"/>
      <c r="I3" s="118"/>
      <c r="J3" s="118"/>
      <c r="K3" s="118"/>
      <c r="L3" s="118"/>
      <c r="M3" s="118"/>
    </row>
    <row r="4" spans="1:36" x14ac:dyDescent="0.3">
      <c r="A4" s="116" t="s">
        <v>2431</v>
      </c>
      <c r="B4" s="117"/>
      <c r="C4" s="117"/>
      <c r="D4" s="117"/>
      <c r="E4" s="117"/>
      <c r="F4" s="117"/>
      <c r="G4" s="117"/>
      <c r="H4" s="117"/>
      <c r="I4" s="117"/>
      <c r="J4" s="117"/>
      <c r="K4" s="117"/>
      <c r="L4" s="117"/>
      <c r="M4" s="117"/>
    </row>
    <row r="6" spans="1:36" s="27" customFormat="1" ht="42" x14ac:dyDescent="0.3">
      <c r="A6" s="14" t="s">
        <v>2392</v>
      </c>
      <c r="B6" s="14" t="s">
        <v>2379</v>
      </c>
      <c r="C6" s="14" t="s">
        <v>2368</v>
      </c>
      <c r="D6" s="14" t="s">
        <v>2371</v>
      </c>
      <c r="E6" s="21" t="s">
        <v>2369</v>
      </c>
      <c r="F6" s="21" t="s">
        <v>2395</v>
      </c>
      <c r="G6" s="21" t="s">
        <v>2396</v>
      </c>
      <c r="H6" s="21" t="s">
        <v>2397</v>
      </c>
      <c r="I6" s="21" t="s">
        <v>2362</v>
      </c>
      <c r="J6" s="21" t="s">
        <v>2398</v>
      </c>
      <c r="K6" s="31" t="s">
        <v>2399</v>
      </c>
      <c r="L6" s="21" t="s">
        <v>2400</v>
      </c>
      <c r="M6" s="21" t="s">
        <v>2401</v>
      </c>
    </row>
    <row r="7" spans="1:36" x14ac:dyDescent="0.3">
      <c r="A7" s="11" t="s">
        <v>515</v>
      </c>
      <c r="B7" s="11" t="s">
        <v>1</v>
      </c>
      <c r="C7" s="11" t="s">
        <v>516</v>
      </c>
      <c r="D7" s="11" t="s">
        <v>517</v>
      </c>
      <c r="E7" s="11" t="s">
        <v>988</v>
      </c>
      <c r="F7" s="11" t="s">
        <v>989</v>
      </c>
      <c r="G7" s="11" t="s">
        <v>990</v>
      </c>
      <c r="H7" s="11" t="s">
        <v>991</v>
      </c>
      <c r="I7" s="11">
        <v>179</v>
      </c>
      <c r="J7" s="11">
        <v>74</v>
      </c>
      <c r="K7" s="13">
        <v>0.41340782100000001</v>
      </c>
      <c r="L7" s="11">
        <v>5</v>
      </c>
      <c r="M7" s="11" t="s">
        <v>987</v>
      </c>
    </row>
    <row r="8" spans="1:36" ht="14.5" x14ac:dyDescent="0.3">
      <c r="A8" s="11" t="s">
        <v>515</v>
      </c>
      <c r="B8" s="11" t="s">
        <v>1</v>
      </c>
      <c r="C8" s="11" t="s">
        <v>516</v>
      </c>
      <c r="D8" s="11" t="s">
        <v>517</v>
      </c>
      <c r="E8" s="11" t="s">
        <v>992</v>
      </c>
      <c r="F8" s="11" t="s">
        <v>993</v>
      </c>
      <c r="G8" s="11" t="s">
        <v>994</v>
      </c>
      <c r="H8" s="11" t="s">
        <v>995</v>
      </c>
      <c r="I8" s="11">
        <v>155</v>
      </c>
      <c r="J8" s="11">
        <v>76</v>
      </c>
      <c r="K8" s="13">
        <v>0.49032258099999998</v>
      </c>
      <c r="L8" s="11">
        <v>4</v>
      </c>
      <c r="M8" s="11" t="s">
        <v>987</v>
      </c>
      <c r="X8" s="102"/>
      <c r="Y8" s="103"/>
      <c r="Z8" s="103"/>
      <c r="AA8" s="103"/>
      <c r="AB8" s="103"/>
      <c r="AC8" s="103"/>
      <c r="AD8" s="103"/>
      <c r="AE8" s="103"/>
      <c r="AF8" s="103"/>
      <c r="AG8" s="103"/>
      <c r="AH8" s="103"/>
      <c r="AI8" s="103"/>
      <c r="AJ8" s="103"/>
    </row>
    <row r="9" spans="1:36" ht="14.5" x14ac:dyDescent="0.3">
      <c r="A9" s="11" t="s">
        <v>515</v>
      </c>
      <c r="B9" s="11" t="s">
        <v>1</v>
      </c>
      <c r="C9" s="11" t="s">
        <v>516</v>
      </c>
      <c r="D9" s="11" t="s">
        <v>517</v>
      </c>
      <c r="E9" s="11" t="s">
        <v>996</v>
      </c>
      <c r="F9" s="11" t="s">
        <v>997</v>
      </c>
      <c r="G9" s="11" t="s">
        <v>998</v>
      </c>
      <c r="H9" s="11" t="s">
        <v>999</v>
      </c>
      <c r="I9" s="11">
        <v>234</v>
      </c>
      <c r="J9" s="11">
        <v>117</v>
      </c>
      <c r="K9" s="13">
        <v>0.5</v>
      </c>
      <c r="L9" s="11">
        <v>3</v>
      </c>
      <c r="M9" s="11" t="s">
        <v>987</v>
      </c>
      <c r="X9" s="102"/>
      <c r="Y9" s="103"/>
      <c r="Z9" s="103"/>
      <c r="AA9" s="103"/>
      <c r="AB9" s="103"/>
      <c r="AC9" s="103"/>
      <c r="AD9" s="103"/>
      <c r="AE9" s="103"/>
      <c r="AF9" s="103"/>
      <c r="AG9" s="103"/>
      <c r="AH9" s="103"/>
      <c r="AI9" s="103"/>
      <c r="AJ9" s="103"/>
    </row>
    <row r="10" spans="1:36" x14ac:dyDescent="0.3">
      <c r="A10" s="9" t="s">
        <v>515</v>
      </c>
      <c r="B10" s="9" t="s">
        <v>1</v>
      </c>
      <c r="C10" s="9" t="s">
        <v>516</v>
      </c>
      <c r="D10" s="9" t="s">
        <v>517</v>
      </c>
      <c r="E10" s="9" t="s">
        <v>1000</v>
      </c>
      <c r="F10" s="9" t="s">
        <v>1001</v>
      </c>
      <c r="G10" s="9" t="s">
        <v>998</v>
      </c>
      <c r="H10" s="9" t="s">
        <v>1002</v>
      </c>
      <c r="I10" s="9">
        <v>7</v>
      </c>
      <c r="J10" s="9">
        <v>5</v>
      </c>
      <c r="K10" s="10">
        <v>0.71428571399999996</v>
      </c>
      <c r="L10" s="9">
        <v>1</v>
      </c>
      <c r="M10" s="9" t="s">
        <v>986</v>
      </c>
    </row>
    <row r="11" spans="1:36" x14ac:dyDescent="0.3">
      <c r="A11" s="11" t="s">
        <v>515</v>
      </c>
      <c r="B11" s="11" t="s">
        <v>1</v>
      </c>
      <c r="C11" s="11" t="s">
        <v>516</v>
      </c>
      <c r="D11" s="11" t="s">
        <v>517</v>
      </c>
      <c r="E11" s="11" t="s">
        <v>1003</v>
      </c>
      <c r="F11" s="11" t="s">
        <v>1004</v>
      </c>
      <c r="G11" s="11" t="s">
        <v>998</v>
      </c>
      <c r="H11" s="11" t="s">
        <v>1005</v>
      </c>
      <c r="I11" s="11">
        <v>48</v>
      </c>
      <c r="J11" s="11">
        <v>27</v>
      </c>
      <c r="K11" s="13">
        <v>0.5625</v>
      </c>
      <c r="L11" s="11">
        <v>2</v>
      </c>
      <c r="M11" s="11" t="s">
        <v>987</v>
      </c>
    </row>
    <row r="12" spans="1:36" x14ac:dyDescent="0.3">
      <c r="A12" s="11" t="s">
        <v>290</v>
      </c>
      <c r="B12" s="11" t="s">
        <v>1</v>
      </c>
      <c r="C12" s="11" t="s">
        <v>291</v>
      </c>
      <c r="D12" s="11" t="s">
        <v>292</v>
      </c>
      <c r="E12" s="11" t="s">
        <v>1006</v>
      </c>
      <c r="F12" s="11" t="s">
        <v>2437</v>
      </c>
      <c r="G12" s="11" t="s">
        <v>1007</v>
      </c>
      <c r="H12" s="11" t="s">
        <v>1008</v>
      </c>
      <c r="I12" s="11">
        <v>108</v>
      </c>
      <c r="J12" s="11">
        <v>44</v>
      </c>
      <c r="K12" s="13">
        <v>0.407407407</v>
      </c>
      <c r="L12" s="11">
        <v>2</v>
      </c>
      <c r="M12" s="11" t="s">
        <v>987</v>
      </c>
    </row>
    <row r="13" spans="1:36" x14ac:dyDescent="0.3">
      <c r="A13" s="9" t="s">
        <v>290</v>
      </c>
      <c r="B13" s="9" t="s">
        <v>1</v>
      </c>
      <c r="C13" s="9" t="s">
        <v>291</v>
      </c>
      <c r="D13" s="9" t="s">
        <v>292</v>
      </c>
      <c r="E13" s="9" t="s">
        <v>996</v>
      </c>
      <c r="F13" s="9" t="s">
        <v>1009</v>
      </c>
      <c r="G13" s="9" t="s">
        <v>998</v>
      </c>
      <c r="H13" s="9" t="s">
        <v>1010</v>
      </c>
      <c r="I13" s="9">
        <v>134</v>
      </c>
      <c r="J13" s="9">
        <v>74</v>
      </c>
      <c r="K13" s="10">
        <v>0.55223880599999997</v>
      </c>
      <c r="L13" s="9">
        <v>1</v>
      </c>
      <c r="M13" s="9" t="s">
        <v>986</v>
      </c>
    </row>
    <row r="14" spans="1:36" x14ac:dyDescent="0.3">
      <c r="A14" s="11" t="s">
        <v>944</v>
      </c>
      <c r="B14" s="11" t="s">
        <v>1</v>
      </c>
      <c r="C14" s="11" t="s">
        <v>945</v>
      </c>
      <c r="D14" s="11" t="s">
        <v>946</v>
      </c>
      <c r="E14" s="11" t="s">
        <v>992</v>
      </c>
      <c r="F14" s="11" t="s">
        <v>1011</v>
      </c>
      <c r="G14" s="11" t="s">
        <v>990</v>
      </c>
      <c r="H14" s="11" t="s">
        <v>991</v>
      </c>
      <c r="I14" s="11">
        <v>559</v>
      </c>
      <c r="J14" s="11">
        <v>88</v>
      </c>
      <c r="K14" s="13">
        <v>0.157423971</v>
      </c>
      <c r="L14" s="11">
        <v>4</v>
      </c>
      <c r="M14" s="11" t="s">
        <v>987</v>
      </c>
    </row>
    <row r="15" spans="1:36" x14ac:dyDescent="0.3">
      <c r="A15" s="11" t="s">
        <v>944</v>
      </c>
      <c r="B15" s="11" t="s">
        <v>1</v>
      </c>
      <c r="C15" s="11" t="s">
        <v>945</v>
      </c>
      <c r="D15" s="11" t="s">
        <v>946</v>
      </c>
      <c r="E15" s="11" t="s">
        <v>996</v>
      </c>
      <c r="F15" s="11" t="s">
        <v>1012</v>
      </c>
      <c r="G15" s="11" t="s">
        <v>998</v>
      </c>
      <c r="H15" s="11" t="s">
        <v>1005</v>
      </c>
      <c r="I15" s="11">
        <v>529</v>
      </c>
      <c r="J15" s="11">
        <v>85</v>
      </c>
      <c r="K15" s="13">
        <v>0.16068052899999999</v>
      </c>
      <c r="L15" s="11">
        <v>3</v>
      </c>
      <c r="M15" s="11" t="s">
        <v>987</v>
      </c>
    </row>
    <row r="16" spans="1:36" x14ac:dyDescent="0.3">
      <c r="A16" s="9" t="s">
        <v>944</v>
      </c>
      <c r="B16" s="9" t="s">
        <v>1</v>
      </c>
      <c r="C16" s="9" t="s">
        <v>945</v>
      </c>
      <c r="D16" s="9" t="s">
        <v>946</v>
      </c>
      <c r="E16" s="9" t="s">
        <v>1013</v>
      </c>
      <c r="F16" s="9" t="s">
        <v>1014</v>
      </c>
      <c r="G16" s="9" t="s">
        <v>994</v>
      </c>
      <c r="H16" s="9" t="s">
        <v>995</v>
      </c>
      <c r="I16" s="9">
        <v>496</v>
      </c>
      <c r="J16" s="9">
        <v>102</v>
      </c>
      <c r="K16" s="10">
        <v>0.20564516099999999</v>
      </c>
      <c r="L16" s="9">
        <v>1</v>
      </c>
      <c r="M16" s="9" t="s">
        <v>986</v>
      </c>
    </row>
    <row r="17" spans="1:13" x14ac:dyDescent="0.3">
      <c r="A17" s="11" t="s">
        <v>944</v>
      </c>
      <c r="B17" s="11" t="s">
        <v>1</v>
      </c>
      <c r="C17" s="11" t="s">
        <v>945</v>
      </c>
      <c r="D17" s="11" t="s">
        <v>946</v>
      </c>
      <c r="E17" s="11" t="s">
        <v>1015</v>
      </c>
      <c r="F17" s="11" t="s">
        <v>1016</v>
      </c>
      <c r="G17" s="11" t="s">
        <v>998</v>
      </c>
      <c r="H17" s="11" t="s">
        <v>1017</v>
      </c>
      <c r="I17" s="11">
        <v>485</v>
      </c>
      <c r="J17" s="11">
        <v>89</v>
      </c>
      <c r="K17" s="13">
        <v>0.183505155</v>
      </c>
      <c r="L17" s="11">
        <v>2</v>
      </c>
      <c r="M17" s="11" t="s">
        <v>987</v>
      </c>
    </row>
    <row r="18" spans="1:13" x14ac:dyDescent="0.3">
      <c r="A18" s="11" t="s">
        <v>746</v>
      </c>
      <c r="B18" s="11" t="s">
        <v>1</v>
      </c>
      <c r="C18" s="11" t="s">
        <v>747</v>
      </c>
      <c r="D18" s="11" t="s">
        <v>748</v>
      </c>
      <c r="E18" s="11" t="s">
        <v>992</v>
      </c>
      <c r="F18" s="11" t="s">
        <v>1018</v>
      </c>
      <c r="G18" s="11" t="s">
        <v>990</v>
      </c>
      <c r="H18" s="11" t="s">
        <v>991</v>
      </c>
      <c r="I18" s="11">
        <v>166</v>
      </c>
      <c r="J18" s="11">
        <v>45</v>
      </c>
      <c r="K18" s="13">
        <v>0.27108433700000001</v>
      </c>
      <c r="L18" s="11">
        <v>2</v>
      </c>
      <c r="M18" s="11" t="s">
        <v>987</v>
      </c>
    </row>
    <row r="19" spans="1:13" x14ac:dyDescent="0.3">
      <c r="A19" s="9" t="s">
        <v>746</v>
      </c>
      <c r="B19" s="9" t="s">
        <v>1</v>
      </c>
      <c r="C19" s="9" t="s">
        <v>747</v>
      </c>
      <c r="D19" s="9" t="s">
        <v>748</v>
      </c>
      <c r="E19" s="9" t="s">
        <v>996</v>
      </c>
      <c r="F19" s="9" t="s">
        <v>1019</v>
      </c>
      <c r="G19" s="9" t="s">
        <v>998</v>
      </c>
      <c r="H19" s="9" t="s">
        <v>1020</v>
      </c>
      <c r="I19" s="9">
        <v>241</v>
      </c>
      <c r="J19" s="9">
        <v>77</v>
      </c>
      <c r="K19" s="10">
        <v>0.319502075</v>
      </c>
      <c r="L19" s="9">
        <v>1</v>
      </c>
      <c r="M19" s="9" t="s">
        <v>986</v>
      </c>
    </row>
    <row r="20" spans="1:13" x14ac:dyDescent="0.3">
      <c r="A20" s="11" t="s">
        <v>746</v>
      </c>
      <c r="B20" s="11" t="s">
        <v>1</v>
      </c>
      <c r="C20" s="11" t="s">
        <v>747</v>
      </c>
      <c r="D20" s="11" t="s">
        <v>748</v>
      </c>
      <c r="E20" s="11" t="s">
        <v>1015</v>
      </c>
      <c r="F20" s="11" t="s">
        <v>1021</v>
      </c>
      <c r="G20" s="11" t="s">
        <v>994</v>
      </c>
      <c r="H20" s="11" t="s">
        <v>995</v>
      </c>
      <c r="I20" s="11">
        <v>151</v>
      </c>
      <c r="J20" s="11">
        <v>39</v>
      </c>
      <c r="K20" s="13">
        <v>0.25827814599999999</v>
      </c>
      <c r="L20" s="11">
        <v>3</v>
      </c>
      <c r="M20" s="11" t="s">
        <v>987</v>
      </c>
    </row>
    <row r="21" spans="1:13" x14ac:dyDescent="0.3">
      <c r="A21" s="11" t="s">
        <v>626</v>
      </c>
      <c r="B21" s="11" t="s">
        <v>1</v>
      </c>
      <c r="C21" s="11" t="s">
        <v>627</v>
      </c>
      <c r="D21" s="11" t="s">
        <v>628</v>
      </c>
      <c r="E21" s="11" t="s">
        <v>996</v>
      </c>
      <c r="F21" s="11" t="s">
        <v>1022</v>
      </c>
      <c r="G21" s="11" t="s">
        <v>998</v>
      </c>
      <c r="H21" s="11" t="s">
        <v>1010</v>
      </c>
      <c r="I21" s="11">
        <v>103</v>
      </c>
      <c r="J21" s="11">
        <v>52</v>
      </c>
      <c r="K21" s="13">
        <v>0.50485436900000003</v>
      </c>
      <c r="L21" s="11">
        <v>1</v>
      </c>
      <c r="M21" s="11" t="s">
        <v>987</v>
      </c>
    </row>
    <row r="22" spans="1:13" x14ac:dyDescent="0.3">
      <c r="A22" s="11" t="s">
        <v>251</v>
      </c>
      <c r="B22" s="11" t="s">
        <v>1</v>
      </c>
      <c r="C22" s="11" t="s">
        <v>252</v>
      </c>
      <c r="D22" s="11" t="s">
        <v>253</v>
      </c>
      <c r="E22" s="11" t="s">
        <v>988</v>
      </c>
      <c r="F22" s="11" t="s">
        <v>1023</v>
      </c>
      <c r="G22" s="11" t="s">
        <v>990</v>
      </c>
      <c r="H22" s="11" t="s">
        <v>991</v>
      </c>
      <c r="I22" s="11">
        <v>381</v>
      </c>
      <c r="J22" s="11">
        <v>139</v>
      </c>
      <c r="K22" s="13">
        <v>0.36482939599999997</v>
      </c>
      <c r="L22" s="11">
        <v>4</v>
      </c>
      <c r="M22" s="11" t="s">
        <v>987</v>
      </c>
    </row>
    <row r="23" spans="1:13" x14ac:dyDescent="0.3">
      <c r="A23" s="9" t="s">
        <v>251</v>
      </c>
      <c r="B23" s="9" t="s">
        <v>1</v>
      </c>
      <c r="C23" s="9" t="s">
        <v>252</v>
      </c>
      <c r="D23" s="9" t="s">
        <v>253</v>
      </c>
      <c r="E23" s="9" t="s">
        <v>1006</v>
      </c>
      <c r="F23" s="9" t="s">
        <v>1024</v>
      </c>
      <c r="G23" s="9" t="s">
        <v>994</v>
      </c>
      <c r="H23" s="9" t="s">
        <v>1008</v>
      </c>
      <c r="I23" s="9">
        <v>192</v>
      </c>
      <c r="J23" s="9">
        <v>79</v>
      </c>
      <c r="K23" s="10">
        <v>0.41145833300000001</v>
      </c>
      <c r="L23" s="9">
        <v>1</v>
      </c>
      <c r="M23" s="9" t="s">
        <v>986</v>
      </c>
    </row>
    <row r="24" spans="1:13" x14ac:dyDescent="0.3">
      <c r="A24" s="11" t="s">
        <v>251</v>
      </c>
      <c r="B24" s="11" t="s">
        <v>1</v>
      </c>
      <c r="C24" s="11" t="s">
        <v>252</v>
      </c>
      <c r="D24" s="11" t="s">
        <v>253</v>
      </c>
      <c r="E24" s="11" t="s">
        <v>996</v>
      </c>
      <c r="F24" s="11" t="s">
        <v>1025</v>
      </c>
      <c r="G24" s="11" t="s">
        <v>998</v>
      </c>
      <c r="H24" s="11" t="s">
        <v>1026</v>
      </c>
      <c r="I24" s="11">
        <v>242</v>
      </c>
      <c r="J24" s="11">
        <v>96</v>
      </c>
      <c r="K24" s="13">
        <v>0.39669421500000002</v>
      </c>
      <c r="L24" s="11">
        <v>2</v>
      </c>
      <c r="M24" s="11" t="s">
        <v>987</v>
      </c>
    </row>
    <row r="25" spans="1:13" x14ac:dyDescent="0.3">
      <c r="A25" s="11" t="s">
        <v>251</v>
      </c>
      <c r="B25" s="11" t="s">
        <v>1</v>
      </c>
      <c r="C25" s="11" t="s">
        <v>252</v>
      </c>
      <c r="D25" s="11" t="s">
        <v>253</v>
      </c>
      <c r="E25" s="11" t="s">
        <v>1000</v>
      </c>
      <c r="F25" s="11" t="s">
        <v>1027</v>
      </c>
      <c r="G25" s="11" t="s">
        <v>998</v>
      </c>
      <c r="H25" s="11" t="s">
        <v>1028</v>
      </c>
      <c r="I25" s="11">
        <v>313</v>
      </c>
      <c r="J25" s="11">
        <v>123</v>
      </c>
      <c r="K25" s="13">
        <v>0.392971246</v>
      </c>
      <c r="L25" s="11">
        <v>3</v>
      </c>
      <c r="M25" s="11" t="s">
        <v>987</v>
      </c>
    </row>
    <row r="26" spans="1:13" x14ac:dyDescent="0.3">
      <c r="A26" s="11" t="s">
        <v>881</v>
      </c>
      <c r="B26" s="11" t="s">
        <v>1</v>
      </c>
      <c r="C26" s="11" t="s">
        <v>882</v>
      </c>
      <c r="D26" s="11" t="s">
        <v>883</v>
      </c>
      <c r="E26" s="11" t="s">
        <v>992</v>
      </c>
      <c r="F26" s="11" t="s">
        <v>1029</v>
      </c>
      <c r="G26" s="11" t="s">
        <v>990</v>
      </c>
      <c r="H26" s="11" t="s">
        <v>991</v>
      </c>
      <c r="I26" s="11">
        <v>210</v>
      </c>
      <c r="J26" s="11">
        <v>44</v>
      </c>
      <c r="K26" s="13">
        <v>0.20952381</v>
      </c>
      <c r="L26" s="11">
        <v>2</v>
      </c>
      <c r="M26" s="11" t="s">
        <v>987</v>
      </c>
    </row>
    <row r="27" spans="1:13" x14ac:dyDescent="0.3">
      <c r="A27" s="11" t="s">
        <v>881</v>
      </c>
      <c r="B27" s="11" t="s">
        <v>1</v>
      </c>
      <c r="C27" s="11" t="s">
        <v>882</v>
      </c>
      <c r="D27" s="11" t="s">
        <v>883</v>
      </c>
      <c r="E27" s="11" t="s">
        <v>1006</v>
      </c>
      <c r="F27" s="11" t="s">
        <v>1030</v>
      </c>
      <c r="G27" s="11" t="s">
        <v>994</v>
      </c>
      <c r="H27" s="11" t="s">
        <v>995</v>
      </c>
      <c r="I27" s="11">
        <v>177</v>
      </c>
      <c r="J27" s="11">
        <v>37</v>
      </c>
      <c r="K27" s="13">
        <v>0.20903954799999999</v>
      </c>
      <c r="L27" s="11">
        <v>3</v>
      </c>
      <c r="M27" s="11" t="s">
        <v>987</v>
      </c>
    </row>
    <row r="28" spans="1:13" x14ac:dyDescent="0.3">
      <c r="A28" s="9" t="s">
        <v>881</v>
      </c>
      <c r="B28" s="9" t="s">
        <v>1</v>
      </c>
      <c r="C28" s="9" t="s">
        <v>882</v>
      </c>
      <c r="D28" s="9" t="s">
        <v>883</v>
      </c>
      <c r="E28" s="9" t="s">
        <v>996</v>
      </c>
      <c r="F28" s="9" t="s">
        <v>1031</v>
      </c>
      <c r="G28" s="9" t="s">
        <v>998</v>
      </c>
      <c r="H28" s="9" t="s">
        <v>1020</v>
      </c>
      <c r="I28" s="9">
        <v>282</v>
      </c>
      <c r="J28" s="9">
        <v>72</v>
      </c>
      <c r="K28" s="10">
        <v>0.25531914900000002</v>
      </c>
      <c r="L28" s="9">
        <v>1</v>
      </c>
      <c r="M28" s="9" t="s">
        <v>986</v>
      </c>
    </row>
    <row r="29" spans="1:13" x14ac:dyDescent="0.3">
      <c r="A29" s="11" t="s">
        <v>446</v>
      </c>
      <c r="B29" s="11" t="s">
        <v>1</v>
      </c>
      <c r="C29" s="11" t="s">
        <v>447</v>
      </c>
      <c r="D29" s="11" t="s">
        <v>448</v>
      </c>
      <c r="E29" s="11" t="s">
        <v>996</v>
      </c>
      <c r="F29" s="11" t="s">
        <v>1032</v>
      </c>
      <c r="G29" s="11" t="s">
        <v>998</v>
      </c>
      <c r="H29" s="11" t="s">
        <v>1010</v>
      </c>
      <c r="I29" s="11">
        <v>139</v>
      </c>
      <c r="J29" s="11">
        <v>45</v>
      </c>
      <c r="K29" s="13">
        <v>0.32374100700000003</v>
      </c>
      <c r="L29" s="11">
        <v>1</v>
      </c>
      <c r="M29" s="11" t="s">
        <v>987</v>
      </c>
    </row>
    <row r="30" spans="1:13" x14ac:dyDescent="0.3">
      <c r="A30" s="11" t="s">
        <v>524</v>
      </c>
      <c r="B30" s="11" t="s">
        <v>1</v>
      </c>
      <c r="C30" s="11" t="s">
        <v>525</v>
      </c>
      <c r="D30" s="11" t="s">
        <v>526</v>
      </c>
      <c r="E30" s="11" t="s">
        <v>988</v>
      </c>
      <c r="F30" s="11" t="s">
        <v>1033</v>
      </c>
      <c r="G30" s="11" t="s">
        <v>990</v>
      </c>
      <c r="H30" s="11" t="s">
        <v>991</v>
      </c>
      <c r="I30" s="11">
        <v>438</v>
      </c>
      <c r="J30" s="11">
        <v>133</v>
      </c>
      <c r="K30" s="13">
        <v>0.30365296800000002</v>
      </c>
      <c r="L30" s="11">
        <v>4</v>
      </c>
      <c r="M30" s="11" t="s">
        <v>987</v>
      </c>
    </row>
    <row r="31" spans="1:13" x14ac:dyDescent="0.3">
      <c r="A31" s="9" t="s">
        <v>524</v>
      </c>
      <c r="B31" s="9" t="s">
        <v>1</v>
      </c>
      <c r="C31" s="9" t="s">
        <v>525</v>
      </c>
      <c r="D31" s="9" t="s">
        <v>526</v>
      </c>
      <c r="E31" s="9" t="s">
        <v>1006</v>
      </c>
      <c r="F31" s="9" t="s">
        <v>1034</v>
      </c>
      <c r="G31" s="9" t="s">
        <v>994</v>
      </c>
      <c r="H31" s="9" t="s">
        <v>1035</v>
      </c>
      <c r="I31" s="9">
        <v>425</v>
      </c>
      <c r="J31" s="9">
        <v>174</v>
      </c>
      <c r="K31" s="10">
        <v>0.40941176499999998</v>
      </c>
      <c r="L31" s="9">
        <v>1</v>
      </c>
      <c r="M31" s="9" t="s">
        <v>986</v>
      </c>
    </row>
    <row r="32" spans="1:13" x14ac:dyDescent="0.3">
      <c r="A32" s="11" t="s">
        <v>524</v>
      </c>
      <c r="B32" s="11" t="s">
        <v>1</v>
      </c>
      <c r="C32" s="11" t="s">
        <v>525</v>
      </c>
      <c r="D32" s="11" t="s">
        <v>526</v>
      </c>
      <c r="E32" s="11" t="s">
        <v>996</v>
      </c>
      <c r="F32" s="11" t="s">
        <v>1036</v>
      </c>
      <c r="G32" s="11" t="s">
        <v>998</v>
      </c>
      <c r="H32" s="11" t="s">
        <v>1002</v>
      </c>
      <c r="I32" s="11">
        <v>132</v>
      </c>
      <c r="J32" s="11">
        <v>39</v>
      </c>
      <c r="K32" s="13">
        <v>0.29545454500000001</v>
      </c>
      <c r="L32" s="11">
        <v>5</v>
      </c>
      <c r="M32" s="11" t="s">
        <v>987</v>
      </c>
    </row>
    <row r="33" spans="1:13" x14ac:dyDescent="0.3">
      <c r="A33" s="11" t="s">
        <v>524</v>
      </c>
      <c r="B33" s="11" t="s">
        <v>1</v>
      </c>
      <c r="C33" s="11" t="s">
        <v>525</v>
      </c>
      <c r="D33" s="11" t="s">
        <v>526</v>
      </c>
      <c r="E33" s="11" t="s">
        <v>1013</v>
      </c>
      <c r="F33" s="11" t="s">
        <v>1037</v>
      </c>
      <c r="G33" s="11" t="s">
        <v>998</v>
      </c>
      <c r="H33" s="11" t="s">
        <v>1038</v>
      </c>
      <c r="I33" s="11">
        <v>176</v>
      </c>
      <c r="J33" s="11">
        <v>68</v>
      </c>
      <c r="K33" s="13">
        <v>0.38636363600000001</v>
      </c>
      <c r="L33" s="11">
        <v>3</v>
      </c>
      <c r="M33" s="11" t="s">
        <v>987</v>
      </c>
    </row>
    <row r="34" spans="1:13" x14ac:dyDescent="0.3">
      <c r="A34" s="11" t="s">
        <v>524</v>
      </c>
      <c r="B34" s="11" t="s">
        <v>1</v>
      </c>
      <c r="C34" s="11" t="s">
        <v>525</v>
      </c>
      <c r="D34" s="11" t="s">
        <v>526</v>
      </c>
      <c r="E34" s="11" t="s">
        <v>1000</v>
      </c>
      <c r="F34" s="11" t="s">
        <v>1039</v>
      </c>
      <c r="G34" s="11" t="s">
        <v>998</v>
      </c>
      <c r="H34" s="11" t="s">
        <v>1040</v>
      </c>
      <c r="I34" s="11">
        <v>186</v>
      </c>
      <c r="J34" s="11">
        <v>72</v>
      </c>
      <c r="K34" s="13">
        <v>0.38709677399999998</v>
      </c>
      <c r="L34" s="11">
        <v>2</v>
      </c>
      <c r="M34" s="11" t="s">
        <v>987</v>
      </c>
    </row>
    <row r="35" spans="1:13" x14ac:dyDescent="0.3">
      <c r="A35" s="11" t="s">
        <v>365</v>
      </c>
      <c r="B35" s="11" t="s">
        <v>1</v>
      </c>
      <c r="C35" s="11" t="s">
        <v>366</v>
      </c>
      <c r="D35" s="11" t="s">
        <v>367</v>
      </c>
      <c r="E35" s="11" t="s">
        <v>988</v>
      </c>
      <c r="F35" s="11" t="s">
        <v>1041</v>
      </c>
      <c r="G35" s="11" t="s">
        <v>990</v>
      </c>
      <c r="H35" s="11" t="s">
        <v>991</v>
      </c>
      <c r="I35" s="11">
        <v>374</v>
      </c>
      <c r="J35" s="11">
        <v>150</v>
      </c>
      <c r="K35" s="13">
        <v>0.40106951899999999</v>
      </c>
      <c r="L35" s="11">
        <v>4</v>
      </c>
      <c r="M35" s="11" t="s">
        <v>987</v>
      </c>
    </row>
    <row r="36" spans="1:13" x14ac:dyDescent="0.3">
      <c r="A36" s="9" t="s">
        <v>365</v>
      </c>
      <c r="B36" s="9" t="s">
        <v>1</v>
      </c>
      <c r="C36" s="9" t="s">
        <v>366</v>
      </c>
      <c r="D36" s="9" t="s">
        <v>367</v>
      </c>
      <c r="E36" s="9" t="s">
        <v>1042</v>
      </c>
      <c r="F36" s="9" t="s">
        <v>1043</v>
      </c>
      <c r="G36" s="9" t="s">
        <v>994</v>
      </c>
      <c r="H36" s="9" t="s">
        <v>995</v>
      </c>
      <c r="I36" s="9">
        <v>269</v>
      </c>
      <c r="J36" s="9">
        <v>133</v>
      </c>
      <c r="K36" s="10">
        <v>0.49442379199999997</v>
      </c>
      <c r="L36" s="9">
        <v>1</v>
      </c>
      <c r="M36" s="9" t="s">
        <v>986</v>
      </c>
    </row>
    <row r="37" spans="1:13" x14ac:dyDescent="0.3">
      <c r="A37" s="11" t="s">
        <v>365</v>
      </c>
      <c r="B37" s="11" t="s">
        <v>1</v>
      </c>
      <c r="C37" s="11" t="s">
        <v>366</v>
      </c>
      <c r="D37" s="11" t="s">
        <v>367</v>
      </c>
      <c r="E37" s="11" t="s">
        <v>1013</v>
      </c>
      <c r="F37" s="11" t="s">
        <v>1044</v>
      </c>
      <c r="G37" s="11" t="s">
        <v>998</v>
      </c>
      <c r="H37" s="11" t="s">
        <v>1017</v>
      </c>
      <c r="I37" s="11">
        <v>199</v>
      </c>
      <c r="J37" s="11">
        <v>86</v>
      </c>
      <c r="K37" s="13">
        <v>0.43216080400000001</v>
      </c>
      <c r="L37" s="11">
        <v>2</v>
      </c>
      <c r="M37" s="11" t="s">
        <v>987</v>
      </c>
    </row>
    <row r="38" spans="1:13" x14ac:dyDescent="0.3">
      <c r="A38" s="11" t="s">
        <v>365</v>
      </c>
      <c r="B38" s="11" t="s">
        <v>1</v>
      </c>
      <c r="C38" s="11" t="s">
        <v>366</v>
      </c>
      <c r="D38" s="11" t="s">
        <v>367</v>
      </c>
      <c r="E38" s="11" t="s">
        <v>1000</v>
      </c>
      <c r="F38" s="11" t="s">
        <v>1045</v>
      </c>
      <c r="G38" s="11" t="s">
        <v>998</v>
      </c>
      <c r="H38" s="11" t="s">
        <v>1005</v>
      </c>
      <c r="I38" s="11">
        <v>211</v>
      </c>
      <c r="J38" s="11">
        <v>91</v>
      </c>
      <c r="K38" s="13">
        <v>0.431279621</v>
      </c>
      <c r="L38" s="11">
        <v>3</v>
      </c>
      <c r="M38" s="11" t="s">
        <v>987</v>
      </c>
    </row>
    <row r="39" spans="1:13" x14ac:dyDescent="0.3">
      <c r="A39" s="11" t="s">
        <v>392</v>
      </c>
      <c r="B39" s="11" t="s">
        <v>1</v>
      </c>
      <c r="C39" s="11" t="s">
        <v>393</v>
      </c>
      <c r="D39" s="11" t="s">
        <v>394</v>
      </c>
      <c r="E39" s="11" t="s">
        <v>992</v>
      </c>
      <c r="F39" s="11" t="s">
        <v>2465</v>
      </c>
      <c r="G39" s="11" t="s">
        <v>990</v>
      </c>
      <c r="H39" s="11" t="s">
        <v>1046</v>
      </c>
      <c r="I39" s="11">
        <v>270</v>
      </c>
      <c r="J39" s="11">
        <v>63</v>
      </c>
      <c r="K39" s="13">
        <v>0.233333333</v>
      </c>
      <c r="L39" s="11">
        <v>2</v>
      </c>
      <c r="M39" s="11" t="s">
        <v>987</v>
      </c>
    </row>
    <row r="40" spans="1:13" x14ac:dyDescent="0.3">
      <c r="A40" s="9" t="s">
        <v>392</v>
      </c>
      <c r="B40" s="9" t="s">
        <v>1</v>
      </c>
      <c r="C40" s="9" t="s">
        <v>393</v>
      </c>
      <c r="D40" s="9" t="s">
        <v>394</v>
      </c>
      <c r="E40" s="9" t="s">
        <v>1015</v>
      </c>
      <c r="F40" s="9" t="s">
        <v>1047</v>
      </c>
      <c r="G40" s="9" t="s">
        <v>998</v>
      </c>
      <c r="H40" s="9" t="s">
        <v>1010</v>
      </c>
      <c r="I40" s="9">
        <v>268</v>
      </c>
      <c r="J40" s="9">
        <v>87</v>
      </c>
      <c r="K40" s="10">
        <v>0.32462686600000001</v>
      </c>
      <c r="L40" s="9">
        <v>1</v>
      </c>
      <c r="M40" s="9" t="s">
        <v>986</v>
      </c>
    </row>
    <row r="41" spans="1:13" x14ac:dyDescent="0.3">
      <c r="A41" s="11" t="s">
        <v>404</v>
      </c>
      <c r="B41" s="11" t="s">
        <v>1</v>
      </c>
      <c r="C41" s="11" t="s">
        <v>405</v>
      </c>
      <c r="D41" s="11" t="s">
        <v>406</v>
      </c>
      <c r="E41" s="11" t="s">
        <v>992</v>
      </c>
      <c r="F41" s="11" t="s">
        <v>1048</v>
      </c>
      <c r="G41" s="11" t="s">
        <v>990</v>
      </c>
      <c r="H41" s="11" t="s">
        <v>991</v>
      </c>
      <c r="I41" s="11">
        <v>212</v>
      </c>
      <c r="J41" s="11">
        <v>84</v>
      </c>
      <c r="K41" s="13">
        <v>0.396226415</v>
      </c>
      <c r="L41" s="11">
        <v>3</v>
      </c>
      <c r="M41" s="11" t="s">
        <v>987</v>
      </c>
    </row>
    <row r="42" spans="1:13" x14ac:dyDescent="0.3">
      <c r="A42" s="11" t="s">
        <v>404</v>
      </c>
      <c r="B42" s="11" t="s">
        <v>1</v>
      </c>
      <c r="C42" s="11" t="s">
        <v>405</v>
      </c>
      <c r="D42" s="11" t="s">
        <v>406</v>
      </c>
      <c r="E42" s="11" t="s">
        <v>1006</v>
      </c>
      <c r="F42" s="11" t="s">
        <v>1049</v>
      </c>
      <c r="G42" s="11" t="s">
        <v>994</v>
      </c>
      <c r="H42" s="11" t="s">
        <v>1035</v>
      </c>
      <c r="I42" s="11">
        <v>230</v>
      </c>
      <c r="J42" s="11">
        <v>100</v>
      </c>
      <c r="K42" s="13">
        <v>0.43478260899999999</v>
      </c>
      <c r="L42" s="11">
        <v>2</v>
      </c>
      <c r="M42" s="11" t="s">
        <v>987</v>
      </c>
    </row>
    <row r="43" spans="1:13" x14ac:dyDescent="0.3">
      <c r="A43" s="9" t="s">
        <v>404</v>
      </c>
      <c r="B43" s="9" t="s">
        <v>1</v>
      </c>
      <c r="C43" s="9" t="s">
        <v>405</v>
      </c>
      <c r="D43" s="9" t="s">
        <v>406</v>
      </c>
      <c r="E43" s="9" t="s">
        <v>996</v>
      </c>
      <c r="F43" s="9" t="s">
        <v>1050</v>
      </c>
      <c r="G43" s="9" t="s">
        <v>998</v>
      </c>
      <c r="H43" s="9" t="s">
        <v>1051</v>
      </c>
      <c r="I43" s="9">
        <v>240</v>
      </c>
      <c r="J43" s="9">
        <v>119</v>
      </c>
      <c r="K43" s="10">
        <v>0.49583333299999999</v>
      </c>
      <c r="L43" s="9">
        <v>1</v>
      </c>
      <c r="M43" s="9" t="s">
        <v>986</v>
      </c>
    </row>
    <row r="44" spans="1:13" x14ac:dyDescent="0.3">
      <c r="A44" s="11" t="s">
        <v>404</v>
      </c>
      <c r="B44" s="11" t="s">
        <v>1</v>
      </c>
      <c r="C44" s="11" t="s">
        <v>405</v>
      </c>
      <c r="D44" s="11" t="s">
        <v>406</v>
      </c>
      <c r="E44" s="11" t="s">
        <v>1015</v>
      </c>
      <c r="F44" s="11" t="s">
        <v>1052</v>
      </c>
      <c r="G44" s="11" t="s">
        <v>998</v>
      </c>
      <c r="H44" s="11" t="s">
        <v>1051</v>
      </c>
      <c r="I44" s="11">
        <v>76</v>
      </c>
      <c r="J44" s="11">
        <v>29</v>
      </c>
      <c r="K44" s="13">
        <v>0.381578947</v>
      </c>
      <c r="L44" s="11">
        <v>4</v>
      </c>
      <c r="M44" s="11" t="s">
        <v>987</v>
      </c>
    </row>
    <row r="45" spans="1:13" x14ac:dyDescent="0.3">
      <c r="A45" s="11" t="s">
        <v>701</v>
      </c>
      <c r="B45" s="11" t="s">
        <v>1</v>
      </c>
      <c r="C45" s="11" t="s">
        <v>702</v>
      </c>
      <c r="D45" s="11" t="s">
        <v>703</v>
      </c>
      <c r="E45" s="11" t="s">
        <v>988</v>
      </c>
      <c r="F45" s="11" t="s">
        <v>1053</v>
      </c>
      <c r="G45" s="11" t="s">
        <v>990</v>
      </c>
      <c r="H45" s="11" t="s">
        <v>991</v>
      </c>
      <c r="I45" s="11">
        <v>1370</v>
      </c>
      <c r="J45" s="11">
        <v>422</v>
      </c>
      <c r="K45" s="13">
        <v>0.30802919699999998</v>
      </c>
      <c r="L45" s="11">
        <v>6</v>
      </c>
      <c r="M45" s="11" t="s">
        <v>987</v>
      </c>
    </row>
    <row r="46" spans="1:13" x14ac:dyDescent="0.3">
      <c r="A46" s="11" t="s">
        <v>701</v>
      </c>
      <c r="B46" s="11" t="s">
        <v>1</v>
      </c>
      <c r="C46" s="11" t="s">
        <v>702</v>
      </c>
      <c r="D46" s="11" t="s">
        <v>703</v>
      </c>
      <c r="E46" s="11" t="s">
        <v>1042</v>
      </c>
      <c r="F46" s="11" t="s">
        <v>1054</v>
      </c>
      <c r="G46" s="11" t="s">
        <v>994</v>
      </c>
      <c r="H46" s="11" t="s">
        <v>995</v>
      </c>
      <c r="I46" s="11">
        <v>1097</v>
      </c>
      <c r="J46" s="11">
        <v>357</v>
      </c>
      <c r="K46" s="13">
        <v>0.325432999</v>
      </c>
      <c r="L46" s="11">
        <v>5</v>
      </c>
      <c r="M46" s="11" t="s">
        <v>987</v>
      </c>
    </row>
    <row r="47" spans="1:13" x14ac:dyDescent="0.3">
      <c r="A47" s="11" t="s">
        <v>701</v>
      </c>
      <c r="B47" s="11" t="s">
        <v>1</v>
      </c>
      <c r="C47" s="11" t="s">
        <v>702</v>
      </c>
      <c r="D47" s="11" t="s">
        <v>703</v>
      </c>
      <c r="E47" s="11" t="s">
        <v>1000</v>
      </c>
      <c r="F47" s="11" t="s">
        <v>1055</v>
      </c>
      <c r="G47" s="11" t="s">
        <v>998</v>
      </c>
      <c r="H47" s="11" t="s">
        <v>999</v>
      </c>
      <c r="I47" s="11">
        <v>392</v>
      </c>
      <c r="J47" s="11">
        <v>132</v>
      </c>
      <c r="K47" s="13">
        <v>0.336734694</v>
      </c>
      <c r="L47" s="11">
        <v>4</v>
      </c>
      <c r="M47" s="11" t="s">
        <v>987</v>
      </c>
    </row>
    <row r="48" spans="1:13" x14ac:dyDescent="0.3">
      <c r="A48" s="11" t="s">
        <v>701</v>
      </c>
      <c r="B48" s="11" t="s">
        <v>1</v>
      </c>
      <c r="C48" s="11" t="s">
        <v>702</v>
      </c>
      <c r="D48" s="11" t="s">
        <v>703</v>
      </c>
      <c r="E48" s="11" t="s">
        <v>1056</v>
      </c>
      <c r="F48" s="11" t="s">
        <v>1057</v>
      </c>
      <c r="G48" s="11" t="s">
        <v>998</v>
      </c>
      <c r="H48" s="11" t="s">
        <v>999</v>
      </c>
      <c r="I48" s="11">
        <v>495</v>
      </c>
      <c r="J48" s="11">
        <v>95</v>
      </c>
      <c r="K48" s="13">
        <v>0.19191919199999999</v>
      </c>
      <c r="L48" s="11">
        <v>8</v>
      </c>
      <c r="M48" s="11" t="s">
        <v>987</v>
      </c>
    </row>
    <row r="49" spans="1:13" x14ac:dyDescent="0.3">
      <c r="A49" s="9" t="s">
        <v>701</v>
      </c>
      <c r="B49" s="9" t="s">
        <v>1</v>
      </c>
      <c r="C49" s="9" t="s">
        <v>702</v>
      </c>
      <c r="D49" s="9" t="s">
        <v>703</v>
      </c>
      <c r="E49" s="9" t="s">
        <v>1058</v>
      </c>
      <c r="F49" s="9" t="s">
        <v>1059</v>
      </c>
      <c r="G49" s="9" t="s">
        <v>998</v>
      </c>
      <c r="H49" s="9" t="s">
        <v>999</v>
      </c>
      <c r="I49" s="9">
        <v>388</v>
      </c>
      <c r="J49" s="9">
        <v>169</v>
      </c>
      <c r="K49" s="10">
        <v>0.43556700999999998</v>
      </c>
      <c r="L49" s="9">
        <v>2</v>
      </c>
      <c r="M49" s="9" t="s">
        <v>986</v>
      </c>
    </row>
    <row r="50" spans="1:13" x14ac:dyDescent="0.3">
      <c r="A50" s="9" t="s">
        <v>701</v>
      </c>
      <c r="B50" s="9" t="s">
        <v>1</v>
      </c>
      <c r="C50" s="9" t="s">
        <v>702</v>
      </c>
      <c r="D50" s="9" t="s">
        <v>703</v>
      </c>
      <c r="E50" s="9" t="s">
        <v>1060</v>
      </c>
      <c r="F50" s="9" t="s">
        <v>1061</v>
      </c>
      <c r="G50" s="9" t="s">
        <v>998</v>
      </c>
      <c r="H50" s="9" t="s">
        <v>999</v>
      </c>
      <c r="I50" s="9">
        <v>306</v>
      </c>
      <c r="J50" s="9">
        <v>139</v>
      </c>
      <c r="K50" s="10">
        <v>0.45424836600000001</v>
      </c>
      <c r="L50" s="9">
        <v>1</v>
      </c>
      <c r="M50" s="9" t="s">
        <v>986</v>
      </c>
    </row>
    <row r="51" spans="1:13" x14ac:dyDescent="0.3">
      <c r="A51" s="11" t="s">
        <v>701</v>
      </c>
      <c r="B51" s="11" t="s">
        <v>1</v>
      </c>
      <c r="C51" s="11" t="s">
        <v>702</v>
      </c>
      <c r="D51" s="11" t="s">
        <v>703</v>
      </c>
      <c r="E51" s="11" t="s">
        <v>1062</v>
      </c>
      <c r="F51" s="11" t="s">
        <v>1063</v>
      </c>
      <c r="G51" s="11" t="s">
        <v>998</v>
      </c>
      <c r="H51" s="11" t="s">
        <v>999</v>
      </c>
      <c r="I51" s="11">
        <v>351</v>
      </c>
      <c r="J51" s="11">
        <v>122</v>
      </c>
      <c r="K51" s="13">
        <v>0.34757834799999998</v>
      </c>
      <c r="L51" s="11">
        <v>3</v>
      </c>
      <c r="M51" s="11" t="s">
        <v>987</v>
      </c>
    </row>
    <row r="52" spans="1:13" x14ac:dyDescent="0.3">
      <c r="A52" s="11" t="s">
        <v>701</v>
      </c>
      <c r="B52" s="11" t="s">
        <v>1</v>
      </c>
      <c r="C52" s="11" t="s">
        <v>702</v>
      </c>
      <c r="D52" s="11" t="s">
        <v>703</v>
      </c>
      <c r="E52" s="11" t="s">
        <v>1064</v>
      </c>
      <c r="F52" s="11" t="s">
        <v>1065</v>
      </c>
      <c r="G52" s="11" t="s">
        <v>998</v>
      </c>
      <c r="H52" s="11" t="s">
        <v>1002</v>
      </c>
      <c r="I52" s="11">
        <v>22</v>
      </c>
      <c r="J52" s="11">
        <v>5</v>
      </c>
      <c r="K52" s="13">
        <v>0.22727272700000001</v>
      </c>
      <c r="L52" s="11">
        <v>7</v>
      </c>
      <c r="M52" s="11" t="s">
        <v>987</v>
      </c>
    </row>
    <row r="53" spans="1:13" x14ac:dyDescent="0.3">
      <c r="A53" s="11" t="s">
        <v>464</v>
      </c>
      <c r="B53" s="11" t="s">
        <v>1</v>
      </c>
      <c r="C53" s="11" t="s">
        <v>465</v>
      </c>
      <c r="D53" s="11" t="s">
        <v>466</v>
      </c>
      <c r="E53" s="11" t="s">
        <v>988</v>
      </c>
      <c r="F53" s="11" t="s">
        <v>1066</v>
      </c>
      <c r="G53" s="11" t="s">
        <v>990</v>
      </c>
      <c r="H53" s="11" t="s">
        <v>991</v>
      </c>
      <c r="I53" s="11">
        <v>402</v>
      </c>
      <c r="J53" s="11">
        <v>134</v>
      </c>
      <c r="K53" s="13">
        <v>0.33333333300000001</v>
      </c>
      <c r="L53" s="11">
        <v>3</v>
      </c>
      <c r="M53" s="11" t="s">
        <v>987</v>
      </c>
    </row>
    <row r="54" spans="1:13" x14ac:dyDescent="0.3">
      <c r="A54" s="9" t="s">
        <v>464</v>
      </c>
      <c r="B54" s="9" t="s">
        <v>1</v>
      </c>
      <c r="C54" s="9" t="s">
        <v>465</v>
      </c>
      <c r="D54" s="9" t="s">
        <v>466</v>
      </c>
      <c r="E54" s="9" t="s">
        <v>1006</v>
      </c>
      <c r="F54" s="9" t="s">
        <v>1067</v>
      </c>
      <c r="G54" s="9" t="s">
        <v>994</v>
      </c>
      <c r="H54" s="9" t="s">
        <v>1035</v>
      </c>
      <c r="I54" s="9">
        <v>386</v>
      </c>
      <c r="J54" s="9">
        <v>165</v>
      </c>
      <c r="K54" s="10">
        <v>0.42746114000000002</v>
      </c>
      <c r="L54" s="9">
        <v>1</v>
      </c>
      <c r="M54" s="9" t="s">
        <v>986</v>
      </c>
    </row>
    <row r="55" spans="1:13" x14ac:dyDescent="0.3">
      <c r="A55" s="11" t="s">
        <v>464</v>
      </c>
      <c r="B55" s="11" t="s">
        <v>1</v>
      </c>
      <c r="C55" s="11" t="s">
        <v>465</v>
      </c>
      <c r="D55" s="11" t="s">
        <v>466</v>
      </c>
      <c r="E55" s="11" t="s">
        <v>1015</v>
      </c>
      <c r="F55" s="11" t="s">
        <v>1068</v>
      </c>
      <c r="G55" s="11" t="s">
        <v>998</v>
      </c>
      <c r="H55" s="11" t="s">
        <v>1051</v>
      </c>
      <c r="I55" s="11">
        <v>380</v>
      </c>
      <c r="J55" s="11">
        <v>150</v>
      </c>
      <c r="K55" s="13">
        <v>0.39473684199999998</v>
      </c>
      <c r="L55" s="11">
        <v>2</v>
      </c>
      <c r="M55" s="11" t="s">
        <v>987</v>
      </c>
    </row>
    <row r="56" spans="1:13" x14ac:dyDescent="0.3">
      <c r="A56" s="11" t="s">
        <v>122</v>
      </c>
      <c r="B56" s="11" t="s">
        <v>1</v>
      </c>
      <c r="C56" s="11" t="s">
        <v>123</v>
      </c>
      <c r="D56" s="11" t="s">
        <v>124</v>
      </c>
      <c r="E56" s="11" t="s">
        <v>1006</v>
      </c>
      <c r="F56" s="11" t="s">
        <v>1069</v>
      </c>
      <c r="G56" s="11" t="s">
        <v>994</v>
      </c>
      <c r="H56" s="11" t="s">
        <v>995</v>
      </c>
      <c r="I56" s="11">
        <v>28</v>
      </c>
      <c r="J56" s="11">
        <v>7</v>
      </c>
      <c r="K56" s="13">
        <v>0.25</v>
      </c>
      <c r="L56" s="11">
        <v>2</v>
      </c>
      <c r="M56" s="11" t="s">
        <v>987</v>
      </c>
    </row>
    <row r="57" spans="1:13" x14ac:dyDescent="0.3">
      <c r="A57" s="9" t="s">
        <v>122</v>
      </c>
      <c r="B57" s="9" t="s">
        <v>1</v>
      </c>
      <c r="C57" s="9" t="s">
        <v>123</v>
      </c>
      <c r="D57" s="9" t="s">
        <v>124</v>
      </c>
      <c r="E57" s="9" t="s">
        <v>996</v>
      </c>
      <c r="F57" s="9" t="s">
        <v>1070</v>
      </c>
      <c r="G57" s="9" t="s">
        <v>998</v>
      </c>
      <c r="H57" s="9" t="s">
        <v>1020</v>
      </c>
      <c r="I57" s="9">
        <v>104</v>
      </c>
      <c r="J57" s="9">
        <v>34</v>
      </c>
      <c r="K57" s="10">
        <v>0.32692307700000001</v>
      </c>
      <c r="L57" s="9">
        <v>1</v>
      </c>
      <c r="M57" s="9" t="s">
        <v>986</v>
      </c>
    </row>
    <row r="58" spans="1:13" x14ac:dyDescent="0.3">
      <c r="A58" s="11" t="s">
        <v>971</v>
      </c>
      <c r="B58" s="11" t="s">
        <v>1</v>
      </c>
      <c r="C58" s="11" t="s">
        <v>972</v>
      </c>
      <c r="D58" s="11" t="s">
        <v>973</v>
      </c>
      <c r="E58" s="11" t="s">
        <v>988</v>
      </c>
      <c r="F58" s="11" t="s">
        <v>1071</v>
      </c>
      <c r="G58" s="11" t="s">
        <v>990</v>
      </c>
      <c r="H58" s="11" t="s">
        <v>1072</v>
      </c>
      <c r="I58" s="11">
        <v>1337</v>
      </c>
      <c r="J58" s="11">
        <v>203</v>
      </c>
      <c r="K58" s="13">
        <v>0.151832461</v>
      </c>
      <c r="L58" s="11">
        <v>6</v>
      </c>
      <c r="M58" s="11" t="s">
        <v>987</v>
      </c>
    </row>
    <row r="59" spans="1:13" x14ac:dyDescent="0.3">
      <c r="A59" s="11" t="s">
        <v>971</v>
      </c>
      <c r="B59" s="11" t="s">
        <v>1</v>
      </c>
      <c r="C59" s="11" t="s">
        <v>972</v>
      </c>
      <c r="D59" s="11" t="s">
        <v>973</v>
      </c>
      <c r="E59" s="11" t="s">
        <v>1073</v>
      </c>
      <c r="F59" s="11" t="s">
        <v>1074</v>
      </c>
      <c r="G59" s="11" t="s">
        <v>990</v>
      </c>
      <c r="H59" s="11" t="s">
        <v>1072</v>
      </c>
      <c r="I59" s="11">
        <v>1340</v>
      </c>
      <c r="J59" s="11">
        <v>129</v>
      </c>
      <c r="K59" s="13">
        <v>9.6268656999999994E-2</v>
      </c>
      <c r="L59" s="11">
        <v>13</v>
      </c>
      <c r="M59" s="11" t="s">
        <v>987</v>
      </c>
    </row>
    <row r="60" spans="1:13" x14ac:dyDescent="0.3">
      <c r="A60" s="11" t="s">
        <v>971</v>
      </c>
      <c r="B60" s="11" t="s">
        <v>1</v>
      </c>
      <c r="C60" s="11" t="s">
        <v>972</v>
      </c>
      <c r="D60" s="11" t="s">
        <v>973</v>
      </c>
      <c r="E60" s="11" t="s">
        <v>1006</v>
      </c>
      <c r="F60" s="11" t="s">
        <v>1075</v>
      </c>
      <c r="G60" s="11" t="s">
        <v>994</v>
      </c>
      <c r="H60" s="11" t="s">
        <v>1076</v>
      </c>
      <c r="I60" s="11">
        <v>871</v>
      </c>
      <c r="J60" s="11">
        <v>137</v>
      </c>
      <c r="K60" s="13">
        <v>0.15729047099999999</v>
      </c>
      <c r="L60" s="11">
        <v>5</v>
      </c>
      <c r="M60" s="11" t="s">
        <v>987</v>
      </c>
    </row>
    <row r="61" spans="1:13" x14ac:dyDescent="0.3">
      <c r="A61" s="11" t="s">
        <v>971</v>
      </c>
      <c r="B61" s="11" t="s">
        <v>1</v>
      </c>
      <c r="C61" s="11" t="s">
        <v>972</v>
      </c>
      <c r="D61" s="11" t="s">
        <v>973</v>
      </c>
      <c r="E61" s="11" t="s">
        <v>1042</v>
      </c>
      <c r="F61" s="11" t="s">
        <v>1077</v>
      </c>
      <c r="G61" s="11" t="s">
        <v>994</v>
      </c>
      <c r="H61" s="11" t="s">
        <v>1076</v>
      </c>
      <c r="I61" s="11">
        <v>1021</v>
      </c>
      <c r="J61" s="11">
        <v>105</v>
      </c>
      <c r="K61" s="13">
        <v>0.102840353</v>
      </c>
      <c r="L61" s="11">
        <v>12</v>
      </c>
      <c r="M61" s="11" t="s">
        <v>987</v>
      </c>
    </row>
    <row r="62" spans="1:13" x14ac:dyDescent="0.3">
      <c r="A62" s="11" t="s">
        <v>971</v>
      </c>
      <c r="B62" s="11" t="s">
        <v>1</v>
      </c>
      <c r="C62" s="11" t="s">
        <v>972</v>
      </c>
      <c r="D62" s="11" t="s">
        <v>973</v>
      </c>
      <c r="E62" s="11" t="s">
        <v>1078</v>
      </c>
      <c r="F62" s="11" t="s">
        <v>1079</v>
      </c>
      <c r="G62" s="11" t="s">
        <v>994</v>
      </c>
      <c r="H62" s="11" t="s">
        <v>1080</v>
      </c>
      <c r="I62" s="11">
        <v>945</v>
      </c>
      <c r="J62" s="11">
        <v>106</v>
      </c>
      <c r="K62" s="13">
        <v>0.11216931199999999</v>
      </c>
      <c r="L62" s="11">
        <v>10</v>
      </c>
      <c r="M62" s="11" t="s">
        <v>987</v>
      </c>
    </row>
    <row r="63" spans="1:13" x14ac:dyDescent="0.3">
      <c r="A63" s="11" t="s">
        <v>971</v>
      </c>
      <c r="B63" s="11" t="s">
        <v>1</v>
      </c>
      <c r="C63" s="11" t="s">
        <v>972</v>
      </c>
      <c r="D63" s="11" t="s">
        <v>973</v>
      </c>
      <c r="E63" s="11" t="s">
        <v>1081</v>
      </c>
      <c r="F63" s="11" t="s">
        <v>1082</v>
      </c>
      <c r="G63" s="11" t="s">
        <v>994</v>
      </c>
      <c r="H63" s="11" t="s">
        <v>1080</v>
      </c>
      <c r="I63" s="11">
        <v>849</v>
      </c>
      <c r="J63" s="11">
        <v>111</v>
      </c>
      <c r="K63" s="13">
        <v>0.130742049</v>
      </c>
      <c r="L63" s="11">
        <v>7</v>
      </c>
      <c r="M63" s="11" t="s">
        <v>987</v>
      </c>
    </row>
    <row r="64" spans="1:13" x14ac:dyDescent="0.3">
      <c r="A64" s="9" t="s">
        <v>971</v>
      </c>
      <c r="B64" s="9" t="s">
        <v>1</v>
      </c>
      <c r="C64" s="9" t="s">
        <v>972</v>
      </c>
      <c r="D64" s="9" t="s">
        <v>973</v>
      </c>
      <c r="E64" s="9" t="s">
        <v>1083</v>
      </c>
      <c r="F64" s="9" t="s">
        <v>1084</v>
      </c>
      <c r="G64" s="9" t="s">
        <v>998</v>
      </c>
      <c r="H64" s="9" t="s">
        <v>999</v>
      </c>
      <c r="I64" s="9">
        <v>395</v>
      </c>
      <c r="J64" s="9">
        <v>78</v>
      </c>
      <c r="K64" s="10">
        <v>0.19746835400000001</v>
      </c>
      <c r="L64" s="9">
        <v>4</v>
      </c>
      <c r="M64" s="9" t="s">
        <v>986</v>
      </c>
    </row>
    <row r="65" spans="1:13" x14ac:dyDescent="0.3">
      <c r="A65" s="9" t="s">
        <v>971</v>
      </c>
      <c r="B65" s="9" t="s">
        <v>1</v>
      </c>
      <c r="C65" s="9" t="s">
        <v>972</v>
      </c>
      <c r="D65" s="9" t="s">
        <v>973</v>
      </c>
      <c r="E65" s="9" t="s">
        <v>996</v>
      </c>
      <c r="F65" s="9" t="s">
        <v>1085</v>
      </c>
      <c r="G65" s="9" t="s">
        <v>998</v>
      </c>
      <c r="H65" s="9" t="s">
        <v>999</v>
      </c>
      <c r="I65" s="9">
        <v>373</v>
      </c>
      <c r="J65" s="9">
        <v>75</v>
      </c>
      <c r="K65" s="10">
        <v>0.20107238599999999</v>
      </c>
      <c r="L65" s="9">
        <v>3</v>
      </c>
      <c r="M65" s="9" t="s">
        <v>986</v>
      </c>
    </row>
    <row r="66" spans="1:13" x14ac:dyDescent="0.3">
      <c r="A66" s="11" t="s">
        <v>971</v>
      </c>
      <c r="B66" s="11" t="s">
        <v>1</v>
      </c>
      <c r="C66" s="11" t="s">
        <v>972</v>
      </c>
      <c r="D66" s="11" t="s">
        <v>973</v>
      </c>
      <c r="E66" s="11" t="s">
        <v>1013</v>
      </c>
      <c r="F66" s="11" t="s">
        <v>1086</v>
      </c>
      <c r="G66" s="11" t="s">
        <v>998</v>
      </c>
      <c r="H66" s="11" t="s">
        <v>999</v>
      </c>
      <c r="I66" s="11">
        <v>537</v>
      </c>
      <c r="J66" s="11">
        <v>22</v>
      </c>
      <c r="K66" s="13">
        <v>4.0968299999999999E-2</v>
      </c>
      <c r="L66" s="11">
        <v>16</v>
      </c>
      <c r="M66" s="11" t="s">
        <v>987</v>
      </c>
    </row>
    <row r="67" spans="1:13" x14ac:dyDescent="0.3">
      <c r="A67" s="11" t="s">
        <v>971</v>
      </c>
      <c r="B67" s="11" t="s">
        <v>1</v>
      </c>
      <c r="C67" s="11" t="s">
        <v>972</v>
      </c>
      <c r="D67" s="11" t="s">
        <v>973</v>
      </c>
      <c r="E67" s="11" t="s">
        <v>1015</v>
      </c>
      <c r="F67" s="11" t="s">
        <v>1087</v>
      </c>
      <c r="G67" s="11" t="s">
        <v>998</v>
      </c>
      <c r="H67" s="11" t="s">
        <v>1020</v>
      </c>
      <c r="I67" s="11">
        <v>680</v>
      </c>
      <c r="J67" s="11">
        <v>42</v>
      </c>
      <c r="K67" s="13">
        <v>6.1764699999999999E-2</v>
      </c>
      <c r="L67" s="11">
        <v>14</v>
      </c>
      <c r="M67" s="11" t="s">
        <v>987</v>
      </c>
    </row>
    <row r="68" spans="1:13" x14ac:dyDescent="0.3">
      <c r="A68" s="9" t="s">
        <v>971</v>
      </c>
      <c r="B68" s="9" t="s">
        <v>1</v>
      </c>
      <c r="C68" s="9" t="s">
        <v>972</v>
      </c>
      <c r="D68" s="9" t="s">
        <v>973</v>
      </c>
      <c r="E68" s="9" t="s">
        <v>1000</v>
      </c>
      <c r="F68" s="9" t="s">
        <v>1088</v>
      </c>
      <c r="G68" s="9" t="s">
        <v>998</v>
      </c>
      <c r="H68" s="9" t="s">
        <v>999</v>
      </c>
      <c r="I68" s="9">
        <v>495</v>
      </c>
      <c r="J68" s="9">
        <v>123</v>
      </c>
      <c r="K68" s="10">
        <v>0.24848484800000001</v>
      </c>
      <c r="L68" s="9">
        <v>1</v>
      </c>
      <c r="M68" s="9" t="s">
        <v>986</v>
      </c>
    </row>
    <row r="69" spans="1:13" x14ac:dyDescent="0.3">
      <c r="A69" s="11" t="s">
        <v>971</v>
      </c>
      <c r="B69" s="11" t="s">
        <v>1</v>
      </c>
      <c r="C69" s="11" t="s">
        <v>972</v>
      </c>
      <c r="D69" s="11" t="s">
        <v>973</v>
      </c>
      <c r="E69" s="11" t="s">
        <v>1089</v>
      </c>
      <c r="F69" s="11" t="s">
        <v>1090</v>
      </c>
      <c r="G69" s="11" t="s">
        <v>998</v>
      </c>
      <c r="H69" s="11" t="s">
        <v>999</v>
      </c>
      <c r="I69" s="11">
        <v>618</v>
      </c>
      <c r="J69" s="11">
        <v>73</v>
      </c>
      <c r="K69" s="13">
        <v>0.118122977</v>
      </c>
      <c r="L69" s="11">
        <v>9</v>
      </c>
      <c r="M69" s="11" t="s">
        <v>987</v>
      </c>
    </row>
    <row r="70" spans="1:13" x14ac:dyDescent="0.3">
      <c r="A70" s="11" t="s">
        <v>971</v>
      </c>
      <c r="B70" s="11" t="s">
        <v>1</v>
      </c>
      <c r="C70" s="11" t="s">
        <v>972</v>
      </c>
      <c r="D70" s="11" t="s">
        <v>973</v>
      </c>
      <c r="E70" s="11" t="s">
        <v>1091</v>
      </c>
      <c r="F70" s="11" t="s">
        <v>1092</v>
      </c>
      <c r="G70" s="11" t="s">
        <v>998</v>
      </c>
      <c r="H70" s="11" t="s">
        <v>1020</v>
      </c>
      <c r="I70" s="11">
        <v>630</v>
      </c>
      <c r="J70" s="11">
        <v>35</v>
      </c>
      <c r="K70" s="13">
        <v>5.5555599999999997E-2</v>
      </c>
      <c r="L70" s="11">
        <v>15</v>
      </c>
      <c r="M70" s="11" t="s">
        <v>987</v>
      </c>
    </row>
    <row r="71" spans="1:13" x14ac:dyDescent="0.3">
      <c r="A71" s="11" t="s">
        <v>971</v>
      </c>
      <c r="B71" s="11" t="s">
        <v>1</v>
      </c>
      <c r="C71" s="11" t="s">
        <v>972</v>
      </c>
      <c r="D71" s="11" t="s">
        <v>973</v>
      </c>
      <c r="E71" s="11" t="s">
        <v>1093</v>
      </c>
      <c r="F71" s="11" t="s">
        <v>1094</v>
      </c>
      <c r="G71" s="11" t="s">
        <v>998</v>
      </c>
      <c r="H71" s="11" t="s">
        <v>1020</v>
      </c>
      <c r="I71" s="11">
        <v>535</v>
      </c>
      <c r="J71" s="11">
        <v>69</v>
      </c>
      <c r="K71" s="13">
        <v>0.128971963</v>
      </c>
      <c r="L71" s="11">
        <v>8</v>
      </c>
      <c r="M71" s="11" t="s">
        <v>987</v>
      </c>
    </row>
    <row r="72" spans="1:13" x14ac:dyDescent="0.3">
      <c r="A72" s="11" t="s">
        <v>971</v>
      </c>
      <c r="B72" s="11" t="s">
        <v>1</v>
      </c>
      <c r="C72" s="11" t="s">
        <v>972</v>
      </c>
      <c r="D72" s="11" t="s">
        <v>973</v>
      </c>
      <c r="E72" s="11" t="s">
        <v>1058</v>
      </c>
      <c r="F72" s="11" t="s">
        <v>1095</v>
      </c>
      <c r="G72" s="11" t="s">
        <v>998</v>
      </c>
      <c r="H72" s="11" t="s">
        <v>999</v>
      </c>
      <c r="I72" s="11">
        <v>708</v>
      </c>
      <c r="J72" s="11">
        <v>75</v>
      </c>
      <c r="K72" s="13">
        <v>0.105932203</v>
      </c>
      <c r="L72" s="11">
        <v>11</v>
      </c>
      <c r="M72" s="11" t="s">
        <v>987</v>
      </c>
    </row>
    <row r="73" spans="1:13" x14ac:dyDescent="0.3">
      <c r="A73" s="9" t="s">
        <v>971</v>
      </c>
      <c r="B73" s="9" t="s">
        <v>1</v>
      </c>
      <c r="C73" s="9" t="s">
        <v>972</v>
      </c>
      <c r="D73" s="9" t="s">
        <v>973</v>
      </c>
      <c r="E73" s="9" t="s">
        <v>1096</v>
      </c>
      <c r="F73" s="9" t="s">
        <v>1097</v>
      </c>
      <c r="G73" s="9" t="s">
        <v>998</v>
      </c>
      <c r="H73" s="9" t="s">
        <v>1098</v>
      </c>
      <c r="I73" s="9">
        <v>530</v>
      </c>
      <c r="J73" s="9">
        <v>122</v>
      </c>
      <c r="K73" s="10">
        <v>0.23018867900000001</v>
      </c>
      <c r="L73" s="9">
        <v>2</v>
      </c>
      <c r="M73" s="9" t="s">
        <v>986</v>
      </c>
    </row>
    <row r="74" spans="1:13" x14ac:dyDescent="0.3">
      <c r="A74" s="11" t="s">
        <v>650</v>
      </c>
      <c r="B74" s="11" t="s">
        <v>1</v>
      </c>
      <c r="C74" s="11" t="s">
        <v>651</v>
      </c>
      <c r="D74" s="11" t="s">
        <v>652</v>
      </c>
      <c r="E74" s="11" t="s">
        <v>988</v>
      </c>
      <c r="F74" s="11" t="s">
        <v>1099</v>
      </c>
      <c r="G74" s="11" t="s">
        <v>990</v>
      </c>
      <c r="H74" s="11" t="s">
        <v>991</v>
      </c>
      <c r="I74" s="11">
        <v>241</v>
      </c>
      <c r="J74" s="11">
        <v>70</v>
      </c>
      <c r="K74" s="13">
        <v>0.29045643199999999</v>
      </c>
      <c r="L74" s="11">
        <v>2</v>
      </c>
      <c r="M74" s="11" t="s">
        <v>987</v>
      </c>
    </row>
    <row r="75" spans="1:13" x14ac:dyDescent="0.3">
      <c r="A75" s="11" t="s">
        <v>650</v>
      </c>
      <c r="B75" s="11" t="s">
        <v>1</v>
      </c>
      <c r="C75" s="11" t="s">
        <v>651</v>
      </c>
      <c r="D75" s="11" t="s">
        <v>652</v>
      </c>
      <c r="E75" s="11" t="s">
        <v>992</v>
      </c>
      <c r="F75" s="11" t="s">
        <v>1100</v>
      </c>
      <c r="G75" s="11" t="s">
        <v>994</v>
      </c>
      <c r="H75" s="11" t="s">
        <v>995</v>
      </c>
      <c r="I75" s="11">
        <v>188</v>
      </c>
      <c r="J75" s="11">
        <v>50</v>
      </c>
      <c r="K75" s="13">
        <v>0.26595744700000001</v>
      </c>
      <c r="L75" s="11">
        <v>4</v>
      </c>
      <c r="M75" s="11" t="s">
        <v>987</v>
      </c>
    </row>
    <row r="76" spans="1:13" x14ac:dyDescent="0.3">
      <c r="A76" s="11" t="s">
        <v>650</v>
      </c>
      <c r="B76" s="11" t="s">
        <v>1</v>
      </c>
      <c r="C76" s="11" t="s">
        <v>651</v>
      </c>
      <c r="D76" s="11" t="s">
        <v>652</v>
      </c>
      <c r="E76" s="11" t="s">
        <v>996</v>
      </c>
      <c r="F76" s="11" t="s">
        <v>1101</v>
      </c>
      <c r="G76" s="11" t="s">
        <v>998</v>
      </c>
      <c r="H76" s="11" t="s">
        <v>1017</v>
      </c>
      <c r="I76" s="11">
        <v>180</v>
      </c>
      <c r="J76" s="11">
        <v>50</v>
      </c>
      <c r="K76" s="13">
        <v>0.27777777799999998</v>
      </c>
      <c r="L76" s="11">
        <v>3</v>
      </c>
      <c r="M76" s="11" t="s">
        <v>987</v>
      </c>
    </row>
    <row r="77" spans="1:13" x14ac:dyDescent="0.3">
      <c r="A77" s="9" t="s">
        <v>650</v>
      </c>
      <c r="B77" s="9" t="s">
        <v>1</v>
      </c>
      <c r="C77" s="9" t="s">
        <v>651</v>
      </c>
      <c r="D77" s="9" t="s">
        <v>652</v>
      </c>
      <c r="E77" s="9" t="s">
        <v>1000</v>
      </c>
      <c r="F77" s="9" t="s">
        <v>1102</v>
      </c>
      <c r="G77" s="9" t="s">
        <v>998</v>
      </c>
      <c r="H77" s="9" t="s">
        <v>1005</v>
      </c>
      <c r="I77" s="9">
        <v>179</v>
      </c>
      <c r="J77" s="9">
        <v>61</v>
      </c>
      <c r="K77" s="10">
        <v>0.34078212299999999</v>
      </c>
      <c r="L77" s="9">
        <v>1</v>
      </c>
      <c r="M77" s="9" t="s">
        <v>986</v>
      </c>
    </row>
    <row r="78" spans="1:13" x14ac:dyDescent="0.3">
      <c r="A78" s="11" t="s">
        <v>176</v>
      </c>
      <c r="B78" s="11" t="s">
        <v>1</v>
      </c>
      <c r="C78" s="11" t="s">
        <v>177</v>
      </c>
      <c r="D78" s="11" t="s">
        <v>178</v>
      </c>
      <c r="E78" s="11" t="s">
        <v>988</v>
      </c>
      <c r="F78" s="11" t="s">
        <v>1103</v>
      </c>
      <c r="G78" s="11" t="s">
        <v>990</v>
      </c>
      <c r="H78" s="11" t="s">
        <v>991</v>
      </c>
      <c r="I78" s="11">
        <v>212</v>
      </c>
      <c r="J78" s="11">
        <v>116</v>
      </c>
      <c r="K78" s="13">
        <v>0.54716981099999995</v>
      </c>
      <c r="L78" s="11">
        <v>2</v>
      </c>
      <c r="M78" s="11" t="s">
        <v>987</v>
      </c>
    </row>
    <row r="79" spans="1:13" x14ac:dyDescent="0.3">
      <c r="A79" s="9" t="s">
        <v>176</v>
      </c>
      <c r="B79" s="9" t="s">
        <v>1</v>
      </c>
      <c r="C79" s="9" t="s">
        <v>177</v>
      </c>
      <c r="D79" s="9" t="s">
        <v>178</v>
      </c>
      <c r="E79" s="9" t="s">
        <v>1000</v>
      </c>
      <c r="F79" s="9" t="s">
        <v>1104</v>
      </c>
      <c r="G79" s="9" t="s">
        <v>998</v>
      </c>
      <c r="H79" s="9" t="s">
        <v>1020</v>
      </c>
      <c r="I79" s="9">
        <v>110</v>
      </c>
      <c r="J79" s="9">
        <v>63</v>
      </c>
      <c r="K79" s="10">
        <v>0.57272727300000004</v>
      </c>
      <c r="L79" s="9">
        <v>1</v>
      </c>
      <c r="M79" s="9" t="s">
        <v>986</v>
      </c>
    </row>
    <row r="80" spans="1:13" x14ac:dyDescent="0.3">
      <c r="A80" s="11" t="s">
        <v>287</v>
      </c>
      <c r="B80" s="11" t="s">
        <v>1</v>
      </c>
      <c r="C80" s="11" t="s">
        <v>288</v>
      </c>
      <c r="D80" s="11" t="s">
        <v>289</v>
      </c>
      <c r="E80" s="11" t="s">
        <v>992</v>
      </c>
      <c r="F80" s="11" t="s">
        <v>1105</v>
      </c>
      <c r="G80" s="11" t="s">
        <v>990</v>
      </c>
      <c r="H80" s="11" t="s">
        <v>1106</v>
      </c>
      <c r="I80" s="11">
        <v>110</v>
      </c>
      <c r="J80" s="11">
        <v>48</v>
      </c>
      <c r="K80" s="13">
        <v>0.436363636</v>
      </c>
      <c r="L80" s="11">
        <v>2</v>
      </c>
      <c r="M80" s="11" t="s">
        <v>987</v>
      </c>
    </row>
    <row r="81" spans="1:13" x14ac:dyDescent="0.3">
      <c r="A81" s="9" t="s">
        <v>287</v>
      </c>
      <c r="B81" s="9" t="s">
        <v>1</v>
      </c>
      <c r="C81" s="9" t="s">
        <v>288</v>
      </c>
      <c r="D81" s="9" t="s">
        <v>289</v>
      </c>
      <c r="E81" s="9" t="s">
        <v>1000</v>
      </c>
      <c r="F81" s="9" t="s">
        <v>1107</v>
      </c>
      <c r="G81" s="9" t="s">
        <v>998</v>
      </c>
      <c r="H81" s="9" t="s">
        <v>1020</v>
      </c>
      <c r="I81" s="9">
        <v>116</v>
      </c>
      <c r="J81" s="9">
        <v>60</v>
      </c>
      <c r="K81" s="10">
        <v>0.517241379</v>
      </c>
      <c r="L81" s="9">
        <v>1</v>
      </c>
      <c r="M81" s="9" t="s">
        <v>986</v>
      </c>
    </row>
    <row r="82" spans="1:13" x14ac:dyDescent="0.3">
      <c r="A82" s="11" t="s">
        <v>89</v>
      </c>
      <c r="B82" s="11" t="s">
        <v>1</v>
      </c>
      <c r="C82" s="11" t="s">
        <v>90</v>
      </c>
      <c r="D82" s="11" t="s">
        <v>91</v>
      </c>
      <c r="E82" s="11" t="s">
        <v>988</v>
      </c>
      <c r="F82" s="11" t="s">
        <v>1108</v>
      </c>
      <c r="G82" s="11" t="s">
        <v>990</v>
      </c>
      <c r="H82" s="11" t="s">
        <v>991</v>
      </c>
      <c r="I82" s="11">
        <v>433</v>
      </c>
      <c r="J82" s="11">
        <v>211</v>
      </c>
      <c r="K82" s="13">
        <v>0.48729792100000002</v>
      </c>
      <c r="L82" s="11">
        <v>4</v>
      </c>
      <c r="M82" s="11" t="s">
        <v>987</v>
      </c>
    </row>
    <row r="83" spans="1:13" x14ac:dyDescent="0.3">
      <c r="A83" s="11" t="s">
        <v>89</v>
      </c>
      <c r="B83" s="11" t="s">
        <v>1</v>
      </c>
      <c r="C83" s="11" t="s">
        <v>90</v>
      </c>
      <c r="D83" s="11" t="s">
        <v>91</v>
      </c>
      <c r="E83" s="11" t="s">
        <v>1006</v>
      </c>
      <c r="F83" s="11" t="s">
        <v>1109</v>
      </c>
      <c r="G83" s="11" t="s">
        <v>994</v>
      </c>
      <c r="H83" s="11" t="s">
        <v>995</v>
      </c>
      <c r="I83" s="11">
        <v>340</v>
      </c>
      <c r="J83" s="11">
        <v>176</v>
      </c>
      <c r="K83" s="13">
        <v>0.51764705899999996</v>
      </c>
      <c r="L83" s="11">
        <v>3</v>
      </c>
      <c r="M83" s="11" t="s">
        <v>987</v>
      </c>
    </row>
    <row r="84" spans="1:13" x14ac:dyDescent="0.3">
      <c r="A84" s="11" t="s">
        <v>89</v>
      </c>
      <c r="B84" s="11" t="s">
        <v>1</v>
      </c>
      <c r="C84" s="11" t="s">
        <v>90</v>
      </c>
      <c r="D84" s="11" t="s">
        <v>91</v>
      </c>
      <c r="E84" s="11" t="s">
        <v>1000</v>
      </c>
      <c r="F84" s="11" t="s">
        <v>1110</v>
      </c>
      <c r="G84" s="11" t="s">
        <v>998</v>
      </c>
      <c r="H84" s="11" t="s">
        <v>1111</v>
      </c>
      <c r="I84" s="11">
        <v>208</v>
      </c>
      <c r="J84" s="11">
        <v>120</v>
      </c>
      <c r="K84" s="13">
        <v>0.57692307700000001</v>
      </c>
      <c r="L84" s="11">
        <v>2</v>
      </c>
      <c r="M84" s="11" t="s">
        <v>987</v>
      </c>
    </row>
    <row r="85" spans="1:13" x14ac:dyDescent="0.3">
      <c r="A85" s="9" t="s">
        <v>89</v>
      </c>
      <c r="B85" s="9" t="s">
        <v>1</v>
      </c>
      <c r="C85" s="9" t="s">
        <v>90</v>
      </c>
      <c r="D85" s="9" t="s">
        <v>91</v>
      </c>
      <c r="E85" s="9" t="s">
        <v>1089</v>
      </c>
      <c r="F85" s="9" t="s">
        <v>1112</v>
      </c>
      <c r="G85" s="9" t="s">
        <v>998</v>
      </c>
      <c r="H85" s="9" t="s">
        <v>1113</v>
      </c>
      <c r="I85" s="9">
        <v>412</v>
      </c>
      <c r="J85" s="9">
        <v>246</v>
      </c>
      <c r="K85" s="10">
        <v>0.59708737899999997</v>
      </c>
      <c r="L85" s="9">
        <v>1</v>
      </c>
      <c r="M85" s="9" t="s">
        <v>986</v>
      </c>
    </row>
    <row r="86" spans="1:13" x14ac:dyDescent="0.3">
      <c r="A86" s="11" t="s">
        <v>125</v>
      </c>
      <c r="B86" s="11" t="s">
        <v>1</v>
      </c>
      <c r="C86" s="11" t="s">
        <v>126</v>
      </c>
      <c r="D86" s="11" t="s">
        <v>127</v>
      </c>
      <c r="E86" s="11" t="s">
        <v>988</v>
      </c>
      <c r="F86" s="11" t="s">
        <v>1114</v>
      </c>
      <c r="G86" s="11" t="s">
        <v>990</v>
      </c>
      <c r="H86" s="11" t="s">
        <v>1115</v>
      </c>
      <c r="I86" s="11">
        <v>293</v>
      </c>
      <c r="J86" s="11">
        <v>100</v>
      </c>
      <c r="K86" s="13">
        <v>0.341296928</v>
      </c>
      <c r="L86" s="11">
        <v>2</v>
      </c>
      <c r="M86" s="11" t="s">
        <v>987</v>
      </c>
    </row>
    <row r="87" spans="1:13" x14ac:dyDescent="0.3">
      <c r="A87" s="9" t="s">
        <v>125</v>
      </c>
      <c r="B87" s="9" t="s">
        <v>1</v>
      </c>
      <c r="C87" s="9" t="s">
        <v>126</v>
      </c>
      <c r="D87" s="9" t="s">
        <v>127</v>
      </c>
      <c r="E87" s="9" t="s">
        <v>996</v>
      </c>
      <c r="F87" s="9" t="s">
        <v>1116</v>
      </c>
      <c r="G87" s="9" t="s">
        <v>998</v>
      </c>
      <c r="H87" s="9" t="s">
        <v>1051</v>
      </c>
      <c r="I87" s="9">
        <v>199</v>
      </c>
      <c r="J87" s="9">
        <v>90</v>
      </c>
      <c r="K87" s="10">
        <v>0.452261307</v>
      </c>
      <c r="L87" s="9">
        <v>1</v>
      </c>
      <c r="M87" s="9" t="s">
        <v>986</v>
      </c>
    </row>
    <row r="88" spans="1:13" x14ac:dyDescent="0.3">
      <c r="A88" s="11" t="s">
        <v>707</v>
      </c>
      <c r="B88" s="11" t="s">
        <v>1</v>
      </c>
      <c r="C88" s="11" t="s">
        <v>708</v>
      </c>
      <c r="D88" s="11" t="s">
        <v>709</v>
      </c>
      <c r="E88" s="11" t="s">
        <v>992</v>
      </c>
      <c r="F88" s="11" t="s">
        <v>1117</v>
      </c>
      <c r="G88" s="11" t="s">
        <v>990</v>
      </c>
      <c r="H88" s="11" t="s">
        <v>991</v>
      </c>
      <c r="I88" s="11">
        <v>216</v>
      </c>
      <c r="J88" s="11">
        <v>85</v>
      </c>
      <c r="K88" s="13">
        <v>0.39351851900000001</v>
      </c>
      <c r="L88" s="11">
        <v>3</v>
      </c>
      <c r="M88" s="11" t="s">
        <v>987</v>
      </c>
    </row>
    <row r="89" spans="1:13" x14ac:dyDescent="0.3">
      <c r="A89" s="9" t="s">
        <v>707</v>
      </c>
      <c r="B89" s="9" t="s">
        <v>1</v>
      </c>
      <c r="C89" s="9" t="s">
        <v>708</v>
      </c>
      <c r="D89" s="9" t="s">
        <v>709</v>
      </c>
      <c r="E89" s="9" t="s">
        <v>1006</v>
      </c>
      <c r="F89" s="9" t="s">
        <v>1118</v>
      </c>
      <c r="G89" s="9" t="s">
        <v>994</v>
      </c>
      <c r="H89" s="9" t="s">
        <v>1119</v>
      </c>
      <c r="I89" s="9">
        <v>258</v>
      </c>
      <c r="J89" s="9">
        <v>110</v>
      </c>
      <c r="K89" s="10">
        <v>0.42635658900000001</v>
      </c>
      <c r="L89" s="9">
        <v>1</v>
      </c>
      <c r="M89" s="9" t="s">
        <v>986</v>
      </c>
    </row>
    <row r="90" spans="1:13" x14ac:dyDescent="0.3">
      <c r="A90" s="11" t="s">
        <v>707</v>
      </c>
      <c r="B90" s="11" t="s">
        <v>1</v>
      </c>
      <c r="C90" s="11" t="s">
        <v>708</v>
      </c>
      <c r="D90" s="11" t="s">
        <v>709</v>
      </c>
      <c r="E90" s="11" t="s">
        <v>996</v>
      </c>
      <c r="F90" s="11" t="s">
        <v>1120</v>
      </c>
      <c r="G90" s="11" t="s">
        <v>998</v>
      </c>
      <c r="H90" s="11" t="s">
        <v>1113</v>
      </c>
      <c r="I90" s="11">
        <v>211</v>
      </c>
      <c r="J90" s="11">
        <v>84</v>
      </c>
      <c r="K90" s="13">
        <v>0.39810426500000001</v>
      </c>
      <c r="L90" s="11">
        <v>2</v>
      </c>
      <c r="M90" s="11" t="s">
        <v>987</v>
      </c>
    </row>
    <row r="91" spans="1:13" x14ac:dyDescent="0.3">
      <c r="A91" s="9" t="s">
        <v>932</v>
      </c>
      <c r="B91" s="9" t="s">
        <v>1</v>
      </c>
      <c r="C91" s="9" t="s">
        <v>933</v>
      </c>
      <c r="D91" s="9" t="s">
        <v>934</v>
      </c>
      <c r="E91" s="9" t="s">
        <v>988</v>
      </c>
      <c r="F91" s="9" t="s">
        <v>1121</v>
      </c>
      <c r="G91" s="9" t="s">
        <v>990</v>
      </c>
      <c r="H91" s="9" t="s">
        <v>991</v>
      </c>
      <c r="I91" s="9">
        <v>494</v>
      </c>
      <c r="J91" s="9">
        <v>79</v>
      </c>
      <c r="K91" s="10">
        <v>0.15991902799999999</v>
      </c>
      <c r="L91" s="9">
        <v>1</v>
      </c>
      <c r="M91" s="9" t="s">
        <v>986</v>
      </c>
    </row>
    <row r="92" spans="1:13" x14ac:dyDescent="0.3">
      <c r="A92" s="11" t="s">
        <v>932</v>
      </c>
      <c r="B92" s="11" t="s">
        <v>1</v>
      </c>
      <c r="C92" s="11" t="s">
        <v>933</v>
      </c>
      <c r="D92" s="11" t="s">
        <v>934</v>
      </c>
      <c r="E92" s="11" t="s">
        <v>1006</v>
      </c>
      <c r="F92" s="11" t="s">
        <v>1122</v>
      </c>
      <c r="G92" s="11" t="s">
        <v>994</v>
      </c>
      <c r="H92" s="11" t="s">
        <v>995</v>
      </c>
      <c r="I92" s="11">
        <v>412</v>
      </c>
      <c r="J92" s="11">
        <v>64</v>
      </c>
      <c r="K92" s="13">
        <v>0.155339806</v>
      </c>
      <c r="L92" s="11">
        <v>2</v>
      </c>
      <c r="M92" s="11" t="s">
        <v>987</v>
      </c>
    </row>
    <row r="93" spans="1:13" x14ac:dyDescent="0.3">
      <c r="A93" s="11" t="s">
        <v>932</v>
      </c>
      <c r="B93" s="11" t="s">
        <v>1</v>
      </c>
      <c r="C93" s="11" t="s">
        <v>933</v>
      </c>
      <c r="D93" s="11" t="s">
        <v>934</v>
      </c>
      <c r="E93" s="11" t="s">
        <v>1123</v>
      </c>
      <c r="F93" s="11" t="s">
        <v>1124</v>
      </c>
      <c r="G93" s="11" t="s">
        <v>998</v>
      </c>
      <c r="H93" s="11" t="s">
        <v>1017</v>
      </c>
      <c r="I93" s="11">
        <v>375</v>
      </c>
      <c r="J93" s="11">
        <v>57</v>
      </c>
      <c r="K93" s="13">
        <v>0.152</v>
      </c>
      <c r="L93" s="11">
        <v>3</v>
      </c>
      <c r="M93" s="11" t="s">
        <v>987</v>
      </c>
    </row>
    <row r="94" spans="1:13" x14ac:dyDescent="0.3">
      <c r="A94" s="11" t="s">
        <v>932</v>
      </c>
      <c r="B94" s="11" t="s">
        <v>1</v>
      </c>
      <c r="C94" s="11" t="s">
        <v>933</v>
      </c>
      <c r="D94" s="11" t="s">
        <v>934</v>
      </c>
      <c r="E94" s="11" t="s">
        <v>1125</v>
      </c>
      <c r="F94" s="11" t="s">
        <v>1126</v>
      </c>
      <c r="G94" s="11" t="s">
        <v>998</v>
      </c>
      <c r="H94" s="11" t="s">
        <v>1005</v>
      </c>
      <c r="I94" s="11">
        <v>422</v>
      </c>
      <c r="J94" s="11">
        <v>61</v>
      </c>
      <c r="K94" s="13">
        <v>0.144549763</v>
      </c>
      <c r="L94" s="11">
        <v>4</v>
      </c>
      <c r="M94" s="11" t="s">
        <v>987</v>
      </c>
    </row>
    <row r="95" spans="1:13" x14ac:dyDescent="0.3">
      <c r="A95" s="11" t="s">
        <v>728</v>
      </c>
      <c r="B95" s="11" t="s">
        <v>1</v>
      </c>
      <c r="C95" s="11" t="s">
        <v>729</v>
      </c>
      <c r="D95" s="11" t="s">
        <v>730</v>
      </c>
      <c r="E95" s="11" t="s">
        <v>992</v>
      </c>
      <c r="F95" s="11" t="s">
        <v>1127</v>
      </c>
      <c r="G95" s="11" t="s">
        <v>990</v>
      </c>
      <c r="H95" s="11" t="s">
        <v>1106</v>
      </c>
      <c r="I95" s="11">
        <v>223</v>
      </c>
      <c r="J95" s="11">
        <v>49</v>
      </c>
      <c r="K95" s="13">
        <v>0.21973094200000001</v>
      </c>
      <c r="L95" s="11">
        <v>2</v>
      </c>
      <c r="M95" s="11" t="s">
        <v>987</v>
      </c>
    </row>
    <row r="96" spans="1:13" x14ac:dyDescent="0.3">
      <c r="A96" s="9" t="s">
        <v>728</v>
      </c>
      <c r="B96" s="9" t="s">
        <v>1</v>
      </c>
      <c r="C96" s="9" t="s">
        <v>729</v>
      </c>
      <c r="D96" s="9" t="s">
        <v>730</v>
      </c>
      <c r="E96" s="9" t="s">
        <v>996</v>
      </c>
      <c r="F96" s="9" t="s">
        <v>1128</v>
      </c>
      <c r="G96" s="9" t="s">
        <v>998</v>
      </c>
      <c r="H96" s="9" t="s">
        <v>1020</v>
      </c>
      <c r="I96" s="9">
        <v>214</v>
      </c>
      <c r="J96" s="9">
        <v>53</v>
      </c>
      <c r="K96" s="10">
        <v>0.24766355100000001</v>
      </c>
      <c r="L96" s="9">
        <v>1</v>
      </c>
      <c r="M96" s="9" t="s">
        <v>986</v>
      </c>
    </row>
    <row r="97" spans="1:13" x14ac:dyDescent="0.3">
      <c r="A97" s="11" t="s">
        <v>815</v>
      </c>
      <c r="B97" s="11" t="s">
        <v>1</v>
      </c>
      <c r="C97" s="11" t="s">
        <v>816</v>
      </c>
      <c r="D97" s="11" t="s">
        <v>817</v>
      </c>
      <c r="E97" s="11" t="s">
        <v>992</v>
      </c>
      <c r="F97" s="11" t="s">
        <v>1129</v>
      </c>
      <c r="G97" s="11" t="s">
        <v>990</v>
      </c>
      <c r="H97" s="11" t="s">
        <v>991</v>
      </c>
      <c r="I97" s="11">
        <v>179</v>
      </c>
      <c r="J97" s="11">
        <v>48</v>
      </c>
      <c r="K97" s="13">
        <v>0.26815642499999998</v>
      </c>
      <c r="L97" s="11">
        <v>3</v>
      </c>
      <c r="M97" s="11" t="s">
        <v>987</v>
      </c>
    </row>
    <row r="98" spans="1:13" x14ac:dyDescent="0.3">
      <c r="A98" s="11" t="s">
        <v>815</v>
      </c>
      <c r="B98" s="11" t="s">
        <v>1</v>
      </c>
      <c r="C98" s="11" t="s">
        <v>816</v>
      </c>
      <c r="D98" s="11" t="s">
        <v>817</v>
      </c>
      <c r="E98" s="11" t="s">
        <v>1006</v>
      </c>
      <c r="F98" s="11" t="s">
        <v>1130</v>
      </c>
      <c r="G98" s="11" t="s">
        <v>994</v>
      </c>
      <c r="H98" s="11" t="s">
        <v>1035</v>
      </c>
      <c r="I98" s="11">
        <v>180</v>
      </c>
      <c r="J98" s="11">
        <v>51</v>
      </c>
      <c r="K98" s="13">
        <v>0.28333333300000002</v>
      </c>
      <c r="L98" s="11">
        <v>2</v>
      </c>
      <c r="M98" s="11" t="s">
        <v>987</v>
      </c>
    </row>
    <row r="99" spans="1:13" x14ac:dyDescent="0.3">
      <c r="A99" s="9" t="s">
        <v>815</v>
      </c>
      <c r="B99" s="9" t="s">
        <v>1</v>
      </c>
      <c r="C99" s="9" t="s">
        <v>816</v>
      </c>
      <c r="D99" s="9" t="s">
        <v>817</v>
      </c>
      <c r="E99" s="9" t="s">
        <v>1131</v>
      </c>
      <c r="F99" s="9" t="s">
        <v>1132</v>
      </c>
      <c r="G99" s="9" t="s">
        <v>998</v>
      </c>
      <c r="H99" s="9" t="s">
        <v>1051</v>
      </c>
      <c r="I99" s="9">
        <v>160</v>
      </c>
      <c r="J99" s="9">
        <v>66</v>
      </c>
      <c r="K99" s="10">
        <v>0.41249999999999998</v>
      </c>
      <c r="L99" s="9">
        <v>1</v>
      </c>
      <c r="M99" s="9" t="s">
        <v>986</v>
      </c>
    </row>
    <row r="100" spans="1:13" x14ac:dyDescent="0.3">
      <c r="A100" s="9" t="s">
        <v>65</v>
      </c>
      <c r="B100" s="9" t="s">
        <v>1</v>
      </c>
      <c r="C100" s="9" t="s">
        <v>66</v>
      </c>
      <c r="D100" s="9" t="s">
        <v>67</v>
      </c>
      <c r="E100" s="9" t="s">
        <v>988</v>
      </c>
      <c r="F100" s="9" t="s">
        <v>1133</v>
      </c>
      <c r="G100" s="9" t="s">
        <v>990</v>
      </c>
      <c r="H100" s="9" t="s">
        <v>1106</v>
      </c>
      <c r="I100" s="9">
        <v>235</v>
      </c>
      <c r="J100" s="9">
        <v>110</v>
      </c>
      <c r="K100" s="10">
        <v>0.46808510599999997</v>
      </c>
      <c r="L100" s="9">
        <v>1</v>
      </c>
      <c r="M100" s="9" t="s">
        <v>986</v>
      </c>
    </row>
    <row r="101" spans="1:13" x14ac:dyDescent="0.3">
      <c r="A101" s="11" t="s">
        <v>65</v>
      </c>
      <c r="B101" s="11" t="s">
        <v>1</v>
      </c>
      <c r="C101" s="11" t="s">
        <v>66</v>
      </c>
      <c r="D101" s="11" t="s">
        <v>67</v>
      </c>
      <c r="E101" s="11" t="s">
        <v>996</v>
      </c>
      <c r="F101" s="11" t="s">
        <v>1134</v>
      </c>
      <c r="G101" s="11" t="s">
        <v>998</v>
      </c>
      <c r="H101" s="11" t="s">
        <v>1020</v>
      </c>
      <c r="I101" s="11">
        <v>244</v>
      </c>
      <c r="J101" s="11">
        <v>112</v>
      </c>
      <c r="K101" s="13">
        <v>0.45901639300000002</v>
      </c>
      <c r="L101" s="11">
        <v>2</v>
      </c>
      <c r="M101" s="11" t="s">
        <v>987</v>
      </c>
    </row>
    <row r="102" spans="1:13" x14ac:dyDescent="0.3">
      <c r="A102" s="11" t="s">
        <v>560</v>
      </c>
      <c r="B102" s="11" t="s">
        <v>1</v>
      </c>
      <c r="C102" s="11" t="s">
        <v>561</v>
      </c>
      <c r="D102" s="11" t="s">
        <v>562</v>
      </c>
      <c r="E102" s="11" t="s">
        <v>988</v>
      </c>
      <c r="F102" s="11" t="s">
        <v>2440</v>
      </c>
      <c r="G102" s="11" t="s">
        <v>990</v>
      </c>
      <c r="H102" s="11" t="s">
        <v>1046</v>
      </c>
      <c r="I102" s="11">
        <v>212</v>
      </c>
      <c r="J102" s="11">
        <v>73</v>
      </c>
      <c r="K102" s="13">
        <v>0.34433962299999998</v>
      </c>
      <c r="L102" s="11">
        <v>2</v>
      </c>
      <c r="M102" s="11" t="s">
        <v>987</v>
      </c>
    </row>
    <row r="103" spans="1:13" x14ac:dyDescent="0.3">
      <c r="A103" s="9" t="s">
        <v>560</v>
      </c>
      <c r="B103" s="9" t="s">
        <v>1</v>
      </c>
      <c r="C103" s="9" t="s">
        <v>561</v>
      </c>
      <c r="D103" s="9" t="s">
        <v>562</v>
      </c>
      <c r="E103" s="9" t="s">
        <v>1003</v>
      </c>
      <c r="F103" s="9" t="s">
        <v>1135</v>
      </c>
      <c r="G103" s="9" t="s">
        <v>998</v>
      </c>
      <c r="H103" s="9" t="s">
        <v>1010</v>
      </c>
      <c r="I103" s="9">
        <v>251</v>
      </c>
      <c r="J103" s="9">
        <v>97</v>
      </c>
      <c r="K103" s="10">
        <v>0.38645418300000001</v>
      </c>
      <c r="L103" s="9">
        <v>1</v>
      </c>
      <c r="M103" s="9" t="s">
        <v>986</v>
      </c>
    </row>
    <row r="104" spans="1:13" x14ac:dyDescent="0.3">
      <c r="A104" s="9" t="s">
        <v>581</v>
      </c>
      <c r="B104" s="9" t="s">
        <v>1</v>
      </c>
      <c r="C104" s="9" t="s">
        <v>582</v>
      </c>
      <c r="D104" s="9" t="s">
        <v>583</v>
      </c>
      <c r="E104" s="9" t="s">
        <v>988</v>
      </c>
      <c r="F104" s="9" t="s">
        <v>1136</v>
      </c>
      <c r="G104" s="9" t="s">
        <v>990</v>
      </c>
      <c r="H104" s="9" t="s">
        <v>1106</v>
      </c>
      <c r="I104" s="9">
        <v>360</v>
      </c>
      <c r="J104" s="9">
        <v>111</v>
      </c>
      <c r="K104" s="10">
        <v>0.30833333299999999</v>
      </c>
      <c r="L104" s="9">
        <v>1</v>
      </c>
      <c r="M104" s="9" t="s">
        <v>986</v>
      </c>
    </row>
    <row r="105" spans="1:13" x14ac:dyDescent="0.3">
      <c r="A105" s="11" t="s">
        <v>581</v>
      </c>
      <c r="B105" s="11" t="s">
        <v>1</v>
      </c>
      <c r="C105" s="11" t="s">
        <v>582</v>
      </c>
      <c r="D105" s="11" t="s">
        <v>583</v>
      </c>
      <c r="E105" s="11" t="s">
        <v>996</v>
      </c>
      <c r="F105" s="11" t="s">
        <v>1137</v>
      </c>
      <c r="G105" s="11" t="s">
        <v>998</v>
      </c>
      <c r="H105" s="11" t="s">
        <v>1020</v>
      </c>
      <c r="I105" s="11">
        <v>304</v>
      </c>
      <c r="J105" s="11">
        <v>73</v>
      </c>
      <c r="K105" s="13">
        <v>0.24013157900000001</v>
      </c>
      <c r="L105" s="11">
        <v>2</v>
      </c>
      <c r="M105" s="11" t="s">
        <v>987</v>
      </c>
    </row>
    <row r="106" spans="1:13" x14ac:dyDescent="0.3">
      <c r="A106" s="11" t="s">
        <v>167</v>
      </c>
      <c r="B106" s="11" t="s">
        <v>1</v>
      </c>
      <c r="C106" s="11" t="s">
        <v>168</v>
      </c>
      <c r="D106" s="11" t="s">
        <v>169</v>
      </c>
      <c r="E106" s="11" t="s">
        <v>988</v>
      </c>
      <c r="F106" s="11" t="s">
        <v>2441</v>
      </c>
      <c r="G106" s="11" t="s">
        <v>990</v>
      </c>
      <c r="H106" s="11" t="s">
        <v>1046</v>
      </c>
      <c r="I106" s="11">
        <v>347</v>
      </c>
      <c r="J106" s="11">
        <v>173</v>
      </c>
      <c r="K106" s="13">
        <v>0.49855907799999999</v>
      </c>
      <c r="L106" s="11">
        <v>2</v>
      </c>
      <c r="M106" s="11" t="s">
        <v>987</v>
      </c>
    </row>
    <row r="107" spans="1:13" x14ac:dyDescent="0.3">
      <c r="A107" s="9" t="s">
        <v>167</v>
      </c>
      <c r="B107" s="9" t="s">
        <v>1</v>
      </c>
      <c r="C107" s="9" t="s">
        <v>168</v>
      </c>
      <c r="D107" s="9" t="s">
        <v>169</v>
      </c>
      <c r="E107" s="9" t="s">
        <v>1073</v>
      </c>
      <c r="F107" s="9" t="s">
        <v>1138</v>
      </c>
      <c r="G107" s="9" t="s">
        <v>1139</v>
      </c>
      <c r="H107" s="9" t="s">
        <v>991</v>
      </c>
      <c r="I107" s="9">
        <v>12</v>
      </c>
      <c r="J107" s="9">
        <v>6</v>
      </c>
      <c r="K107" s="10">
        <v>0.5</v>
      </c>
      <c r="L107" s="9">
        <v>1</v>
      </c>
      <c r="M107" s="9" t="s">
        <v>986</v>
      </c>
    </row>
    <row r="108" spans="1:13" x14ac:dyDescent="0.3">
      <c r="A108" s="11" t="s">
        <v>167</v>
      </c>
      <c r="B108" s="11" t="s">
        <v>1</v>
      </c>
      <c r="C108" s="11" t="s">
        <v>168</v>
      </c>
      <c r="D108" s="11" t="s">
        <v>169</v>
      </c>
      <c r="E108" s="11" t="s">
        <v>996</v>
      </c>
      <c r="F108" s="11" t="s">
        <v>1140</v>
      </c>
      <c r="G108" s="11" t="s">
        <v>998</v>
      </c>
      <c r="H108" s="11" t="s">
        <v>1010</v>
      </c>
      <c r="I108" s="11">
        <v>322</v>
      </c>
      <c r="J108" s="11">
        <v>156</v>
      </c>
      <c r="K108" s="13">
        <v>0.48447204999999999</v>
      </c>
      <c r="L108" s="11">
        <v>3</v>
      </c>
      <c r="M108" s="11" t="s">
        <v>987</v>
      </c>
    </row>
    <row r="109" spans="1:13" x14ac:dyDescent="0.3">
      <c r="A109" s="11" t="s">
        <v>641</v>
      </c>
      <c r="B109" s="11" t="s">
        <v>1</v>
      </c>
      <c r="C109" s="11" t="s">
        <v>642</v>
      </c>
      <c r="D109" s="11" t="s">
        <v>643</v>
      </c>
      <c r="E109" s="11" t="s">
        <v>996</v>
      </c>
      <c r="F109" s="11" t="s">
        <v>1141</v>
      </c>
      <c r="G109" s="11" t="s">
        <v>998</v>
      </c>
      <c r="H109" s="11" t="s">
        <v>1010</v>
      </c>
      <c r="I109" s="11">
        <v>79</v>
      </c>
      <c r="J109" s="11">
        <v>42</v>
      </c>
      <c r="K109" s="13">
        <v>0.53164557000000001</v>
      </c>
      <c r="L109" s="11">
        <v>1</v>
      </c>
      <c r="M109" s="11" t="s">
        <v>987</v>
      </c>
    </row>
    <row r="110" spans="1:13" x14ac:dyDescent="0.3">
      <c r="A110" s="11" t="s">
        <v>791</v>
      </c>
      <c r="B110" s="11" t="s">
        <v>1</v>
      </c>
      <c r="C110" s="11" t="s">
        <v>792</v>
      </c>
      <c r="D110" s="11" t="s">
        <v>793</v>
      </c>
      <c r="E110" s="11" t="s">
        <v>988</v>
      </c>
      <c r="F110" s="11" t="s">
        <v>1142</v>
      </c>
      <c r="G110" s="11" t="s">
        <v>990</v>
      </c>
      <c r="H110" s="11" t="s">
        <v>991</v>
      </c>
      <c r="I110" s="11">
        <v>502</v>
      </c>
      <c r="J110" s="11">
        <v>131</v>
      </c>
      <c r="K110" s="13">
        <v>0.26095617500000001</v>
      </c>
      <c r="L110" s="11">
        <v>3</v>
      </c>
      <c r="M110" s="11" t="s">
        <v>987</v>
      </c>
    </row>
    <row r="111" spans="1:13" x14ac:dyDescent="0.3">
      <c r="A111" s="11" t="s">
        <v>791</v>
      </c>
      <c r="B111" s="11" t="s">
        <v>1</v>
      </c>
      <c r="C111" s="11" t="s">
        <v>792</v>
      </c>
      <c r="D111" s="11" t="s">
        <v>793</v>
      </c>
      <c r="E111" s="11" t="s">
        <v>1006</v>
      </c>
      <c r="F111" s="11" t="s">
        <v>1143</v>
      </c>
      <c r="G111" s="11" t="s">
        <v>994</v>
      </c>
      <c r="H111" s="11" t="s">
        <v>1008</v>
      </c>
      <c r="I111" s="11">
        <v>214</v>
      </c>
      <c r="J111" s="11">
        <v>68</v>
      </c>
      <c r="K111" s="13">
        <v>0.31775700899999998</v>
      </c>
      <c r="L111" s="11">
        <v>2</v>
      </c>
      <c r="M111" s="11" t="s">
        <v>987</v>
      </c>
    </row>
    <row r="112" spans="1:13" x14ac:dyDescent="0.3">
      <c r="A112" s="11" t="s">
        <v>791</v>
      </c>
      <c r="B112" s="11" t="s">
        <v>1</v>
      </c>
      <c r="C112" s="11" t="s">
        <v>792</v>
      </c>
      <c r="D112" s="11" t="s">
        <v>793</v>
      </c>
      <c r="E112" s="11" t="s">
        <v>1083</v>
      </c>
      <c r="F112" s="11" t="s">
        <v>1144</v>
      </c>
      <c r="G112" s="11" t="s">
        <v>998</v>
      </c>
      <c r="H112" s="11" t="s">
        <v>1113</v>
      </c>
      <c r="I112" s="11">
        <v>295</v>
      </c>
      <c r="J112" s="11">
        <v>74</v>
      </c>
      <c r="K112" s="13">
        <v>0.25084745800000002</v>
      </c>
      <c r="L112" s="11">
        <v>5</v>
      </c>
      <c r="M112" s="11" t="s">
        <v>987</v>
      </c>
    </row>
    <row r="113" spans="1:13" x14ac:dyDescent="0.3">
      <c r="A113" s="9" t="s">
        <v>791</v>
      </c>
      <c r="B113" s="9" t="s">
        <v>1</v>
      </c>
      <c r="C113" s="9" t="s">
        <v>792</v>
      </c>
      <c r="D113" s="9" t="s">
        <v>793</v>
      </c>
      <c r="E113" s="9" t="s">
        <v>1089</v>
      </c>
      <c r="F113" s="9" t="s">
        <v>1145</v>
      </c>
      <c r="G113" s="9" t="s">
        <v>998</v>
      </c>
      <c r="H113" s="9" t="s">
        <v>1113</v>
      </c>
      <c r="I113" s="9">
        <v>138</v>
      </c>
      <c r="J113" s="9">
        <v>44</v>
      </c>
      <c r="K113" s="10">
        <v>0.31884057999999998</v>
      </c>
      <c r="L113" s="9">
        <v>1</v>
      </c>
      <c r="M113" s="9" t="s">
        <v>986</v>
      </c>
    </row>
    <row r="114" spans="1:13" x14ac:dyDescent="0.3">
      <c r="A114" s="11" t="s">
        <v>791</v>
      </c>
      <c r="B114" s="11" t="s">
        <v>1</v>
      </c>
      <c r="C114" s="11" t="s">
        <v>792</v>
      </c>
      <c r="D114" s="11" t="s">
        <v>793</v>
      </c>
      <c r="E114" s="11" t="s">
        <v>1058</v>
      </c>
      <c r="F114" s="11" t="s">
        <v>1146</v>
      </c>
      <c r="G114" s="11" t="s">
        <v>998</v>
      </c>
      <c r="H114" s="11" t="s">
        <v>1147</v>
      </c>
      <c r="I114" s="11">
        <v>315</v>
      </c>
      <c r="J114" s="11">
        <v>80</v>
      </c>
      <c r="K114" s="13">
        <v>0.253968254</v>
      </c>
      <c r="L114" s="11">
        <v>4</v>
      </c>
      <c r="M114" s="11" t="s">
        <v>987</v>
      </c>
    </row>
    <row r="115" spans="1:13" x14ac:dyDescent="0.3">
      <c r="A115" s="11" t="s">
        <v>737</v>
      </c>
      <c r="B115" s="11" t="s">
        <v>1</v>
      </c>
      <c r="C115" s="11" t="s">
        <v>738</v>
      </c>
      <c r="D115" s="11" t="s">
        <v>739</v>
      </c>
      <c r="E115" s="11" t="s">
        <v>988</v>
      </c>
      <c r="F115" s="11" t="s">
        <v>1148</v>
      </c>
      <c r="G115" s="11" t="s">
        <v>990</v>
      </c>
      <c r="H115" s="11" t="s">
        <v>991</v>
      </c>
      <c r="I115" s="11">
        <v>1523</v>
      </c>
      <c r="J115" s="11">
        <v>446</v>
      </c>
      <c r="K115" s="13">
        <v>0.29284307300000001</v>
      </c>
      <c r="L115" s="11">
        <v>5</v>
      </c>
      <c r="M115" s="11" t="s">
        <v>987</v>
      </c>
    </row>
    <row r="116" spans="1:13" x14ac:dyDescent="0.3">
      <c r="A116" s="11" t="s">
        <v>737</v>
      </c>
      <c r="B116" s="11" t="s">
        <v>1</v>
      </c>
      <c r="C116" s="11" t="s">
        <v>738</v>
      </c>
      <c r="D116" s="11" t="s">
        <v>739</v>
      </c>
      <c r="E116" s="11" t="s">
        <v>1006</v>
      </c>
      <c r="F116" s="11" t="s">
        <v>1149</v>
      </c>
      <c r="G116" s="11" t="s">
        <v>994</v>
      </c>
      <c r="H116" s="11" t="s">
        <v>995</v>
      </c>
      <c r="I116" s="11">
        <v>1088</v>
      </c>
      <c r="J116" s="11">
        <v>365</v>
      </c>
      <c r="K116" s="13">
        <v>0.335477941</v>
      </c>
      <c r="L116" s="11">
        <v>4</v>
      </c>
      <c r="M116" s="11" t="s">
        <v>987</v>
      </c>
    </row>
    <row r="117" spans="1:13" x14ac:dyDescent="0.3">
      <c r="A117" s="9" t="s">
        <v>737</v>
      </c>
      <c r="B117" s="9" t="s">
        <v>1</v>
      </c>
      <c r="C117" s="9" t="s">
        <v>738</v>
      </c>
      <c r="D117" s="9" t="s">
        <v>739</v>
      </c>
      <c r="E117" s="9" t="s">
        <v>1083</v>
      </c>
      <c r="F117" s="9" t="s">
        <v>1150</v>
      </c>
      <c r="G117" s="9" t="s">
        <v>998</v>
      </c>
      <c r="H117" s="9" t="s">
        <v>1020</v>
      </c>
      <c r="I117" s="9">
        <v>407</v>
      </c>
      <c r="J117" s="9">
        <v>166</v>
      </c>
      <c r="K117" s="10">
        <v>0.40786240800000001</v>
      </c>
      <c r="L117" s="9">
        <v>2</v>
      </c>
      <c r="M117" s="9" t="s">
        <v>986</v>
      </c>
    </row>
    <row r="118" spans="1:13" x14ac:dyDescent="0.3">
      <c r="A118" s="11" t="s">
        <v>737</v>
      </c>
      <c r="B118" s="11" t="s">
        <v>1</v>
      </c>
      <c r="C118" s="11" t="s">
        <v>738</v>
      </c>
      <c r="D118" s="11" t="s">
        <v>739</v>
      </c>
      <c r="E118" s="11" t="s">
        <v>1131</v>
      </c>
      <c r="F118" s="11" t="s">
        <v>1151</v>
      </c>
      <c r="G118" s="11" t="s">
        <v>998</v>
      </c>
      <c r="H118" s="11" t="s">
        <v>999</v>
      </c>
      <c r="I118" s="11">
        <v>394</v>
      </c>
      <c r="J118" s="11">
        <v>85</v>
      </c>
      <c r="K118" s="13">
        <v>0.21573604099999999</v>
      </c>
      <c r="L118" s="11">
        <v>6</v>
      </c>
      <c r="M118" s="11" t="s">
        <v>987</v>
      </c>
    </row>
    <row r="119" spans="1:13" x14ac:dyDescent="0.3">
      <c r="A119" s="11" t="s">
        <v>737</v>
      </c>
      <c r="B119" s="11" t="s">
        <v>1</v>
      </c>
      <c r="C119" s="11" t="s">
        <v>738</v>
      </c>
      <c r="D119" s="11" t="s">
        <v>739</v>
      </c>
      <c r="E119" s="11" t="s">
        <v>996</v>
      </c>
      <c r="F119" s="11" t="s">
        <v>1152</v>
      </c>
      <c r="G119" s="11" t="s">
        <v>998</v>
      </c>
      <c r="H119" s="11" t="s">
        <v>999</v>
      </c>
      <c r="I119" s="11">
        <v>408</v>
      </c>
      <c r="J119" s="11">
        <v>44</v>
      </c>
      <c r="K119" s="13">
        <v>0.10784313700000001</v>
      </c>
      <c r="L119" s="11">
        <v>7</v>
      </c>
      <c r="M119" s="11" t="s">
        <v>987</v>
      </c>
    </row>
    <row r="120" spans="1:13" x14ac:dyDescent="0.3">
      <c r="A120" s="11" t="s">
        <v>737</v>
      </c>
      <c r="B120" s="11" t="s">
        <v>1</v>
      </c>
      <c r="C120" s="11" t="s">
        <v>738</v>
      </c>
      <c r="D120" s="11" t="s">
        <v>739</v>
      </c>
      <c r="E120" s="11" t="s">
        <v>1003</v>
      </c>
      <c r="F120" s="11" t="s">
        <v>1153</v>
      </c>
      <c r="G120" s="11" t="s">
        <v>998</v>
      </c>
      <c r="H120" s="11" t="s">
        <v>1020</v>
      </c>
      <c r="I120" s="11">
        <v>382</v>
      </c>
      <c r="J120" s="11">
        <v>144</v>
      </c>
      <c r="K120" s="13">
        <v>0.376963351</v>
      </c>
      <c r="L120" s="11">
        <v>3</v>
      </c>
      <c r="M120" s="11" t="s">
        <v>987</v>
      </c>
    </row>
    <row r="121" spans="1:13" x14ac:dyDescent="0.3">
      <c r="A121" s="9" t="s">
        <v>737</v>
      </c>
      <c r="B121" s="9" t="s">
        <v>1</v>
      </c>
      <c r="C121" s="9" t="s">
        <v>738</v>
      </c>
      <c r="D121" s="9" t="s">
        <v>739</v>
      </c>
      <c r="E121" s="9" t="s">
        <v>1089</v>
      </c>
      <c r="F121" s="9" t="s">
        <v>1154</v>
      </c>
      <c r="G121" s="9" t="s">
        <v>998</v>
      </c>
      <c r="H121" s="9" t="s">
        <v>1020</v>
      </c>
      <c r="I121" s="9">
        <v>255</v>
      </c>
      <c r="J121" s="9">
        <v>144</v>
      </c>
      <c r="K121" s="10">
        <v>0.56470588200000005</v>
      </c>
      <c r="L121" s="9">
        <v>1</v>
      </c>
      <c r="M121" s="9" t="s">
        <v>986</v>
      </c>
    </row>
    <row r="122" spans="1:13" x14ac:dyDescent="0.3">
      <c r="A122" s="11" t="s">
        <v>458</v>
      </c>
      <c r="B122" s="11" t="s">
        <v>1</v>
      </c>
      <c r="C122" s="11" t="s">
        <v>459</v>
      </c>
      <c r="D122" s="11" t="s">
        <v>460</v>
      </c>
      <c r="E122" s="11" t="s">
        <v>992</v>
      </c>
      <c r="F122" s="11" t="s">
        <v>2442</v>
      </c>
      <c r="G122" s="11" t="s">
        <v>990</v>
      </c>
      <c r="H122" s="11" t="s">
        <v>1046</v>
      </c>
      <c r="I122" s="11">
        <v>429</v>
      </c>
      <c r="J122" s="11">
        <v>115</v>
      </c>
      <c r="K122" s="13">
        <v>0.26806526800000002</v>
      </c>
      <c r="L122" s="11">
        <v>4</v>
      </c>
      <c r="M122" s="11" t="s">
        <v>987</v>
      </c>
    </row>
    <row r="123" spans="1:13" x14ac:dyDescent="0.3">
      <c r="A123" s="11" t="s">
        <v>458</v>
      </c>
      <c r="B123" s="11" t="s">
        <v>1</v>
      </c>
      <c r="C123" s="11" t="s">
        <v>459</v>
      </c>
      <c r="D123" s="11" t="s">
        <v>460</v>
      </c>
      <c r="E123" s="11" t="s">
        <v>996</v>
      </c>
      <c r="F123" s="11" t="s">
        <v>1155</v>
      </c>
      <c r="G123" s="11" t="s">
        <v>998</v>
      </c>
      <c r="H123" s="11" t="s">
        <v>1010</v>
      </c>
      <c r="I123" s="11">
        <v>280</v>
      </c>
      <c r="J123" s="11">
        <v>81</v>
      </c>
      <c r="K123" s="13">
        <v>0.28928571400000003</v>
      </c>
      <c r="L123" s="11">
        <v>2</v>
      </c>
      <c r="M123" s="11" t="s">
        <v>987</v>
      </c>
    </row>
    <row r="124" spans="1:13" x14ac:dyDescent="0.3">
      <c r="A124" s="11" t="s">
        <v>458</v>
      </c>
      <c r="B124" s="11" t="s">
        <v>1</v>
      </c>
      <c r="C124" s="11" t="s">
        <v>459</v>
      </c>
      <c r="D124" s="11" t="s">
        <v>460</v>
      </c>
      <c r="E124" s="11" t="s">
        <v>1015</v>
      </c>
      <c r="F124" s="11" t="s">
        <v>1156</v>
      </c>
      <c r="G124" s="11" t="s">
        <v>998</v>
      </c>
      <c r="H124" s="11" t="s">
        <v>1010</v>
      </c>
      <c r="I124" s="11">
        <v>106</v>
      </c>
      <c r="J124" s="11">
        <v>30</v>
      </c>
      <c r="K124" s="13">
        <v>0.28301886799999998</v>
      </c>
      <c r="L124" s="11">
        <v>3</v>
      </c>
      <c r="M124" s="11" t="s">
        <v>987</v>
      </c>
    </row>
    <row r="125" spans="1:13" x14ac:dyDescent="0.3">
      <c r="A125" s="9" t="s">
        <v>458</v>
      </c>
      <c r="B125" s="9" t="s">
        <v>1</v>
      </c>
      <c r="C125" s="9" t="s">
        <v>459</v>
      </c>
      <c r="D125" s="9" t="s">
        <v>460</v>
      </c>
      <c r="E125" s="9" t="s">
        <v>1000</v>
      </c>
      <c r="F125" s="9" t="s">
        <v>1157</v>
      </c>
      <c r="G125" s="9" t="s">
        <v>998</v>
      </c>
      <c r="H125" s="9" t="s">
        <v>1010</v>
      </c>
      <c r="I125" s="9">
        <v>107</v>
      </c>
      <c r="J125" s="9">
        <v>39</v>
      </c>
      <c r="K125" s="10">
        <v>0.36448598100000001</v>
      </c>
      <c r="L125" s="9">
        <v>1</v>
      </c>
      <c r="M125" s="9" t="s">
        <v>986</v>
      </c>
    </row>
    <row r="126" spans="1:13" x14ac:dyDescent="0.3">
      <c r="A126" s="11" t="s">
        <v>959</v>
      </c>
      <c r="B126" s="11" t="s">
        <v>1</v>
      </c>
      <c r="C126" s="11" t="s">
        <v>960</v>
      </c>
      <c r="D126" s="11" t="s">
        <v>961</v>
      </c>
      <c r="E126" s="11" t="s">
        <v>992</v>
      </c>
      <c r="F126" s="11" t="s">
        <v>1158</v>
      </c>
      <c r="G126" s="11" t="s">
        <v>990</v>
      </c>
      <c r="H126" s="11" t="s">
        <v>991</v>
      </c>
      <c r="I126" s="11">
        <v>666</v>
      </c>
      <c r="J126" s="11">
        <v>131</v>
      </c>
      <c r="K126" s="13">
        <v>0.196696697</v>
      </c>
      <c r="L126" s="11">
        <v>2</v>
      </c>
      <c r="M126" s="11" t="s">
        <v>987</v>
      </c>
    </row>
    <row r="127" spans="1:13" x14ac:dyDescent="0.3">
      <c r="A127" s="9" t="s">
        <v>959</v>
      </c>
      <c r="B127" s="9" t="s">
        <v>1</v>
      </c>
      <c r="C127" s="9" t="s">
        <v>960</v>
      </c>
      <c r="D127" s="9" t="s">
        <v>961</v>
      </c>
      <c r="E127" s="9" t="s">
        <v>1006</v>
      </c>
      <c r="F127" s="9" t="s">
        <v>1159</v>
      </c>
      <c r="G127" s="9" t="s">
        <v>994</v>
      </c>
      <c r="H127" s="9" t="s">
        <v>995</v>
      </c>
      <c r="I127" s="9">
        <v>579</v>
      </c>
      <c r="J127" s="9">
        <v>114</v>
      </c>
      <c r="K127" s="10">
        <v>0.19689119199999999</v>
      </c>
      <c r="L127" s="9">
        <v>1</v>
      </c>
      <c r="M127" s="9" t="s">
        <v>986</v>
      </c>
    </row>
    <row r="128" spans="1:13" x14ac:dyDescent="0.3">
      <c r="A128" s="11" t="s">
        <v>959</v>
      </c>
      <c r="B128" s="11" t="s">
        <v>1</v>
      </c>
      <c r="C128" s="11" t="s">
        <v>960</v>
      </c>
      <c r="D128" s="11" t="s">
        <v>961</v>
      </c>
      <c r="E128" s="11" t="s">
        <v>996</v>
      </c>
      <c r="F128" s="11" t="s">
        <v>1160</v>
      </c>
      <c r="G128" s="11" t="s">
        <v>998</v>
      </c>
      <c r="H128" s="11" t="s">
        <v>1017</v>
      </c>
      <c r="I128" s="11">
        <v>544</v>
      </c>
      <c r="J128" s="11">
        <v>96</v>
      </c>
      <c r="K128" s="13">
        <v>0.17647058800000001</v>
      </c>
      <c r="L128" s="11">
        <v>3</v>
      </c>
      <c r="M128" s="11" t="s">
        <v>987</v>
      </c>
    </row>
    <row r="129" spans="1:13" x14ac:dyDescent="0.3">
      <c r="A129" s="11" t="s">
        <v>959</v>
      </c>
      <c r="B129" s="11" t="s">
        <v>1</v>
      </c>
      <c r="C129" s="11" t="s">
        <v>960</v>
      </c>
      <c r="D129" s="11" t="s">
        <v>961</v>
      </c>
      <c r="E129" s="11" t="s">
        <v>1000</v>
      </c>
      <c r="F129" s="11" t="s">
        <v>1161</v>
      </c>
      <c r="G129" s="11" t="s">
        <v>998</v>
      </c>
      <c r="H129" s="11" t="s">
        <v>1005</v>
      </c>
      <c r="I129" s="11">
        <v>591</v>
      </c>
      <c r="J129" s="11">
        <v>100</v>
      </c>
      <c r="K129" s="13">
        <v>0.16920473799999999</v>
      </c>
      <c r="L129" s="11">
        <v>4</v>
      </c>
      <c r="M129" s="11" t="s">
        <v>987</v>
      </c>
    </row>
    <row r="130" spans="1:13" x14ac:dyDescent="0.3">
      <c r="A130" s="11" t="s">
        <v>521</v>
      </c>
      <c r="B130" s="11" t="s">
        <v>1</v>
      </c>
      <c r="C130" s="11" t="s">
        <v>522</v>
      </c>
      <c r="D130" s="11" t="s">
        <v>523</v>
      </c>
      <c r="E130" s="11" t="s">
        <v>988</v>
      </c>
      <c r="F130" s="11" t="s">
        <v>1162</v>
      </c>
      <c r="G130" s="11" t="s">
        <v>990</v>
      </c>
      <c r="H130" s="11" t="s">
        <v>991</v>
      </c>
      <c r="I130" s="11">
        <v>649</v>
      </c>
      <c r="J130" s="11">
        <v>193</v>
      </c>
      <c r="K130" s="13">
        <v>0.297380586</v>
      </c>
      <c r="L130" s="11">
        <v>5</v>
      </c>
      <c r="M130" s="11" t="s">
        <v>987</v>
      </c>
    </row>
    <row r="131" spans="1:13" x14ac:dyDescent="0.3">
      <c r="A131" s="11" t="s">
        <v>521</v>
      </c>
      <c r="B131" s="11" t="s">
        <v>1</v>
      </c>
      <c r="C131" s="11" t="s">
        <v>522</v>
      </c>
      <c r="D131" s="11" t="s">
        <v>523</v>
      </c>
      <c r="E131" s="11" t="s">
        <v>1006</v>
      </c>
      <c r="F131" s="11" t="s">
        <v>1163</v>
      </c>
      <c r="G131" s="11" t="s">
        <v>994</v>
      </c>
      <c r="H131" s="11" t="s">
        <v>1035</v>
      </c>
      <c r="I131" s="11">
        <v>606</v>
      </c>
      <c r="J131" s="11">
        <v>241</v>
      </c>
      <c r="K131" s="13">
        <v>0.39768976900000003</v>
      </c>
      <c r="L131" s="11">
        <v>2</v>
      </c>
      <c r="M131" s="11" t="s">
        <v>987</v>
      </c>
    </row>
    <row r="132" spans="1:13" x14ac:dyDescent="0.3">
      <c r="A132" s="11" t="s">
        <v>521</v>
      </c>
      <c r="B132" s="11" t="s">
        <v>1</v>
      </c>
      <c r="C132" s="11" t="s">
        <v>522</v>
      </c>
      <c r="D132" s="11" t="s">
        <v>523</v>
      </c>
      <c r="E132" s="11" t="s">
        <v>1015</v>
      </c>
      <c r="F132" s="11" t="s">
        <v>1164</v>
      </c>
      <c r="G132" s="11" t="s">
        <v>998</v>
      </c>
      <c r="H132" s="11" t="s">
        <v>1165</v>
      </c>
      <c r="I132" s="11">
        <v>371</v>
      </c>
      <c r="J132" s="11">
        <v>139</v>
      </c>
      <c r="K132" s="13">
        <v>0.37466307300000001</v>
      </c>
      <c r="L132" s="11">
        <v>3</v>
      </c>
      <c r="M132" s="11" t="s">
        <v>987</v>
      </c>
    </row>
    <row r="133" spans="1:13" x14ac:dyDescent="0.3">
      <c r="A133" s="9" t="s">
        <v>521</v>
      </c>
      <c r="B133" s="9" t="s">
        <v>1</v>
      </c>
      <c r="C133" s="9" t="s">
        <v>522</v>
      </c>
      <c r="D133" s="9" t="s">
        <v>523</v>
      </c>
      <c r="E133" s="9" t="s">
        <v>1003</v>
      </c>
      <c r="F133" s="9" t="s">
        <v>1166</v>
      </c>
      <c r="G133" s="9" t="s">
        <v>998</v>
      </c>
      <c r="H133" s="9" t="s">
        <v>1167</v>
      </c>
      <c r="I133" s="9">
        <v>126</v>
      </c>
      <c r="J133" s="9">
        <v>64</v>
      </c>
      <c r="K133" s="10">
        <v>0.50793650800000001</v>
      </c>
      <c r="L133" s="9">
        <v>1</v>
      </c>
      <c r="M133" s="9" t="s">
        <v>986</v>
      </c>
    </row>
    <row r="134" spans="1:13" x14ac:dyDescent="0.3">
      <c r="A134" s="11" t="s">
        <v>521</v>
      </c>
      <c r="B134" s="11" t="s">
        <v>1</v>
      </c>
      <c r="C134" s="11" t="s">
        <v>522</v>
      </c>
      <c r="D134" s="11" t="s">
        <v>523</v>
      </c>
      <c r="E134" s="11" t="s">
        <v>1058</v>
      </c>
      <c r="F134" s="11" t="s">
        <v>1168</v>
      </c>
      <c r="G134" s="11" t="s">
        <v>998</v>
      </c>
      <c r="H134" s="11" t="s">
        <v>1167</v>
      </c>
      <c r="I134" s="11">
        <v>102</v>
      </c>
      <c r="J134" s="11">
        <v>34</v>
      </c>
      <c r="K134" s="13">
        <v>0.33333333300000001</v>
      </c>
      <c r="L134" s="11">
        <v>4</v>
      </c>
      <c r="M134" s="11" t="s">
        <v>987</v>
      </c>
    </row>
    <row r="135" spans="1:13" x14ac:dyDescent="0.3">
      <c r="A135" s="11" t="s">
        <v>869</v>
      </c>
      <c r="B135" s="11" t="s">
        <v>1</v>
      </c>
      <c r="C135" s="11" t="s">
        <v>870</v>
      </c>
      <c r="D135" s="11" t="s">
        <v>871</v>
      </c>
      <c r="E135" s="11" t="s">
        <v>988</v>
      </c>
      <c r="F135" s="11" t="s">
        <v>1169</v>
      </c>
      <c r="G135" s="11" t="s">
        <v>990</v>
      </c>
      <c r="H135" s="11" t="s">
        <v>1046</v>
      </c>
      <c r="I135" s="11">
        <v>324</v>
      </c>
      <c r="J135" s="11">
        <v>114</v>
      </c>
      <c r="K135" s="13">
        <v>0.35185185200000002</v>
      </c>
      <c r="L135" s="11">
        <v>2</v>
      </c>
      <c r="M135" s="11" t="s">
        <v>987</v>
      </c>
    </row>
    <row r="136" spans="1:13" x14ac:dyDescent="0.3">
      <c r="A136" s="9" t="s">
        <v>869</v>
      </c>
      <c r="B136" s="9" t="s">
        <v>1</v>
      </c>
      <c r="C136" s="9" t="s">
        <v>870</v>
      </c>
      <c r="D136" s="9" t="s">
        <v>871</v>
      </c>
      <c r="E136" s="9" t="s">
        <v>996</v>
      </c>
      <c r="F136" s="9" t="s">
        <v>1170</v>
      </c>
      <c r="G136" s="9" t="s">
        <v>998</v>
      </c>
      <c r="H136" s="9" t="s">
        <v>1010</v>
      </c>
      <c r="I136" s="9">
        <v>286</v>
      </c>
      <c r="J136" s="9">
        <v>120</v>
      </c>
      <c r="K136" s="10">
        <v>0.41958042000000001</v>
      </c>
      <c r="L136" s="9">
        <v>1</v>
      </c>
      <c r="M136" s="9" t="s">
        <v>986</v>
      </c>
    </row>
    <row r="137" spans="1:13" x14ac:dyDescent="0.3">
      <c r="A137" s="11" t="s">
        <v>482</v>
      </c>
      <c r="B137" s="11" t="s">
        <v>1</v>
      </c>
      <c r="C137" s="11" t="s">
        <v>483</v>
      </c>
      <c r="D137" s="11" t="s">
        <v>484</v>
      </c>
      <c r="E137" s="11" t="s">
        <v>988</v>
      </c>
      <c r="F137" s="11" t="s">
        <v>1171</v>
      </c>
      <c r="G137" s="11" t="s">
        <v>990</v>
      </c>
      <c r="H137" s="11" t="s">
        <v>991</v>
      </c>
      <c r="I137" s="11">
        <v>176</v>
      </c>
      <c r="J137" s="11">
        <v>64</v>
      </c>
      <c r="K137" s="13">
        <v>0.36363636399999999</v>
      </c>
      <c r="L137" s="11">
        <v>3</v>
      </c>
      <c r="M137" s="11" t="s">
        <v>987</v>
      </c>
    </row>
    <row r="138" spans="1:13" x14ac:dyDescent="0.3">
      <c r="A138" s="11" t="s">
        <v>482</v>
      </c>
      <c r="B138" s="11" t="s">
        <v>1</v>
      </c>
      <c r="C138" s="11" t="s">
        <v>483</v>
      </c>
      <c r="D138" s="11" t="s">
        <v>484</v>
      </c>
      <c r="E138" s="11" t="s">
        <v>1006</v>
      </c>
      <c r="F138" s="11" t="s">
        <v>1172</v>
      </c>
      <c r="G138" s="11" t="s">
        <v>994</v>
      </c>
      <c r="H138" s="11" t="s">
        <v>1035</v>
      </c>
      <c r="I138" s="11">
        <v>165</v>
      </c>
      <c r="J138" s="11">
        <v>69</v>
      </c>
      <c r="K138" s="13">
        <v>0.41818181799999998</v>
      </c>
      <c r="L138" s="11">
        <v>2</v>
      </c>
      <c r="M138" s="11" t="s">
        <v>987</v>
      </c>
    </row>
    <row r="139" spans="1:13" x14ac:dyDescent="0.3">
      <c r="A139" s="9" t="s">
        <v>482</v>
      </c>
      <c r="B139" s="9" t="s">
        <v>1</v>
      </c>
      <c r="C139" s="9" t="s">
        <v>483</v>
      </c>
      <c r="D139" s="9" t="s">
        <v>484</v>
      </c>
      <c r="E139" s="9" t="s">
        <v>996</v>
      </c>
      <c r="F139" s="9" t="s">
        <v>1173</v>
      </c>
      <c r="G139" s="9" t="s">
        <v>998</v>
      </c>
      <c r="H139" s="9" t="s">
        <v>1051</v>
      </c>
      <c r="I139" s="9">
        <v>225</v>
      </c>
      <c r="J139" s="9">
        <v>97</v>
      </c>
      <c r="K139" s="10">
        <v>0.43111111099999999</v>
      </c>
      <c r="L139" s="9">
        <v>1</v>
      </c>
      <c r="M139" s="9" t="s">
        <v>986</v>
      </c>
    </row>
    <row r="140" spans="1:13" x14ac:dyDescent="0.3">
      <c r="A140" s="9" t="s">
        <v>485</v>
      </c>
      <c r="B140" s="9" t="s">
        <v>1</v>
      </c>
      <c r="C140" s="9" t="s">
        <v>486</v>
      </c>
      <c r="D140" s="9" t="s">
        <v>487</v>
      </c>
      <c r="E140" s="9" t="s">
        <v>988</v>
      </c>
      <c r="F140" s="9" t="s">
        <v>2443</v>
      </c>
      <c r="G140" s="9" t="s">
        <v>990</v>
      </c>
      <c r="H140" s="9" t="s">
        <v>1046</v>
      </c>
      <c r="I140" s="9">
        <v>247</v>
      </c>
      <c r="J140" s="9">
        <v>97</v>
      </c>
      <c r="K140" s="10">
        <v>0.39271255100000002</v>
      </c>
      <c r="L140" s="9">
        <v>1</v>
      </c>
      <c r="M140" s="9" t="s">
        <v>986</v>
      </c>
    </row>
    <row r="141" spans="1:13" x14ac:dyDescent="0.3">
      <c r="A141" s="11" t="s">
        <v>485</v>
      </c>
      <c r="B141" s="11" t="s">
        <v>1</v>
      </c>
      <c r="C141" s="11" t="s">
        <v>486</v>
      </c>
      <c r="D141" s="11" t="s">
        <v>487</v>
      </c>
      <c r="E141" s="11" t="s">
        <v>996</v>
      </c>
      <c r="F141" s="11" t="s">
        <v>1174</v>
      </c>
      <c r="G141" s="11" t="s">
        <v>998</v>
      </c>
      <c r="H141" s="11" t="s">
        <v>1010</v>
      </c>
      <c r="I141" s="11">
        <v>305</v>
      </c>
      <c r="J141" s="11">
        <v>113</v>
      </c>
      <c r="K141" s="13">
        <v>0.37049180300000001</v>
      </c>
      <c r="L141" s="11">
        <v>2</v>
      </c>
      <c r="M141" s="11" t="s">
        <v>987</v>
      </c>
    </row>
    <row r="142" spans="1:13" x14ac:dyDescent="0.3">
      <c r="A142" s="11" t="s">
        <v>374</v>
      </c>
      <c r="B142" s="11" t="s">
        <v>1</v>
      </c>
      <c r="C142" s="11" t="s">
        <v>375</v>
      </c>
      <c r="D142" s="11" t="s">
        <v>376</v>
      </c>
      <c r="E142" s="11" t="s">
        <v>988</v>
      </c>
      <c r="F142" s="11" t="s">
        <v>1175</v>
      </c>
      <c r="G142" s="11" t="s">
        <v>990</v>
      </c>
      <c r="H142" s="11" t="s">
        <v>991</v>
      </c>
      <c r="I142" s="11">
        <v>111</v>
      </c>
      <c r="J142" s="11">
        <v>28</v>
      </c>
      <c r="K142" s="13">
        <v>0.25225225200000001</v>
      </c>
      <c r="L142" s="11">
        <v>3</v>
      </c>
      <c r="M142" s="11" t="s">
        <v>987</v>
      </c>
    </row>
    <row r="143" spans="1:13" x14ac:dyDescent="0.3">
      <c r="A143" s="9" t="s">
        <v>374</v>
      </c>
      <c r="B143" s="9" t="s">
        <v>1</v>
      </c>
      <c r="C143" s="9" t="s">
        <v>375</v>
      </c>
      <c r="D143" s="9" t="s">
        <v>376</v>
      </c>
      <c r="E143" s="9" t="s">
        <v>992</v>
      </c>
      <c r="F143" s="9" t="s">
        <v>1176</v>
      </c>
      <c r="G143" s="9" t="s">
        <v>994</v>
      </c>
      <c r="H143" s="9" t="s">
        <v>1035</v>
      </c>
      <c r="I143" s="9">
        <v>96</v>
      </c>
      <c r="J143" s="9">
        <v>34</v>
      </c>
      <c r="K143" s="10">
        <v>0.35416666699999999</v>
      </c>
      <c r="L143" s="9">
        <v>1</v>
      </c>
      <c r="M143" s="9" t="s">
        <v>986</v>
      </c>
    </row>
    <row r="144" spans="1:13" x14ac:dyDescent="0.3">
      <c r="A144" s="11" t="s">
        <v>374</v>
      </c>
      <c r="B144" s="11" t="s">
        <v>1</v>
      </c>
      <c r="C144" s="11" t="s">
        <v>375</v>
      </c>
      <c r="D144" s="11" t="s">
        <v>376</v>
      </c>
      <c r="E144" s="11" t="s">
        <v>996</v>
      </c>
      <c r="F144" s="11" t="s">
        <v>1177</v>
      </c>
      <c r="G144" s="11" t="s">
        <v>998</v>
      </c>
      <c r="H144" s="11" t="s">
        <v>1051</v>
      </c>
      <c r="I144" s="11">
        <v>199</v>
      </c>
      <c r="J144" s="11">
        <v>66</v>
      </c>
      <c r="K144" s="13">
        <v>0.33165829099999999</v>
      </c>
      <c r="L144" s="11">
        <v>2</v>
      </c>
      <c r="M144" s="11" t="s">
        <v>987</v>
      </c>
    </row>
    <row r="145" spans="1:13" x14ac:dyDescent="0.3">
      <c r="A145" s="11" t="s">
        <v>38</v>
      </c>
      <c r="B145" s="11" t="s">
        <v>1</v>
      </c>
      <c r="C145" s="11" t="s">
        <v>39</v>
      </c>
      <c r="D145" s="11" t="s">
        <v>40</v>
      </c>
      <c r="E145" s="11" t="s">
        <v>988</v>
      </c>
      <c r="F145" s="11" t="s">
        <v>1178</v>
      </c>
      <c r="G145" s="11" t="s">
        <v>990</v>
      </c>
      <c r="H145" s="11" t="s">
        <v>991</v>
      </c>
      <c r="I145" s="11">
        <v>991</v>
      </c>
      <c r="J145" s="11">
        <v>514</v>
      </c>
      <c r="K145" s="13">
        <v>0.51866801200000001</v>
      </c>
      <c r="L145" s="11">
        <v>6</v>
      </c>
      <c r="M145" s="11" t="s">
        <v>987</v>
      </c>
    </row>
    <row r="146" spans="1:13" x14ac:dyDescent="0.3">
      <c r="A146" s="11" t="s">
        <v>38</v>
      </c>
      <c r="B146" s="11" t="s">
        <v>1</v>
      </c>
      <c r="C146" s="11" t="s">
        <v>39</v>
      </c>
      <c r="D146" s="11" t="s">
        <v>40</v>
      </c>
      <c r="E146" s="11" t="s">
        <v>1179</v>
      </c>
      <c r="F146" s="11" t="s">
        <v>1180</v>
      </c>
      <c r="G146" s="11" t="s">
        <v>994</v>
      </c>
      <c r="H146" s="11" t="s">
        <v>1008</v>
      </c>
      <c r="I146" s="11">
        <v>555</v>
      </c>
      <c r="J146" s="11">
        <v>348</v>
      </c>
      <c r="K146" s="13">
        <v>0.62702702700000001</v>
      </c>
      <c r="L146" s="11">
        <v>5</v>
      </c>
      <c r="M146" s="11" t="s">
        <v>987</v>
      </c>
    </row>
    <row r="147" spans="1:13" x14ac:dyDescent="0.3">
      <c r="A147" s="11" t="s">
        <v>38</v>
      </c>
      <c r="B147" s="11" t="s">
        <v>1</v>
      </c>
      <c r="C147" s="11" t="s">
        <v>39</v>
      </c>
      <c r="D147" s="11" t="s">
        <v>40</v>
      </c>
      <c r="E147" s="11" t="s">
        <v>1042</v>
      </c>
      <c r="F147" s="11" t="s">
        <v>1181</v>
      </c>
      <c r="G147" s="11" t="s">
        <v>998</v>
      </c>
      <c r="H147" s="11" t="s">
        <v>1182</v>
      </c>
      <c r="I147" s="11">
        <v>494</v>
      </c>
      <c r="J147" s="11">
        <v>313</v>
      </c>
      <c r="K147" s="13">
        <v>0.63360323900000004</v>
      </c>
      <c r="L147" s="11">
        <v>4</v>
      </c>
      <c r="M147" s="11" t="s">
        <v>987</v>
      </c>
    </row>
    <row r="148" spans="1:13" x14ac:dyDescent="0.3">
      <c r="A148" s="9" t="s">
        <v>38</v>
      </c>
      <c r="B148" s="9" t="s">
        <v>1</v>
      </c>
      <c r="C148" s="9" t="s">
        <v>39</v>
      </c>
      <c r="D148" s="9" t="s">
        <v>40</v>
      </c>
      <c r="E148" s="9" t="s">
        <v>996</v>
      </c>
      <c r="F148" s="9" t="s">
        <v>1183</v>
      </c>
      <c r="G148" s="9" t="s">
        <v>998</v>
      </c>
      <c r="H148" s="9" t="s">
        <v>1051</v>
      </c>
      <c r="I148" s="9">
        <v>278</v>
      </c>
      <c r="J148" s="9">
        <v>185</v>
      </c>
      <c r="K148" s="10">
        <v>0.66546762599999998</v>
      </c>
      <c r="L148" s="9">
        <v>2</v>
      </c>
      <c r="M148" s="9" t="s">
        <v>986</v>
      </c>
    </row>
    <row r="149" spans="1:13" x14ac:dyDescent="0.3">
      <c r="A149" s="9" t="s">
        <v>38</v>
      </c>
      <c r="B149" s="9" t="s">
        <v>1</v>
      </c>
      <c r="C149" s="9" t="s">
        <v>39</v>
      </c>
      <c r="D149" s="9" t="s">
        <v>40</v>
      </c>
      <c r="E149" s="9" t="s">
        <v>1089</v>
      </c>
      <c r="F149" s="9" t="s">
        <v>1184</v>
      </c>
      <c r="G149" s="9" t="s">
        <v>998</v>
      </c>
      <c r="H149" s="9" t="s">
        <v>1051</v>
      </c>
      <c r="I149" s="9">
        <v>382</v>
      </c>
      <c r="J149" s="9">
        <v>277</v>
      </c>
      <c r="K149" s="10">
        <v>0.72513088999999997</v>
      </c>
      <c r="L149" s="9">
        <v>1</v>
      </c>
      <c r="M149" s="9" t="s">
        <v>986</v>
      </c>
    </row>
    <row r="150" spans="1:13" x14ac:dyDescent="0.3">
      <c r="A150" s="11" t="s">
        <v>38</v>
      </c>
      <c r="B150" s="11" t="s">
        <v>1</v>
      </c>
      <c r="C150" s="11" t="s">
        <v>39</v>
      </c>
      <c r="D150" s="11" t="s">
        <v>40</v>
      </c>
      <c r="E150" s="11" t="s">
        <v>1058</v>
      </c>
      <c r="F150" s="11" t="s">
        <v>1185</v>
      </c>
      <c r="G150" s="11" t="s">
        <v>998</v>
      </c>
      <c r="H150" s="11" t="s">
        <v>1051</v>
      </c>
      <c r="I150" s="11">
        <v>236</v>
      </c>
      <c r="J150" s="11">
        <v>152</v>
      </c>
      <c r="K150" s="13">
        <v>0.64406779700000005</v>
      </c>
      <c r="L150" s="11">
        <v>3</v>
      </c>
      <c r="M150" s="11" t="s">
        <v>987</v>
      </c>
    </row>
    <row r="151" spans="1:13" x14ac:dyDescent="0.3">
      <c r="A151" s="11" t="s">
        <v>38</v>
      </c>
      <c r="B151" s="11" t="s">
        <v>1</v>
      </c>
      <c r="C151" s="11" t="s">
        <v>39</v>
      </c>
      <c r="D151" s="11" t="s">
        <v>40</v>
      </c>
      <c r="E151" s="11" t="s">
        <v>1186</v>
      </c>
      <c r="F151" s="11" t="s">
        <v>1187</v>
      </c>
      <c r="G151" s="11" t="s">
        <v>998</v>
      </c>
      <c r="H151" s="11" t="s">
        <v>1051</v>
      </c>
      <c r="I151" s="11">
        <v>255</v>
      </c>
      <c r="J151" s="11">
        <v>129</v>
      </c>
      <c r="K151" s="13">
        <v>0.50588235299999995</v>
      </c>
      <c r="L151" s="11">
        <v>7</v>
      </c>
      <c r="M151" s="11" t="s">
        <v>987</v>
      </c>
    </row>
    <row r="152" spans="1:13" x14ac:dyDescent="0.3">
      <c r="A152" s="11" t="s">
        <v>188</v>
      </c>
      <c r="B152" s="11" t="s">
        <v>1</v>
      </c>
      <c r="C152" s="11" t="s">
        <v>189</v>
      </c>
      <c r="D152" s="11" t="s">
        <v>190</v>
      </c>
      <c r="E152" s="11" t="s">
        <v>988</v>
      </c>
      <c r="F152" s="11" t="s">
        <v>1188</v>
      </c>
      <c r="G152" s="11" t="s">
        <v>990</v>
      </c>
      <c r="H152" s="11" t="s">
        <v>991</v>
      </c>
      <c r="I152" s="11">
        <v>151</v>
      </c>
      <c r="J152" s="11">
        <v>70</v>
      </c>
      <c r="K152" s="13">
        <v>0.46357615899999999</v>
      </c>
      <c r="L152" s="11">
        <v>3</v>
      </c>
      <c r="M152" s="11" t="s">
        <v>987</v>
      </c>
    </row>
    <row r="153" spans="1:13" x14ac:dyDescent="0.3">
      <c r="A153" s="11" t="s">
        <v>188</v>
      </c>
      <c r="B153" s="11" t="s">
        <v>1</v>
      </c>
      <c r="C153" s="11" t="s">
        <v>189</v>
      </c>
      <c r="D153" s="11" t="s">
        <v>190</v>
      </c>
      <c r="E153" s="11" t="s">
        <v>1189</v>
      </c>
      <c r="F153" s="11" t="s">
        <v>1190</v>
      </c>
      <c r="G153" s="11" t="s">
        <v>990</v>
      </c>
      <c r="H153" s="11" t="s">
        <v>991</v>
      </c>
      <c r="I153" s="11">
        <v>420</v>
      </c>
      <c r="J153" s="11">
        <v>166</v>
      </c>
      <c r="K153" s="13">
        <v>0.39523809500000001</v>
      </c>
      <c r="L153" s="11">
        <v>6</v>
      </c>
      <c r="M153" s="11" t="s">
        <v>987</v>
      </c>
    </row>
    <row r="154" spans="1:13" x14ac:dyDescent="0.3">
      <c r="A154" s="9" t="s">
        <v>188</v>
      </c>
      <c r="B154" s="9" t="s">
        <v>1</v>
      </c>
      <c r="C154" s="9" t="s">
        <v>189</v>
      </c>
      <c r="D154" s="9" t="s">
        <v>190</v>
      </c>
      <c r="E154" s="9" t="s">
        <v>992</v>
      </c>
      <c r="F154" s="9" t="s">
        <v>1191</v>
      </c>
      <c r="G154" s="9" t="s">
        <v>994</v>
      </c>
      <c r="H154" s="9" t="s">
        <v>995</v>
      </c>
      <c r="I154" s="9">
        <v>112</v>
      </c>
      <c r="J154" s="9">
        <v>65</v>
      </c>
      <c r="K154" s="10">
        <v>0.58035714299999996</v>
      </c>
      <c r="L154" s="9">
        <v>1</v>
      </c>
      <c r="M154" s="9" t="s">
        <v>986</v>
      </c>
    </row>
    <row r="155" spans="1:13" x14ac:dyDescent="0.3">
      <c r="A155" s="11" t="s">
        <v>188</v>
      </c>
      <c r="B155" s="11" t="s">
        <v>1</v>
      </c>
      <c r="C155" s="11" t="s">
        <v>189</v>
      </c>
      <c r="D155" s="11" t="s">
        <v>190</v>
      </c>
      <c r="E155" s="11" t="s">
        <v>1192</v>
      </c>
      <c r="F155" s="11" t="s">
        <v>1193</v>
      </c>
      <c r="G155" s="11" t="s">
        <v>994</v>
      </c>
      <c r="H155" s="11" t="s">
        <v>995</v>
      </c>
      <c r="I155" s="11">
        <v>233</v>
      </c>
      <c r="J155" s="11">
        <v>88</v>
      </c>
      <c r="K155" s="13">
        <v>0.377682403</v>
      </c>
      <c r="L155" s="11">
        <v>7</v>
      </c>
      <c r="M155" s="11" t="s">
        <v>987</v>
      </c>
    </row>
    <row r="156" spans="1:13" x14ac:dyDescent="0.3">
      <c r="A156" s="9" t="s">
        <v>188</v>
      </c>
      <c r="B156" s="9" t="s">
        <v>1</v>
      </c>
      <c r="C156" s="9" t="s">
        <v>189</v>
      </c>
      <c r="D156" s="9" t="s">
        <v>190</v>
      </c>
      <c r="E156" s="9" t="s">
        <v>996</v>
      </c>
      <c r="F156" s="9" t="s">
        <v>1194</v>
      </c>
      <c r="G156" s="9" t="s">
        <v>998</v>
      </c>
      <c r="H156" s="9" t="s">
        <v>1020</v>
      </c>
      <c r="I156" s="9">
        <v>103</v>
      </c>
      <c r="J156" s="9">
        <v>50</v>
      </c>
      <c r="K156" s="10">
        <v>0.48543689299999998</v>
      </c>
      <c r="L156" s="9">
        <v>2</v>
      </c>
      <c r="M156" s="9" t="s">
        <v>986</v>
      </c>
    </row>
    <row r="157" spans="1:13" x14ac:dyDescent="0.3">
      <c r="A157" s="11" t="s">
        <v>188</v>
      </c>
      <c r="B157" s="11" t="s">
        <v>1</v>
      </c>
      <c r="C157" s="11" t="s">
        <v>189</v>
      </c>
      <c r="D157" s="11" t="s">
        <v>190</v>
      </c>
      <c r="E157" s="11" t="s">
        <v>1015</v>
      </c>
      <c r="F157" s="11" t="s">
        <v>1195</v>
      </c>
      <c r="G157" s="11" t="s">
        <v>998</v>
      </c>
      <c r="H157" s="11" t="s">
        <v>1020</v>
      </c>
      <c r="I157" s="11">
        <v>104</v>
      </c>
      <c r="J157" s="11">
        <v>48</v>
      </c>
      <c r="K157" s="13">
        <v>0.46153846199999998</v>
      </c>
      <c r="L157" s="11">
        <v>4</v>
      </c>
      <c r="M157" s="11" t="s">
        <v>987</v>
      </c>
    </row>
    <row r="158" spans="1:13" x14ac:dyDescent="0.3">
      <c r="A158" s="11" t="s">
        <v>188</v>
      </c>
      <c r="B158" s="11" t="s">
        <v>1</v>
      </c>
      <c r="C158" s="11" t="s">
        <v>189</v>
      </c>
      <c r="D158" s="11" t="s">
        <v>190</v>
      </c>
      <c r="E158" s="11" t="s">
        <v>1003</v>
      </c>
      <c r="F158" s="11" t="s">
        <v>1196</v>
      </c>
      <c r="G158" s="11" t="s">
        <v>998</v>
      </c>
      <c r="H158" s="11" t="s">
        <v>999</v>
      </c>
      <c r="I158" s="11">
        <v>246</v>
      </c>
      <c r="J158" s="11">
        <v>104</v>
      </c>
      <c r="K158" s="13">
        <v>0.42276422800000002</v>
      </c>
      <c r="L158" s="11">
        <v>5</v>
      </c>
      <c r="M158" s="11" t="s">
        <v>987</v>
      </c>
    </row>
    <row r="159" spans="1:13" x14ac:dyDescent="0.3">
      <c r="A159" s="11" t="s">
        <v>269</v>
      </c>
      <c r="B159" s="11" t="s">
        <v>1</v>
      </c>
      <c r="C159" s="11" t="s">
        <v>270</v>
      </c>
      <c r="D159" s="11" t="s">
        <v>271</v>
      </c>
      <c r="E159" s="11" t="s">
        <v>1015</v>
      </c>
      <c r="F159" s="11" t="s">
        <v>1197</v>
      </c>
      <c r="G159" s="11" t="s">
        <v>998</v>
      </c>
      <c r="H159" s="11" t="s">
        <v>1010</v>
      </c>
      <c r="I159" s="11">
        <v>110</v>
      </c>
      <c r="J159" s="11">
        <v>67</v>
      </c>
      <c r="K159" s="13">
        <v>0.60909090899999996</v>
      </c>
      <c r="L159" s="11">
        <v>1</v>
      </c>
      <c r="M159" s="11" t="s">
        <v>987</v>
      </c>
    </row>
    <row r="160" spans="1:13" x14ac:dyDescent="0.3">
      <c r="A160" s="11" t="s">
        <v>305</v>
      </c>
      <c r="B160" s="11" t="s">
        <v>1</v>
      </c>
      <c r="C160" s="11" t="s">
        <v>306</v>
      </c>
      <c r="D160" s="11" t="s">
        <v>307</v>
      </c>
      <c r="E160" s="11" t="s">
        <v>988</v>
      </c>
      <c r="F160" s="11" t="s">
        <v>1198</v>
      </c>
      <c r="G160" s="11" t="s">
        <v>990</v>
      </c>
      <c r="H160" s="11" t="s">
        <v>1046</v>
      </c>
      <c r="I160" s="11">
        <v>211</v>
      </c>
      <c r="J160" s="11">
        <v>77</v>
      </c>
      <c r="K160" s="13">
        <v>0.36492891</v>
      </c>
      <c r="L160" s="11">
        <v>2</v>
      </c>
      <c r="M160" s="11" t="s">
        <v>987</v>
      </c>
    </row>
    <row r="161" spans="1:13" x14ac:dyDescent="0.3">
      <c r="A161" s="9" t="s">
        <v>305</v>
      </c>
      <c r="B161" s="9" t="s">
        <v>1</v>
      </c>
      <c r="C161" s="9" t="s">
        <v>306</v>
      </c>
      <c r="D161" s="9" t="s">
        <v>307</v>
      </c>
      <c r="E161" s="9" t="s">
        <v>996</v>
      </c>
      <c r="F161" s="9" t="s">
        <v>1199</v>
      </c>
      <c r="G161" s="9" t="s">
        <v>998</v>
      </c>
      <c r="H161" s="9" t="s">
        <v>1010</v>
      </c>
      <c r="I161" s="9">
        <v>214</v>
      </c>
      <c r="J161" s="9">
        <v>81</v>
      </c>
      <c r="K161" s="10">
        <v>0.37850467300000001</v>
      </c>
      <c r="L161" s="9">
        <v>1</v>
      </c>
      <c r="M161" s="9" t="s">
        <v>986</v>
      </c>
    </row>
    <row r="162" spans="1:13" x14ac:dyDescent="0.3">
      <c r="A162" s="11" t="s">
        <v>440</v>
      </c>
      <c r="B162" s="11" t="s">
        <v>1</v>
      </c>
      <c r="C162" s="11" t="s">
        <v>441</v>
      </c>
      <c r="D162" s="11" t="s">
        <v>442</v>
      </c>
      <c r="E162" s="11" t="s">
        <v>988</v>
      </c>
      <c r="F162" s="11" t="s">
        <v>1200</v>
      </c>
      <c r="G162" s="11" t="s">
        <v>990</v>
      </c>
      <c r="H162" s="11" t="s">
        <v>991</v>
      </c>
      <c r="I162" s="11">
        <v>294</v>
      </c>
      <c r="J162" s="11">
        <v>102</v>
      </c>
      <c r="K162" s="13">
        <v>0.346938776</v>
      </c>
      <c r="L162" s="11">
        <v>3</v>
      </c>
      <c r="M162" s="11" t="s">
        <v>987</v>
      </c>
    </row>
    <row r="163" spans="1:13" x14ac:dyDescent="0.3">
      <c r="A163" s="9" t="s">
        <v>440</v>
      </c>
      <c r="B163" s="9" t="s">
        <v>1</v>
      </c>
      <c r="C163" s="9" t="s">
        <v>441</v>
      </c>
      <c r="D163" s="9" t="s">
        <v>442</v>
      </c>
      <c r="E163" s="9" t="s">
        <v>1006</v>
      </c>
      <c r="F163" s="9" t="s">
        <v>1201</v>
      </c>
      <c r="G163" s="9" t="s">
        <v>994</v>
      </c>
      <c r="H163" s="9" t="s">
        <v>1035</v>
      </c>
      <c r="I163" s="9">
        <v>294</v>
      </c>
      <c r="J163" s="9">
        <v>125</v>
      </c>
      <c r="K163" s="10">
        <v>0.42517006800000001</v>
      </c>
      <c r="L163" s="9">
        <v>1</v>
      </c>
      <c r="M163" s="9" t="s">
        <v>986</v>
      </c>
    </row>
    <row r="164" spans="1:13" x14ac:dyDescent="0.3">
      <c r="A164" s="11" t="s">
        <v>440</v>
      </c>
      <c r="B164" s="11" t="s">
        <v>1</v>
      </c>
      <c r="C164" s="11" t="s">
        <v>441</v>
      </c>
      <c r="D164" s="11" t="s">
        <v>442</v>
      </c>
      <c r="E164" s="11" t="s">
        <v>1015</v>
      </c>
      <c r="F164" s="11" t="s">
        <v>1202</v>
      </c>
      <c r="G164" s="11" t="s">
        <v>998</v>
      </c>
      <c r="H164" s="11" t="s">
        <v>1051</v>
      </c>
      <c r="I164" s="11">
        <v>306</v>
      </c>
      <c r="J164" s="11">
        <v>130</v>
      </c>
      <c r="K164" s="13">
        <v>0.42483660099999998</v>
      </c>
      <c r="L164" s="11">
        <v>2</v>
      </c>
      <c r="M164" s="11" t="s">
        <v>987</v>
      </c>
    </row>
    <row r="165" spans="1:13" x14ac:dyDescent="0.3">
      <c r="A165" s="11" t="s">
        <v>203</v>
      </c>
      <c r="B165" s="11" t="s">
        <v>1</v>
      </c>
      <c r="C165" s="11" t="s">
        <v>204</v>
      </c>
      <c r="D165" s="11" t="s">
        <v>205</v>
      </c>
      <c r="E165" s="11" t="s">
        <v>988</v>
      </c>
      <c r="F165" s="11" t="s">
        <v>1203</v>
      </c>
      <c r="G165" s="11" t="s">
        <v>990</v>
      </c>
      <c r="H165" s="11" t="s">
        <v>991</v>
      </c>
      <c r="I165" s="11">
        <v>266</v>
      </c>
      <c r="J165" s="11">
        <v>140</v>
      </c>
      <c r="K165" s="13">
        <v>0.52631578899999998</v>
      </c>
      <c r="L165" s="11">
        <v>3</v>
      </c>
      <c r="M165" s="11" t="s">
        <v>987</v>
      </c>
    </row>
    <row r="166" spans="1:13" x14ac:dyDescent="0.3">
      <c r="A166" s="9" t="s">
        <v>203</v>
      </c>
      <c r="B166" s="9" t="s">
        <v>1</v>
      </c>
      <c r="C166" s="9" t="s">
        <v>204</v>
      </c>
      <c r="D166" s="9" t="s">
        <v>205</v>
      </c>
      <c r="E166" s="9" t="s">
        <v>1204</v>
      </c>
      <c r="F166" s="9" t="s">
        <v>1205</v>
      </c>
      <c r="G166" s="9" t="s">
        <v>994</v>
      </c>
      <c r="H166" s="9" t="s">
        <v>1035</v>
      </c>
      <c r="I166" s="9">
        <v>273</v>
      </c>
      <c r="J166" s="9">
        <v>156</v>
      </c>
      <c r="K166" s="10">
        <v>0.571428571</v>
      </c>
      <c r="L166" s="9">
        <v>1</v>
      </c>
      <c r="M166" s="9" t="s">
        <v>986</v>
      </c>
    </row>
    <row r="167" spans="1:13" x14ac:dyDescent="0.3">
      <c r="A167" s="11" t="s">
        <v>203</v>
      </c>
      <c r="B167" s="11" t="s">
        <v>1</v>
      </c>
      <c r="C167" s="11" t="s">
        <v>204</v>
      </c>
      <c r="D167" s="11" t="s">
        <v>205</v>
      </c>
      <c r="E167" s="11" t="s">
        <v>996</v>
      </c>
      <c r="F167" s="11" t="s">
        <v>1206</v>
      </c>
      <c r="G167" s="11" t="s">
        <v>998</v>
      </c>
      <c r="H167" s="11" t="s">
        <v>1051</v>
      </c>
      <c r="I167" s="11">
        <v>410</v>
      </c>
      <c r="J167" s="11">
        <v>226</v>
      </c>
      <c r="K167" s="13">
        <v>0.55121951199999997</v>
      </c>
      <c r="L167" s="11">
        <v>2</v>
      </c>
      <c r="M167" s="11" t="s">
        <v>987</v>
      </c>
    </row>
    <row r="168" spans="1:13" x14ac:dyDescent="0.3">
      <c r="A168" s="11" t="s">
        <v>845</v>
      </c>
      <c r="B168" s="11" t="s">
        <v>1</v>
      </c>
      <c r="C168" s="11" t="s">
        <v>846</v>
      </c>
      <c r="D168" s="11" t="s">
        <v>847</v>
      </c>
      <c r="E168" s="11" t="s">
        <v>988</v>
      </c>
      <c r="F168" s="11" t="s">
        <v>1207</v>
      </c>
      <c r="G168" s="11" t="s">
        <v>990</v>
      </c>
      <c r="H168" s="11" t="s">
        <v>991</v>
      </c>
      <c r="I168" s="11">
        <v>667</v>
      </c>
      <c r="J168" s="11">
        <v>171</v>
      </c>
      <c r="K168" s="13">
        <v>0.25637181399999998</v>
      </c>
      <c r="L168" s="11">
        <v>4</v>
      </c>
      <c r="M168" s="11" t="s">
        <v>987</v>
      </c>
    </row>
    <row r="169" spans="1:13" x14ac:dyDescent="0.3">
      <c r="A169" s="11" t="s">
        <v>845</v>
      </c>
      <c r="B169" s="11" t="s">
        <v>1</v>
      </c>
      <c r="C169" s="11" t="s">
        <v>846</v>
      </c>
      <c r="D169" s="11" t="s">
        <v>847</v>
      </c>
      <c r="E169" s="11" t="s">
        <v>1006</v>
      </c>
      <c r="F169" s="11" t="s">
        <v>1208</v>
      </c>
      <c r="G169" s="11" t="s">
        <v>994</v>
      </c>
      <c r="H169" s="11" t="s">
        <v>995</v>
      </c>
      <c r="I169" s="11">
        <v>562</v>
      </c>
      <c r="J169" s="11">
        <v>152</v>
      </c>
      <c r="K169" s="13">
        <v>0.27046263300000001</v>
      </c>
      <c r="L169" s="11">
        <v>3</v>
      </c>
      <c r="M169" s="11" t="s">
        <v>987</v>
      </c>
    </row>
    <row r="170" spans="1:13" x14ac:dyDescent="0.3">
      <c r="A170" s="11" t="s">
        <v>845</v>
      </c>
      <c r="B170" s="11" t="s">
        <v>1</v>
      </c>
      <c r="C170" s="11" t="s">
        <v>846</v>
      </c>
      <c r="D170" s="11" t="s">
        <v>847</v>
      </c>
      <c r="E170" s="11" t="s">
        <v>996</v>
      </c>
      <c r="F170" s="11" t="s">
        <v>1209</v>
      </c>
      <c r="G170" s="11" t="s">
        <v>998</v>
      </c>
      <c r="H170" s="11" t="s">
        <v>1113</v>
      </c>
      <c r="I170" s="11">
        <v>602</v>
      </c>
      <c r="J170" s="11">
        <v>164</v>
      </c>
      <c r="K170" s="13">
        <v>0.27242524899999998</v>
      </c>
      <c r="L170" s="11">
        <v>2</v>
      </c>
      <c r="M170" s="11" t="s">
        <v>987</v>
      </c>
    </row>
    <row r="171" spans="1:13" x14ac:dyDescent="0.3">
      <c r="A171" s="9" t="s">
        <v>845</v>
      </c>
      <c r="B171" s="9" t="s">
        <v>1</v>
      </c>
      <c r="C171" s="9" t="s">
        <v>846</v>
      </c>
      <c r="D171" s="9" t="s">
        <v>847</v>
      </c>
      <c r="E171" s="9" t="s">
        <v>1015</v>
      </c>
      <c r="F171" s="9" t="s">
        <v>1210</v>
      </c>
      <c r="G171" s="9" t="s">
        <v>998</v>
      </c>
      <c r="H171" s="9" t="s">
        <v>1111</v>
      </c>
      <c r="I171" s="9">
        <v>320</v>
      </c>
      <c r="J171" s="9">
        <v>101</v>
      </c>
      <c r="K171" s="10">
        <v>0.31562499999999999</v>
      </c>
      <c r="L171" s="9">
        <v>1</v>
      </c>
      <c r="M171" s="9" t="s">
        <v>986</v>
      </c>
    </row>
    <row r="172" spans="1:13" x14ac:dyDescent="0.3">
      <c r="A172" s="11" t="s">
        <v>686</v>
      </c>
      <c r="B172" s="11" t="s">
        <v>1</v>
      </c>
      <c r="C172" s="11" t="s">
        <v>687</v>
      </c>
      <c r="D172" s="11" t="s">
        <v>688</v>
      </c>
      <c r="E172" s="11" t="s">
        <v>988</v>
      </c>
      <c r="F172" s="11" t="s">
        <v>1211</v>
      </c>
      <c r="G172" s="11" t="s">
        <v>990</v>
      </c>
      <c r="H172" s="11" t="s">
        <v>991</v>
      </c>
      <c r="I172" s="11">
        <v>551</v>
      </c>
      <c r="J172" s="11">
        <v>132</v>
      </c>
      <c r="K172" s="13">
        <v>0.239564428</v>
      </c>
      <c r="L172" s="11">
        <v>4</v>
      </c>
      <c r="M172" s="11" t="s">
        <v>987</v>
      </c>
    </row>
    <row r="173" spans="1:13" x14ac:dyDescent="0.3">
      <c r="A173" s="9" t="s">
        <v>686</v>
      </c>
      <c r="B173" s="9" t="s">
        <v>1</v>
      </c>
      <c r="C173" s="9" t="s">
        <v>687</v>
      </c>
      <c r="D173" s="9" t="s">
        <v>688</v>
      </c>
      <c r="E173" s="9" t="s">
        <v>996</v>
      </c>
      <c r="F173" s="9" t="s">
        <v>1212</v>
      </c>
      <c r="G173" s="9" t="s">
        <v>998</v>
      </c>
      <c r="H173" s="9" t="s">
        <v>1005</v>
      </c>
      <c r="I173" s="9">
        <v>361</v>
      </c>
      <c r="J173" s="9">
        <v>162</v>
      </c>
      <c r="K173" s="10">
        <v>0.44875346300000002</v>
      </c>
      <c r="L173" s="9">
        <v>1</v>
      </c>
      <c r="M173" s="9" t="s">
        <v>986</v>
      </c>
    </row>
    <row r="174" spans="1:13" x14ac:dyDescent="0.3">
      <c r="A174" s="11" t="s">
        <v>686</v>
      </c>
      <c r="B174" s="11" t="s">
        <v>1</v>
      </c>
      <c r="C174" s="11" t="s">
        <v>687</v>
      </c>
      <c r="D174" s="11" t="s">
        <v>688</v>
      </c>
      <c r="E174" s="11" t="s">
        <v>1015</v>
      </c>
      <c r="F174" s="11" t="s">
        <v>1213</v>
      </c>
      <c r="G174" s="11" t="s">
        <v>994</v>
      </c>
      <c r="H174" s="11" t="s">
        <v>1035</v>
      </c>
      <c r="I174" s="11">
        <v>529</v>
      </c>
      <c r="J174" s="11">
        <v>176</v>
      </c>
      <c r="K174" s="13">
        <v>0.33270321400000002</v>
      </c>
      <c r="L174" s="11">
        <v>3</v>
      </c>
      <c r="M174" s="11" t="s">
        <v>987</v>
      </c>
    </row>
    <row r="175" spans="1:13" x14ac:dyDescent="0.3">
      <c r="A175" s="11" t="s">
        <v>686</v>
      </c>
      <c r="B175" s="11" t="s">
        <v>1</v>
      </c>
      <c r="C175" s="11" t="s">
        <v>687</v>
      </c>
      <c r="D175" s="11" t="s">
        <v>688</v>
      </c>
      <c r="E175" s="11" t="s">
        <v>1000</v>
      </c>
      <c r="F175" s="11" t="s">
        <v>1214</v>
      </c>
      <c r="G175" s="11" t="s">
        <v>998</v>
      </c>
      <c r="H175" s="11" t="s">
        <v>1040</v>
      </c>
      <c r="I175" s="11">
        <v>247</v>
      </c>
      <c r="J175" s="11">
        <v>97</v>
      </c>
      <c r="K175" s="13">
        <v>0.39271255100000002</v>
      </c>
      <c r="L175" s="11">
        <v>2</v>
      </c>
      <c r="M175" s="11" t="s">
        <v>987</v>
      </c>
    </row>
    <row r="176" spans="1:13" x14ac:dyDescent="0.3">
      <c r="A176" s="11" t="s">
        <v>839</v>
      </c>
      <c r="B176" s="11" t="s">
        <v>1</v>
      </c>
      <c r="C176" s="11" t="s">
        <v>840</v>
      </c>
      <c r="D176" s="11" t="s">
        <v>841</v>
      </c>
      <c r="E176" s="11" t="s">
        <v>988</v>
      </c>
      <c r="F176" s="11" t="s">
        <v>1215</v>
      </c>
      <c r="G176" s="11" t="s">
        <v>990</v>
      </c>
      <c r="H176" s="11" t="s">
        <v>1072</v>
      </c>
      <c r="I176" s="11">
        <v>1229</v>
      </c>
      <c r="J176" s="11">
        <v>264</v>
      </c>
      <c r="K176" s="13">
        <v>0.214808788</v>
      </c>
      <c r="L176" s="11">
        <v>6</v>
      </c>
      <c r="M176" s="11" t="s">
        <v>987</v>
      </c>
    </row>
    <row r="177" spans="1:13" x14ac:dyDescent="0.3">
      <c r="A177" s="11" t="s">
        <v>839</v>
      </c>
      <c r="B177" s="11" t="s">
        <v>1</v>
      </c>
      <c r="C177" s="11" t="s">
        <v>840</v>
      </c>
      <c r="D177" s="11" t="s">
        <v>841</v>
      </c>
      <c r="E177" s="11" t="s">
        <v>1216</v>
      </c>
      <c r="F177" s="11" t="s">
        <v>1217</v>
      </c>
      <c r="G177" s="11" t="s">
        <v>1007</v>
      </c>
      <c r="H177" s="11" t="s">
        <v>1218</v>
      </c>
      <c r="I177" s="11">
        <v>673</v>
      </c>
      <c r="J177" s="11">
        <v>195</v>
      </c>
      <c r="K177" s="13">
        <v>0.28974739999999999</v>
      </c>
      <c r="L177" s="11">
        <v>4</v>
      </c>
      <c r="M177" s="11" t="s">
        <v>987</v>
      </c>
    </row>
    <row r="178" spans="1:13" x14ac:dyDescent="0.3">
      <c r="A178" s="11" t="s">
        <v>839</v>
      </c>
      <c r="B178" s="11" t="s">
        <v>1</v>
      </c>
      <c r="C178" s="11" t="s">
        <v>840</v>
      </c>
      <c r="D178" s="11" t="s">
        <v>841</v>
      </c>
      <c r="E178" s="11" t="s">
        <v>1042</v>
      </c>
      <c r="F178" s="11" t="s">
        <v>1219</v>
      </c>
      <c r="G178" s="11" t="s">
        <v>1007</v>
      </c>
      <c r="H178" s="11" t="s">
        <v>1218</v>
      </c>
      <c r="I178" s="11">
        <v>673</v>
      </c>
      <c r="J178" s="11">
        <v>138</v>
      </c>
      <c r="K178" s="13">
        <v>0.20505200600000001</v>
      </c>
      <c r="L178" s="11">
        <v>7</v>
      </c>
      <c r="M178" s="11" t="s">
        <v>987</v>
      </c>
    </row>
    <row r="179" spans="1:13" x14ac:dyDescent="0.3">
      <c r="A179" s="9" t="s">
        <v>839</v>
      </c>
      <c r="B179" s="9" t="s">
        <v>1</v>
      </c>
      <c r="C179" s="9" t="s">
        <v>840</v>
      </c>
      <c r="D179" s="9" t="s">
        <v>841</v>
      </c>
      <c r="E179" s="9" t="s">
        <v>996</v>
      </c>
      <c r="F179" s="9" t="s">
        <v>1220</v>
      </c>
      <c r="G179" s="9" t="s">
        <v>998</v>
      </c>
      <c r="H179" s="9" t="s">
        <v>1010</v>
      </c>
      <c r="I179" s="9">
        <v>458</v>
      </c>
      <c r="J179" s="9">
        <v>146</v>
      </c>
      <c r="K179" s="10">
        <v>0.31877729300000002</v>
      </c>
      <c r="L179" s="9">
        <v>3</v>
      </c>
      <c r="M179" s="9" t="s">
        <v>986</v>
      </c>
    </row>
    <row r="180" spans="1:13" x14ac:dyDescent="0.3">
      <c r="A180" s="11" t="s">
        <v>839</v>
      </c>
      <c r="B180" s="11" t="s">
        <v>1</v>
      </c>
      <c r="C180" s="11" t="s">
        <v>840</v>
      </c>
      <c r="D180" s="11" t="s">
        <v>841</v>
      </c>
      <c r="E180" s="11" t="s">
        <v>1123</v>
      </c>
      <c r="F180" s="11" t="s">
        <v>1221</v>
      </c>
      <c r="G180" s="11" t="s">
        <v>998</v>
      </c>
      <c r="H180" s="11" t="s">
        <v>1010</v>
      </c>
      <c r="I180" s="11">
        <v>626</v>
      </c>
      <c r="J180" s="11">
        <v>99</v>
      </c>
      <c r="K180" s="13">
        <v>0.158146965</v>
      </c>
      <c r="L180" s="11">
        <v>9</v>
      </c>
      <c r="M180" s="11" t="s">
        <v>987</v>
      </c>
    </row>
    <row r="181" spans="1:13" x14ac:dyDescent="0.3">
      <c r="A181" s="9" t="s">
        <v>839</v>
      </c>
      <c r="B181" s="9" t="s">
        <v>1</v>
      </c>
      <c r="C181" s="9" t="s">
        <v>840</v>
      </c>
      <c r="D181" s="9" t="s">
        <v>841</v>
      </c>
      <c r="E181" s="9" t="s">
        <v>1000</v>
      </c>
      <c r="F181" s="9" t="s">
        <v>1166</v>
      </c>
      <c r="G181" s="9" t="s">
        <v>998</v>
      </c>
      <c r="H181" s="9" t="s">
        <v>1010</v>
      </c>
      <c r="I181" s="9">
        <v>396</v>
      </c>
      <c r="J181" s="9">
        <v>154</v>
      </c>
      <c r="K181" s="10">
        <v>0.38888888900000002</v>
      </c>
      <c r="L181" s="9">
        <v>2</v>
      </c>
      <c r="M181" s="9" t="s">
        <v>986</v>
      </c>
    </row>
    <row r="182" spans="1:13" x14ac:dyDescent="0.3">
      <c r="A182" s="11" t="s">
        <v>839</v>
      </c>
      <c r="B182" s="11" t="s">
        <v>1</v>
      </c>
      <c r="C182" s="11" t="s">
        <v>840</v>
      </c>
      <c r="D182" s="11" t="s">
        <v>841</v>
      </c>
      <c r="E182" s="11" t="s">
        <v>1003</v>
      </c>
      <c r="F182" s="11" t="s">
        <v>1222</v>
      </c>
      <c r="G182" s="11" t="s">
        <v>998</v>
      </c>
      <c r="H182" s="11" t="s">
        <v>1010</v>
      </c>
      <c r="I182" s="11">
        <v>418</v>
      </c>
      <c r="J182" s="11">
        <v>18</v>
      </c>
      <c r="K182" s="13">
        <v>4.3062200000000002E-2</v>
      </c>
      <c r="L182" s="11">
        <v>10</v>
      </c>
      <c r="M182" s="11" t="s">
        <v>987</v>
      </c>
    </row>
    <row r="183" spans="1:13" x14ac:dyDescent="0.3">
      <c r="A183" s="9" t="s">
        <v>839</v>
      </c>
      <c r="B183" s="9" t="s">
        <v>1</v>
      </c>
      <c r="C183" s="9" t="s">
        <v>840</v>
      </c>
      <c r="D183" s="9" t="s">
        <v>841</v>
      </c>
      <c r="E183" s="9" t="s">
        <v>1058</v>
      </c>
      <c r="F183" s="9" t="s">
        <v>1223</v>
      </c>
      <c r="G183" s="9" t="s">
        <v>998</v>
      </c>
      <c r="H183" s="9" t="s">
        <v>1010</v>
      </c>
      <c r="I183" s="9">
        <v>236</v>
      </c>
      <c r="J183" s="9">
        <v>124</v>
      </c>
      <c r="K183" s="10">
        <v>0.52542372900000001</v>
      </c>
      <c r="L183" s="9">
        <v>1</v>
      </c>
      <c r="M183" s="9" t="s">
        <v>986</v>
      </c>
    </row>
    <row r="184" spans="1:13" x14ac:dyDescent="0.3">
      <c r="A184" s="11" t="s">
        <v>839</v>
      </c>
      <c r="B184" s="11" t="s">
        <v>1</v>
      </c>
      <c r="C184" s="11" t="s">
        <v>840</v>
      </c>
      <c r="D184" s="11" t="s">
        <v>841</v>
      </c>
      <c r="E184" s="11" t="s">
        <v>1096</v>
      </c>
      <c r="F184" s="11" t="s">
        <v>1224</v>
      </c>
      <c r="G184" s="11" t="s">
        <v>998</v>
      </c>
      <c r="H184" s="11" t="s">
        <v>1010</v>
      </c>
      <c r="I184" s="11">
        <v>428</v>
      </c>
      <c r="J184" s="11">
        <v>114</v>
      </c>
      <c r="K184" s="13">
        <v>0.26635513999999999</v>
      </c>
      <c r="L184" s="11">
        <v>5</v>
      </c>
      <c r="M184" s="11" t="s">
        <v>987</v>
      </c>
    </row>
    <row r="185" spans="1:13" x14ac:dyDescent="0.3">
      <c r="A185" s="11" t="s">
        <v>839</v>
      </c>
      <c r="B185" s="11" t="s">
        <v>1</v>
      </c>
      <c r="C185" s="11" t="s">
        <v>840</v>
      </c>
      <c r="D185" s="11" t="s">
        <v>841</v>
      </c>
      <c r="E185" s="11" t="s">
        <v>932</v>
      </c>
      <c r="F185" s="11" t="s">
        <v>1225</v>
      </c>
      <c r="G185" s="11" t="s">
        <v>998</v>
      </c>
      <c r="H185" s="11" t="s">
        <v>1010</v>
      </c>
      <c r="I185" s="11">
        <v>470</v>
      </c>
      <c r="J185" s="11">
        <v>78</v>
      </c>
      <c r="K185" s="13">
        <v>0.16595744700000001</v>
      </c>
      <c r="L185" s="11">
        <v>8</v>
      </c>
      <c r="M185" s="11" t="s">
        <v>987</v>
      </c>
    </row>
    <row r="186" spans="1:13" x14ac:dyDescent="0.3">
      <c r="A186" s="11" t="s">
        <v>239</v>
      </c>
      <c r="B186" s="11" t="s">
        <v>1</v>
      </c>
      <c r="C186" s="11" t="s">
        <v>240</v>
      </c>
      <c r="D186" s="11" t="s">
        <v>241</v>
      </c>
      <c r="E186" s="11" t="s">
        <v>988</v>
      </c>
      <c r="F186" s="11" t="s">
        <v>1226</v>
      </c>
      <c r="G186" s="11" t="s">
        <v>990</v>
      </c>
      <c r="H186" s="11" t="s">
        <v>991</v>
      </c>
      <c r="I186" s="11">
        <v>1441</v>
      </c>
      <c r="J186" s="11">
        <v>868</v>
      </c>
      <c r="K186" s="13">
        <v>0.60235947300000003</v>
      </c>
      <c r="L186" s="11">
        <v>19</v>
      </c>
      <c r="M186" s="11" t="s">
        <v>987</v>
      </c>
    </row>
    <row r="187" spans="1:13" x14ac:dyDescent="0.3">
      <c r="A187" s="11" t="s">
        <v>239</v>
      </c>
      <c r="B187" s="11" t="s">
        <v>1</v>
      </c>
      <c r="C187" s="11" t="s">
        <v>240</v>
      </c>
      <c r="D187" s="11" t="s">
        <v>241</v>
      </c>
      <c r="E187" s="11" t="s">
        <v>1227</v>
      </c>
      <c r="F187" s="11" t="s">
        <v>1228</v>
      </c>
      <c r="G187" s="11" t="s">
        <v>990</v>
      </c>
      <c r="H187" s="11" t="s">
        <v>991</v>
      </c>
      <c r="I187" s="11">
        <v>1661</v>
      </c>
      <c r="J187" s="11">
        <v>555</v>
      </c>
      <c r="K187" s="13">
        <v>0.33413606299999998</v>
      </c>
      <c r="L187" s="11">
        <v>30</v>
      </c>
      <c r="M187" s="11" t="s">
        <v>987</v>
      </c>
    </row>
    <row r="188" spans="1:13" x14ac:dyDescent="0.3">
      <c r="A188" s="11" t="s">
        <v>239</v>
      </c>
      <c r="B188" s="11" t="s">
        <v>1</v>
      </c>
      <c r="C188" s="11" t="s">
        <v>240</v>
      </c>
      <c r="D188" s="11" t="s">
        <v>241</v>
      </c>
      <c r="E188" s="11" t="s">
        <v>1073</v>
      </c>
      <c r="F188" s="11" t="s">
        <v>1229</v>
      </c>
      <c r="G188" s="11" t="s">
        <v>990</v>
      </c>
      <c r="H188" s="11" t="s">
        <v>991</v>
      </c>
      <c r="I188" s="11">
        <v>1189</v>
      </c>
      <c r="J188" s="11">
        <v>630</v>
      </c>
      <c r="K188" s="13">
        <v>0.52985702300000004</v>
      </c>
      <c r="L188" s="11">
        <v>23</v>
      </c>
      <c r="M188" s="11" t="s">
        <v>987</v>
      </c>
    </row>
    <row r="189" spans="1:13" x14ac:dyDescent="0.3">
      <c r="A189" s="9" t="s">
        <v>239</v>
      </c>
      <c r="B189" s="9" t="s">
        <v>1</v>
      </c>
      <c r="C189" s="9" t="s">
        <v>240</v>
      </c>
      <c r="D189" s="9" t="s">
        <v>241</v>
      </c>
      <c r="E189" s="9" t="s">
        <v>1230</v>
      </c>
      <c r="F189" s="9" t="s">
        <v>1231</v>
      </c>
      <c r="G189" s="9" t="s">
        <v>1139</v>
      </c>
      <c r="H189" s="9" t="s">
        <v>991</v>
      </c>
      <c r="I189" s="9">
        <v>230</v>
      </c>
      <c r="J189" s="9">
        <v>189</v>
      </c>
      <c r="K189" s="10">
        <v>0.82173912999999998</v>
      </c>
      <c r="L189" s="9">
        <v>4</v>
      </c>
      <c r="M189" s="9" t="s">
        <v>986</v>
      </c>
    </row>
    <row r="190" spans="1:13" x14ac:dyDescent="0.3">
      <c r="A190" s="11" t="s">
        <v>239</v>
      </c>
      <c r="B190" s="11" t="s">
        <v>1</v>
      </c>
      <c r="C190" s="11" t="s">
        <v>240</v>
      </c>
      <c r="D190" s="11" t="s">
        <v>241</v>
      </c>
      <c r="E190" s="11" t="s">
        <v>1189</v>
      </c>
      <c r="F190" s="11" t="s">
        <v>1232</v>
      </c>
      <c r="G190" s="11" t="s">
        <v>990</v>
      </c>
      <c r="H190" s="11" t="s">
        <v>1098</v>
      </c>
      <c r="I190" s="11">
        <v>598</v>
      </c>
      <c r="J190" s="11">
        <v>346</v>
      </c>
      <c r="K190" s="13">
        <v>0.57859531799999997</v>
      </c>
      <c r="L190" s="11">
        <v>21</v>
      </c>
      <c r="M190" s="11" t="s">
        <v>987</v>
      </c>
    </row>
    <row r="191" spans="1:13" x14ac:dyDescent="0.3">
      <c r="A191" s="11" t="s">
        <v>239</v>
      </c>
      <c r="B191" s="11" t="s">
        <v>1</v>
      </c>
      <c r="C191" s="11" t="s">
        <v>240</v>
      </c>
      <c r="D191" s="11" t="s">
        <v>241</v>
      </c>
      <c r="E191" s="11" t="s">
        <v>1006</v>
      </c>
      <c r="F191" s="11" t="s">
        <v>1233</v>
      </c>
      <c r="G191" s="11" t="s">
        <v>994</v>
      </c>
      <c r="H191" s="11" t="s">
        <v>995</v>
      </c>
      <c r="I191" s="11">
        <v>486</v>
      </c>
      <c r="J191" s="11">
        <v>282</v>
      </c>
      <c r="K191" s="13">
        <v>0.58024691399999995</v>
      </c>
      <c r="L191" s="11">
        <v>20</v>
      </c>
      <c r="M191" s="11" t="s">
        <v>987</v>
      </c>
    </row>
    <row r="192" spans="1:13" x14ac:dyDescent="0.3">
      <c r="A192" s="11" t="s">
        <v>239</v>
      </c>
      <c r="B192" s="11" t="s">
        <v>1</v>
      </c>
      <c r="C192" s="11" t="s">
        <v>240</v>
      </c>
      <c r="D192" s="11" t="s">
        <v>241</v>
      </c>
      <c r="E192" s="11" t="s">
        <v>1234</v>
      </c>
      <c r="F192" s="11" t="s">
        <v>1235</v>
      </c>
      <c r="G192" s="11" t="s">
        <v>994</v>
      </c>
      <c r="H192" s="11" t="s">
        <v>995</v>
      </c>
      <c r="I192" s="11">
        <v>706</v>
      </c>
      <c r="J192" s="11">
        <v>339</v>
      </c>
      <c r="K192" s="13">
        <v>0.480169972</v>
      </c>
      <c r="L192" s="11">
        <v>25</v>
      </c>
      <c r="M192" s="11" t="s">
        <v>987</v>
      </c>
    </row>
    <row r="193" spans="1:13" x14ac:dyDescent="0.3">
      <c r="A193" s="11" t="s">
        <v>239</v>
      </c>
      <c r="B193" s="11" t="s">
        <v>1</v>
      </c>
      <c r="C193" s="11" t="s">
        <v>240</v>
      </c>
      <c r="D193" s="11" t="s">
        <v>241</v>
      </c>
      <c r="E193" s="11" t="s">
        <v>1042</v>
      </c>
      <c r="F193" s="11" t="s">
        <v>1236</v>
      </c>
      <c r="G193" s="11" t="s">
        <v>994</v>
      </c>
      <c r="H193" s="11" t="s">
        <v>995</v>
      </c>
      <c r="I193" s="11">
        <v>493</v>
      </c>
      <c r="J193" s="11">
        <v>315</v>
      </c>
      <c r="K193" s="13">
        <v>0.63894523299999995</v>
      </c>
      <c r="L193" s="11">
        <v>17</v>
      </c>
      <c r="M193" s="11" t="s">
        <v>987</v>
      </c>
    </row>
    <row r="194" spans="1:13" x14ac:dyDescent="0.3">
      <c r="A194" s="11" t="s">
        <v>239</v>
      </c>
      <c r="B194" s="11" t="s">
        <v>1</v>
      </c>
      <c r="C194" s="11" t="s">
        <v>240</v>
      </c>
      <c r="D194" s="11" t="s">
        <v>241</v>
      </c>
      <c r="E194" s="11" t="s">
        <v>1081</v>
      </c>
      <c r="F194" s="11" t="s">
        <v>1237</v>
      </c>
      <c r="G194" s="11" t="s">
        <v>994</v>
      </c>
      <c r="H194" s="11" t="s">
        <v>995</v>
      </c>
      <c r="I194" s="11">
        <v>550</v>
      </c>
      <c r="J194" s="11">
        <v>394</v>
      </c>
      <c r="K194" s="13">
        <v>0.71636363599999997</v>
      </c>
      <c r="L194" s="11">
        <v>11</v>
      </c>
      <c r="M194" s="11" t="s">
        <v>987</v>
      </c>
    </row>
    <row r="195" spans="1:13" x14ac:dyDescent="0.3">
      <c r="A195" s="11" t="s">
        <v>239</v>
      </c>
      <c r="B195" s="11" t="s">
        <v>1</v>
      </c>
      <c r="C195" s="11" t="s">
        <v>240</v>
      </c>
      <c r="D195" s="11" t="s">
        <v>241</v>
      </c>
      <c r="E195" s="11" t="s">
        <v>1238</v>
      </c>
      <c r="F195" s="11" t="s">
        <v>1239</v>
      </c>
      <c r="G195" s="11" t="s">
        <v>994</v>
      </c>
      <c r="H195" s="11" t="s">
        <v>995</v>
      </c>
      <c r="I195" s="11">
        <v>544</v>
      </c>
      <c r="J195" s="11">
        <v>206</v>
      </c>
      <c r="K195" s="13">
        <v>0.37867647100000001</v>
      </c>
      <c r="L195" s="11">
        <v>27</v>
      </c>
      <c r="M195" s="11" t="s">
        <v>987</v>
      </c>
    </row>
    <row r="196" spans="1:13" x14ac:dyDescent="0.3">
      <c r="A196" s="11" t="s">
        <v>239</v>
      </c>
      <c r="B196" s="11" t="s">
        <v>1</v>
      </c>
      <c r="C196" s="11" t="s">
        <v>240</v>
      </c>
      <c r="D196" s="11" t="s">
        <v>241</v>
      </c>
      <c r="E196" s="11" t="s">
        <v>1192</v>
      </c>
      <c r="F196" s="11" t="s">
        <v>1240</v>
      </c>
      <c r="G196" s="11" t="s">
        <v>994</v>
      </c>
      <c r="H196" s="11" t="s">
        <v>995</v>
      </c>
      <c r="I196" s="11">
        <v>357</v>
      </c>
      <c r="J196" s="11">
        <v>272</v>
      </c>
      <c r="K196" s="13">
        <v>0.76190476200000001</v>
      </c>
      <c r="L196" s="11">
        <v>9</v>
      </c>
      <c r="M196" s="11" t="s">
        <v>987</v>
      </c>
    </row>
    <row r="197" spans="1:13" x14ac:dyDescent="0.3">
      <c r="A197" s="11" t="s">
        <v>239</v>
      </c>
      <c r="B197" s="11" t="s">
        <v>1</v>
      </c>
      <c r="C197" s="11" t="s">
        <v>240</v>
      </c>
      <c r="D197" s="11" t="s">
        <v>241</v>
      </c>
      <c r="E197" s="11" t="s">
        <v>1015</v>
      </c>
      <c r="F197" s="11" t="s">
        <v>1241</v>
      </c>
      <c r="G197" s="11" t="s">
        <v>998</v>
      </c>
      <c r="H197" s="11" t="s">
        <v>1020</v>
      </c>
      <c r="I197" s="11">
        <v>256</v>
      </c>
      <c r="J197" s="11">
        <v>169</v>
      </c>
      <c r="K197" s="13">
        <v>0.66015625</v>
      </c>
      <c r="L197" s="11">
        <v>15</v>
      </c>
      <c r="M197" s="11" t="s">
        <v>987</v>
      </c>
    </row>
    <row r="198" spans="1:13" x14ac:dyDescent="0.3">
      <c r="A198" s="11" t="s">
        <v>239</v>
      </c>
      <c r="B198" s="11" t="s">
        <v>1</v>
      </c>
      <c r="C198" s="11" t="s">
        <v>240</v>
      </c>
      <c r="D198" s="11" t="s">
        <v>241</v>
      </c>
      <c r="E198" s="11" t="s">
        <v>1242</v>
      </c>
      <c r="F198" s="11" t="s">
        <v>1243</v>
      </c>
      <c r="G198" s="11" t="s">
        <v>998</v>
      </c>
      <c r="H198" s="11" t="s">
        <v>1020</v>
      </c>
      <c r="I198" s="11">
        <v>301</v>
      </c>
      <c r="J198" s="11">
        <v>212</v>
      </c>
      <c r="K198" s="13">
        <v>0.70431893700000003</v>
      </c>
      <c r="L198" s="11">
        <v>13</v>
      </c>
      <c r="M198" s="11" t="s">
        <v>987</v>
      </c>
    </row>
    <row r="199" spans="1:13" x14ac:dyDescent="0.3">
      <c r="A199" s="11" t="s">
        <v>239</v>
      </c>
      <c r="B199" s="11" t="s">
        <v>1</v>
      </c>
      <c r="C199" s="11" t="s">
        <v>240</v>
      </c>
      <c r="D199" s="11" t="s">
        <v>241</v>
      </c>
      <c r="E199" s="11" t="s">
        <v>1244</v>
      </c>
      <c r="F199" s="11" t="s">
        <v>1245</v>
      </c>
      <c r="G199" s="11" t="s">
        <v>998</v>
      </c>
      <c r="H199" s="11" t="s">
        <v>1020</v>
      </c>
      <c r="I199" s="11">
        <v>370</v>
      </c>
      <c r="J199" s="11">
        <v>138</v>
      </c>
      <c r="K199" s="13">
        <v>0.37297297299999999</v>
      </c>
      <c r="L199" s="11">
        <v>28</v>
      </c>
      <c r="M199" s="11" t="s">
        <v>987</v>
      </c>
    </row>
    <row r="200" spans="1:13" x14ac:dyDescent="0.3">
      <c r="A200" s="11" t="s">
        <v>239</v>
      </c>
      <c r="B200" s="11" t="s">
        <v>1</v>
      </c>
      <c r="C200" s="11" t="s">
        <v>240</v>
      </c>
      <c r="D200" s="11" t="s">
        <v>241</v>
      </c>
      <c r="E200" s="11" t="s">
        <v>1089</v>
      </c>
      <c r="F200" s="11" t="s">
        <v>1246</v>
      </c>
      <c r="G200" s="11" t="s">
        <v>998</v>
      </c>
      <c r="H200" s="11" t="s">
        <v>1020</v>
      </c>
      <c r="I200" s="11">
        <v>310</v>
      </c>
      <c r="J200" s="11">
        <v>139</v>
      </c>
      <c r="K200" s="13">
        <v>0.44838709700000001</v>
      </c>
      <c r="L200" s="11">
        <v>26</v>
      </c>
      <c r="M200" s="11" t="s">
        <v>987</v>
      </c>
    </row>
    <row r="201" spans="1:13" x14ac:dyDescent="0.3">
      <c r="A201" s="9" t="s">
        <v>239</v>
      </c>
      <c r="B201" s="9" t="s">
        <v>1</v>
      </c>
      <c r="C201" s="9" t="s">
        <v>240</v>
      </c>
      <c r="D201" s="9" t="s">
        <v>241</v>
      </c>
      <c r="E201" s="9" t="s">
        <v>1096</v>
      </c>
      <c r="F201" s="9" t="s">
        <v>1247</v>
      </c>
      <c r="G201" s="9" t="s">
        <v>998</v>
      </c>
      <c r="H201" s="9" t="s">
        <v>1020</v>
      </c>
      <c r="I201" s="9">
        <v>229</v>
      </c>
      <c r="J201" s="9">
        <v>196</v>
      </c>
      <c r="K201" s="10">
        <v>0.85589519700000005</v>
      </c>
      <c r="L201" s="9">
        <v>2</v>
      </c>
      <c r="M201" s="9" t="s">
        <v>986</v>
      </c>
    </row>
    <row r="202" spans="1:13" x14ac:dyDescent="0.3">
      <c r="A202" s="11" t="s">
        <v>239</v>
      </c>
      <c r="B202" s="11" t="s">
        <v>1</v>
      </c>
      <c r="C202" s="11" t="s">
        <v>240</v>
      </c>
      <c r="D202" s="11" t="s">
        <v>241</v>
      </c>
      <c r="E202" s="11" t="s">
        <v>1062</v>
      </c>
      <c r="F202" s="11" t="s">
        <v>1150</v>
      </c>
      <c r="G202" s="11" t="s">
        <v>998</v>
      </c>
      <c r="H202" s="11" t="s">
        <v>1020</v>
      </c>
      <c r="I202" s="11">
        <v>282</v>
      </c>
      <c r="J202" s="11">
        <v>191</v>
      </c>
      <c r="K202" s="13">
        <v>0.67730496500000004</v>
      </c>
      <c r="L202" s="11">
        <v>14</v>
      </c>
      <c r="M202" s="11" t="s">
        <v>987</v>
      </c>
    </row>
    <row r="203" spans="1:13" x14ac:dyDescent="0.3">
      <c r="A203" s="9" t="s">
        <v>239</v>
      </c>
      <c r="B203" s="9" t="s">
        <v>1</v>
      </c>
      <c r="C203" s="9" t="s">
        <v>240</v>
      </c>
      <c r="D203" s="9" t="s">
        <v>241</v>
      </c>
      <c r="E203" s="9" t="s">
        <v>1186</v>
      </c>
      <c r="F203" s="9" t="s">
        <v>1248</v>
      </c>
      <c r="G203" s="9" t="s">
        <v>998</v>
      </c>
      <c r="H203" s="9" t="s">
        <v>1020</v>
      </c>
      <c r="I203" s="9">
        <v>304</v>
      </c>
      <c r="J203" s="9">
        <v>246</v>
      </c>
      <c r="K203" s="10">
        <v>0.80921052599999999</v>
      </c>
      <c r="L203" s="9">
        <v>5</v>
      </c>
      <c r="M203" s="9" t="s">
        <v>986</v>
      </c>
    </row>
    <row r="204" spans="1:13" x14ac:dyDescent="0.3">
      <c r="A204" s="11" t="s">
        <v>239</v>
      </c>
      <c r="B204" s="11" t="s">
        <v>1</v>
      </c>
      <c r="C204" s="11" t="s">
        <v>240</v>
      </c>
      <c r="D204" s="11" t="s">
        <v>241</v>
      </c>
      <c r="E204" s="11" t="s">
        <v>1249</v>
      </c>
      <c r="F204" s="11" t="s">
        <v>1250</v>
      </c>
      <c r="G204" s="11" t="s">
        <v>998</v>
      </c>
      <c r="H204" s="11" t="s">
        <v>1020</v>
      </c>
      <c r="I204" s="11">
        <v>287</v>
      </c>
      <c r="J204" s="11">
        <v>176</v>
      </c>
      <c r="K204" s="13">
        <v>0.61324041799999995</v>
      </c>
      <c r="L204" s="11">
        <v>18</v>
      </c>
      <c r="M204" s="11" t="s">
        <v>987</v>
      </c>
    </row>
    <row r="205" spans="1:13" x14ac:dyDescent="0.3">
      <c r="A205" s="9" t="s">
        <v>239</v>
      </c>
      <c r="B205" s="9" t="s">
        <v>1</v>
      </c>
      <c r="C205" s="9" t="s">
        <v>240</v>
      </c>
      <c r="D205" s="9" t="s">
        <v>241</v>
      </c>
      <c r="E205" s="9" t="s">
        <v>1251</v>
      </c>
      <c r="F205" s="9" t="s">
        <v>1252</v>
      </c>
      <c r="G205" s="9" t="s">
        <v>998</v>
      </c>
      <c r="H205" s="9" t="s">
        <v>1020</v>
      </c>
      <c r="I205" s="9">
        <v>367</v>
      </c>
      <c r="J205" s="9">
        <v>314</v>
      </c>
      <c r="K205" s="10">
        <v>0.85558583099999996</v>
      </c>
      <c r="L205" s="9">
        <v>3</v>
      </c>
      <c r="M205" s="9" t="s">
        <v>986</v>
      </c>
    </row>
    <row r="206" spans="1:13" x14ac:dyDescent="0.3">
      <c r="A206" s="9" t="s">
        <v>239</v>
      </c>
      <c r="B206" s="9" t="s">
        <v>1</v>
      </c>
      <c r="C206" s="9" t="s">
        <v>240</v>
      </c>
      <c r="D206" s="9" t="s">
        <v>241</v>
      </c>
      <c r="E206" s="9" t="s">
        <v>1253</v>
      </c>
      <c r="F206" s="9" t="s">
        <v>1254</v>
      </c>
      <c r="G206" s="9" t="s">
        <v>998</v>
      </c>
      <c r="H206" s="9" t="s">
        <v>1020</v>
      </c>
      <c r="I206" s="9">
        <v>397</v>
      </c>
      <c r="J206" s="9">
        <v>308</v>
      </c>
      <c r="K206" s="10">
        <v>0.77581864</v>
      </c>
      <c r="L206" s="9">
        <v>8</v>
      </c>
      <c r="M206" s="9" t="s">
        <v>986</v>
      </c>
    </row>
    <row r="207" spans="1:13" x14ac:dyDescent="0.3">
      <c r="A207" s="11" t="s">
        <v>239</v>
      </c>
      <c r="B207" s="11" t="s">
        <v>1</v>
      </c>
      <c r="C207" s="11" t="s">
        <v>240</v>
      </c>
      <c r="D207" s="11" t="s">
        <v>241</v>
      </c>
      <c r="E207" s="11" t="s">
        <v>1255</v>
      </c>
      <c r="F207" s="11" t="s">
        <v>1256</v>
      </c>
      <c r="G207" s="11" t="s">
        <v>998</v>
      </c>
      <c r="H207" s="11" t="s">
        <v>1020</v>
      </c>
      <c r="I207" s="11">
        <v>383</v>
      </c>
      <c r="J207" s="11">
        <v>275</v>
      </c>
      <c r="K207" s="13">
        <v>0.718015666</v>
      </c>
      <c r="L207" s="11">
        <v>10</v>
      </c>
      <c r="M207" s="11" t="s">
        <v>987</v>
      </c>
    </row>
    <row r="208" spans="1:13" x14ac:dyDescent="0.3">
      <c r="A208" s="11" t="s">
        <v>239</v>
      </c>
      <c r="B208" s="11" t="s">
        <v>1</v>
      </c>
      <c r="C208" s="11" t="s">
        <v>240</v>
      </c>
      <c r="D208" s="11" t="s">
        <v>241</v>
      </c>
      <c r="E208" s="11" t="s">
        <v>1257</v>
      </c>
      <c r="F208" s="11" t="s">
        <v>1258</v>
      </c>
      <c r="G208" s="11" t="s">
        <v>998</v>
      </c>
      <c r="H208" s="11" t="s">
        <v>999</v>
      </c>
      <c r="I208" s="11">
        <v>185</v>
      </c>
      <c r="J208" s="11">
        <v>89</v>
      </c>
      <c r="K208" s="13">
        <v>0.48108108100000002</v>
      </c>
      <c r="L208" s="11">
        <v>24</v>
      </c>
      <c r="M208" s="11" t="s">
        <v>987</v>
      </c>
    </row>
    <row r="209" spans="1:13" x14ac:dyDescent="0.3">
      <c r="A209" s="11" t="s">
        <v>239</v>
      </c>
      <c r="B209" s="11" t="s">
        <v>1</v>
      </c>
      <c r="C209" s="11" t="s">
        <v>240</v>
      </c>
      <c r="D209" s="11" t="s">
        <v>241</v>
      </c>
      <c r="E209" s="11" t="s">
        <v>1259</v>
      </c>
      <c r="F209" s="11" t="s">
        <v>1260</v>
      </c>
      <c r="G209" s="11" t="s">
        <v>998</v>
      </c>
      <c r="H209" s="11" t="s">
        <v>1020</v>
      </c>
      <c r="I209" s="11">
        <v>314</v>
      </c>
      <c r="J209" s="11">
        <v>205</v>
      </c>
      <c r="K209" s="13">
        <v>0.65286624199999999</v>
      </c>
      <c r="L209" s="11">
        <v>16</v>
      </c>
      <c r="M209" s="11" t="s">
        <v>987</v>
      </c>
    </row>
    <row r="210" spans="1:13" x14ac:dyDescent="0.3">
      <c r="A210" s="11" t="s">
        <v>239</v>
      </c>
      <c r="B210" s="11" t="s">
        <v>1</v>
      </c>
      <c r="C210" s="11" t="s">
        <v>240</v>
      </c>
      <c r="D210" s="11" t="s">
        <v>241</v>
      </c>
      <c r="E210" s="11" t="s">
        <v>1261</v>
      </c>
      <c r="F210" s="11" t="s">
        <v>1262</v>
      </c>
      <c r="G210" s="11" t="s">
        <v>998</v>
      </c>
      <c r="H210" s="11" t="s">
        <v>999</v>
      </c>
      <c r="I210" s="11">
        <v>354</v>
      </c>
      <c r="J210" s="11">
        <v>132</v>
      </c>
      <c r="K210" s="13">
        <v>0.372881356</v>
      </c>
      <c r="L210" s="11">
        <v>29</v>
      </c>
      <c r="M210" s="11" t="s">
        <v>987</v>
      </c>
    </row>
    <row r="211" spans="1:13" x14ac:dyDescent="0.3">
      <c r="A211" s="9" t="s">
        <v>239</v>
      </c>
      <c r="B211" s="9" t="s">
        <v>1</v>
      </c>
      <c r="C211" s="9" t="s">
        <v>240</v>
      </c>
      <c r="D211" s="9" t="s">
        <v>241</v>
      </c>
      <c r="E211" s="9" t="s">
        <v>1263</v>
      </c>
      <c r="F211" s="9" t="s">
        <v>1264</v>
      </c>
      <c r="G211" s="9" t="s">
        <v>998</v>
      </c>
      <c r="H211" s="9" t="s">
        <v>1020</v>
      </c>
      <c r="I211" s="9">
        <v>284</v>
      </c>
      <c r="J211" s="9">
        <v>248</v>
      </c>
      <c r="K211" s="10">
        <v>0.87323943699999995</v>
      </c>
      <c r="L211" s="9">
        <v>1</v>
      </c>
      <c r="M211" s="9" t="s">
        <v>986</v>
      </c>
    </row>
    <row r="212" spans="1:13" x14ac:dyDescent="0.3">
      <c r="A212" s="11" t="s">
        <v>239</v>
      </c>
      <c r="B212" s="11" t="s">
        <v>1</v>
      </c>
      <c r="C212" s="11" t="s">
        <v>240</v>
      </c>
      <c r="D212" s="11" t="s">
        <v>241</v>
      </c>
      <c r="E212" s="11" t="s">
        <v>1265</v>
      </c>
      <c r="F212" s="11" t="s">
        <v>1266</v>
      </c>
      <c r="G212" s="11" t="s">
        <v>998</v>
      </c>
      <c r="H212" s="11" t="s">
        <v>999</v>
      </c>
      <c r="I212" s="11">
        <v>263</v>
      </c>
      <c r="J212" s="11">
        <v>142</v>
      </c>
      <c r="K212" s="13">
        <v>0.53992395400000004</v>
      </c>
      <c r="L212" s="11">
        <v>22</v>
      </c>
      <c r="M212" s="11" t="s">
        <v>987</v>
      </c>
    </row>
    <row r="213" spans="1:13" x14ac:dyDescent="0.3">
      <c r="A213" s="9" t="s">
        <v>239</v>
      </c>
      <c r="B213" s="9" t="s">
        <v>1</v>
      </c>
      <c r="C213" s="9" t="s">
        <v>240</v>
      </c>
      <c r="D213" s="9" t="s">
        <v>241</v>
      </c>
      <c r="E213" s="9" t="s">
        <v>1267</v>
      </c>
      <c r="F213" s="9" t="s">
        <v>1268</v>
      </c>
      <c r="G213" s="9" t="s">
        <v>998</v>
      </c>
      <c r="H213" s="9" t="s">
        <v>999</v>
      </c>
      <c r="I213" s="9">
        <v>385</v>
      </c>
      <c r="J213" s="9">
        <v>309</v>
      </c>
      <c r="K213" s="10">
        <v>0.80259740300000004</v>
      </c>
      <c r="L213" s="9">
        <v>7</v>
      </c>
      <c r="M213" s="9" t="s">
        <v>986</v>
      </c>
    </row>
    <row r="214" spans="1:13" x14ac:dyDescent="0.3">
      <c r="A214" s="11" t="s">
        <v>239</v>
      </c>
      <c r="B214" s="11" t="s">
        <v>1</v>
      </c>
      <c r="C214" s="11" t="s">
        <v>240</v>
      </c>
      <c r="D214" s="11" t="s">
        <v>241</v>
      </c>
      <c r="E214" s="11" t="s">
        <v>1269</v>
      </c>
      <c r="F214" s="11" t="s">
        <v>1270</v>
      </c>
      <c r="G214" s="11" t="s">
        <v>998</v>
      </c>
      <c r="H214" s="11" t="s">
        <v>999</v>
      </c>
      <c r="I214" s="11">
        <v>299</v>
      </c>
      <c r="J214" s="11">
        <v>212</v>
      </c>
      <c r="K214" s="13">
        <v>0.7090301</v>
      </c>
      <c r="L214" s="11">
        <v>12</v>
      </c>
      <c r="M214" s="11" t="s">
        <v>987</v>
      </c>
    </row>
    <row r="215" spans="1:13" x14ac:dyDescent="0.3">
      <c r="A215" s="9" t="s">
        <v>239</v>
      </c>
      <c r="B215" s="9" t="s">
        <v>1</v>
      </c>
      <c r="C215" s="9" t="s">
        <v>240</v>
      </c>
      <c r="D215" s="9" t="s">
        <v>241</v>
      </c>
      <c r="E215" s="9" t="s">
        <v>1271</v>
      </c>
      <c r="F215" s="9" t="s">
        <v>1272</v>
      </c>
      <c r="G215" s="9" t="s">
        <v>998</v>
      </c>
      <c r="H215" s="9" t="s">
        <v>1020</v>
      </c>
      <c r="I215" s="9">
        <v>262</v>
      </c>
      <c r="J215" s="9">
        <v>211</v>
      </c>
      <c r="K215" s="10">
        <v>0.80534351100000001</v>
      </c>
      <c r="L215" s="9">
        <v>6</v>
      </c>
      <c r="M215" s="9" t="s">
        <v>986</v>
      </c>
    </row>
    <row r="216" spans="1:13" x14ac:dyDescent="0.3">
      <c r="A216" s="11" t="s">
        <v>239</v>
      </c>
      <c r="B216" s="11" t="s">
        <v>1</v>
      </c>
      <c r="C216" s="11" t="s">
        <v>240</v>
      </c>
      <c r="D216" s="11" t="s">
        <v>241</v>
      </c>
      <c r="E216" s="11" t="s">
        <v>1273</v>
      </c>
      <c r="F216" s="11" t="s">
        <v>1274</v>
      </c>
      <c r="G216" s="11" t="s">
        <v>998</v>
      </c>
      <c r="H216" s="11" t="s">
        <v>1020</v>
      </c>
      <c r="I216" s="11">
        <v>307</v>
      </c>
      <c r="J216" s="11">
        <v>81</v>
      </c>
      <c r="K216" s="13">
        <v>0.26384364799999999</v>
      </c>
      <c r="L216" s="11">
        <v>31</v>
      </c>
      <c r="M216" s="11" t="s">
        <v>987</v>
      </c>
    </row>
    <row r="217" spans="1:13" x14ac:dyDescent="0.3">
      <c r="A217" s="11" t="s">
        <v>239</v>
      </c>
      <c r="B217" s="11" t="s">
        <v>1</v>
      </c>
      <c r="C217" s="11" t="s">
        <v>240</v>
      </c>
      <c r="D217" s="11" t="s">
        <v>241</v>
      </c>
      <c r="E217" s="11" t="s">
        <v>1275</v>
      </c>
      <c r="F217" s="11" t="s">
        <v>1276</v>
      </c>
      <c r="G217" s="11" t="s">
        <v>998</v>
      </c>
      <c r="H217" s="11" t="s">
        <v>1020</v>
      </c>
      <c r="I217" s="11">
        <v>510</v>
      </c>
      <c r="J217" s="11">
        <v>90</v>
      </c>
      <c r="K217" s="13">
        <v>0.17647058800000001</v>
      </c>
      <c r="L217" s="11">
        <v>32</v>
      </c>
      <c r="M217" s="11" t="s">
        <v>987</v>
      </c>
    </row>
    <row r="218" spans="1:13" x14ac:dyDescent="0.3">
      <c r="A218" s="11" t="s">
        <v>938</v>
      </c>
      <c r="B218" s="11" t="s">
        <v>1</v>
      </c>
      <c r="C218" s="11" t="s">
        <v>939</v>
      </c>
      <c r="D218" s="11" t="s">
        <v>940</v>
      </c>
      <c r="E218" s="11" t="s">
        <v>992</v>
      </c>
      <c r="F218" s="11" t="s">
        <v>1277</v>
      </c>
      <c r="G218" s="11" t="s">
        <v>990</v>
      </c>
      <c r="H218" s="11" t="s">
        <v>991</v>
      </c>
      <c r="I218" s="11">
        <v>480</v>
      </c>
      <c r="J218" s="11">
        <v>49</v>
      </c>
      <c r="K218" s="13">
        <v>0.102083333</v>
      </c>
      <c r="L218" s="11">
        <v>4</v>
      </c>
      <c r="M218" s="11" t="s">
        <v>987</v>
      </c>
    </row>
    <row r="219" spans="1:13" x14ac:dyDescent="0.3">
      <c r="A219" s="11" t="s">
        <v>938</v>
      </c>
      <c r="B219" s="11" t="s">
        <v>1</v>
      </c>
      <c r="C219" s="11" t="s">
        <v>939</v>
      </c>
      <c r="D219" s="11" t="s">
        <v>940</v>
      </c>
      <c r="E219" s="11" t="s">
        <v>1006</v>
      </c>
      <c r="F219" s="11" t="s">
        <v>1278</v>
      </c>
      <c r="G219" s="11" t="s">
        <v>994</v>
      </c>
      <c r="H219" s="11" t="s">
        <v>995</v>
      </c>
      <c r="I219" s="11">
        <v>347</v>
      </c>
      <c r="J219" s="11">
        <v>55</v>
      </c>
      <c r="K219" s="13">
        <v>0.15850144099999999</v>
      </c>
      <c r="L219" s="11">
        <v>3</v>
      </c>
      <c r="M219" s="11" t="s">
        <v>987</v>
      </c>
    </row>
    <row r="220" spans="1:13" x14ac:dyDescent="0.3">
      <c r="A220" s="9" t="s">
        <v>938</v>
      </c>
      <c r="B220" s="9" t="s">
        <v>1</v>
      </c>
      <c r="C220" s="9" t="s">
        <v>939</v>
      </c>
      <c r="D220" s="9" t="s">
        <v>940</v>
      </c>
      <c r="E220" s="9" t="s">
        <v>996</v>
      </c>
      <c r="F220" s="9" t="s">
        <v>1279</v>
      </c>
      <c r="G220" s="9" t="s">
        <v>998</v>
      </c>
      <c r="H220" s="9" t="s">
        <v>1005</v>
      </c>
      <c r="I220" s="9">
        <v>297</v>
      </c>
      <c r="J220" s="9">
        <v>72</v>
      </c>
      <c r="K220" s="10">
        <v>0.24242424200000001</v>
      </c>
      <c r="L220" s="9">
        <v>1</v>
      </c>
      <c r="M220" s="9" t="s">
        <v>986</v>
      </c>
    </row>
    <row r="221" spans="1:13" x14ac:dyDescent="0.3">
      <c r="A221" s="11" t="s">
        <v>938</v>
      </c>
      <c r="B221" s="11" t="s">
        <v>1</v>
      </c>
      <c r="C221" s="11" t="s">
        <v>939</v>
      </c>
      <c r="D221" s="11" t="s">
        <v>940</v>
      </c>
      <c r="E221" s="11" t="s">
        <v>1015</v>
      </c>
      <c r="F221" s="11" t="s">
        <v>1280</v>
      </c>
      <c r="G221" s="11" t="s">
        <v>998</v>
      </c>
      <c r="H221" s="11" t="s">
        <v>1017</v>
      </c>
      <c r="I221" s="11">
        <v>317</v>
      </c>
      <c r="J221" s="11">
        <v>60</v>
      </c>
      <c r="K221" s="13">
        <v>0.18927444800000001</v>
      </c>
      <c r="L221" s="11">
        <v>2</v>
      </c>
      <c r="M221" s="11" t="s">
        <v>987</v>
      </c>
    </row>
    <row r="222" spans="1:13" x14ac:dyDescent="0.3">
      <c r="A222" s="11" t="s">
        <v>32</v>
      </c>
      <c r="B222" s="11" t="s">
        <v>1</v>
      </c>
      <c r="C222" s="11" t="s">
        <v>33</v>
      </c>
      <c r="D222" s="11" t="s">
        <v>34</v>
      </c>
      <c r="E222" s="11" t="s">
        <v>988</v>
      </c>
      <c r="F222" s="11" t="s">
        <v>1281</v>
      </c>
      <c r="G222" s="11" t="s">
        <v>990</v>
      </c>
      <c r="H222" s="11" t="s">
        <v>991</v>
      </c>
      <c r="I222" s="11">
        <v>404</v>
      </c>
      <c r="J222" s="11">
        <v>192</v>
      </c>
      <c r="K222" s="13">
        <v>0.475247525</v>
      </c>
      <c r="L222" s="11">
        <v>3</v>
      </c>
      <c r="M222" s="11" t="s">
        <v>987</v>
      </c>
    </row>
    <row r="223" spans="1:13" x14ac:dyDescent="0.3">
      <c r="A223" s="11" t="s">
        <v>32</v>
      </c>
      <c r="B223" s="11" t="s">
        <v>1</v>
      </c>
      <c r="C223" s="11" t="s">
        <v>33</v>
      </c>
      <c r="D223" s="11" t="s">
        <v>34</v>
      </c>
      <c r="E223" s="11" t="s">
        <v>1006</v>
      </c>
      <c r="F223" s="11" t="s">
        <v>1282</v>
      </c>
      <c r="G223" s="11" t="s">
        <v>994</v>
      </c>
      <c r="H223" s="11" t="s">
        <v>995</v>
      </c>
      <c r="I223" s="11">
        <v>290</v>
      </c>
      <c r="J223" s="11">
        <v>154</v>
      </c>
      <c r="K223" s="13">
        <v>0.531034483</v>
      </c>
      <c r="L223" s="11">
        <v>2</v>
      </c>
      <c r="M223" s="11" t="s">
        <v>987</v>
      </c>
    </row>
    <row r="224" spans="1:13" x14ac:dyDescent="0.3">
      <c r="A224" s="9" t="s">
        <v>32</v>
      </c>
      <c r="B224" s="9" t="s">
        <v>1</v>
      </c>
      <c r="C224" s="9" t="s">
        <v>33</v>
      </c>
      <c r="D224" s="9" t="s">
        <v>34</v>
      </c>
      <c r="E224" s="9" t="s">
        <v>1013</v>
      </c>
      <c r="F224" s="9" t="s">
        <v>1283</v>
      </c>
      <c r="G224" s="9" t="s">
        <v>998</v>
      </c>
      <c r="H224" s="9" t="s">
        <v>1284</v>
      </c>
      <c r="I224" s="9">
        <v>594</v>
      </c>
      <c r="J224" s="9">
        <v>344</v>
      </c>
      <c r="K224" s="10">
        <v>0.57912457900000003</v>
      </c>
      <c r="L224" s="9">
        <v>1</v>
      </c>
      <c r="M224" s="9" t="s">
        <v>986</v>
      </c>
    </row>
    <row r="225" spans="1:13" x14ac:dyDescent="0.3">
      <c r="A225" s="11" t="s">
        <v>161</v>
      </c>
      <c r="B225" s="11" t="s">
        <v>1</v>
      </c>
      <c r="C225" s="11" t="s">
        <v>162</v>
      </c>
      <c r="D225" s="11" t="s">
        <v>163</v>
      </c>
      <c r="E225" s="11" t="s">
        <v>988</v>
      </c>
      <c r="F225" s="11" t="s">
        <v>1285</v>
      </c>
      <c r="G225" s="11" t="s">
        <v>990</v>
      </c>
      <c r="H225" s="11" t="s">
        <v>991</v>
      </c>
      <c r="I225" s="11">
        <v>320</v>
      </c>
      <c r="J225" s="11">
        <v>128</v>
      </c>
      <c r="K225" s="13">
        <v>0.4</v>
      </c>
      <c r="L225" s="11">
        <v>3</v>
      </c>
      <c r="M225" s="11" t="s">
        <v>987</v>
      </c>
    </row>
    <row r="226" spans="1:13" x14ac:dyDescent="0.3">
      <c r="A226" s="11" t="s">
        <v>161</v>
      </c>
      <c r="B226" s="11" t="s">
        <v>1</v>
      </c>
      <c r="C226" s="11" t="s">
        <v>162</v>
      </c>
      <c r="D226" s="11" t="s">
        <v>163</v>
      </c>
      <c r="E226" s="11" t="s">
        <v>1006</v>
      </c>
      <c r="F226" s="11" t="s">
        <v>1286</v>
      </c>
      <c r="G226" s="11" t="s">
        <v>994</v>
      </c>
      <c r="H226" s="11" t="s">
        <v>995</v>
      </c>
      <c r="I226" s="11">
        <v>254</v>
      </c>
      <c r="J226" s="11">
        <v>102</v>
      </c>
      <c r="K226" s="13">
        <v>0.40157480299999998</v>
      </c>
      <c r="L226" s="11">
        <v>2</v>
      </c>
      <c r="M226" s="11" t="s">
        <v>987</v>
      </c>
    </row>
    <row r="227" spans="1:13" x14ac:dyDescent="0.3">
      <c r="A227" s="9" t="s">
        <v>161</v>
      </c>
      <c r="B227" s="9" t="s">
        <v>1</v>
      </c>
      <c r="C227" s="9" t="s">
        <v>162</v>
      </c>
      <c r="D227" s="9" t="s">
        <v>163</v>
      </c>
      <c r="E227" s="9" t="s">
        <v>1000</v>
      </c>
      <c r="F227" s="9" t="s">
        <v>1287</v>
      </c>
      <c r="G227" s="9" t="s">
        <v>998</v>
      </c>
      <c r="H227" s="9" t="s">
        <v>1020</v>
      </c>
      <c r="I227" s="9">
        <v>557</v>
      </c>
      <c r="J227" s="9">
        <v>258</v>
      </c>
      <c r="K227" s="10">
        <v>0.46319569100000002</v>
      </c>
      <c r="L227" s="9">
        <v>1</v>
      </c>
      <c r="M227" s="9" t="s">
        <v>986</v>
      </c>
    </row>
    <row r="228" spans="1:13" x14ac:dyDescent="0.3">
      <c r="A228" s="11" t="s">
        <v>668</v>
      </c>
      <c r="B228" s="11" t="s">
        <v>1</v>
      </c>
      <c r="C228" s="11" t="s">
        <v>669</v>
      </c>
      <c r="D228" s="11" t="s">
        <v>670</v>
      </c>
      <c r="E228" s="11" t="s">
        <v>988</v>
      </c>
      <c r="F228" s="11" t="s">
        <v>1288</v>
      </c>
      <c r="G228" s="11" t="s">
        <v>990</v>
      </c>
      <c r="H228" s="11" t="s">
        <v>1046</v>
      </c>
      <c r="I228" s="11">
        <v>205</v>
      </c>
      <c r="J228" s="11">
        <v>68</v>
      </c>
      <c r="K228" s="13">
        <v>0.331707317</v>
      </c>
      <c r="L228" s="11">
        <v>2</v>
      </c>
      <c r="M228" s="11" t="s">
        <v>987</v>
      </c>
    </row>
    <row r="229" spans="1:13" x14ac:dyDescent="0.3">
      <c r="A229" s="9" t="s">
        <v>668</v>
      </c>
      <c r="B229" s="9" t="s">
        <v>1</v>
      </c>
      <c r="C229" s="9" t="s">
        <v>669</v>
      </c>
      <c r="D229" s="9" t="s">
        <v>670</v>
      </c>
      <c r="E229" s="9" t="s">
        <v>996</v>
      </c>
      <c r="F229" s="9" t="s">
        <v>1289</v>
      </c>
      <c r="G229" s="9" t="s">
        <v>998</v>
      </c>
      <c r="H229" s="9" t="s">
        <v>1010</v>
      </c>
      <c r="I229" s="9">
        <v>197</v>
      </c>
      <c r="J229" s="9">
        <v>87</v>
      </c>
      <c r="K229" s="10">
        <v>0.44162436500000002</v>
      </c>
      <c r="L229" s="9">
        <v>1</v>
      </c>
      <c r="M229" s="9" t="s">
        <v>986</v>
      </c>
    </row>
    <row r="230" spans="1:13" x14ac:dyDescent="0.3">
      <c r="A230" s="11" t="s">
        <v>593</v>
      </c>
      <c r="B230" s="11" t="s">
        <v>1</v>
      </c>
      <c r="C230" s="11" t="s">
        <v>594</v>
      </c>
      <c r="D230" s="11" t="s">
        <v>595</v>
      </c>
      <c r="E230" s="11" t="s">
        <v>988</v>
      </c>
      <c r="F230" s="11" t="s">
        <v>1290</v>
      </c>
      <c r="G230" s="11" t="s">
        <v>990</v>
      </c>
      <c r="H230" s="11" t="s">
        <v>991</v>
      </c>
      <c r="I230" s="11">
        <v>516</v>
      </c>
      <c r="J230" s="11">
        <v>118</v>
      </c>
      <c r="K230" s="13">
        <v>0.22868217099999999</v>
      </c>
      <c r="L230" s="11">
        <v>4</v>
      </c>
      <c r="M230" s="11" t="s">
        <v>987</v>
      </c>
    </row>
    <row r="231" spans="1:13" x14ac:dyDescent="0.3">
      <c r="A231" s="11" t="s">
        <v>593</v>
      </c>
      <c r="B231" s="11" t="s">
        <v>1</v>
      </c>
      <c r="C231" s="11" t="s">
        <v>594</v>
      </c>
      <c r="D231" s="11" t="s">
        <v>595</v>
      </c>
      <c r="E231" s="11" t="s">
        <v>1006</v>
      </c>
      <c r="F231" s="11" t="s">
        <v>1291</v>
      </c>
      <c r="G231" s="11" t="s">
        <v>994</v>
      </c>
      <c r="H231" s="11" t="s">
        <v>1008</v>
      </c>
      <c r="I231" s="11">
        <v>247</v>
      </c>
      <c r="J231" s="11">
        <v>77</v>
      </c>
      <c r="K231" s="13">
        <v>0.31174089100000002</v>
      </c>
      <c r="L231" s="11">
        <v>2</v>
      </c>
      <c r="M231" s="11" t="s">
        <v>987</v>
      </c>
    </row>
    <row r="232" spans="1:13" x14ac:dyDescent="0.3">
      <c r="A232" s="11" t="s">
        <v>593</v>
      </c>
      <c r="B232" s="11" t="s">
        <v>1</v>
      </c>
      <c r="C232" s="11" t="s">
        <v>594</v>
      </c>
      <c r="D232" s="11" t="s">
        <v>595</v>
      </c>
      <c r="E232" s="11" t="s">
        <v>996</v>
      </c>
      <c r="F232" s="11" t="s">
        <v>1292</v>
      </c>
      <c r="G232" s="11" t="s">
        <v>998</v>
      </c>
      <c r="H232" s="11" t="s">
        <v>1147</v>
      </c>
      <c r="I232" s="11">
        <v>325</v>
      </c>
      <c r="J232" s="11">
        <v>99</v>
      </c>
      <c r="K232" s="13">
        <v>0.30461538500000002</v>
      </c>
      <c r="L232" s="11">
        <v>3</v>
      </c>
      <c r="M232" s="11" t="s">
        <v>987</v>
      </c>
    </row>
    <row r="233" spans="1:13" x14ac:dyDescent="0.3">
      <c r="A233" s="9" t="s">
        <v>593</v>
      </c>
      <c r="B233" s="9" t="s">
        <v>1</v>
      </c>
      <c r="C233" s="9" t="s">
        <v>594</v>
      </c>
      <c r="D233" s="9" t="s">
        <v>595</v>
      </c>
      <c r="E233" s="9" t="s">
        <v>1242</v>
      </c>
      <c r="F233" s="9" t="s">
        <v>1293</v>
      </c>
      <c r="G233" s="9" t="s">
        <v>998</v>
      </c>
      <c r="H233" s="9" t="s">
        <v>1113</v>
      </c>
      <c r="I233" s="9">
        <v>419</v>
      </c>
      <c r="J233" s="9">
        <v>141</v>
      </c>
      <c r="K233" s="10">
        <v>0.33651551299999999</v>
      </c>
      <c r="L233" s="9">
        <v>1</v>
      </c>
      <c r="M233" s="9" t="s">
        <v>986</v>
      </c>
    </row>
    <row r="234" spans="1:13" x14ac:dyDescent="0.3">
      <c r="A234" s="11" t="s">
        <v>623</v>
      </c>
      <c r="B234" s="11" t="s">
        <v>1</v>
      </c>
      <c r="C234" s="11" t="s">
        <v>624</v>
      </c>
      <c r="D234" s="11" t="s">
        <v>625</v>
      </c>
      <c r="E234" s="11" t="s">
        <v>988</v>
      </c>
      <c r="F234" s="11" t="s">
        <v>1294</v>
      </c>
      <c r="G234" s="11" t="s">
        <v>990</v>
      </c>
      <c r="H234" s="11" t="s">
        <v>1106</v>
      </c>
      <c r="I234" s="11">
        <v>239</v>
      </c>
      <c r="J234" s="11">
        <v>89</v>
      </c>
      <c r="K234" s="13">
        <v>0.37238493700000003</v>
      </c>
      <c r="L234" s="11">
        <v>2</v>
      </c>
      <c r="M234" s="11" t="s">
        <v>987</v>
      </c>
    </row>
    <row r="235" spans="1:13" x14ac:dyDescent="0.3">
      <c r="A235" s="9" t="s">
        <v>623</v>
      </c>
      <c r="B235" s="9" t="s">
        <v>1</v>
      </c>
      <c r="C235" s="9" t="s">
        <v>624</v>
      </c>
      <c r="D235" s="9" t="s">
        <v>625</v>
      </c>
      <c r="E235" s="9" t="s">
        <v>996</v>
      </c>
      <c r="F235" s="9" t="s">
        <v>1295</v>
      </c>
      <c r="G235" s="9" t="s">
        <v>998</v>
      </c>
      <c r="H235" s="9" t="s">
        <v>999</v>
      </c>
      <c r="I235" s="9">
        <v>215</v>
      </c>
      <c r="J235" s="9">
        <v>84</v>
      </c>
      <c r="K235" s="10">
        <v>0.39069767399999999</v>
      </c>
      <c r="L235" s="9">
        <v>1</v>
      </c>
      <c r="M235" s="9" t="s">
        <v>986</v>
      </c>
    </row>
    <row r="236" spans="1:13" x14ac:dyDescent="0.3">
      <c r="A236" s="11" t="s">
        <v>44</v>
      </c>
      <c r="B236" s="11" t="s">
        <v>1</v>
      </c>
      <c r="C236" s="11" t="s">
        <v>45</v>
      </c>
      <c r="D236" s="11" t="s">
        <v>46</v>
      </c>
      <c r="E236" s="11" t="s">
        <v>992</v>
      </c>
      <c r="F236" s="11" t="s">
        <v>1296</v>
      </c>
      <c r="G236" s="11" t="s">
        <v>990</v>
      </c>
      <c r="H236" s="11" t="s">
        <v>1046</v>
      </c>
      <c r="I236" s="11">
        <v>346</v>
      </c>
      <c r="J236" s="11">
        <v>233</v>
      </c>
      <c r="K236" s="13">
        <v>0.67341040500000005</v>
      </c>
      <c r="L236" s="11">
        <v>2</v>
      </c>
      <c r="M236" s="11" t="s">
        <v>987</v>
      </c>
    </row>
    <row r="237" spans="1:13" x14ac:dyDescent="0.3">
      <c r="A237" s="9" t="s">
        <v>44</v>
      </c>
      <c r="B237" s="9" t="s">
        <v>1</v>
      </c>
      <c r="C237" s="9" t="s">
        <v>45</v>
      </c>
      <c r="D237" s="9" t="s">
        <v>46</v>
      </c>
      <c r="E237" s="9" t="s">
        <v>1000</v>
      </c>
      <c r="F237" s="9" t="s">
        <v>1297</v>
      </c>
      <c r="G237" s="9" t="s">
        <v>998</v>
      </c>
      <c r="H237" s="9" t="s">
        <v>1028</v>
      </c>
      <c r="I237" s="9">
        <v>164</v>
      </c>
      <c r="J237" s="9">
        <v>112</v>
      </c>
      <c r="K237" s="10">
        <v>0.68292682900000001</v>
      </c>
      <c r="L237" s="9">
        <v>1</v>
      </c>
      <c r="M237" s="9" t="s">
        <v>986</v>
      </c>
    </row>
    <row r="238" spans="1:13" x14ac:dyDescent="0.3">
      <c r="A238" s="11" t="s">
        <v>44</v>
      </c>
      <c r="B238" s="11" t="s">
        <v>1</v>
      </c>
      <c r="C238" s="11" t="s">
        <v>45</v>
      </c>
      <c r="D238" s="11" t="s">
        <v>46</v>
      </c>
      <c r="E238" s="11" t="s">
        <v>1003</v>
      </c>
      <c r="F238" s="11" t="s">
        <v>1298</v>
      </c>
      <c r="G238" s="11" t="s">
        <v>998</v>
      </c>
      <c r="H238" s="11" t="s">
        <v>1005</v>
      </c>
      <c r="I238" s="11">
        <v>144</v>
      </c>
      <c r="J238" s="11">
        <v>89</v>
      </c>
      <c r="K238" s="13">
        <v>0.61805555599999995</v>
      </c>
      <c r="L238" s="11">
        <v>3</v>
      </c>
      <c r="M238" s="11" t="s">
        <v>987</v>
      </c>
    </row>
    <row r="239" spans="1:13" x14ac:dyDescent="0.3">
      <c r="A239" s="11" t="s">
        <v>545</v>
      </c>
      <c r="B239" s="11" t="s">
        <v>1</v>
      </c>
      <c r="C239" s="11" t="s">
        <v>546</v>
      </c>
      <c r="D239" s="11" t="s">
        <v>547</v>
      </c>
      <c r="E239" s="11" t="s">
        <v>988</v>
      </c>
      <c r="F239" s="11" t="s">
        <v>1299</v>
      </c>
      <c r="G239" s="11" t="s">
        <v>990</v>
      </c>
      <c r="H239" s="11" t="s">
        <v>991</v>
      </c>
      <c r="I239" s="11">
        <v>229</v>
      </c>
      <c r="J239" s="11">
        <v>68</v>
      </c>
      <c r="K239" s="13">
        <v>0.29694323099999997</v>
      </c>
      <c r="L239" s="11">
        <v>3</v>
      </c>
      <c r="M239" s="11" t="s">
        <v>987</v>
      </c>
    </row>
    <row r="240" spans="1:13" x14ac:dyDescent="0.3">
      <c r="A240" s="11" t="s">
        <v>545</v>
      </c>
      <c r="B240" s="11" t="s">
        <v>1</v>
      </c>
      <c r="C240" s="11" t="s">
        <v>546</v>
      </c>
      <c r="D240" s="11" t="s">
        <v>547</v>
      </c>
      <c r="E240" s="11" t="s">
        <v>1006</v>
      </c>
      <c r="F240" s="11" t="s">
        <v>1300</v>
      </c>
      <c r="G240" s="11" t="s">
        <v>994</v>
      </c>
      <c r="H240" s="11" t="s">
        <v>995</v>
      </c>
      <c r="I240" s="11">
        <v>232</v>
      </c>
      <c r="J240" s="11">
        <v>75</v>
      </c>
      <c r="K240" s="13">
        <v>0.32327586200000002</v>
      </c>
      <c r="L240" s="11">
        <v>2</v>
      </c>
      <c r="M240" s="11" t="s">
        <v>987</v>
      </c>
    </row>
    <row r="241" spans="1:13" x14ac:dyDescent="0.3">
      <c r="A241" s="9" t="s">
        <v>545</v>
      </c>
      <c r="B241" s="9" t="s">
        <v>1</v>
      </c>
      <c r="C241" s="9" t="s">
        <v>546</v>
      </c>
      <c r="D241" s="9" t="s">
        <v>547</v>
      </c>
      <c r="E241" s="9" t="s">
        <v>996</v>
      </c>
      <c r="F241" s="9" t="s">
        <v>1301</v>
      </c>
      <c r="G241" s="9" t="s">
        <v>998</v>
      </c>
      <c r="H241" s="9" t="s">
        <v>1020</v>
      </c>
      <c r="I241" s="9">
        <v>265</v>
      </c>
      <c r="J241" s="9">
        <v>103</v>
      </c>
      <c r="K241" s="10">
        <v>0.38867924500000001</v>
      </c>
      <c r="L241" s="9">
        <v>1</v>
      </c>
      <c r="M241" s="9" t="s">
        <v>986</v>
      </c>
    </row>
    <row r="242" spans="1:13" x14ac:dyDescent="0.3">
      <c r="A242" s="11" t="s">
        <v>23</v>
      </c>
      <c r="B242" s="11" t="s">
        <v>1</v>
      </c>
      <c r="C242" s="11" t="s">
        <v>24</v>
      </c>
      <c r="D242" s="11" t="s">
        <v>25</v>
      </c>
      <c r="E242" s="11" t="s">
        <v>988</v>
      </c>
      <c r="F242" s="11" t="s">
        <v>1302</v>
      </c>
      <c r="G242" s="11" t="s">
        <v>990</v>
      </c>
      <c r="H242" s="11" t="s">
        <v>991</v>
      </c>
      <c r="I242" s="11">
        <v>364</v>
      </c>
      <c r="J242" s="11">
        <v>199</v>
      </c>
      <c r="K242" s="13">
        <v>0.54670329699999998</v>
      </c>
      <c r="L242" s="11">
        <v>2</v>
      </c>
      <c r="M242" s="11" t="s">
        <v>987</v>
      </c>
    </row>
    <row r="243" spans="1:13" x14ac:dyDescent="0.3">
      <c r="A243" s="11" t="s">
        <v>23</v>
      </c>
      <c r="B243" s="11" t="s">
        <v>1</v>
      </c>
      <c r="C243" s="11" t="s">
        <v>24</v>
      </c>
      <c r="D243" s="11" t="s">
        <v>25</v>
      </c>
      <c r="E243" s="11" t="s">
        <v>1006</v>
      </c>
      <c r="F243" s="11" t="s">
        <v>1303</v>
      </c>
      <c r="G243" s="11" t="s">
        <v>994</v>
      </c>
      <c r="H243" s="11" t="s">
        <v>995</v>
      </c>
      <c r="I243" s="11">
        <v>299</v>
      </c>
      <c r="J243" s="11">
        <v>163</v>
      </c>
      <c r="K243" s="13">
        <v>0.54515050200000004</v>
      </c>
      <c r="L243" s="11">
        <v>3</v>
      </c>
      <c r="M243" s="11" t="s">
        <v>987</v>
      </c>
    </row>
    <row r="244" spans="1:13" x14ac:dyDescent="0.3">
      <c r="A244" s="11" t="s">
        <v>23</v>
      </c>
      <c r="B244" s="11" t="s">
        <v>1</v>
      </c>
      <c r="C244" s="11" t="s">
        <v>24</v>
      </c>
      <c r="D244" s="11" t="s">
        <v>25</v>
      </c>
      <c r="E244" s="11" t="s">
        <v>1015</v>
      </c>
      <c r="F244" s="11" t="s">
        <v>1304</v>
      </c>
      <c r="G244" s="11" t="s">
        <v>998</v>
      </c>
      <c r="H244" s="11" t="s">
        <v>1026</v>
      </c>
      <c r="I244" s="11">
        <v>267</v>
      </c>
      <c r="J244" s="11">
        <v>142</v>
      </c>
      <c r="K244" s="13">
        <v>0.531835206</v>
      </c>
      <c r="L244" s="11">
        <v>4</v>
      </c>
      <c r="M244" s="11" t="s">
        <v>987</v>
      </c>
    </row>
    <row r="245" spans="1:13" x14ac:dyDescent="0.3">
      <c r="A245" s="9" t="s">
        <v>23</v>
      </c>
      <c r="B245" s="9" t="s">
        <v>1</v>
      </c>
      <c r="C245" s="9" t="s">
        <v>24</v>
      </c>
      <c r="D245" s="9" t="s">
        <v>25</v>
      </c>
      <c r="E245" s="9" t="s">
        <v>1305</v>
      </c>
      <c r="F245" s="9" t="s">
        <v>1306</v>
      </c>
      <c r="G245" s="9" t="s">
        <v>998</v>
      </c>
      <c r="H245" s="9" t="s">
        <v>1017</v>
      </c>
      <c r="I245" s="9">
        <v>266</v>
      </c>
      <c r="J245" s="9">
        <v>150</v>
      </c>
      <c r="K245" s="10">
        <v>0.56390977399999997</v>
      </c>
      <c r="L245" s="9">
        <v>1</v>
      </c>
      <c r="M245" s="9" t="s">
        <v>986</v>
      </c>
    </row>
    <row r="246" spans="1:13" x14ac:dyDescent="0.3">
      <c r="A246" s="11" t="s">
        <v>98</v>
      </c>
      <c r="B246" s="11" t="s">
        <v>1</v>
      </c>
      <c r="C246" s="11" t="s">
        <v>99</v>
      </c>
      <c r="D246" s="11" t="s">
        <v>100</v>
      </c>
      <c r="E246" s="11" t="s">
        <v>988</v>
      </c>
      <c r="F246" s="11" t="s">
        <v>1307</v>
      </c>
      <c r="G246" s="11" t="s">
        <v>990</v>
      </c>
      <c r="H246" s="11" t="s">
        <v>991</v>
      </c>
      <c r="I246" s="11">
        <v>545</v>
      </c>
      <c r="J246" s="11">
        <v>257</v>
      </c>
      <c r="K246" s="13">
        <v>0.47155963299999998</v>
      </c>
      <c r="L246" s="11">
        <v>4</v>
      </c>
      <c r="M246" s="11" t="s">
        <v>987</v>
      </c>
    </row>
    <row r="247" spans="1:13" x14ac:dyDescent="0.3">
      <c r="A247" s="11" t="s">
        <v>98</v>
      </c>
      <c r="B247" s="11" t="s">
        <v>1</v>
      </c>
      <c r="C247" s="11" t="s">
        <v>99</v>
      </c>
      <c r="D247" s="11" t="s">
        <v>100</v>
      </c>
      <c r="E247" s="11" t="s">
        <v>1006</v>
      </c>
      <c r="F247" s="11" t="s">
        <v>1308</v>
      </c>
      <c r="G247" s="11" t="s">
        <v>994</v>
      </c>
      <c r="H247" s="11" t="s">
        <v>1035</v>
      </c>
      <c r="I247" s="11">
        <v>488</v>
      </c>
      <c r="J247" s="11">
        <v>257</v>
      </c>
      <c r="K247" s="13">
        <v>0.52663934400000001</v>
      </c>
      <c r="L247" s="11">
        <v>3</v>
      </c>
      <c r="M247" s="11" t="s">
        <v>987</v>
      </c>
    </row>
    <row r="248" spans="1:13" x14ac:dyDescent="0.3">
      <c r="A248" s="11" t="s">
        <v>98</v>
      </c>
      <c r="B248" s="11" t="s">
        <v>1</v>
      </c>
      <c r="C248" s="11" t="s">
        <v>99</v>
      </c>
      <c r="D248" s="11" t="s">
        <v>100</v>
      </c>
      <c r="E248" s="11" t="s">
        <v>1003</v>
      </c>
      <c r="F248" s="11" t="s">
        <v>1166</v>
      </c>
      <c r="G248" s="11" t="s">
        <v>998</v>
      </c>
      <c r="H248" s="11" t="s">
        <v>1040</v>
      </c>
      <c r="I248" s="11">
        <v>193</v>
      </c>
      <c r="J248" s="11">
        <v>106</v>
      </c>
      <c r="K248" s="13">
        <v>0.54922279799999996</v>
      </c>
      <c r="L248" s="11">
        <v>2</v>
      </c>
      <c r="M248" s="11" t="s">
        <v>987</v>
      </c>
    </row>
    <row r="249" spans="1:13" x14ac:dyDescent="0.3">
      <c r="A249" s="9" t="s">
        <v>98</v>
      </c>
      <c r="B249" s="9" t="s">
        <v>1</v>
      </c>
      <c r="C249" s="9" t="s">
        <v>99</v>
      </c>
      <c r="D249" s="9" t="s">
        <v>100</v>
      </c>
      <c r="E249" s="9" t="s">
        <v>1309</v>
      </c>
      <c r="F249" s="9" t="s">
        <v>1112</v>
      </c>
      <c r="G249" s="9" t="s">
        <v>998</v>
      </c>
      <c r="H249" s="9" t="s">
        <v>1005</v>
      </c>
      <c r="I249" s="9">
        <v>307</v>
      </c>
      <c r="J249" s="9">
        <v>189</v>
      </c>
      <c r="K249" s="10">
        <v>0.61563517899999998</v>
      </c>
      <c r="L249" s="9">
        <v>1</v>
      </c>
      <c r="M249" s="9" t="s">
        <v>986</v>
      </c>
    </row>
    <row r="250" spans="1:13" x14ac:dyDescent="0.3">
      <c r="A250" s="9" t="s">
        <v>62</v>
      </c>
      <c r="B250" s="9" t="s">
        <v>1</v>
      </c>
      <c r="C250" s="9" t="s">
        <v>63</v>
      </c>
      <c r="D250" s="9" t="s">
        <v>64</v>
      </c>
      <c r="E250" s="9" t="s">
        <v>1006</v>
      </c>
      <c r="F250" s="9" t="s">
        <v>1310</v>
      </c>
      <c r="G250" s="9" t="s">
        <v>1007</v>
      </c>
      <c r="H250" s="9" t="s">
        <v>995</v>
      </c>
      <c r="I250" s="9">
        <v>67</v>
      </c>
      <c r="J250" s="9">
        <v>47</v>
      </c>
      <c r="K250" s="10">
        <v>0.70149253700000003</v>
      </c>
      <c r="L250" s="9">
        <v>1</v>
      </c>
      <c r="M250" s="9" t="s">
        <v>986</v>
      </c>
    </row>
    <row r="251" spans="1:13" x14ac:dyDescent="0.3">
      <c r="A251" s="11" t="s">
        <v>62</v>
      </c>
      <c r="B251" s="11" t="s">
        <v>1</v>
      </c>
      <c r="C251" s="11" t="s">
        <v>63</v>
      </c>
      <c r="D251" s="11" t="s">
        <v>64</v>
      </c>
      <c r="E251" s="11" t="s">
        <v>1015</v>
      </c>
      <c r="F251" s="11" t="s">
        <v>1311</v>
      </c>
      <c r="G251" s="11" t="s">
        <v>998</v>
      </c>
      <c r="H251" s="11" t="s">
        <v>1020</v>
      </c>
      <c r="I251" s="11">
        <v>109</v>
      </c>
      <c r="J251" s="11">
        <v>61</v>
      </c>
      <c r="K251" s="13">
        <v>0.55963302800000003</v>
      </c>
      <c r="L251" s="11">
        <v>2</v>
      </c>
      <c r="M251" s="11" t="s">
        <v>987</v>
      </c>
    </row>
    <row r="252" spans="1:13" x14ac:dyDescent="0.3">
      <c r="A252" s="11" t="s">
        <v>488</v>
      </c>
      <c r="B252" s="11" t="s">
        <v>1</v>
      </c>
      <c r="C252" s="11" t="s">
        <v>489</v>
      </c>
      <c r="D252" s="11" t="s">
        <v>490</v>
      </c>
      <c r="E252" s="11" t="s">
        <v>988</v>
      </c>
      <c r="F252" s="11" t="s">
        <v>1312</v>
      </c>
      <c r="G252" s="11" t="s">
        <v>990</v>
      </c>
      <c r="H252" s="11" t="s">
        <v>991</v>
      </c>
      <c r="I252" s="11">
        <v>330</v>
      </c>
      <c r="J252" s="11">
        <v>127</v>
      </c>
      <c r="K252" s="13">
        <v>0.38484848500000002</v>
      </c>
      <c r="L252" s="11">
        <v>3</v>
      </c>
      <c r="M252" s="11" t="s">
        <v>987</v>
      </c>
    </row>
    <row r="253" spans="1:13" x14ac:dyDescent="0.3">
      <c r="A253" s="11" t="s">
        <v>488</v>
      </c>
      <c r="B253" s="11" t="s">
        <v>1</v>
      </c>
      <c r="C253" s="11" t="s">
        <v>489</v>
      </c>
      <c r="D253" s="11" t="s">
        <v>490</v>
      </c>
      <c r="E253" s="11" t="s">
        <v>1006</v>
      </c>
      <c r="F253" s="11" t="s">
        <v>1313</v>
      </c>
      <c r="G253" s="11" t="s">
        <v>994</v>
      </c>
      <c r="H253" s="11" t="s">
        <v>1035</v>
      </c>
      <c r="I253" s="11">
        <v>344</v>
      </c>
      <c r="J253" s="11">
        <v>144</v>
      </c>
      <c r="K253" s="13">
        <v>0.41860465099999999</v>
      </c>
      <c r="L253" s="11">
        <v>2</v>
      </c>
      <c r="M253" s="11" t="s">
        <v>987</v>
      </c>
    </row>
    <row r="254" spans="1:13" x14ac:dyDescent="0.3">
      <c r="A254" s="9" t="s">
        <v>488</v>
      </c>
      <c r="B254" s="9" t="s">
        <v>1</v>
      </c>
      <c r="C254" s="9" t="s">
        <v>489</v>
      </c>
      <c r="D254" s="9" t="s">
        <v>490</v>
      </c>
      <c r="E254" s="9" t="s">
        <v>1000</v>
      </c>
      <c r="F254" s="9" t="s">
        <v>1314</v>
      </c>
      <c r="G254" s="9" t="s">
        <v>998</v>
      </c>
      <c r="H254" s="9" t="s">
        <v>1051</v>
      </c>
      <c r="I254" s="9">
        <v>439</v>
      </c>
      <c r="J254" s="9">
        <v>203</v>
      </c>
      <c r="K254" s="10">
        <v>0.46241457899999999</v>
      </c>
      <c r="L254" s="9">
        <v>1</v>
      </c>
      <c r="M254" s="9" t="s">
        <v>986</v>
      </c>
    </row>
    <row r="255" spans="1:13" x14ac:dyDescent="0.3">
      <c r="A255" s="11" t="s">
        <v>272</v>
      </c>
      <c r="B255" s="11" t="s">
        <v>1</v>
      </c>
      <c r="C255" s="11" t="s">
        <v>273</v>
      </c>
      <c r="D255" s="11" t="s">
        <v>274</v>
      </c>
      <c r="E255" s="11" t="s">
        <v>988</v>
      </c>
      <c r="F255" s="11" t="s">
        <v>1315</v>
      </c>
      <c r="G255" s="11" t="s">
        <v>990</v>
      </c>
      <c r="H255" s="11" t="s">
        <v>991</v>
      </c>
      <c r="I255" s="11">
        <v>475</v>
      </c>
      <c r="J255" s="11">
        <v>163</v>
      </c>
      <c r="K255" s="13">
        <v>0.34315789499999999</v>
      </c>
      <c r="L255" s="11">
        <v>2</v>
      </c>
      <c r="M255" s="11" t="s">
        <v>987</v>
      </c>
    </row>
    <row r="256" spans="1:13" x14ac:dyDescent="0.3">
      <c r="A256" s="11" t="s">
        <v>272</v>
      </c>
      <c r="B256" s="11" t="s">
        <v>1</v>
      </c>
      <c r="C256" s="11" t="s">
        <v>273</v>
      </c>
      <c r="D256" s="11" t="s">
        <v>274</v>
      </c>
      <c r="E256" s="11" t="s">
        <v>1230</v>
      </c>
      <c r="F256" s="11" t="s">
        <v>1316</v>
      </c>
      <c r="G256" s="11" t="s">
        <v>1317</v>
      </c>
      <c r="H256" s="11" t="s">
        <v>1046</v>
      </c>
      <c r="I256" s="11">
        <v>53</v>
      </c>
      <c r="J256" s="11"/>
      <c r="K256" s="13">
        <v>0</v>
      </c>
      <c r="L256" s="11">
        <v>3</v>
      </c>
      <c r="M256" s="11" t="s">
        <v>987</v>
      </c>
    </row>
    <row r="257" spans="1:13" x14ac:dyDescent="0.3">
      <c r="A257" s="9" t="s">
        <v>272</v>
      </c>
      <c r="B257" s="9" t="s">
        <v>1</v>
      </c>
      <c r="C257" s="9" t="s">
        <v>273</v>
      </c>
      <c r="D257" s="9" t="s">
        <v>274</v>
      </c>
      <c r="E257" s="9" t="s">
        <v>996</v>
      </c>
      <c r="F257" s="9" t="s">
        <v>1247</v>
      </c>
      <c r="G257" s="9" t="s">
        <v>998</v>
      </c>
      <c r="H257" s="9" t="s">
        <v>1051</v>
      </c>
      <c r="I257" s="9">
        <v>514</v>
      </c>
      <c r="J257" s="9">
        <v>219</v>
      </c>
      <c r="K257" s="10">
        <v>0.42607003900000001</v>
      </c>
      <c r="L257" s="9">
        <v>1</v>
      </c>
      <c r="M257" s="9" t="s">
        <v>986</v>
      </c>
    </row>
    <row r="258" spans="1:13" x14ac:dyDescent="0.3">
      <c r="A258" s="11" t="s">
        <v>326</v>
      </c>
      <c r="B258" s="11" t="s">
        <v>1</v>
      </c>
      <c r="C258" s="11" t="s">
        <v>327</v>
      </c>
      <c r="D258" s="11" t="s">
        <v>328</v>
      </c>
      <c r="E258" s="11" t="s">
        <v>988</v>
      </c>
      <c r="F258" s="11" t="s">
        <v>1318</v>
      </c>
      <c r="G258" s="11" t="s">
        <v>990</v>
      </c>
      <c r="H258" s="11" t="s">
        <v>991</v>
      </c>
      <c r="I258" s="11">
        <v>297</v>
      </c>
      <c r="J258" s="11">
        <v>151</v>
      </c>
      <c r="K258" s="13">
        <v>0.50841750799999996</v>
      </c>
      <c r="L258" s="11">
        <v>3</v>
      </c>
      <c r="M258" s="11" t="s">
        <v>987</v>
      </c>
    </row>
    <row r="259" spans="1:13" x14ac:dyDescent="0.3">
      <c r="A259" s="11" t="s">
        <v>326</v>
      </c>
      <c r="B259" s="11" t="s">
        <v>1</v>
      </c>
      <c r="C259" s="11" t="s">
        <v>327</v>
      </c>
      <c r="D259" s="11" t="s">
        <v>328</v>
      </c>
      <c r="E259" s="11" t="s">
        <v>1006</v>
      </c>
      <c r="F259" s="11" t="s">
        <v>1319</v>
      </c>
      <c r="G259" s="11" t="s">
        <v>994</v>
      </c>
      <c r="H259" s="11" t="s">
        <v>995</v>
      </c>
      <c r="I259" s="11">
        <v>204</v>
      </c>
      <c r="J259" s="11">
        <v>123</v>
      </c>
      <c r="K259" s="13">
        <v>0.60294117599999997</v>
      </c>
      <c r="L259" s="11">
        <v>2</v>
      </c>
      <c r="M259" s="11" t="s">
        <v>987</v>
      </c>
    </row>
    <row r="260" spans="1:13" x14ac:dyDescent="0.3">
      <c r="A260" s="9" t="s">
        <v>326</v>
      </c>
      <c r="B260" s="9" t="s">
        <v>1</v>
      </c>
      <c r="C260" s="9" t="s">
        <v>327</v>
      </c>
      <c r="D260" s="9" t="s">
        <v>328</v>
      </c>
      <c r="E260" s="9" t="s">
        <v>996</v>
      </c>
      <c r="F260" s="9" t="s">
        <v>1320</v>
      </c>
      <c r="G260" s="9" t="s">
        <v>998</v>
      </c>
      <c r="H260" s="9" t="s">
        <v>1020</v>
      </c>
      <c r="I260" s="9">
        <v>403</v>
      </c>
      <c r="J260" s="9">
        <v>246</v>
      </c>
      <c r="K260" s="10">
        <v>0.610421836</v>
      </c>
      <c r="L260" s="9">
        <v>1</v>
      </c>
      <c r="M260" s="9" t="s">
        <v>986</v>
      </c>
    </row>
    <row r="261" spans="1:13" x14ac:dyDescent="0.3">
      <c r="A261" s="11" t="s">
        <v>185</v>
      </c>
      <c r="B261" s="11" t="s">
        <v>1</v>
      </c>
      <c r="C261" s="11" t="s">
        <v>186</v>
      </c>
      <c r="D261" s="11" t="s">
        <v>187</v>
      </c>
      <c r="E261" s="11" t="s">
        <v>988</v>
      </c>
      <c r="F261" s="11" t="s">
        <v>1321</v>
      </c>
      <c r="G261" s="11" t="s">
        <v>990</v>
      </c>
      <c r="H261" s="11" t="s">
        <v>991</v>
      </c>
      <c r="I261" s="11">
        <v>407</v>
      </c>
      <c r="J261" s="11">
        <v>177</v>
      </c>
      <c r="K261" s="13">
        <v>0.43488943499999999</v>
      </c>
      <c r="L261" s="11">
        <v>3</v>
      </c>
      <c r="M261" s="11" t="s">
        <v>987</v>
      </c>
    </row>
    <row r="262" spans="1:13" x14ac:dyDescent="0.3">
      <c r="A262" s="11" t="s">
        <v>185</v>
      </c>
      <c r="B262" s="11" t="s">
        <v>1</v>
      </c>
      <c r="C262" s="11" t="s">
        <v>186</v>
      </c>
      <c r="D262" s="11" t="s">
        <v>187</v>
      </c>
      <c r="E262" s="11" t="s">
        <v>1006</v>
      </c>
      <c r="F262" s="11" t="s">
        <v>1322</v>
      </c>
      <c r="G262" s="11" t="s">
        <v>1007</v>
      </c>
      <c r="H262" s="11" t="s">
        <v>1008</v>
      </c>
      <c r="I262" s="11">
        <v>335</v>
      </c>
      <c r="J262" s="11">
        <v>181</v>
      </c>
      <c r="K262" s="13">
        <v>0.54029850700000004</v>
      </c>
      <c r="L262" s="11">
        <v>2</v>
      </c>
      <c r="M262" s="11" t="s">
        <v>987</v>
      </c>
    </row>
    <row r="263" spans="1:13" x14ac:dyDescent="0.3">
      <c r="A263" s="9" t="s">
        <v>185</v>
      </c>
      <c r="B263" s="9" t="s">
        <v>1</v>
      </c>
      <c r="C263" s="9" t="s">
        <v>186</v>
      </c>
      <c r="D263" s="9" t="s">
        <v>187</v>
      </c>
      <c r="E263" s="9" t="s">
        <v>996</v>
      </c>
      <c r="F263" s="9" t="s">
        <v>1323</v>
      </c>
      <c r="G263" s="9" t="s">
        <v>998</v>
      </c>
      <c r="H263" s="9" t="s">
        <v>1010</v>
      </c>
      <c r="I263" s="9">
        <v>547</v>
      </c>
      <c r="J263" s="9">
        <v>307</v>
      </c>
      <c r="K263" s="10">
        <v>0.56124314399999997</v>
      </c>
      <c r="L263" s="9">
        <v>1</v>
      </c>
      <c r="M263" s="9" t="s">
        <v>986</v>
      </c>
    </row>
    <row r="264" spans="1:13" x14ac:dyDescent="0.3">
      <c r="A264" s="9" t="s">
        <v>722</v>
      </c>
      <c r="B264" s="9" t="s">
        <v>1</v>
      </c>
      <c r="C264" s="9" t="s">
        <v>723</v>
      </c>
      <c r="D264" s="9" t="s">
        <v>724</v>
      </c>
      <c r="E264" s="9" t="s">
        <v>992</v>
      </c>
      <c r="F264" s="9" t="s">
        <v>1324</v>
      </c>
      <c r="G264" s="9" t="s">
        <v>990</v>
      </c>
      <c r="H264" s="9" t="s">
        <v>1046</v>
      </c>
      <c r="I264" s="9">
        <v>130</v>
      </c>
      <c r="J264" s="9">
        <v>36</v>
      </c>
      <c r="K264" s="10">
        <v>0.27692307700000002</v>
      </c>
      <c r="L264" s="9">
        <v>1</v>
      </c>
      <c r="M264" s="9" t="s">
        <v>986</v>
      </c>
    </row>
    <row r="265" spans="1:13" x14ac:dyDescent="0.3">
      <c r="A265" s="11" t="s">
        <v>722</v>
      </c>
      <c r="B265" s="11" t="s">
        <v>1</v>
      </c>
      <c r="C265" s="11" t="s">
        <v>723</v>
      </c>
      <c r="D265" s="11" t="s">
        <v>724</v>
      </c>
      <c r="E265" s="11" t="s">
        <v>996</v>
      </c>
      <c r="F265" s="11" t="s">
        <v>1325</v>
      </c>
      <c r="G265" s="11" t="s">
        <v>998</v>
      </c>
      <c r="H265" s="11" t="s">
        <v>1010</v>
      </c>
      <c r="I265" s="11">
        <v>147</v>
      </c>
      <c r="J265" s="11">
        <v>40</v>
      </c>
      <c r="K265" s="13">
        <v>0.27210884400000002</v>
      </c>
      <c r="L265" s="11">
        <v>2</v>
      </c>
      <c r="M265" s="11" t="s">
        <v>987</v>
      </c>
    </row>
    <row r="266" spans="1:13" x14ac:dyDescent="0.3">
      <c r="A266" s="11" t="s">
        <v>455</v>
      </c>
      <c r="B266" s="11" t="s">
        <v>1</v>
      </c>
      <c r="C266" s="11" t="s">
        <v>456</v>
      </c>
      <c r="D266" s="11" t="s">
        <v>457</v>
      </c>
      <c r="E266" s="11" t="s">
        <v>996</v>
      </c>
      <c r="F266" s="11" t="s">
        <v>1326</v>
      </c>
      <c r="G266" s="11" t="s">
        <v>998</v>
      </c>
      <c r="H266" s="11" t="s">
        <v>1010</v>
      </c>
      <c r="I266" s="11">
        <v>67</v>
      </c>
      <c r="J266" s="11">
        <v>48</v>
      </c>
      <c r="K266" s="13">
        <v>0.71641790999999999</v>
      </c>
      <c r="L266" s="11">
        <v>1</v>
      </c>
      <c r="M266" s="11" t="s">
        <v>987</v>
      </c>
    </row>
    <row r="267" spans="1:13" x14ac:dyDescent="0.3">
      <c r="A267" s="11" t="s">
        <v>875</v>
      </c>
      <c r="B267" s="11" t="s">
        <v>1</v>
      </c>
      <c r="C267" s="11" t="s">
        <v>876</v>
      </c>
      <c r="D267" s="11" t="s">
        <v>877</v>
      </c>
      <c r="E267" s="11" t="s">
        <v>988</v>
      </c>
      <c r="F267" s="11" t="s">
        <v>1327</v>
      </c>
      <c r="G267" s="11" t="s">
        <v>990</v>
      </c>
      <c r="H267" s="11" t="s">
        <v>991</v>
      </c>
      <c r="I267" s="11">
        <v>707</v>
      </c>
      <c r="J267" s="11">
        <v>133</v>
      </c>
      <c r="K267" s="13">
        <v>0.188118812</v>
      </c>
      <c r="L267" s="11">
        <v>6</v>
      </c>
      <c r="M267" s="11" t="s">
        <v>987</v>
      </c>
    </row>
    <row r="268" spans="1:13" x14ac:dyDescent="0.3">
      <c r="A268" s="9" t="s">
        <v>875</v>
      </c>
      <c r="B268" s="9" t="s">
        <v>1</v>
      </c>
      <c r="C268" s="9" t="s">
        <v>876</v>
      </c>
      <c r="D268" s="9" t="s">
        <v>877</v>
      </c>
      <c r="E268" s="9" t="s">
        <v>1083</v>
      </c>
      <c r="F268" s="9" t="s">
        <v>1328</v>
      </c>
      <c r="G268" s="9" t="s">
        <v>994</v>
      </c>
      <c r="H268" s="9" t="s">
        <v>995</v>
      </c>
      <c r="I268" s="9">
        <v>558</v>
      </c>
      <c r="J268" s="9">
        <v>132</v>
      </c>
      <c r="K268" s="10">
        <v>0.23655914</v>
      </c>
      <c r="L268" s="9">
        <v>2</v>
      </c>
      <c r="M268" s="9" t="s">
        <v>986</v>
      </c>
    </row>
    <row r="269" spans="1:13" x14ac:dyDescent="0.3">
      <c r="A269" s="9" t="s">
        <v>875</v>
      </c>
      <c r="B269" s="9" t="s">
        <v>1</v>
      </c>
      <c r="C269" s="9" t="s">
        <v>876</v>
      </c>
      <c r="D269" s="9" t="s">
        <v>877</v>
      </c>
      <c r="E269" s="9" t="s">
        <v>996</v>
      </c>
      <c r="F269" s="9" t="s">
        <v>1329</v>
      </c>
      <c r="G269" s="9" t="s">
        <v>998</v>
      </c>
      <c r="H269" s="9" t="s">
        <v>1020</v>
      </c>
      <c r="I269" s="9">
        <v>120</v>
      </c>
      <c r="J269" s="9">
        <v>31</v>
      </c>
      <c r="K269" s="10">
        <v>0.258333333</v>
      </c>
      <c r="L269" s="9">
        <v>1</v>
      </c>
      <c r="M269" s="9" t="s">
        <v>986</v>
      </c>
    </row>
    <row r="270" spans="1:13" x14ac:dyDescent="0.3">
      <c r="A270" s="11" t="s">
        <v>875</v>
      </c>
      <c r="B270" s="11" t="s">
        <v>1</v>
      </c>
      <c r="C270" s="11" t="s">
        <v>876</v>
      </c>
      <c r="D270" s="11" t="s">
        <v>877</v>
      </c>
      <c r="E270" s="11" t="s">
        <v>1015</v>
      </c>
      <c r="F270" s="11" t="s">
        <v>1330</v>
      </c>
      <c r="G270" s="11" t="s">
        <v>998</v>
      </c>
      <c r="H270" s="11" t="s">
        <v>1020</v>
      </c>
      <c r="I270" s="11">
        <v>317</v>
      </c>
      <c r="J270" s="11">
        <v>72</v>
      </c>
      <c r="K270" s="13">
        <v>0.22712933799999999</v>
      </c>
      <c r="L270" s="11">
        <v>3</v>
      </c>
      <c r="M270" s="11" t="s">
        <v>987</v>
      </c>
    </row>
    <row r="271" spans="1:13" x14ac:dyDescent="0.3">
      <c r="A271" s="11" t="s">
        <v>875</v>
      </c>
      <c r="B271" s="11" t="s">
        <v>1</v>
      </c>
      <c r="C271" s="11" t="s">
        <v>876</v>
      </c>
      <c r="D271" s="11" t="s">
        <v>877</v>
      </c>
      <c r="E271" s="11" t="s">
        <v>1125</v>
      </c>
      <c r="F271" s="11" t="s">
        <v>1331</v>
      </c>
      <c r="G271" s="11" t="s">
        <v>998</v>
      </c>
      <c r="H271" s="11" t="s">
        <v>1111</v>
      </c>
      <c r="I271" s="11">
        <v>288</v>
      </c>
      <c r="J271" s="11">
        <v>65</v>
      </c>
      <c r="K271" s="13">
        <v>0.22569444399999999</v>
      </c>
      <c r="L271" s="11">
        <v>4</v>
      </c>
      <c r="M271" s="11" t="s">
        <v>987</v>
      </c>
    </row>
    <row r="272" spans="1:13" x14ac:dyDescent="0.3">
      <c r="A272" s="11" t="s">
        <v>875</v>
      </c>
      <c r="B272" s="11" t="s">
        <v>1</v>
      </c>
      <c r="C272" s="11" t="s">
        <v>876</v>
      </c>
      <c r="D272" s="11" t="s">
        <v>877</v>
      </c>
      <c r="E272" s="11" t="s">
        <v>1000</v>
      </c>
      <c r="F272" s="11" t="s">
        <v>1332</v>
      </c>
      <c r="G272" s="11" t="s">
        <v>998</v>
      </c>
      <c r="H272" s="11" t="s">
        <v>1113</v>
      </c>
      <c r="I272" s="11">
        <v>341</v>
      </c>
      <c r="J272" s="11">
        <v>53</v>
      </c>
      <c r="K272" s="13">
        <v>0.15542522</v>
      </c>
      <c r="L272" s="11">
        <v>7</v>
      </c>
      <c r="M272" s="11" t="s">
        <v>987</v>
      </c>
    </row>
    <row r="273" spans="1:13" x14ac:dyDescent="0.3">
      <c r="A273" s="11" t="s">
        <v>875</v>
      </c>
      <c r="B273" s="11" t="s">
        <v>1</v>
      </c>
      <c r="C273" s="11" t="s">
        <v>876</v>
      </c>
      <c r="D273" s="11" t="s">
        <v>877</v>
      </c>
      <c r="E273" s="11" t="s">
        <v>1003</v>
      </c>
      <c r="F273" s="11" t="s">
        <v>1333</v>
      </c>
      <c r="G273" s="11" t="s">
        <v>998</v>
      </c>
      <c r="H273" s="11" t="s">
        <v>1113</v>
      </c>
      <c r="I273" s="11">
        <v>309</v>
      </c>
      <c r="J273" s="11">
        <v>65</v>
      </c>
      <c r="K273" s="13">
        <v>0.21035598699999999</v>
      </c>
      <c r="L273" s="11">
        <v>5</v>
      </c>
      <c r="M273" s="11" t="s">
        <v>987</v>
      </c>
    </row>
    <row r="274" spans="1:13" x14ac:dyDescent="0.3">
      <c r="A274" s="11" t="s">
        <v>533</v>
      </c>
      <c r="B274" s="11" t="s">
        <v>1</v>
      </c>
      <c r="C274" s="11" t="s">
        <v>534</v>
      </c>
      <c r="D274" s="11" t="s">
        <v>535</v>
      </c>
      <c r="E274" s="11" t="s">
        <v>988</v>
      </c>
      <c r="F274" s="11" t="s">
        <v>1334</v>
      </c>
      <c r="G274" s="11" t="s">
        <v>990</v>
      </c>
      <c r="H274" s="11" t="s">
        <v>991</v>
      </c>
      <c r="I274" s="11">
        <v>424</v>
      </c>
      <c r="J274" s="11">
        <v>106</v>
      </c>
      <c r="K274" s="13">
        <v>0.25</v>
      </c>
      <c r="L274" s="11">
        <v>3</v>
      </c>
      <c r="M274" s="11" t="s">
        <v>987</v>
      </c>
    </row>
    <row r="275" spans="1:13" x14ac:dyDescent="0.3">
      <c r="A275" s="9" t="s">
        <v>533</v>
      </c>
      <c r="B275" s="9" t="s">
        <v>1</v>
      </c>
      <c r="C275" s="9" t="s">
        <v>534</v>
      </c>
      <c r="D275" s="9" t="s">
        <v>535</v>
      </c>
      <c r="E275" s="9" t="s">
        <v>1006</v>
      </c>
      <c r="F275" s="9" t="s">
        <v>1335</v>
      </c>
      <c r="G275" s="9" t="s">
        <v>1007</v>
      </c>
      <c r="H275" s="9" t="s">
        <v>995</v>
      </c>
      <c r="I275" s="9">
        <v>337</v>
      </c>
      <c r="J275" s="9">
        <v>109</v>
      </c>
      <c r="K275" s="10">
        <v>0.32344213599999999</v>
      </c>
      <c r="L275" s="9">
        <v>1</v>
      </c>
      <c r="M275" s="9" t="s">
        <v>986</v>
      </c>
    </row>
    <row r="276" spans="1:13" x14ac:dyDescent="0.3">
      <c r="A276" s="11" t="s">
        <v>533</v>
      </c>
      <c r="B276" s="11" t="s">
        <v>1</v>
      </c>
      <c r="C276" s="11" t="s">
        <v>534</v>
      </c>
      <c r="D276" s="11" t="s">
        <v>535</v>
      </c>
      <c r="E276" s="11" t="s">
        <v>996</v>
      </c>
      <c r="F276" s="11" t="s">
        <v>1330</v>
      </c>
      <c r="G276" s="11" t="s">
        <v>998</v>
      </c>
      <c r="H276" s="11" t="s">
        <v>1020</v>
      </c>
      <c r="I276" s="11">
        <v>634</v>
      </c>
      <c r="J276" s="11">
        <v>189</v>
      </c>
      <c r="K276" s="13">
        <v>0.29810725599999999</v>
      </c>
      <c r="L276" s="11">
        <v>2</v>
      </c>
      <c r="M276" s="11" t="s">
        <v>987</v>
      </c>
    </row>
    <row r="277" spans="1:13" x14ac:dyDescent="0.3">
      <c r="A277" s="11" t="s">
        <v>26</v>
      </c>
      <c r="B277" s="11" t="s">
        <v>1</v>
      </c>
      <c r="C277" s="11" t="s">
        <v>27</v>
      </c>
      <c r="D277" s="11" t="s">
        <v>28</v>
      </c>
      <c r="E277" s="11" t="s">
        <v>988</v>
      </c>
      <c r="F277" s="11" t="s">
        <v>1336</v>
      </c>
      <c r="G277" s="11" t="s">
        <v>990</v>
      </c>
      <c r="H277" s="11" t="s">
        <v>991</v>
      </c>
      <c r="I277" s="11">
        <v>971</v>
      </c>
      <c r="J277" s="11">
        <v>439</v>
      </c>
      <c r="K277" s="13">
        <v>0.45211122599999998</v>
      </c>
      <c r="L277" s="11">
        <v>5</v>
      </c>
      <c r="M277" s="11" t="s">
        <v>987</v>
      </c>
    </row>
    <row r="278" spans="1:13" x14ac:dyDescent="0.3">
      <c r="A278" s="11" t="s">
        <v>26</v>
      </c>
      <c r="B278" s="11" t="s">
        <v>1</v>
      </c>
      <c r="C278" s="11" t="s">
        <v>27</v>
      </c>
      <c r="D278" s="11" t="s">
        <v>28</v>
      </c>
      <c r="E278" s="11" t="s">
        <v>701</v>
      </c>
      <c r="F278" s="11" t="s">
        <v>1337</v>
      </c>
      <c r="G278" s="11" t="s">
        <v>994</v>
      </c>
      <c r="H278" s="11" t="s">
        <v>995</v>
      </c>
      <c r="I278" s="11">
        <v>761</v>
      </c>
      <c r="J278" s="11">
        <v>406</v>
      </c>
      <c r="K278" s="13">
        <v>0.533508541</v>
      </c>
      <c r="L278" s="11">
        <v>3</v>
      </c>
      <c r="M278" s="11" t="s">
        <v>987</v>
      </c>
    </row>
    <row r="279" spans="1:13" x14ac:dyDescent="0.3">
      <c r="A279" s="9" t="s">
        <v>26</v>
      </c>
      <c r="B279" s="9" t="s">
        <v>1</v>
      </c>
      <c r="C279" s="9" t="s">
        <v>27</v>
      </c>
      <c r="D279" s="9" t="s">
        <v>28</v>
      </c>
      <c r="E279" s="9" t="s">
        <v>1081</v>
      </c>
      <c r="F279" s="9" t="s">
        <v>1338</v>
      </c>
      <c r="G279" s="9" t="s">
        <v>998</v>
      </c>
      <c r="H279" s="9" t="s">
        <v>1020</v>
      </c>
      <c r="I279" s="9">
        <v>344</v>
      </c>
      <c r="J279" s="9">
        <v>238</v>
      </c>
      <c r="K279" s="10">
        <v>0.69186046499999998</v>
      </c>
      <c r="L279" s="9">
        <v>2</v>
      </c>
      <c r="M279" s="9" t="s">
        <v>986</v>
      </c>
    </row>
    <row r="280" spans="1:13" x14ac:dyDescent="0.3">
      <c r="A280" s="9" t="s">
        <v>26</v>
      </c>
      <c r="B280" s="9" t="s">
        <v>1</v>
      </c>
      <c r="C280" s="9" t="s">
        <v>27</v>
      </c>
      <c r="D280" s="9" t="s">
        <v>28</v>
      </c>
      <c r="E280" s="9" t="s">
        <v>932</v>
      </c>
      <c r="F280" s="9" t="s">
        <v>1339</v>
      </c>
      <c r="G280" s="9" t="s">
        <v>998</v>
      </c>
      <c r="H280" s="9" t="s">
        <v>999</v>
      </c>
      <c r="I280" s="9">
        <v>368</v>
      </c>
      <c r="J280" s="9">
        <v>277</v>
      </c>
      <c r="K280" s="10">
        <v>0.75271739100000001</v>
      </c>
      <c r="L280" s="9">
        <v>1</v>
      </c>
      <c r="M280" s="9" t="s">
        <v>986</v>
      </c>
    </row>
    <row r="281" spans="1:13" x14ac:dyDescent="0.3">
      <c r="A281" s="11" t="s">
        <v>26</v>
      </c>
      <c r="B281" s="11" t="s">
        <v>1</v>
      </c>
      <c r="C281" s="11" t="s">
        <v>27</v>
      </c>
      <c r="D281" s="11" t="s">
        <v>28</v>
      </c>
      <c r="E281" s="11" t="s">
        <v>1340</v>
      </c>
      <c r="F281" s="11" t="s">
        <v>1341</v>
      </c>
      <c r="G281" s="11" t="s">
        <v>998</v>
      </c>
      <c r="H281" s="11" t="s">
        <v>999</v>
      </c>
      <c r="I281" s="11">
        <v>449</v>
      </c>
      <c r="J281" s="11">
        <v>233</v>
      </c>
      <c r="K281" s="13">
        <v>0.518930958</v>
      </c>
      <c r="L281" s="11">
        <v>4</v>
      </c>
      <c r="M281" s="11" t="s">
        <v>987</v>
      </c>
    </row>
    <row r="282" spans="1:13" x14ac:dyDescent="0.3">
      <c r="A282" s="11" t="s">
        <v>26</v>
      </c>
      <c r="B282" s="11" t="s">
        <v>1</v>
      </c>
      <c r="C282" s="11" t="s">
        <v>27</v>
      </c>
      <c r="D282" s="11" t="s">
        <v>28</v>
      </c>
      <c r="E282" s="11" t="s">
        <v>1342</v>
      </c>
      <c r="F282" s="11" t="s">
        <v>1343</v>
      </c>
      <c r="G282" s="11" t="s">
        <v>998</v>
      </c>
      <c r="H282" s="11" t="s">
        <v>999</v>
      </c>
      <c r="I282" s="11">
        <v>396</v>
      </c>
      <c r="J282" s="11">
        <v>168</v>
      </c>
      <c r="K282" s="13">
        <v>0.42424242400000001</v>
      </c>
      <c r="L282" s="11">
        <v>6</v>
      </c>
      <c r="M282" s="11" t="s">
        <v>987</v>
      </c>
    </row>
    <row r="283" spans="1:13" x14ac:dyDescent="0.3">
      <c r="A283" s="11" t="s">
        <v>674</v>
      </c>
      <c r="B283" s="11" t="s">
        <v>1</v>
      </c>
      <c r="C283" s="11" t="s">
        <v>675</v>
      </c>
      <c r="D283" s="11" t="s">
        <v>676</v>
      </c>
      <c r="E283" s="11" t="s">
        <v>1073</v>
      </c>
      <c r="F283" s="11" t="s">
        <v>1344</v>
      </c>
      <c r="G283" s="11" t="s">
        <v>990</v>
      </c>
      <c r="H283" s="11" t="s">
        <v>1046</v>
      </c>
      <c r="I283" s="11">
        <v>339</v>
      </c>
      <c r="J283" s="11">
        <v>140</v>
      </c>
      <c r="K283" s="13">
        <v>0.41297935099999999</v>
      </c>
      <c r="L283" s="11">
        <v>2</v>
      </c>
      <c r="M283" s="11" t="s">
        <v>987</v>
      </c>
    </row>
    <row r="284" spans="1:13" x14ac:dyDescent="0.3">
      <c r="A284" s="9" t="s">
        <v>674</v>
      </c>
      <c r="B284" s="9" t="s">
        <v>1</v>
      </c>
      <c r="C284" s="9" t="s">
        <v>675</v>
      </c>
      <c r="D284" s="9" t="s">
        <v>676</v>
      </c>
      <c r="E284" s="9" t="s">
        <v>996</v>
      </c>
      <c r="F284" s="9" t="s">
        <v>1345</v>
      </c>
      <c r="G284" s="9" t="s">
        <v>998</v>
      </c>
      <c r="H284" s="9" t="s">
        <v>1010</v>
      </c>
      <c r="I284" s="9">
        <v>330</v>
      </c>
      <c r="J284" s="9">
        <v>145</v>
      </c>
      <c r="K284" s="10">
        <v>0.43939393900000001</v>
      </c>
      <c r="L284" s="9">
        <v>1</v>
      </c>
      <c r="M284" s="9" t="s">
        <v>986</v>
      </c>
    </row>
    <row r="285" spans="1:13" x14ac:dyDescent="0.3">
      <c r="A285" s="11" t="s">
        <v>635</v>
      </c>
      <c r="B285" s="11" t="s">
        <v>1</v>
      </c>
      <c r="C285" s="11" t="s">
        <v>636</v>
      </c>
      <c r="D285" s="11" t="s">
        <v>637</v>
      </c>
      <c r="E285" s="11" t="s">
        <v>988</v>
      </c>
      <c r="F285" s="11" t="s">
        <v>1346</v>
      </c>
      <c r="G285" s="11" t="s">
        <v>990</v>
      </c>
      <c r="H285" s="11" t="s">
        <v>1072</v>
      </c>
      <c r="I285" s="11">
        <v>1250</v>
      </c>
      <c r="J285" s="11">
        <v>322</v>
      </c>
      <c r="K285" s="13">
        <v>0.2576</v>
      </c>
      <c r="L285" s="11">
        <v>9</v>
      </c>
      <c r="M285" s="11" t="s">
        <v>987</v>
      </c>
    </row>
    <row r="286" spans="1:13" x14ac:dyDescent="0.3">
      <c r="A286" s="11" t="s">
        <v>635</v>
      </c>
      <c r="B286" s="11" t="s">
        <v>1</v>
      </c>
      <c r="C286" s="11" t="s">
        <v>636</v>
      </c>
      <c r="D286" s="11" t="s">
        <v>637</v>
      </c>
      <c r="E286" s="11" t="s">
        <v>1081</v>
      </c>
      <c r="F286" s="11" t="s">
        <v>1347</v>
      </c>
      <c r="G286" s="11" t="s">
        <v>994</v>
      </c>
      <c r="H286" s="11" t="s">
        <v>1218</v>
      </c>
      <c r="I286" s="11">
        <v>1296</v>
      </c>
      <c r="J286" s="11">
        <v>417</v>
      </c>
      <c r="K286" s="13">
        <v>0.32175925900000002</v>
      </c>
      <c r="L286" s="11">
        <v>3</v>
      </c>
      <c r="M286" s="11" t="s">
        <v>987</v>
      </c>
    </row>
    <row r="287" spans="1:13" x14ac:dyDescent="0.3">
      <c r="A287" s="11" t="s">
        <v>635</v>
      </c>
      <c r="B287" s="11" t="s">
        <v>1</v>
      </c>
      <c r="C287" s="11" t="s">
        <v>636</v>
      </c>
      <c r="D287" s="11" t="s">
        <v>637</v>
      </c>
      <c r="E287" s="11" t="s">
        <v>996</v>
      </c>
      <c r="F287" s="11" t="s">
        <v>1348</v>
      </c>
      <c r="G287" s="11" t="s">
        <v>998</v>
      </c>
      <c r="H287" s="11" t="s">
        <v>1182</v>
      </c>
      <c r="I287" s="11">
        <v>886</v>
      </c>
      <c r="J287" s="11">
        <v>283</v>
      </c>
      <c r="K287" s="13">
        <v>0.31941309299999998</v>
      </c>
      <c r="L287" s="11">
        <v>5</v>
      </c>
      <c r="M287" s="11" t="s">
        <v>987</v>
      </c>
    </row>
    <row r="288" spans="1:13" x14ac:dyDescent="0.3">
      <c r="A288" s="11" t="s">
        <v>635</v>
      </c>
      <c r="B288" s="11" t="s">
        <v>1</v>
      </c>
      <c r="C288" s="11" t="s">
        <v>636</v>
      </c>
      <c r="D288" s="11" t="s">
        <v>637</v>
      </c>
      <c r="E288" s="11" t="s">
        <v>1015</v>
      </c>
      <c r="F288" s="11" t="s">
        <v>1349</v>
      </c>
      <c r="G288" s="11" t="s">
        <v>998</v>
      </c>
      <c r="H288" s="11" t="s">
        <v>1051</v>
      </c>
      <c r="I288" s="11">
        <v>374</v>
      </c>
      <c r="J288" s="11">
        <v>113</v>
      </c>
      <c r="K288" s="13">
        <v>0.302139037</v>
      </c>
      <c r="L288" s="11">
        <v>7</v>
      </c>
      <c r="M288" s="11" t="s">
        <v>987</v>
      </c>
    </row>
    <row r="289" spans="1:13" x14ac:dyDescent="0.3">
      <c r="A289" s="9" t="s">
        <v>635</v>
      </c>
      <c r="B289" s="9" t="s">
        <v>1</v>
      </c>
      <c r="C289" s="9" t="s">
        <v>636</v>
      </c>
      <c r="D289" s="9" t="s">
        <v>637</v>
      </c>
      <c r="E289" s="9" t="s">
        <v>1000</v>
      </c>
      <c r="F289" s="9" t="s">
        <v>1350</v>
      </c>
      <c r="G289" s="9" t="s">
        <v>998</v>
      </c>
      <c r="H289" s="9" t="s">
        <v>1051</v>
      </c>
      <c r="I289" s="9">
        <v>372</v>
      </c>
      <c r="J289" s="9">
        <v>127</v>
      </c>
      <c r="K289" s="10">
        <v>0.34139784899999998</v>
      </c>
      <c r="L289" s="9">
        <v>2</v>
      </c>
      <c r="M289" s="9" t="s">
        <v>986</v>
      </c>
    </row>
    <row r="290" spans="1:13" x14ac:dyDescent="0.3">
      <c r="A290" s="11" t="s">
        <v>635</v>
      </c>
      <c r="B290" s="11" t="s">
        <v>1</v>
      </c>
      <c r="C290" s="11" t="s">
        <v>636</v>
      </c>
      <c r="D290" s="11" t="s">
        <v>637</v>
      </c>
      <c r="E290" s="11" t="s">
        <v>1242</v>
      </c>
      <c r="F290" s="11" t="s">
        <v>1351</v>
      </c>
      <c r="G290" s="11" t="s">
        <v>998</v>
      </c>
      <c r="H290" s="11" t="s">
        <v>1051</v>
      </c>
      <c r="I290" s="11">
        <v>379</v>
      </c>
      <c r="J290" s="11">
        <v>110</v>
      </c>
      <c r="K290" s="13">
        <v>0.29023746700000003</v>
      </c>
      <c r="L290" s="11">
        <v>8</v>
      </c>
      <c r="M290" s="11" t="s">
        <v>987</v>
      </c>
    </row>
    <row r="291" spans="1:13" x14ac:dyDescent="0.3">
      <c r="A291" s="11" t="s">
        <v>635</v>
      </c>
      <c r="B291" s="11" t="s">
        <v>1</v>
      </c>
      <c r="C291" s="11" t="s">
        <v>636</v>
      </c>
      <c r="D291" s="11" t="s">
        <v>637</v>
      </c>
      <c r="E291" s="11" t="s">
        <v>1003</v>
      </c>
      <c r="F291" s="11" t="s">
        <v>1352</v>
      </c>
      <c r="G291" s="11" t="s">
        <v>998</v>
      </c>
      <c r="H291" s="11" t="s">
        <v>1051</v>
      </c>
      <c r="I291" s="11">
        <v>375</v>
      </c>
      <c r="J291" s="11">
        <v>120</v>
      </c>
      <c r="K291" s="13">
        <v>0.32</v>
      </c>
      <c r="L291" s="11">
        <v>4</v>
      </c>
      <c r="M291" s="11" t="s">
        <v>987</v>
      </c>
    </row>
    <row r="292" spans="1:13" x14ac:dyDescent="0.3">
      <c r="A292" s="11" t="s">
        <v>635</v>
      </c>
      <c r="B292" s="11" t="s">
        <v>1</v>
      </c>
      <c r="C292" s="11" t="s">
        <v>636</v>
      </c>
      <c r="D292" s="11" t="s">
        <v>637</v>
      </c>
      <c r="E292" s="11" t="s">
        <v>1353</v>
      </c>
      <c r="F292" s="11" t="s">
        <v>1354</v>
      </c>
      <c r="G292" s="11" t="s">
        <v>998</v>
      </c>
      <c r="H292" s="11" t="s">
        <v>1051</v>
      </c>
      <c r="I292" s="11">
        <v>407</v>
      </c>
      <c r="J292" s="11">
        <v>125</v>
      </c>
      <c r="K292" s="13">
        <v>0.30712530700000001</v>
      </c>
      <c r="L292" s="11">
        <v>6</v>
      </c>
      <c r="M292" s="11" t="s">
        <v>987</v>
      </c>
    </row>
    <row r="293" spans="1:13" x14ac:dyDescent="0.3">
      <c r="A293" s="9" t="s">
        <v>635</v>
      </c>
      <c r="B293" s="9" t="s">
        <v>1</v>
      </c>
      <c r="C293" s="9" t="s">
        <v>636</v>
      </c>
      <c r="D293" s="9" t="s">
        <v>637</v>
      </c>
      <c r="E293" s="9" t="s">
        <v>1355</v>
      </c>
      <c r="F293" s="9" t="s">
        <v>1356</v>
      </c>
      <c r="G293" s="9" t="s">
        <v>1357</v>
      </c>
      <c r="H293" s="9" t="s">
        <v>1358</v>
      </c>
      <c r="I293" s="9">
        <v>50</v>
      </c>
      <c r="J293" s="9">
        <v>37</v>
      </c>
      <c r="K293" s="10">
        <v>0.74</v>
      </c>
      <c r="L293" s="9">
        <v>1</v>
      </c>
      <c r="M293" s="9" t="s">
        <v>986</v>
      </c>
    </row>
    <row r="294" spans="1:13" x14ac:dyDescent="0.3">
      <c r="A294" s="11" t="s">
        <v>860</v>
      </c>
      <c r="B294" s="11" t="s">
        <v>1</v>
      </c>
      <c r="C294" s="11" t="s">
        <v>861</v>
      </c>
      <c r="D294" s="11" t="s">
        <v>862</v>
      </c>
      <c r="E294" s="11" t="s">
        <v>988</v>
      </c>
      <c r="F294" s="11" t="s">
        <v>1359</v>
      </c>
      <c r="G294" s="11" t="s">
        <v>990</v>
      </c>
      <c r="H294" s="11" t="s">
        <v>1106</v>
      </c>
      <c r="I294" s="11">
        <v>181</v>
      </c>
      <c r="J294" s="11">
        <v>52</v>
      </c>
      <c r="K294" s="13">
        <v>0.28729281800000001</v>
      </c>
      <c r="L294" s="11">
        <v>2</v>
      </c>
      <c r="M294" s="11" t="s">
        <v>987</v>
      </c>
    </row>
    <row r="295" spans="1:13" x14ac:dyDescent="0.3">
      <c r="A295" s="9" t="s">
        <v>860</v>
      </c>
      <c r="B295" s="9" t="s">
        <v>1</v>
      </c>
      <c r="C295" s="9" t="s">
        <v>861</v>
      </c>
      <c r="D295" s="9" t="s">
        <v>862</v>
      </c>
      <c r="E295" s="9" t="s">
        <v>996</v>
      </c>
      <c r="F295" s="9" t="s">
        <v>1360</v>
      </c>
      <c r="G295" s="9" t="s">
        <v>998</v>
      </c>
      <c r="H295" s="9" t="s">
        <v>1020</v>
      </c>
      <c r="I295" s="9">
        <v>192</v>
      </c>
      <c r="J295" s="9">
        <v>69</v>
      </c>
      <c r="K295" s="10">
        <v>0.359375</v>
      </c>
      <c r="L295" s="9">
        <v>1</v>
      </c>
      <c r="M295" s="9" t="s">
        <v>986</v>
      </c>
    </row>
    <row r="296" spans="1:13" x14ac:dyDescent="0.3">
      <c r="A296" s="11" t="s">
        <v>803</v>
      </c>
      <c r="B296" s="11" t="s">
        <v>1</v>
      </c>
      <c r="C296" s="11" t="s">
        <v>804</v>
      </c>
      <c r="D296" s="11" t="s">
        <v>805</v>
      </c>
      <c r="E296" s="11" t="s">
        <v>992</v>
      </c>
      <c r="F296" s="11" t="s">
        <v>1361</v>
      </c>
      <c r="G296" s="11" t="s">
        <v>990</v>
      </c>
      <c r="H296" s="11" t="s">
        <v>1115</v>
      </c>
      <c r="I296" s="11">
        <v>240</v>
      </c>
      <c r="J296" s="11">
        <v>97</v>
      </c>
      <c r="K296" s="13">
        <v>0.40416666699999998</v>
      </c>
      <c r="L296" s="11">
        <v>2</v>
      </c>
      <c r="M296" s="11" t="s">
        <v>987</v>
      </c>
    </row>
    <row r="297" spans="1:13" x14ac:dyDescent="0.3">
      <c r="A297" s="9" t="s">
        <v>803</v>
      </c>
      <c r="B297" s="9" t="s">
        <v>1</v>
      </c>
      <c r="C297" s="9" t="s">
        <v>804</v>
      </c>
      <c r="D297" s="9" t="s">
        <v>805</v>
      </c>
      <c r="E297" s="9" t="s">
        <v>1058</v>
      </c>
      <c r="F297" s="9" t="s">
        <v>1362</v>
      </c>
      <c r="G297" s="9" t="s">
        <v>998</v>
      </c>
      <c r="H297" s="9" t="s">
        <v>1051</v>
      </c>
      <c r="I297" s="9">
        <v>129</v>
      </c>
      <c r="J297" s="9">
        <v>62</v>
      </c>
      <c r="K297" s="10">
        <v>0.48062015499999999</v>
      </c>
      <c r="L297" s="9">
        <v>1</v>
      </c>
      <c r="M297" s="9" t="s">
        <v>986</v>
      </c>
    </row>
    <row r="298" spans="1:13" x14ac:dyDescent="0.3">
      <c r="A298" s="11" t="s">
        <v>353</v>
      </c>
      <c r="B298" s="11" t="s">
        <v>1</v>
      </c>
      <c r="C298" s="11" t="s">
        <v>354</v>
      </c>
      <c r="D298" s="11" t="s">
        <v>355</v>
      </c>
      <c r="E298" s="11" t="s">
        <v>988</v>
      </c>
      <c r="F298" s="11" t="s">
        <v>1363</v>
      </c>
      <c r="G298" s="11" t="s">
        <v>990</v>
      </c>
      <c r="H298" s="11" t="s">
        <v>991</v>
      </c>
      <c r="I298" s="11">
        <v>193</v>
      </c>
      <c r="J298" s="11">
        <v>114</v>
      </c>
      <c r="K298" s="13">
        <v>0.59067357499999995</v>
      </c>
      <c r="L298" s="11">
        <v>3</v>
      </c>
      <c r="M298" s="11" t="s">
        <v>987</v>
      </c>
    </row>
    <row r="299" spans="1:13" x14ac:dyDescent="0.3">
      <c r="A299" s="11" t="s">
        <v>353</v>
      </c>
      <c r="B299" s="11" t="s">
        <v>1</v>
      </c>
      <c r="C299" s="11" t="s">
        <v>354</v>
      </c>
      <c r="D299" s="11" t="s">
        <v>355</v>
      </c>
      <c r="E299" s="11" t="s">
        <v>1006</v>
      </c>
      <c r="F299" s="11" t="s">
        <v>1364</v>
      </c>
      <c r="G299" s="11" t="s">
        <v>1007</v>
      </c>
      <c r="H299" s="11" t="s">
        <v>1008</v>
      </c>
      <c r="I299" s="11">
        <v>100</v>
      </c>
      <c r="J299" s="11">
        <v>60</v>
      </c>
      <c r="K299" s="13">
        <v>0.6</v>
      </c>
      <c r="L299" s="11">
        <v>2</v>
      </c>
      <c r="M299" s="11" t="s">
        <v>987</v>
      </c>
    </row>
    <row r="300" spans="1:13" x14ac:dyDescent="0.3">
      <c r="A300" s="9" t="s">
        <v>353</v>
      </c>
      <c r="B300" s="9" t="s">
        <v>1</v>
      </c>
      <c r="C300" s="9" t="s">
        <v>354</v>
      </c>
      <c r="D300" s="9" t="s">
        <v>355</v>
      </c>
      <c r="E300" s="9" t="s">
        <v>996</v>
      </c>
      <c r="F300" s="9" t="s">
        <v>1365</v>
      </c>
      <c r="G300" s="9" t="s">
        <v>998</v>
      </c>
      <c r="H300" s="9" t="s">
        <v>1010</v>
      </c>
      <c r="I300" s="9">
        <v>352</v>
      </c>
      <c r="J300" s="9">
        <v>219</v>
      </c>
      <c r="K300" s="10">
        <v>0.622159091</v>
      </c>
      <c r="L300" s="9">
        <v>1</v>
      </c>
      <c r="M300" s="9" t="s">
        <v>986</v>
      </c>
    </row>
    <row r="301" spans="1:13" x14ac:dyDescent="0.3">
      <c r="A301" s="11" t="s">
        <v>227</v>
      </c>
      <c r="B301" s="11" t="s">
        <v>1</v>
      </c>
      <c r="C301" s="11" t="s">
        <v>228</v>
      </c>
      <c r="D301" s="11" t="s">
        <v>229</v>
      </c>
      <c r="E301" s="11" t="s">
        <v>992</v>
      </c>
      <c r="F301" s="11" t="s">
        <v>1366</v>
      </c>
      <c r="G301" s="11" t="s">
        <v>1367</v>
      </c>
      <c r="H301" s="11" t="s">
        <v>1115</v>
      </c>
      <c r="I301" s="11">
        <v>212</v>
      </c>
      <c r="J301" s="11">
        <v>82</v>
      </c>
      <c r="K301" s="13">
        <v>0.38679245299999998</v>
      </c>
      <c r="L301" s="11">
        <v>2</v>
      </c>
      <c r="M301" s="11" t="s">
        <v>987</v>
      </c>
    </row>
    <row r="302" spans="1:13" x14ac:dyDescent="0.3">
      <c r="A302" s="9" t="s">
        <v>227</v>
      </c>
      <c r="B302" s="9" t="s">
        <v>1</v>
      </c>
      <c r="C302" s="9" t="s">
        <v>228</v>
      </c>
      <c r="D302" s="9" t="s">
        <v>229</v>
      </c>
      <c r="E302" s="9" t="s">
        <v>996</v>
      </c>
      <c r="F302" s="9" t="s">
        <v>1368</v>
      </c>
      <c r="G302" s="9" t="s">
        <v>998</v>
      </c>
      <c r="H302" s="9" t="s">
        <v>1051</v>
      </c>
      <c r="I302" s="9">
        <v>191</v>
      </c>
      <c r="J302" s="9">
        <v>86</v>
      </c>
      <c r="K302" s="10">
        <v>0.45026178</v>
      </c>
      <c r="L302" s="9">
        <v>1</v>
      </c>
      <c r="M302" s="9" t="s">
        <v>986</v>
      </c>
    </row>
    <row r="303" spans="1:13" x14ac:dyDescent="0.3">
      <c r="A303" s="11" t="s">
        <v>200</v>
      </c>
      <c r="B303" s="11" t="s">
        <v>1</v>
      </c>
      <c r="C303" s="11" t="s">
        <v>201</v>
      </c>
      <c r="D303" s="11" t="s">
        <v>202</v>
      </c>
      <c r="E303" s="11" t="s">
        <v>988</v>
      </c>
      <c r="F303" s="11" t="s">
        <v>1369</v>
      </c>
      <c r="G303" s="11" t="s">
        <v>990</v>
      </c>
      <c r="H303" s="11" t="s">
        <v>991</v>
      </c>
      <c r="I303" s="11">
        <v>192</v>
      </c>
      <c r="J303" s="11">
        <v>74</v>
      </c>
      <c r="K303" s="13">
        <v>0.38541666699999999</v>
      </c>
      <c r="L303" s="11">
        <v>2</v>
      </c>
      <c r="M303" s="11" t="s">
        <v>987</v>
      </c>
    </row>
    <row r="304" spans="1:13" x14ac:dyDescent="0.3">
      <c r="A304" s="9" t="s">
        <v>200</v>
      </c>
      <c r="B304" s="9" t="s">
        <v>1</v>
      </c>
      <c r="C304" s="9" t="s">
        <v>201</v>
      </c>
      <c r="D304" s="9" t="s">
        <v>202</v>
      </c>
      <c r="E304" s="9" t="s">
        <v>996</v>
      </c>
      <c r="F304" s="9" t="s">
        <v>1370</v>
      </c>
      <c r="G304" s="9" t="s">
        <v>998</v>
      </c>
      <c r="H304" s="9" t="s">
        <v>1020</v>
      </c>
      <c r="I304" s="9">
        <v>201</v>
      </c>
      <c r="J304" s="9">
        <v>90</v>
      </c>
      <c r="K304" s="10">
        <v>0.44776119399999997</v>
      </c>
      <c r="L304" s="9">
        <v>1</v>
      </c>
      <c r="M304" s="9" t="s">
        <v>986</v>
      </c>
    </row>
    <row r="305" spans="1:13" x14ac:dyDescent="0.3">
      <c r="A305" s="9" t="s">
        <v>197</v>
      </c>
      <c r="B305" s="9" t="s">
        <v>1</v>
      </c>
      <c r="C305" s="9" t="s">
        <v>198</v>
      </c>
      <c r="D305" s="9" t="s">
        <v>199</v>
      </c>
      <c r="E305" s="9" t="s">
        <v>988</v>
      </c>
      <c r="F305" s="9" t="s">
        <v>1226</v>
      </c>
      <c r="G305" s="9" t="s">
        <v>990</v>
      </c>
      <c r="H305" s="9" t="s">
        <v>991</v>
      </c>
      <c r="I305" s="9">
        <v>1271</v>
      </c>
      <c r="J305" s="9">
        <v>1003</v>
      </c>
      <c r="K305" s="10">
        <v>0.78914240800000002</v>
      </c>
      <c r="L305" s="9">
        <v>4</v>
      </c>
      <c r="M305" s="9" t="s">
        <v>986</v>
      </c>
    </row>
    <row r="306" spans="1:13" x14ac:dyDescent="0.3">
      <c r="A306" s="11" t="s">
        <v>197</v>
      </c>
      <c r="B306" s="11" t="s">
        <v>1</v>
      </c>
      <c r="C306" s="11" t="s">
        <v>198</v>
      </c>
      <c r="D306" s="11" t="s">
        <v>199</v>
      </c>
      <c r="E306" s="11" t="s">
        <v>1073</v>
      </c>
      <c r="F306" s="11" t="s">
        <v>1371</v>
      </c>
      <c r="G306" s="11" t="s">
        <v>990</v>
      </c>
      <c r="H306" s="11" t="s">
        <v>991</v>
      </c>
      <c r="I306" s="11">
        <v>1394</v>
      </c>
      <c r="J306" s="11">
        <v>850</v>
      </c>
      <c r="K306" s="13">
        <v>0.60975609799999997</v>
      </c>
      <c r="L306" s="11">
        <v>12</v>
      </c>
      <c r="M306" s="11" t="s">
        <v>987</v>
      </c>
    </row>
    <row r="307" spans="1:13" x14ac:dyDescent="0.3">
      <c r="A307" s="11" t="s">
        <v>197</v>
      </c>
      <c r="B307" s="11" t="s">
        <v>1</v>
      </c>
      <c r="C307" s="11" t="s">
        <v>198</v>
      </c>
      <c r="D307" s="11" t="s">
        <v>199</v>
      </c>
      <c r="E307" s="11" t="s">
        <v>1372</v>
      </c>
      <c r="F307" s="11" t="s">
        <v>1373</v>
      </c>
      <c r="G307" s="11" t="s">
        <v>994</v>
      </c>
      <c r="H307" s="11" t="s">
        <v>995</v>
      </c>
      <c r="I307" s="11">
        <v>1052</v>
      </c>
      <c r="J307" s="11">
        <v>619</v>
      </c>
      <c r="K307" s="13">
        <v>0.58840304200000004</v>
      </c>
      <c r="L307" s="11">
        <v>13</v>
      </c>
      <c r="M307" s="11" t="s">
        <v>987</v>
      </c>
    </row>
    <row r="308" spans="1:13" x14ac:dyDescent="0.3">
      <c r="A308" s="9" t="s">
        <v>197</v>
      </c>
      <c r="B308" s="9" t="s">
        <v>1</v>
      </c>
      <c r="C308" s="9" t="s">
        <v>198</v>
      </c>
      <c r="D308" s="9" t="s">
        <v>199</v>
      </c>
      <c r="E308" s="9" t="s">
        <v>1374</v>
      </c>
      <c r="F308" s="9" t="s">
        <v>1375</v>
      </c>
      <c r="G308" s="9" t="s">
        <v>994</v>
      </c>
      <c r="H308" s="9" t="s">
        <v>995</v>
      </c>
      <c r="I308" s="9">
        <v>899</v>
      </c>
      <c r="J308" s="9">
        <v>737</v>
      </c>
      <c r="K308" s="10">
        <v>0.81979977800000003</v>
      </c>
      <c r="L308" s="9">
        <v>3</v>
      </c>
      <c r="M308" s="9" t="s">
        <v>986</v>
      </c>
    </row>
    <row r="309" spans="1:13" x14ac:dyDescent="0.3">
      <c r="A309" s="9" t="s">
        <v>197</v>
      </c>
      <c r="B309" s="9" t="s">
        <v>1</v>
      </c>
      <c r="C309" s="9" t="s">
        <v>198</v>
      </c>
      <c r="D309" s="9" t="s">
        <v>199</v>
      </c>
      <c r="E309" s="9" t="s">
        <v>1015</v>
      </c>
      <c r="F309" s="9" t="s">
        <v>1376</v>
      </c>
      <c r="G309" s="9" t="s">
        <v>998</v>
      </c>
      <c r="H309" s="9" t="s">
        <v>1020</v>
      </c>
      <c r="I309" s="9">
        <v>349</v>
      </c>
      <c r="J309" s="9">
        <v>288</v>
      </c>
      <c r="K309" s="10">
        <v>0.82521489999999997</v>
      </c>
      <c r="L309" s="9">
        <v>2</v>
      </c>
      <c r="M309" s="9" t="s">
        <v>986</v>
      </c>
    </row>
    <row r="310" spans="1:13" x14ac:dyDescent="0.3">
      <c r="A310" s="9" t="s">
        <v>197</v>
      </c>
      <c r="B310" s="9" t="s">
        <v>1</v>
      </c>
      <c r="C310" s="9" t="s">
        <v>198</v>
      </c>
      <c r="D310" s="9" t="s">
        <v>199</v>
      </c>
      <c r="E310" s="9" t="s">
        <v>1377</v>
      </c>
      <c r="F310" s="9" t="s">
        <v>1378</v>
      </c>
      <c r="G310" s="9" t="s">
        <v>998</v>
      </c>
      <c r="H310" s="9" t="s">
        <v>1020</v>
      </c>
      <c r="I310" s="9">
        <v>335</v>
      </c>
      <c r="J310" s="9">
        <v>284</v>
      </c>
      <c r="K310" s="10">
        <v>0.84776119400000005</v>
      </c>
      <c r="L310" s="9">
        <v>1</v>
      </c>
      <c r="M310" s="9" t="s">
        <v>986</v>
      </c>
    </row>
    <row r="311" spans="1:13" x14ac:dyDescent="0.3">
      <c r="A311" s="11" t="s">
        <v>197</v>
      </c>
      <c r="B311" s="11" t="s">
        <v>1</v>
      </c>
      <c r="C311" s="11" t="s">
        <v>198</v>
      </c>
      <c r="D311" s="11" t="s">
        <v>199</v>
      </c>
      <c r="E311" s="11" t="s">
        <v>1125</v>
      </c>
      <c r="F311" s="11" t="s">
        <v>1379</v>
      </c>
      <c r="G311" s="11" t="s">
        <v>998</v>
      </c>
      <c r="H311" s="11" t="s">
        <v>999</v>
      </c>
      <c r="I311" s="11">
        <v>56</v>
      </c>
      <c r="J311" s="11">
        <v>31</v>
      </c>
      <c r="K311" s="13">
        <v>0.553571429</v>
      </c>
      <c r="L311" s="11">
        <v>14</v>
      </c>
      <c r="M311" s="11" t="s">
        <v>987</v>
      </c>
    </row>
    <row r="312" spans="1:13" x14ac:dyDescent="0.3">
      <c r="A312" s="11" t="s">
        <v>197</v>
      </c>
      <c r="B312" s="11" t="s">
        <v>1</v>
      </c>
      <c r="C312" s="11" t="s">
        <v>198</v>
      </c>
      <c r="D312" s="11" t="s">
        <v>199</v>
      </c>
      <c r="E312" s="11" t="s">
        <v>1000</v>
      </c>
      <c r="F312" s="11" t="s">
        <v>1380</v>
      </c>
      <c r="G312" s="11" t="s">
        <v>998</v>
      </c>
      <c r="H312" s="11" t="s">
        <v>1020</v>
      </c>
      <c r="I312" s="11">
        <v>457</v>
      </c>
      <c r="J312" s="11">
        <v>213</v>
      </c>
      <c r="K312" s="13">
        <v>0.46608315099999997</v>
      </c>
      <c r="L312" s="11">
        <v>15</v>
      </c>
      <c r="M312" s="11" t="s">
        <v>987</v>
      </c>
    </row>
    <row r="313" spans="1:13" x14ac:dyDescent="0.3">
      <c r="A313" s="11" t="s">
        <v>197</v>
      </c>
      <c r="B313" s="11" t="s">
        <v>1</v>
      </c>
      <c r="C313" s="11" t="s">
        <v>198</v>
      </c>
      <c r="D313" s="11" t="s">
        <v>199</v>
      </c>
      <c r="E313" s="11" t="s">
        <v>1089</v>
      </c>
      <c r="F313" s="11" t="s">
        <v>1381</v>
      </c>
      <c r="G313" s="11" t="s">
        <v>998</v>
      </c>
      <c r="H313" s="11" t="s">
        <v>1020</v>
      </c>
      <c r="I313" s="11">
        <v>371</v>
      </c>
      <c r="J313" s="11">
        <v>289</v>
      </c>
      <c r="K313" s="13">
        <v>0.778975741</v>
      </c>
      <c r="L313" s="11">
        <v>6</v>
      </c>
      <c r="M313" s="11" t="s">
        <v>987</v>
      </c>
    </row>
    <row r="314" spans="1:13" x14ac:dyDescent="0.3">
      <c r="A314" s="11" t="s">
        <v>197</v>
      </c>
      <c r="B314" s="11" t="s">
        <v>1</v>
      </c>
      <c r="C314" s="11" t="s">
        <v>198</v>
      </c>
      <c r="D314" s="11" t="s">
        <v>199</v>
      </c>
      <c r="E314" s="11" t="s">
        <v>1058</v>
      </c>
      <c r="F314" s="11" t="s">
        <v>1164</v>
      </c>
      <c r="G314" s="11" t="s">
        <v>998</v>
      </c>
      <c r="H314" s="11" t="s">
        <v>1020</v>
      </c>
      <c r="I314" s="11">
        <v>450</v>
      </c>
      <c r="J314" s="11">
        <v>302</v>
      </c>
      <c r="K314" s="13">
        <v>0.67111111099999998</v>
      </c>
      <c r="L314" s="11">
        <v>9</v>
      </c>
      <c r="M314" s="11" t="s">
        <v>987</v>
      </c>
    </row>
    <row r="315" spans="1:13" x14ac:dyDescent="0.3">
      <c r="A315" s="11" t="s">
        <v>197</v>
      </c>
      <c r="B315" s="11" t="s">
        <v>1</v>
      </c>
      <c r="C315" s="11" t="s">
        <v>198</v>
      </c>
      <c r="D315" s="11" t="s">
        <v>199</v>
      </c>
      <c r="E315" s="11" t="s">
        <v>1062</v>
      </c>
      <c r="F315" s="11" t="s">
        <v>1252</v>
      </c>
      <c r="G315" s="11" t="s">
        <v>998</v>
      </c>
      <c r="H315" s="11" t="s">
        <v>1020</v>
      </c>
      <c r="I315" s="11">
        <v>385</v>
      </c>
      <c r="J315" s="11">
        <v>245</v>
      </c>
      <c r="K315" s="13">
        <v>0.63636363600000001</v>
      </c>
      <c r="L315" s="11">
        <v>10</v>
      </c>
      <c r="M315" s="11" t="s">
        <v>987</v>
      </c>
    </row>
    <row r="316" spans="1:13" x14ac:dyDescent="0.3">
      <c r="A316" s="11" t="s">
        <v>197</v>
      </c>
      <c r="B316" s="11" t="s">
        <v>1</v>
      </c>
      <c r="C316" s="11" t="s">
        <v>198</v>
      </c>
      <c r="D316" s="11" t="s">
        <v>199</v>
      </c>
      <c r="E316" s="11" t="s">
        <v>1186</v>
      </c>
      <c r="F316" s="11" t="s">
        <v>1382</v>
      </c>
      <c r="G316" s="11" t="s">
        <v>998</v>
      </c>
      <c r="H316" s="11" t="s">
        <v>1020</v>
      </c>
      <c r="I316" s="11">
        <v>261</v>
      </c>
      <c r="J316" s="11">
        <v>164</v>
      </c>
      <c r="K316" s="13">
        <v>0.62835249000000004</v>
      </c>
      <c r="L316" s="11">
        <v>11</v>
      </c>
      <c r="M316" s="11" t="s">
        <v>987</v>
      </c>
    </row>
    <row r="317" spans="1:13" x14ac:dyDescent="0.3">
      <c r="A317" s="11" t="s">
        <v>197</v>
      </c>
      <c r="B317" s="11" t="s">
        <v>1</v>
      </c>
      <c r="C317" s="11" t="s">
        <v>198</v>
      </c>
      <c r="D317" s="11" t="s">
        <v>199</v>
      </c>
      <c r="E317" s="11" t="s">
        <v>1383</v>
      </c>
      <c r="F317" s="11" t="s">
        <v>1135</v>
      </c>
      <c r="G317" s="11" t="s">
        <v>998</v>
      </c>
      <c r="H317" s="11" t="s">
        <v>1020</v>
      </c>
      <c r="I317" s="11">
        <v>467</v>
      </c>
      <c r="J317" s="11">
        <v>340</v>
      </c>
      <c r="K317" s="13">
        <v>0.72805139200000002</v>
      </c>
      <c r="L317" s="11">
        <v>8</v>
      </c>
      <c r="M317" s="11" t="s">
        <v>987</v>
      </c>
    </row>
    <row r="318" spans="1:13" x14ac:dyDescent="0.3">
      <c r="A318" s="11" t="s">
        <v>197</v>
      </c>
      <c r="B318" s="11" t="s">
        <v>1</v>
      </c>
      <c r="C318" s="11" t="s">
        <v>198</v>
      </c>
      <c r="D318" s="11" t="s">
        <v>199</v>
      </c>
      <c r="E318" s="11" t="s">
        <v>1257</v>
      </c>
      <c r="F318" s="11" t="s">
        <v>1314</v>
      </c>
      <c r="G318" s="11" t="s">
        <v>998</v>
      </c>
      <c r="H318" s="11" t="s">
        <v>1020</v>
      </c>
      <c r="I318" s="11">
        <v>406</v>
      </c>
      <c r="J318" s="11">
        <v>320</v>
      </c>
      <c r="K318" s="13">
        <v>0.78817733999999995</v>
      </c>
      <c r="L318" s="11">
        <v>5</v>
      </c>
      <c r="M318" s="11" t="s">
        <v>987</v>
      </c>
    </row>
    <row r="319" spans="1:13" x14ac:dyDescent="0.3">
      <c r="A319" s="11" t="s">
        <v>197</v>
      </c>
      <c r="B319" s="11" t="s">
        <v>1</v>
      </c>
      <c r="C319" s="11" t="s">
        <v>198</v>
      </c>
      <c r="D319" s="11" t="s">
        <v>199</v>
      </c>
      <c r="E319" s="11" t="s">
        <v>1384</v>
      </c>
      <c r="F319" s="11" t="s">
        <v>1385</v>
      </c>
      <c r="G319" s="11" t="s">
        <v>998</v>
      </c>
      <c r="H319" s="11" t="s">
        <v>1020</v>
      </c>
      <c r="I319" s="11">
        <v>332</v>
      </c>
      <c r="J319" s="11">
        <v>257</v>
      </c>
      <c r="K319" s="13">
        <v>0.77409638599999997</v>
      </c>
      <c r="L319" s="11">
        <v>7</v>
      </c>
      <c r="M319" s="11" t="s">
        <v>987</v>
      </c>
    </row>
    <row r="320" spans="1:13" x14ac:dyDescent="0.3">
      <c r="A320" s="11" t="s">
        <v>233</v>
      </c>
      <c r="B320" s="11" t="s">
        <v>1</v>
      </c>
      <c r="C320" s="11" t="s">
        <v>234</v>
      </c>
      <c r="D320" s="11" t="s">
        <v>235</v>
      </c>
      <c r="E320" s="11" t="s">
        <v>988</v>
      </c>
      <c r="F320" s="11" t="s">
        <v>1386</v>
      </c>
      <c r="G320" s="11" t="s">
        <v>990</v>
      </c>
      <c r="H320" s="11" t="s">
        <v>991</v>
      </c>
      <c r="I320" s="11">
        <v>520</v>
      </c>
      <c r="J320" s="11">
        <v>251</v>
      </c>
      <c r="K320" s="13">
        <v>0.48269230800000001</v>
      </c>
      <c r="L320" s="11">
        <v>4</v>
      </c>
      <c r="M320" s="11" t="s">
        <v>987</v>
      </c>
    </row>
    <row r="321" spans="1:13" x14ac:dyDescent="0.3">
      <c r="A321" s="9" t="s">
        <v>233</v>
      </c>
      <c r="B321" s="9" t="s">
        <v>1</v>
      </c>
      <c r="C321" s="9" t="s">
        <v>234</v>
      </c>
      <c r="D321" s="9" t="s">
        <v>235</v>
      </c>
      <c r="E321" s="9" t="s">
        <v>1042</v>
      </c>
      <c r="F321" s="9" t="s">
        <v>1387</v>
      </c>
      <c r="G321" s="9" t="s">
        <v>994</v>
      </c>
      <c r="H321" s="9" t="s">
        <v>995</v>
      </c>
      <c r="I321" s="9">
        <v>330</v>
      </c>
      <c r="J321" s="9">
        <v>202</v>
      </c>
      <c r="K321" s="10">
        <v>0.61212121200000003</v>
      </c>
      <c r="L321" s="9">
        <v>1</v>
      </c>
      <c r="M321" s="9" t="s">
        <v>986</v>
      </c>
    </row>
    <row r="322" spans="1:13" x14ac:dyDescent="0.3">
      <c r="A322" s="11" t="s">
        <v>233</v>
      </c>
      <c r="B322" s="11" t="s">
        <v>1</v>
      </c>
      <c r="C322" s="11" t="s">
        <v>234</v>
      </c>
      <c r="D322" s="11" t="s">
        <v>235</v>
      </c>
      <c r="E322" s="11" t="s">
        <v>996</v>
      </c>
      <c r="F322" s="11" t="s">
        <v>1388</v>
      </c>
      <c r="G322" s="11" t="s">
        <v>998</v>
      </c>
      <c r="H322" s="11" t="s">
        <v>1389</v>
      </c>
      <c r="I322" s="11">
        <v>421</v>
      </c>
      <c r="J322" s="11">
        <v>255</v>
      </c>
      <c r="K322" s="13">
        <v>0.60570071299999995</v>
      </c>
      <c r="L322" s="11">
        <v>2</v>
      </c>
      <c r="M322" s="11" t="s">
        <v>987</v>
      </c>
    </row>
    <row r="323" spans="1:13" x14ac:dyDescent="0.3">
      <c r="A323" s="11" t="s">
        <v>233</v>
      </c>
      <c r="B323" s="11" t="s">
        <v>1</v>
      </c>
      <c r="C323" s="11" t="s">
        <v>234</v>
      </c>
      <c r="D323" s="11" t="s">
        <v>235</v>
      </c>
      <c r="E323" s="11" t="s">
        <v>1015</v>
      </c>
      <c r="F323" s="11" t="s">
        <v>1390</v>
      </c>
      <c r="G323" s="11" t="s">
        <v>998</v>
      </c>
      <c r="H323" s="11" t="s">
        <v>1002</v>
      </c>
      <c r="I323" s="11">
        <v>96</v>
      </c>
      <c r="J323" s="11">
        <v>52</v>
      </c>
      <c r="K323" s="13">
        <v>0.54166666699999999</v>
      </c>
      <c r="L323" s="11">
        <v>3</v>
      </c>
      <c r="M323" s="11" t="s">
        <v>987</v>
      </c>
    </row>
    <row r="324" spans="1:13" x14ac:dyDescent="0.3">
      <c r="A324" s="11" t="s">
        <v>947</v>
      </c>
      <c r="B324" s="11" t="s">
        <v>1</v>
      </c>
      <c r="C324" s="11" t="s">
        <v>948</v>
      </c>
      <c r="D324" s="11" t="s">
        <v>949</v>
      </c>
      <c r="E324" s="11" t="s">
        <v>988</v>
      </c>
      <c r="F324" s="11" t="s">
        <v>1391</v>
      </c>
      <c r="G324" s="11" t="s">
        <v>990</v>
      </c>
      <c r="H324" s="11" t="s">
        <v>1072</v>
      </c>
      <c r="I324" s="11">
        <v>665</v>
      </c>
      <c r="J324" s="11">
        <v>90</v>
      </c>
      <c r="K324" s="13">
        <v>0.135338346</v>
      </c>
      <c r="L324" s="11">
        <v>4</v>
      </c>
      <c r="M324" s="11" t="s">
        <v>987</v>
      </c>
    </row>
    <row r="325" spans="1:13" x14ac:dyDescent="0.3">
      <c r="A325" s="11" t="s">
        <v>947</v>
      </c>
      <c r="B325" s="11" t="s">
        <v>1</v>
      </c>
      <c r="C325" s="11" t="s">
        <v>948</v>
      </c>
      <c r="D325" s="11" t="s">
        <v>949</v>
      </c>
      <c r="E325" s="11" t="s">
        <v>1006</v>
      </c>
      <c r="F325" s="11" t="s">
        <v>1392</v>
      </c>
      <c r="G325" s="11" t="s">
        <v>994</v>
      </c>
      <c r="H325" s="11" t="s">
        <v>1076</v>
      </c>
      <c r="I325" s="11">
        <v>510</v>
      </c>
      <c r="J325" s="11">
        <v>83</v>
      </c>
      <c r="K325" s="13">
        <v>0.162745098</v>
      </c>
      <c r="L325" s="11">
        <v>3</v>
      </c>
      <c r="M325" s="11" t="s">
        <v>987</v>
      </c>
    </row>
    <row r="326" spans="1:13" x14ac:dyDescent="0.3">
      <c r="A326" s="11" t="s">
        <v>947</v>
      </c>
      <c r="B326" s="11" t="s">
        <v>1</v>
      </c>
      <c r="C326" s="11" t="s">
        <v>948</v>
      </c>
      <c r="D326" s="11" t="s">
        <v>949</v>
      </c>
      <c r="E326" s="11" t="s">
        <v>1042</v>
      </c>
      <c r="F326" s="11" t="s">
        <v>1393</v>
      </c>
      <c r="G326" s="11" t="s">
        <v>994</v>
      </c>
      <c r="H326" s="11" t="s">
        <v>1080</v>
      </c>
      <c r="I326" s="11">
        <v>497</v>
      </c>
      <c r="J326" s="11">
        <v>67</v>
      </c>
      <c r="K326" s="13">
        <v>0.13480885300000001</v>
      </c>
      <c r="L326" s="11">
        <v>5</v>
      </c>
      <c r="M326" s="11" t="s">
        <v>987</v>
      </c>
    </row>
    <row r="327" spans="1:13" x14ac:dyDescent="0.3">
      <c r="A327" s="11" t="s">
        <v>947</v>
      </c>
      <c r="B327" s="11" t="s">
        <v>1</v>
      </c>
      <c r="C327" s="11" t="s">
        <v>948</v>
      </c>
      <c r="D327" s="11" t="s">
        <v>949</v>
      </c>
      <c r="E327" s="11" t="s">
        <v>1015</v>
      </c>
      <c r="F327" s="11" t="s">
        <v>1394</v>
      </c>
      <c r="G327" s="11" t="s">
        <v>998</v>
      </c>
      <c r="H327" s="11" t="s">
        <v>999</v>
      </c>
      <c r="I327" s="11">
        <v>487</v>
      </c>
      <c r="J327" s="11">
        <v>21</v>
      </c>
      <c r="K327" s="13">
        <v>4.3121100000000002E-2</v>
      </c>
      <c r="L327" s="11">
        <v>7</v>
      </c>
      <c r="M327" s="11" t="s">
        <v>987</v>
      </c>
    </row>
    <row r="328" spans="1:13" x14ac:dyDescent="0.3">
      <c r="A328" s="9" t="s">
        <v>947</v>
      </c>
      <c r="B328" s="9" t="s">
        <v>1</v>
      </c>
      <c r="C328" s="9" t="s">
        <v>948</v>
      </c>
      <c r="D328" s="9" t="s">
        <v>949</v>
      </c>
      <c r="E328" s="9" t="s">
        <v>1000</v>
      </c>
      <c r="F328" s="9" t="s">
        <v>1395</v>
      </c>
      <c r="G328" s="9" t="s">
        <v>998</v>
      </c>
      <c r="H328" s="9" t="s">
        <v>999</v>
      </c>
      <c r="I328" s="9">
        <v>489</v>
      </c>
      <c r="J328" s="9">
        <v>104</v>
      </c>
      <c r="K328" s="10">
        <v>0.21267893700000001</v>
      </c>
      <c r="L328" s="9">
        <v>2</v>
      </c>
      <c r="M328" s="9" t="s">
        <v>986</v>
      </c>
    </row>
    <row r="329" spans="1:13" x14ac:dyDescent="0.3">
      <c r="A329" s="9" t="s">
        <v>947</v>
      </c>
      <c r="B329" s="9" t="s">
        <v>1</v>
      </c>
      <c r="C329" s="9" t="s">
        <v>948</v>
      </c>
      <c r="D329" s="9" t="s">
        <v>949</v>
      </c>
      <c r="E329" s="9" t="s">
        <v>1003</v>
      </c>
      <c r="F329" s="9" t="s">
        <v>1396</v>
      </c>
      <c r="G329" s="9" t="s">
        <v>998</v>
      </c>
      <c r="H329" s="9" t="s">
        <v>999</v>
      </c>
      <c r="I329" s="9">
        <v>252</v>
      </c>
      <c r="J329" s="9">
        <v>58</v>
      </c>
      <c r="K329" s="10">
        <v>0.23015873000000001</v>
      </c>
      <c r="L329" s="9">
        <v>1</v>
      </c>
      <c r="M329" s="9" t="s">
        <v>986</v>
      </c>
    </row>
    <row r="330" spans="1:13" x14ac:dyDescent="0.3">
      <c r="A330" s="11" t="s">
        <v>947</v>
      </c>
      <c r="B330" s="11" t="s">
        <v>1</v>
      </c>
      <c r="C330" s="11" t="s">
        <v>948</v>
      </c>
      <c r="D330" s="11" t="s">
        <v>949</v>
      </c>
      <c r="E330" s="11" t="s">
        <v>1397</v>
      </c>
      <c r="F330" s="11" t="s">
        <v>1097</v>
      </c>
      <c r="G330" s="11" t="s">
        <v>998</v>
      </c>
      <c r="H330" s="11" t="s">
        <v>1020</v>
      </c>
      <c r="I330" s="11">
        <v>421</v>
      </c>
      <c r="J330" s="11">
        <v>45</v>
      </c>
      <c r="K330" s="13">
        <v>0.106888361</v>
      </c>
      <c r="L330" s="11">
        <v>6</v>
      </c>
      <c r="M330" s="11" t="s">
        <v>987</v>
      </c>
    </row>
    <row r="331" spans="1:13" x14ac:dyDescent="0.3">
      <c r="A331" s="11" t="s">
        <v>749</v>
      </c>
      <c r="B331" s="11" t="s">
        <v>1</v>
      </c>
      <c r="C331" s="11" t="s">
        <v>750</v>
      </c>
      <c r="D331" s="11" t="s">
        <v>751</v>
      </c>
      <c r="E331" s="11" t="s">
        <v>992</v>
      </c>
      <c r="F331" s="11" t="s">
        <v>1398</v>
      </c>
      <c r="G331" s="11" t="s">
        <v>990</v>
      </c>
      <c r="H331" s="11" t="s">
        <v>1046</v>
      </c>
      <c r="I331" s="11">
        <v>308</v>
      </c>
      <c r="J331" s="11">
        <v>82</v>
      </c>
      <c r="K331" s="13">
        <v>0.26623376599999998</v>
      </c>
      <c r="L331" s="11">
        <v>2</v>
      </c>
      <c r="M331" s="11" t="s">
        <v>987</v>
      </c>
    </row>
    <row r="332" spans="1:13" x14ac:dyDescent="0.3">
      <c r="A332" s="9" t="s">
        <v>749</v>
      </c>
      <c r="B332" s="9" t="s">
        <v>1</v>
      </c>
      <c r="C332" s="9" t="s">
        <v>750</v>
      </c>
      <c r="D332" s="9" t="s">
        <v>751</v>
      </c>
      <c r="E332" s="9" t="s">
        <v>996</v>
      </c>
      <c r="F332" s="9" t="s">
        <v>1399</v>
      </c>
      <c r="G332" s="9" t="s">
        <v>998</v>
      </c>
      <c r="H332" s="9" t="s">
        <v>1010</v>
      </c>
      <c r="I332" s="9">
        <v>368</v>
      </c>
      <c r="J332" s="9">
        <v>126</v>
      </c>
      <c r="K332" s="10">
        <v>0.34239130400000001</v>
      </c>
      <c r="L332" s="9">
        <v>1</v>
      </c>
      <c r="M332" s="9" t="s">
        <v>986</v>
      </c>
    </row>
    <row r="333" spans="1:13" x14ac:dyDescent="0.3">
      <c r="A333" s="11" t="s">
        <v>113</v>
      </c>
      <c r="B333" s="11" t="s">
        <v>1</v>
      </c>
      <c r="C333" s="11" t="s">
        <v>114</v>
      </c>
      <c r="D333" s="11" t="s">
        <v>115</v>
      </c>
      <c r="E333" s="11" t="s">
        <v>988</v>
      </c>
      <c r="F333" s="11" t="s">
        <v>1400</v>
      </c>
      <c r="G333" s="11" t="s">
        <v>990</v>
      </c>
      <c r="H333" s="11" t="s">
        <v>991</v>
      </c>
      <c r="I333" s="11">
        <v>1586</v>
      </c>
      <c r="J333" s="11">
        <v>856</v>
      </c>
      <c r="K333" s="13">
        <v>0.53972257300000004</v>
      </c>
      <c r="L333" s="11">
        <v>21</v>
      </c>
      <c r="M333" s="11" t="s">
        <v>987</v>
      </c>
    </row>
    <row r="334" spans="1:13" x14ac:dyDescent="0.3">
      <c r="A334" s="11" t="s">
        <v>113</v>
      </c>
      <c r="B334" s="11" t="s">
        <v>1</v>
      </c>
      <c r="C334" s="11" t="s">
        <v>114</v>
      </c>
      <c r="D334" s="11" t="s">
        <v>115</v>
      </c>
      <c r="E334" s="11" t="s">
        <v>1401</v>
      </c>
      <c r="F334" s="11" t="s">
        <v>1402</v>
      </c>
      <c r="G334" s="11" t="s">
        <v>990</v>
      </c>
      <c r="H334" s="11" t="s">
        <v>991</v>
      </c>
      <c r="I334" s="11">
        <v>1260</v>
      </c>
      <c r="J334" s="11">
        <v>705</v>
      </c>
      <c r="K334" s="13">
        <v>0.55952380999999995</v>
      </c>
      <c r="L334" s="11">
        <v>18</v>
      </c>
      <c r="M334" s="11" t="s">
        <v>987</v>
      </c>
    </row>
    <row r="335" spans="1:13" x14ac:dyDescent="0.3">
      <c r="A335" s="11" t="s">
        <v>113</v>
      </c>
      <c r="B335" s="11" t="s">
        <v>1</v>
      </c>
      <c r="C335" s="11" t="s">
        <v>114</v>
      </c>
      <c r="D335" s="11" t="s">
        <v>115</v>
      </c>
      <c r="E335" s="11" t="s">
        <v>1073</v>
      </c>
      <c r="F335" s="11" t="s">
        <v>1403</v>
      </c>
      <c r="G335" s="11" t="s">
        <v>990</v>
      </c>
      <c r="H335" s="11" t="s">
        <v>991</v>
      </c>
      <c r="I335" s="11">
        <v>1445</v>
      </c>
      <c r="J335" s="11">
        <v>848</v>
      </c>
      <c r="K335" s="13">
        <v>0.58685121100000004</v>
      </c>
      <c r="L335" s="11">
        <v>13</v>
      </c>
      <c r="M335" s="11" t="s">
        <v>987</v>
      </c>
    </row>
    <row r="336" spans="1:13" x14ac:dyDescent="0.3">
      <c r="A336" s="11" t="s">
        <v>113</v>
      </c>
      <c r="B336" s="11" t="s">
        <v>1</v>
      </c>
      <c r="C336" s="11" t="s">
        <v>114</v>
      </c>
      <c r="D336" s="11" t="s">
        <v>115</v>
      </c>
      <c r="E336" s="11" t="s">
        <v>1230</v>
      </c>
      <c r="F336" s="11" t="s">
        <v>1404</v>
      </c>
      <c r="G336" s="11" t="s">
        <v>1139</v>
      </c>
      <c r="H336" s="11" t="s">
        <v>991</v>
      </c>
      <c r="I336" s="11">
        <v>173</v>
      </c>
      <c r="J336" s="11">
        <v>107</v>
      </c>
      <c r="K336" s="13">
        <v>0.61849710999999996</v>
      </c>
      <c r="L336" s="11">
        <v>11</v>
      </c>
      <c r="M336" s="11" t="s">
        <v>987</v>
      </c>
    </row>
    <row r="337" spans="1:13" x14ac:dyDescent="0.3">
      <c r="A337" s="11" t="s">
        <v>113</v>
      </c>
      <c r="B337" s="11" t="s">
        <v>1</v>
      </c>
      <c r="C337" s="11" t="s">
        <v>114</v>
      </c>
      <c r="D337" s="11" t="s">
        <v>115</v>
      </c>
      <c r="E337" s="11" t="s">
        <v>1216</v>
      </c>
      <c r="F337" s="11" t="s">
        <v>1405</v>
      </c>
      <c r="G337" s="11" t="s">
        <v>994</v>
      </c>
      <c r="H337" s="11" t="s">
        <v>995</v>
      </c>
      <c r="I337" s="11">
        <v>520</v>
      </c>
      <c r="J337" s="11">
        <v>297</v>
      </c>
      <c r="K337" s="13">
        <v>0.57115384599999997</v>
      </c>
      <c r="L337" s="11">
        <v>16</v>
      </c>
      <c r="M337" s="11" t="s">
        <v>987</v>
      </c>
    </row>
    <row r="338" spans="1:13" x14ac:dyDescent="0.3">
      <c r="A338" s="9" t="s">
        <v>113</v>
      </c>
      <c r="B338" s="9" t="s">
        <v>1</v>
      </c>
      <c r="C338" s="9" t="s">
        <v>114</v>
      </c>
      <c r="D338" s="9" t="s">
        <v>115</v>
      </c>
      <c r="E338" s="9" t="s">
        <v>1006</v>
      </c>
      <c r="F338" s="9" t="s">
        <v>1406</v>
      </c>
      <c r="G338" s="9" t="s">
        <v>994</v>
      </c>
      <c r="H338" s="9" t="s">
        <v>995</v>
      </c>
      <c r="I338" s="9">
        <v>384</v>
      </c>
      <c r="J338" s="9">
        <v>298</v>
      </c>
      <c r="K338" s="10">
        <v>0.77604166699999999</v>
      </c>
      <c r="L338" s="9">
        <v>1</v>
      </c>
      <c r="M338" s="9" t="s">
        <v>986</v>
      </c>
    </row>
    <row r="339" spans="1:13" x14ac:dyDescent="0.3">
      <c r="A339" s="11" t="s">
        <v>113</v>
      </c>
      <c r="B339" s="11" t="s">
        <v>1</v>
      </c>
      <c r="C339" s="11" t="s">
        <v>114</v>
      </c>
      <c r="D339" s="11" t="s">
        <v>115</v>
      </c>
      <c r="E339" s="11" t="s">
        <v>1042</v>
      </c>
      <c r="F339" s="11" t="s">
        <v>1407</v>
      </c>
      <c r="G339" s="11" t="s">
        <v>994</v>
      </c>
      <c r="H339" s="11" t="s">
        <v>995</v>
      </c>
      <c r="I339" s="11">
        <v>582</v>
      </c>
      <c r="J339" s="11">
        <v>333</v>
      </c>
      <c r="K339" s="13">
        <v>0.57216494799999995</v>
      </c>
      <c r="L339" s="11">
        <v>15</v>
      </c>
      <c r="M339" s="11" t="s">
        <v>987</v>
      </c>
    </row>
    <row r="340" spans="1:13" x14ac:dyDescent="0.3">
      <c r="A340" s="11" t="s">
        <v>113</v>
      </c>
      <c r="B340" s="11" t="s">
        <v>1</v>
      </c>
      <c r="C340" s="11" t="s">
        <v>114</v>
      </c>
      <c r="D340" s="11" t="s">
        <v>115</v>
      </c>
      <c r="E340" s="11" t="s">
        <v>1408</v>
      </c>
      <c r="F340" s="11" t="s">
        <v>1409</v>
      </c>
      <c r="G340" s="11" t="s">
        <v>994</v>
      </c>
      <c r="H340" s="11" t="s">
        <v>995</v>
      </c>
      <c r="I340" s="11">
        <v>266</v>
      </c>
      <c r="J340" s="11">
        <v>108</v>
      </c>
      <c r="K340" s="13">
        <v>0.40601503799999999</v>
      </c>
      <c r="L340" s="11">
        <v>24</v>
      </c>
      <c r="M340" s="11" t="s">
        <v>987</v>
      </c>
    </row>
    <row r="341" spans="1:13" x14ac:dyDescent="0.3">
      <c r="A341" s="11" t="s">
        <v>113</v>
      </c>
      <c r="B341" s="11" t="s">
        <v>1</v>
      </c>
      <c r="C341" s="11" t="s">
        <v>114</v>
      </c>
      <c r="D341" s="11" t="s">
        <v>115</v>
      </c>
      <c r="E341" s="11" t="s">
        <v>1081</v>
      </c>
      <c r="F341" s="11" t="s">
        <v>1410</v>
      </c>
      <c r="G341" s="11" t="s">
        <v>994</v>
      </c>
      <c r="H341" s="11" t="s">
        <v>995</v>
      </c>
      <c r="I341" s="11">
        <v>475</v>
      </c>
      <c r="J341" s="11">
        <v>318</v>
      </c>
      <c r="K341" s="13">
        <v>0.66947368399999996</v>
      </c>
      <c r="L341" s="11">
        <v>9</v>
      </c>
      <c r="M341" s="11" t="s">
        <v>987</v>
      </c>
    </row>
    <row r="342" spans="1:13" x14ac:dyDescent="0.3">
      <c r="A342" s="11" t="s">
        <v>113</v>
      </c>
      <c r="B342" s="11" t="s">
        <v>1</v>
      </c>
      <c r="C342" s="11" t="s">
        <v>114</v>
      </c>
      <c r="D342" s="11" t="s">
        <v>115</v>
      </c>
      <c r="E342" s="11" t="s">
        <v>996</v>
      </c>
      <c r="F342" s="11" t="s">
        <v>1214</v>
      </c>
      <c r="G342" s="11" t="s">
        <v>998</v>
      </c>
      <c r="H342" s="11" t="s">
        <v>999</v>
      </c>
      <c r="I342" s="11">
        <v>546</v>
      </c>
      <c r="J342" s="11">
        <v>318</v>
      </c>
      <c r="K342" s="13">
        <v>0.58241758200000004</v>
      </c>
      <c r="L342" s="11">
        <v>14</v>
      </c>
      <c r="M342" s="11" t="s">
        <v>987</v>
      </c>
    </row>
    <row r="343" spans="1:13" x14ac:dyDescent="0.3">
      <c r="A343" s="11" t="s">
        <v>113</v>
      </c>
      <c r="B343" s="11" t="s">
        <v>1</v>
      </c>
      <c r="C343" s="11" t="s">
        <v>114</v>
      </c>
      <c r="D343" s="11" t="s">
        <v>115</v>
      </c>
      <c r="E343" s="11" t="s">
        <v>1013</v>
      </c>
      <c r="F343" s="11" t="s">
        <v>1411</v>
      </c>
      <c r="G343" s="11" t="s">
        <v>998</v>
      </c>
      <c r="H343" s="11" t="s">
        <v>999</v>
      </c>
      <c r="I343" s="11">
        <v>314</v>
      </c>
      <c r="J343" s="11">
        <v>72</v>
      </c>
      <c r="K343" s="13">
        <v>0.22929936300000001</v>
      </c>
      <c r="L343" s="11">
        <v>27</v>
      </c>
      <c r="M343" s="11" t="s">
        <v>987</v>
      </c>
    </row>
    <row r="344" spans="1:13" x14ac:dyDescent="0.3">
      <c r="A344" s="9" t="s">
        <v>113</v>
      </c>
      <c r="B344" s="9" t="s">
        <v>1</v>
      </c>
      <c r="C344" s="9" t="s">
        <v>114</v>
      </c>
      <c r="D344" s="9" t="s">
        <v>115</v>
      </c>
      <c r="E344" s="9" t="s">
        <v>125</v>
      </c>
      <c r="F344" s="9" t="s">
        <v>1412</v>
      </c>
      <c r="G344" s="9" t="s">
        <v>998</v>
      </c>
      <c r="H344" s="9" t="s">
        <v>1020</v>
      </c>
      <c r="I344" s="9">
        <v>356</v>
      </c>
      <c r="J344" s="9">
        <v>254</v>
      </c>
      <c r="K344" s="10">
        <v>0.71348314599999996</v>
      </c>
      <c r="L344" s="9">
        <v>6</v>
      </c>
      <c r="M344" s="9" t="s">
        <v>986</v>
      </c>
    </row>
    <row r="345" spans="1:13" x14ac:dyDescent="0.3">
      <c r="A345" s="11" t="s">
        <v>113</v>
      </c>
      <c r="B345" s="11" t="s">
        <v>1</v>
      </c>
      <c r="C345" s="11" t="s">
        <v>114</v>
      </c>
      <c r="D345" s="11" t="s">
        <v>115</v>
      </c>
      <c r="E345" s="11" t="s">
        <v>1123</v>
      </c>
      <c r="F345" s="11" t="s">
        <v>1413</v>
      </c>
      <c r="G345" s="11" t="s">
        <v>998</v>
      </c>
      <c r="H345" s="11" t="s">
        <v>1020</v>
      </c>
      <c r="I345" s="11">
        <v>273</v>
      </c>
      <c r="J345" s="11">
        <v>151</v>
      </c>
      <c r="K345" s="13">
        <v>0.55311355299999998</v>
      </c>
      <c r="L345" s="11">
        <v>20</v>
      </c>
      <c r="M345" s="11" t="s">
        <v>987</v>
      </c>
    </row>
    <row r="346" spans="1:13" x14ac:dyDescent="0.3">
      <c r="A346" s="11" t="s">
        <v>113</v>
      </c>
      <c r="B346" s="11" t="s">
        <v>1</v>
      </c>
      <c r="C346" s="11" t="s">
        <v>114</v>
      </c>
      <c r="D346" s="11" t="s">
        <v>115</v>
      </c>
      <c r="E346" s="11" t="s">
        <v>1414</v>
      </c>
      <c r="F346" s="11" t="s">
        <v>1415</v>
      </c>
      <c r="G346" s="11" t="s">
        <v>998</v>
      </c>
      <c r="H346" s="11" t="s">
        <v>1020</v>
      </c>
      <c r="I346" s="11">
        <v>496</v>
      </c>
      <c r="J346" s="11">
        <v>201</v>
      </c>
      <c r="K346" s="13">
        <v>0.405241935</v>
      </c>
      <c r="L346" s="11">
        <v>25</v>
      </c>
      <c r="M346" s="11" t="s">
        <v>987</v>
      </c>
    </row>
    <row r="347" spans="1:13" x14ac:dyDescent="0.3">
      <c r="A347" s="11" t="s">
        <v>113</v>
      </c>
      <c r="B347" s="11" t="s">
        <v>1</v>
      </c>
      <c r="C347" s="11" t="s">
        <v>114</v>
      </c>
      <c r="D347" s="11" t="s">
        <v>115</v>
      </c>
      <c r="E347" s="11" t="s">
        <v>1015</v>
      </c>
      <c r="F347" s="11" t="s">
        <v>1416</v>
      </c>
      <c r="G347" s="11" t="s">
        <v>998</v>
      </c>
      <c r="H347" s="11" t="s">
        <v>1020</v>
      </c>
      <c r="I347" s="11">
        <v>475</v>
      </c>
      <c r="J347" s="11">
        <v>329</v>
      </c>
      <c r="K347" s="13">
        <v>0.69263157900000005</v>
      </c>
      <c r="L347" s="11">
        <v>8</v>
      </c>
      <c r="M347" s="11" t="s">
        <v>987</v>
      </c>
    </row>
    <row r="348" spans="1:13" x14ac:dyDescent="0.3">
      <c r="A348" s="11" t="s">
        <v>113</v>
      </c>
      <c r="B348" s="11" t="s">
        <v>1</v>
      </c>
      <c r="C348" s="11" t="s">
        <v>114</v>
      </c>
      <c r="D348" s="11" t="s">
        <v>115</v>
      </c>
      <c r="E348" s="11" t="s">
        <v>1000</v>
      </c>
      <c r="F348" s="11" t="s">
        <v>1247</v>
      </c>
      <c r="G348" s="11" t="s">
        <v>998</v>
      </c>
      <c r="H348" s="11" t="s">
        <v>999</v>
      </c>
      <c r="I348" s="11">
        <v>468</v>
      </c>
      <c r="J348" s="11">
        <v>292</v>
      </c>
      <c r="K348" s="13">
        <v>0.62393162400000002</v>
      </c>
      <c r="L348" s="11">
        <v>10</v>
      </c>
      <c r="M348" s="11" t="s">
        <v>987</v>
      </c>
    </row>
    <row r="349" spans="1:13" x14ac:dyDescent="0.3">
      <c r="A349" s="11" t="s">
        <v>113</v>
      </c>
      <c r="B349" s="11" t="s">
        <v>1</v>
      </c>
      <c r="C349" s="11" t="s">
        <v>114</v>
      </c>
      <c r="D349" s="11" t="s">
        <v>115</v>
      </c>
      <c r="E349" s="11" t="s">
        <v>1058</v>
      </c>
      <c r="F349" s="11" t="s">
        <v>1248</v>
      </c>
      <c r="G349" s="11" t="s">
        <v>998</v>
      </c>
      <c r="H349" s="11" t="s">
        <v>999</v>
      </c>
      <c r="I349" s="11">
        <v>509</v>
      </c>
      <c r="J349" s="11">
        <v>203</v>
      </c>
      <c r="K349" s="13">
        <v>0.39882121799999998</v>
      </c>
      <c r="L349" s="11">
        <v>26</v>
      </c>
      <c r="M349" s="11" t="s">
        <v>987</v>
      </c>
    </row>
    <row r="350" spans="1:13" x14ac:dyDescent="0.3">
      <c r="A350" s="9" t="s">
        <v>113</v>
      </c>
      <c r="B350" s="9" t="s">
        <v>1</v>
      </c>
      <c r="C350" s="9" t="s">
        <v>114</v>
      </c>
      <c r="D350" s="9" t="s">
        <v>115</v>
      </c>
      <c r="E350" s="9" t="s">
        <v>1096</v>
      </c>
      <c r="F350" s="9" t="s">
        <v>1417</v>
      </c>
      <c r="G350" s="9" t="s">
        <v>998</v>
      </c>
      <c r="H350" s="9" t="s">
        <v>999</v>
      </c>
      <c r="I350" s="9">
        <v>356</v>
      </c>
      <c r="J350" s="9">
        <v>261</v>
      </c>
      <c r="K350" s="10">
        <v>0.73314606699999996</v>
      </c>
      <c r="L350" s="9">
        <v>5</v>
      </c>
      <c r="M350" s="9" t="s">
        <v>986</v>
      </c>
    </row>
    <row r="351" spans="1:13" x14ac:dyDescent="0.3">
      <c r="A351" s="11" t="s">
        <v>113</v>
      </c>
      <c r="B351" s="11" t="s">
        <v>1</v>
      </c>
      <c r="C351" s="11" t="s">
        <v>114</v>
      </c>
      <c r="D351" s="11" t="s">
        <v>115</v>
      </c>
      <c r="E351" s="11" t="s">
        <v>1418</v>
      </c>
      <c r="F351" s="11" t="s">
        <v>1274</v>
      </c>
      <c r="G351" s="11" t="s">
        <v>998</v>
      </c>
      <c r="H351" s="11" t="s">
        <v>999</v>
      </c>
      <c r="I351" s="11">
        <v>377</v>
      </c>
      <c r="J351" s="11">
        <v>211</v>
      </c>
      <c r="K351" s="13">
        <v>0.55968169800000001</v>
      </c>
      <c r="L351" s="11">
        <v>17</v>
      </c>
      <c r="M351" s="11" t="s">
        <v>987</v>
      </c>
    </row>
    <row r="352" spans="1:13" x14ac:dyDescent="0.3">
      <c r="A352" s="9" t="s">
        <v>113</v>
      </c>
      <c r="B352" s="9" t="s">
        <v>1</v>
      </c>
      <c r="C352" s="9" t="s">
        <v>114</v>
      </c>
      <c r="D352" s="9" t="s">
        <v>115</v>
      </c>
      <c r="E352" s="9" t="s">
        <v>1062</v>
      </c>
      <c r="F352" s="9" t="s">
        <v>1339</v>
      </c>
      <c r="G352" s="9" t="s">
        <v>998</v>
      </c>
      <c r="H352" s="9" t="s">
        <v>1020</v>
      </c>
      <c r="I352" s="9">
        <v>457</v>
      </c>
      <c r="J352" s="9">
        <v>350</v>
      </c>
      <c r="K352" s="10">
        <v>0.76586433300000001</v>
      </c>
      <c r="L352" s="9">
        <v>3</v>
      </c>
      <c r="M352" s="9" t="s">
        <v>986</v>
      </c>
    </row>
    <row r="353" spans="1:13" x14ac:dyDescent="0.3">
      <c r="A353" s="9" t="s">
        <v>113</v>
      </c>
      <c r="B353" s="9" t="s">
        <v>1</v>
      </c>
      <c r="C353" s="9" t="s">
        <v>114</v>
      </c>
      <c r="D353" s="9" t="s">
        <v>115</v>
      </c>
      <c r="E353" s="9" t="s">
        <v>1419</v>
      </c>
      <c r="F353" s="9" t="s">
        <v>1258</v>
      </c>
      <c r="G353" s="9" t="s">
        <v>998</v>
      </c>
      <c r="H353" s="9" t="s">
        <v>1020</v>
      </c>
      <c r="I353" s="9">
        <v>431</v>
      </c>
      <c r="J353" s="9">
        <v>324</v>
      </c>
      <c r="K353" s="10">
        <v>0.75174013900000003</v>
      </c>
      <c r="L353" s="9">
        <v>4</v>
      </c>
      <c r="M353" s="9" t="s">
        <v>986</v>
      </c>
    </row>
    <row r="354" spans="1:13" x14ac:dyDescent="0.3">
      <c r="A354" s="11" t="s">
        <v>113</v>
      </c>
      <c r="B354" s="11" t="s">
        <v>1</v>
      </c>
      <c r="C354" s="11" t="s">
        <v>114</v>
      </c>
      <c r="D354" s="11" t="s">
        <v>115</v>
      </c>
      <c r="E354" s="11" t="s">
        <v>1255</v>
      </c>
      <c r="F354" s="11" t="s">
        <v>1420</v>
      </c>
      <c r="G354" s="11" t="s">
        <v>998</v>
      </c>
      <c r="H354" s="11" t="s">
        <v>999</v>
      </c>
      <c r="I354" s="11">
        <v>424</v>
      </c>
      <c r="J354" s="11">
        <v>236</v>
      </c>
      <c r="K354" s="13">
        <v>0.55660377400000005</v>
      </c>
      <c r="L354" s="11">
        <v>19</v>
      </c>
      <c r="M354" s="11" t="s">
        <v>987</v>
      </c>
    </row>
    <row r="355" spans="1:13" x14ac:dyDescent="0.3">
      <c r="A355" s="9" t="s">
        <v>113</v>
      </c>
      <c r="B355" s="9" t="s">
        <v>1</v>
      </c>
      <c r="C355" s="9" t="s">
        <v>114</v>
      </c>
      <c r="D355" s="9" t="s">
        <v>115</v>
      </c>
      <c r="E355" s="9" t="s">
        <v>1421</v>
      </c>
      <c r="F355" s="9" t="s">
        <v>1422</v>
      </c>
      <c r="G355" s="9" t="s">
        <v>998</v>
      </c>
      <c r="H355" s="9" t="s">
        <v>999</v>
      </c>
      <c r="I355" s="9">
        <v>381</v>
      </c>
      <c r="J355" s="9">
        <v>292</v>
      </c>
      <c r="K355" s="10">
        <v>0.76640419900000001</v>
      </c>
      <c r="L355" s="9">
        <v>2</v>
      </c>
      <c r="M355" s="9" t="s">
        <v>986</v>
      </c>
    </row>
    <row r="356" spans="1:13" x14ac:dyDescent="0.3">
      <c r="A356" s="11" t="s">
        <v>113</v>
      </c>
      <c r="B356" s="11" t="s">
        <v>1</v>
      </c>
      <c r="C356" s="11" t="s">
        <v>114</v>
      </c>
      <c r="D356" s="11" t="s">
        <v>115</v>
      </c>
      <c r="E356" s="11" t="s">
        <v>1423</v>
      </c>
      <c r="F356" s="11" t="s">
        <v>1266</v>
      </c>
      <c r="G356" s="11" t="s">
        <v>998</v>
      </c>
      <c r="H356" s="11" t="s">
        <v>1020</v>
      </c>
      <c r="I356" s="11">
        <v>317</v>
      </c>
      <c r="J356" s="11">
        <v>162</v>
      </c>
      <c r="K356" s="13">
        <v>0.51104100900000005</v>
      </c>
      <c r="L356" s="11">
        <v>22</v>
      </c>
      <c r="M356" s="11" t="s">
        <v>987</v>
      </c>
    </row>
    <row r="357" spans="1:13" x14ac:dyDescent="0.3">
      <c r="A357" s="11" t="s">
        <v>113</v>
      </c>
      <c r="B357" s="11" t="s">
        <v>1</v>
      </c>
      <c r="C357" s="11" t="s">
        <v>114</v>
      </c>
      <c r="D357" s="11" t="s">
        <v>115</v>
      </c>
      <c r="E357" s="11" t="s">
        <v>560</v>
      </c>
      <c r="F357" s="11" t="s">
        <v>1424</v>
      </c>
      <c r="G357" s="11" t="s">
        <v>998</v>
      </c>
      <c r="H357" s="11" t="s">
        <v>999</v>
      </c>
      <c r="I357" s="11">
        <v>222</v>
      </c>
      <c r="J357" s="11">
        <v>102</v>
      </c>
      <c r="K357" s="13">
        <v>0.45945945900000001</v>
      </c>
      <c r="L357" s="11">
        <v>23</v>
      </c>
      <c r="M357" s="11" t="s">
        <v>987</v>
      </c>
    </row>
    <row r="358" spans="1:13" x14ac:dyDescent="0.3">
      <c r="A358" s="9" t="s">
        <v>113</v>
      </c>
      <c r="B358" s="9" t="s">
        <v>1</v>
      </c>
      <c r="C358" s="9" t="s">
        <v>114</v>
      </c>
      <c r="D358" s="9" t="s">
        <v>115</v>
      </c>
      <c r="E358" s="9" t="s">
        <v>1263</v>
      </c>
      <c r="F358" s="9" t="s">
        <v>1112</v>
      </c>
      <c r="G358" s="9" t="s">
        <v>998</v>
      </c>
      <c r="H358" s="9" t="s">
        <v>1020</v>
      </c>
      <c r="I358" s="9">
        <v>282</v>
      </c>
      <c r="J358" s="9">
        <v>200</v>
      </c>
      <c r="K358" s="10">
        <v>0.70921985799999998</v>
      </c>
      <c r="L358" s="9">
        <v>7</v>
      </c>
      <c r="M358" s="9" t="s">
        <v>986</v>
      </c>
    </row>
    <row r="359" spans="1:13" x14ac:dyDescent="0.3">
      <c r="A359" s="11" t="s">
        <v>113</v>
      </c>
      <c r="B359" s="11" t="s">
        <v>1</v>
      </c>
      <c r="C359" s="11" t="s">
        <v>114</v>
      </c>
      <c r="D359" s="11" t="s">
        <v>115</v>
      </c>
      <c r="E359" s="11" t="s">
        <v>1265</v>
      </c>
      <c r="F359" s="11" t="s">
        <v>1425</v>
      </c>
      <c r="G359" s="11" t="s">
        <v>998</v>
      </c>
      <c r="H359" s="11" t="s">
        <v>999</v>
      </c>
      <c r="I359" s="11">
        <v>513</v>
      </c>
      <c r="J359" s="11">
        <v>307</v>
      </c>
      <c r="K359" s="13">
        <v>0.59844054599999996</v>
      </c>
      <c r="L359" s="11">
        <v>12</v>
      </c>
      <c r="M359" s="11" t="s">
        <v>987</v>
      </c>
    </row>
    <row r="360" spans="1:13" x14ac:dyDescent="0.3">
      <c r="A360" s="11" t="s">
        <v>134</v>
      </c>
      <c r="B360" s="11" t="s">
        <v>1</v>
      </c>
      <c r="C360" s="11" t="s">
        <v>135</v>
      </c>
      <c r="D360" s="11" t="s">
        <v>136</v>
      </c>
      <c r="E360" s="11" t="s">
        <v>988</v>
      </c>
      <c r="F360" s="11" t="s">
        <v>1426</v>
      </c>
      <c r="G360" s="11" t="s">
        <v>990</v>
      </c>
      <c r="H360" s="11" t="s">
        <v>991</v>
      </c>
      <c r="I360" s="11">
        <v>387</v>
      </c>
      <c r="J360" s="11">
        <v>180</v>
      </c>
      <c r="K360" s="13">
        <v>0.46511627900000002</v>
      </c>
      <c r="L360" s="11">
        <v>3</v>
      </c>
      <c r="M360" s="11" t="s">
        <v>987</v>
      </c>
    </row>
    <row r="361" spans="1:13" x14ac:dyDescent="0.3">
      <c r="A361" s="9" t="s">
        <v>134</v>
      </c>
      <c r="B361" s="9" t="s">
        <v>1</v>
      </c>
      <c r="C361" s="9" t="s">
        <v>135</v>
      </c>
      <c r="D361" s="9" t="s">
        <v>136</v>
      </c>
      <c r="E361" s="9" t="s">
        <v>1427</v>
      </c>
      <c r="F361" s="9" t="s">
        <v>1428</v>
      </c>
      <c r="G361" s="9" t="s">
        <v>998</v>
      </c>
      <c r="H361" s="9" t="s">
        <v>1051</v>
      </c>
      <c r="I361" s="9">
        <v>420</v>
      </c>
      <c r="J361" s="9">
        <v>230</v>
      </c>
      <c r="K361" s="10">
        <v>0.54761904800000005</v>
      </c>
      <c r="L361" s="9">
        <v>1</v>
      </c>
      <c r="M361" s="9" t="s">
        <v>986</v>
      </c>
    </row>
    <row r="362" spans="1:13" x14ac:dyDescent="0.3">
      <c r="A362" s="11" t="s">
        <v>134</v>
      </c>
      <c r="B362" s="11" t="s">
        <v>1</v>
      </c>
      <c r="C362" s="11" t="s">
        <v>135</v>
      </c>
      <c r="D362" s="11" t="s">
        <v>136</v>
      </c>
      <c r="E362" s="11" t="s">
        <v>1429</v>
      </c>
      <c r="F362" s="11" t="s">
        <v>1430</v>
      </c>
      <c r="G362" s="11" t="s">
        <v>994</v>
      </c>
      <c r="H362" s="11" t="s">
        <v>1035</v>
      </c>
      <c r="I362" s="11">
        <v>403</v>
      </c>
      <c r="J362" s="11">
        <v>202</v>
      </c>
      <c r="K362" s="13">
        <v>0.50124069500000001</v>
      </c>
      <c r="L362" s="11">
        <v>2</v>
      </c>
      <c r="M362" s="11" t="s">
        <v>987</v>
      </c>
    </row>
    <row r="363" spans="1:13" x14ac:dyDescent="0.3">
      <c r="A363" s="11" t="s">
        <v>755</v>
      </c>
      <c r="B363" s="11" t="s">
        <v>1</v>
      </c>
      <c r="C363" s="11" t="s">
        <v>756</v>
      </c>
      <c r="D363" s="11" t="s">
        <v>757</v>
      </c>
      <c r="E363" s="11" t="s">
        <v>988</v>
      </c>
      <c r="F363" s="11" t="s">
        <v>1431</v>
      </c>
      <c r="G363" s="11" t="s">
        <v>990</v>
      </c>
      <c r="H363" s="11" t="s">
        <v>991</v>
      </c>
      <c r="I363" s="11">
        <v>575</v>
      </c>
      <c r="J363" s="11">
        <v>130</v>
      </c>
      <c r="K363" s="13">
        <v>0.22608695700000001</v>
      </c>
      <c r="L363" s="11">
        <v>3</v>
      </c>
      <c r="M363" s="11" t="s">
        <v>987</v>
      </c>
    </row>
    <row r="364" spans="1:13" x14ac:dyDescent="0.3">
      <c r="A364" s="9" t="s">
        <v>755</v>
      </c>
      <c r="B364" s="9" t="s">
        <v>1</v>
      </c>
      <c r="C364" s="9" t="s">
        <v>756</v>
      </c>
      <c r="D364" s="9" t="s">
        <v>757</v>
      </c>
      <c r="E364" s="9" t="s">
        <v>1006</v>
      </c>
      <c r="F364" s="9" t="s">
        <v>1432</v>
      </c>
      <c r="G364" s="9" t="s">
        <v>994</v>
      </c>
      <c r="H364" s="9" t="s">
        <v>1035</v>
      </c>
      <c r="I364" s="9">
        <v>493</v>
      </c>
      <c r="J364" s="9">
        <v>121</v>
      </c>
      <c r="K364" s="10">
        <v>0.24543610499999999</v>
      </c>
      <c r="L364" s="9">
        <v>1</v>
      </c>
      <c r="M364" s="9" t="s">
        <v>986</v>
      </c>
    </row>
    <row r="365" spans="1:13" x14ac:dyDescent="0.3">
      <c r="A365" s="11" t="s">
        <v>755</v>
      </c>
      <c r="B365" s="11" t="s">
        <v>1</v>
      </c>
      <c r="C365" s="11" t="s">
        <v>756</v>
      </c>
      <c r="D365" s="11" t="s">
        <v>757</v>
      </c>
      <c r="E365" s="11" t="s">
        <v>996</v>
      </c>
      <c r="F365" s="11" t="s">
        <v>1433</v>
      </c>
      <c r="G365" s="11" t="s">
        <v>998</v>
      </c>
      <c r="H365" s="11" t="s">
        <v>1040</v>
      </c>
      <c r="I365" s="11">
        <v>197</v>
      </c>
      <c r="J365" s="11">
        <v>42</v>
      </c>
      <c r="K365" s="13">
        <v>0.21319796999999999</v>
      </c>
      <c r="L365" s="11">
        <v>4</v>
      </c>
      <c r="M365" s="11" t="s">
        <v>987</v>
      </c>
    </row>
    <row r="366" spans="1:13" x14ac:dyDescent="0.3">
      <c r="A366" s="11" t="s">
        <v>755</v>
      </c>
      <c r="B366" s="11" t="s">
        <v>1</v>
      </c>
      <c r="C366" s="11" t="s">
        <v>756</v>
      </c>
      <c r="D366" s="11" t="s">
        <v>757</v>
      </c>
      <c r="E366" s="11" t="s">
        <v>1056</v>
      </c>
      <c r="F366" s="11" t="s">
        <v>1434</v>
      </c>
      <c r="G366" s="11" t="s">
        <v>998</v>
      </c>
      <c r="H366" s="11" t="s">
        <v>1026</v>
      </c>
      <c r="I366" s="11">
        <v>282</v>
      </c>
      <c r="J366" s="11">
        <v>69</v>
      </c>
      <c r="K366" s="13">
        <v>0.244680851</v>
      </c>
      <c r="L366" s="11">
        <v>2</v>
      </c>
      <c r="M366" s="11" t="s">
        <v>987</v>
      </c>
    </row>
    <row r="367" spans="1:13" x14ac:dyDescent="0.3">
      <c r="A367" s="11" t="s">
        <v>755</v>
      </c>
      <c r="B367" s="11" t="s">
        <v>1</v>
      </c>
      <c r="C367" s="11" t="s">
        <v>756</v>
      </c>
      <c r="D367" s="11" t="s">
        <v>757</v>
      </c>
      <c r="E367" s="11" t="s">
        <v>1096</v>
      </c>
      <c r="F367" s="11" t="s">
        <v>1435</v>
      </c>
      <c r="G367" s="11" t="s">
        <v>998</v>
      </c>
      <c r="H367" s="11" t="s">
        <v>1002</v>
      </c>
      <c r="I367" s="11">
        <v>25</v>
      </c>
      <c r="J367" s="11">
        <v>2</v>
      </c>
      <c r="K367" s="13">
        <v>0.08</v>
      </c>
      <c r="L367" s="11">
        <v>5</v>
      </c>
      <c r="M367" s="11" t="s">
        <v>987</v>
      </c>
    </row>
    <row r="368" spans="1:13" x14ac:dyDescent="0.3">
      <c r="A368" s="11" t="s">
        <v>509</v>
      </c>
      <c r="B368" s="11" t="s">
        <v>1</v>
      </c>
      <c r="C368" s="11" t="s">
        <v>510</v>
      </c>
      <c r="D368" s="11" t="s">
        <v>511</v>
      </c>
      <c r="E368" s="11" t="s">
        <v>996</v>
      </c>
      <c r="F368" s="11" t="s">
        <v>1436</v>
      </c>
      <c r="G368" s="11" t="s">
        <v>998</v>
      </c>
      <c r="H368" s="11" t="s">
        <v>1010</v>
      </c>
      <c r="I368" s="11">
        <v>130</v>
      </c>
      <c r="J368" s="11">
        <v>61</v>
      </c>
      <c r="K368" s="13">
        <v>0.46923076899999999</v>
      </c>
      <c r="L368" s="11">
        <v>1</v>
      </c>
      <c r="M368" s="11" t="s">
        <v>987</v>
      </c>
    </row>
    <row r="369" spans="1:13" x14ac:dyDescent="0.3">
      <c r="A369" s="11" t="s">
        <v>191</v>
      </c>
      <c r="B369" s="11" t="s">
        <v>1</v>
      </c>
      <c r="C369" s="11" t="s">
        <v>192</v>
      </c>
      <c r="D369" s="11" t="s">
        <v>193</v>
      </c>
      <c r="E369" s="11" t="s">
        <v>988</v>
      </c>
      <c r="F369" s="11" t="s">
        <v>1437</v>
      </c>
      <c r="G369" s="11" t="s">
        <v>990</v>
      </c>
      <c r="H369" s="11" t="s">
        <v>991</v>
      </c>
      <c r="I369" s="11">
        <v>783</v>
      </c>
      <c r="J369" s="11">
        <v>532</v>
      </c>
      <c r="K369" s="13">
        <v>0.67943805899999998</v>
      </c>
      <c r="L369" s="11">
        <v>4</v>
      </c>
      <c r="M369" s="11" t="s">
        <v>987</v>
      </c>
    </row>
    <row r="370" spans="1:13" x14ac:dyDescent="0.3">
      <c r="A370" s="11" t="s">
        <v>191</v>
      </c>
      <c r="B370" s="11" t="s">
        <v>1</v>
      </c>
      <c r="C370" s="11" t="s">
        <v>192</v>
      </c>
      <c r="D370" s="11" t="s">
        <v>193</v>
      </c>
      <c r="E370" s="11" t="s">
        <v>1006</v>
      </c>
      <c r="F370" s="11" t="s">
        <v>1438</v>
      </c>
      <c r="G370" s="11" t="s">
        <v>994</v>
      </c>
      <c r="H370" s="11" t="s">
        <v>995</v>
      </c>
      <c r="I370" s="11">
        <v>546</v>
      </c>
      <c r="J370" s="11">
        <v>411</v>
      </c>
      <c r="K370" s="13">
        <v>0.75274725300000001</v>
      </c>
      <c r="L370" s="11">
        <v>2</v>
      </c>
      <c r="M370" s="11" t="s">
        <v>987</v>
      </c>
    </row>
    <row r="371" spans="1:13" x14ac:dyDescent="0.3">
      <c r="A371" s="9" t="s">
        <v>191</v>
      </c>
      <c r="B371" s="9" t="s">
        <v>1</v>
      </c>
      <c r="C371" s="9" t="s">
        <v>192</v>
      </c>
      <c r="D371" s="9" t="s">
        <v>193</v>
      </c>
      <c r="E371" s="9" t="s">
        <v>996</v>
      </c>
      <c r="F371" s="9" t="s">
        <v>1439</v>
      </c>
      <c r="G371" s="9" t="s">
        <v>998</v>
      </c>
      <c r="H371" s="9" t="s">
        <v>1111</v>
      </c>
      <c r="I371" s="9">
        <v>300</v>
      </c>
      <c r="J371" s="9">
        <v>232</v>
      </c>
      <c r="K371" s="10">
        <v>0.77333333299999996</v>
      </c>
      <c r="L371" s="9">
        <v>1</v>
      </c>
      <c r="M371" s="9" t="s">
        <v>986</v>
      </c>
    </row>
    <row r="372" spans="1:13" x14ac:dyDescent="0.3">
      <c r="A372" s="11" t="s">
        <v>191</v>
      </c>
      <c r="B372" s="11" t="s">
        <v>1</v>
      </c>
      <c r="C372" s="11" t="s">
        <v>192</v>
      </c>
      <c r="D372" s="11" t="s">
        <v>193</v>
      </c>
      <c r="E372" s="11" t="s">
        <v>1015</v>
      </c>
      <c r="F372" s="11" t="s">
        <v>1440</v>
      </c>
      <c r="G372" s="11" t="s">
        <v>998</v>
      </c>
      <c r="H372" s="11" t="s">
        <v>1113</v>
      </c>
      <c r="I372" s="11">
        <v>576</v>
      </c>
      <c r="J372" s="11">
        <v>415</v>
      </c>
      <c r="K372" s="13">
        <v>0.72048611100000004</v>
      </c>
      <c r="L372" s="11">
        <v>3</v>
      </c>
      <c r="M372" s="11" t="s">
        <v>987</v>
      </c>
    </row>
    <row r="373" spans="1:13" x14ac:dyDescent="0.3">
      <c r="A373" s="11" t="s">
        <v>920</v>
      </c>
      <c r="B373" s="11" t="s">
        <v>1</v>
      </c>
      <c r="C373" s="11" t="s">
        <v>921</v>
      </c>
      <c r="D373" s="11" t="s">
        <v>922</v>
      </c>
      <c r="E373" s="11" t="s">
        <v>988</v>
      </c>
      <c r="F373" s="11" t="s">
        <v>1441</v>
      </c>
      <c r="G373" s="11" t="s">
        <v>990</v>
      </c>
      <c r="H373" s="11" t="s">
        <v>991</v>
      </c>
      <c r="I373" s="11">
        <v>253</v>
      </c>
      <c r="J373" s="11">
        <v>36</v>
      </c>
      <c r="K373" s="13">
        <v>0.14229248999999999</v>
      </c>
      <c r="L373" s="11">
        <v>2</v>
      </c>
      <c r="M373" s="11" t="s">
        <v>987</v>
      </c>
    </row>
    <row r="374" spans="1:13" x14ac:dyDescent="0.3">
      <c r="A374" s="11" t="s">
        <v>920</v>
      </c>
      <c r="B374" s="11" t="s">
        <v>1</v>
      </c>
      <c r="C374" s="11" t="s">
        <v>921</v>
      </c>
      <c r="D374" s="11" t="s">
        <v>922</v>
      </c>
      <c r="E374" s="11" t="s">
        <v>1006</v>
      </c>
      <c r="F374" s="11" t="s">
        <v>1442</v>
      </c>
      <c r="G374" s="11" t="s">
        <v>994</v>
      </c>
      <c r="H374" s="11" t="s">
        <v>995</v>
      </c>
      <c r="I374" s="11">
        <v>194</v>
      </c>
      <c r="J374" s="11">
        <v>26</v>
      </c>
      <c r="K374" s="13">
        <v>0.13402061900000001</v>
      </c>
      <c r="L374" s="11">
        <v>3</v>
      </c>
      <c r="M374" s="11" t="s">
        <v>987</v>
      </c>
    </row>
    <row r="375" spans="1:13" x14ac:dyDescent="0.3">
      <c r="A375" s="9" t="s">
        <v>920</v>
      </c>
      <c r="B375" s="9" t="s">
        <v>1</v>
      </c>
      <c r="C375" s="9" t="s">
        <v>921</v>
      </c>
      <c r="D375" s="9" t="s">
        <v>922</v>
      </c>
      <c r="E375" s="9" t="s">
        <v>1443</v>
      </c>
      <c r="F375" s="9" t="s">
        <v>1444</v>
      </c>
      <c r="G375" s="9" t="s">
        <v>998</v>
      </c>
      <c r="H375" s="9" t="s">
        <v>999</v>
      </c>
      <c r="I375" s="9">
        <v>437</v>
      </c>
      <c r="J375" s="9">
        <v>64</v>
      </c>
      <c r="K375" s="10">
        <v>0.14645308900000001</v>
      </c>
      <c r="L375" s="9">
        <v>1</v>
      </c>
      <c r="M375" s="9" t="s">
        <v>986</v>
      </c>
    </row>
    <row r="376" spans="1:13" x14ac:dyDescent="0.3">
      <c r="A376" s="11" t="s">
        <v>149</v>
      </c>
      <c r="B376" s="11" t="s">
        <v>1</v>
      </c>
      <c r="C376" s="11" t="s">
        <v>150</v>
      </c>
      <c r="D376" s="11" t="s">
        <v>151</v>
      </c>
      <c r="E376" s="11" t="s">
        <v>988</v>
      </c>
      <c r="F376" s="11" t="s">
        <v>1445</v>
      </c>
      <c r="G376" s="11" t="s">
        <v>990</v>
      </c>
      <c r="H376" s="11" t="s">
        <v>991</v>
      </c>
      <c r="I376" s="11">
        <v>2204</v>
      </c>
      <c r="J376" s="11">
        <v>1815</v>
      </c>
      <c r="K376" s="13">
        <v>0.82350272199999996</v>
      </c>
      <c r="L376" s="11">
        <v>30</v>
      </c>
      <c r="M376" s="11" t="s">
        <v>987</v>
      </c>
    </row>
    <row r="377" spans="1:13" x14ac:dyDescent="0.3">
      <c r="A377" s="11" t="s">
        <v>149</v>
      </c>
      <c r="B377" s="11" t="s">
        <v>1</v>
      </c>
      <c r="C377" s="11" t="s">
        <v>150</v>
      </c>
      <c r="D377" s="11" t="s">
        <v>151</v>
      </c>
      <c r="E377" s="11" t="s">
        <v>1227</v>
      </c>
      <c r="F377" s="11" t="s">
        <v>1446</v>
      </c>
      <c r="G377" s="11" t="s">
        <v>990</v>
      </c>
      <c r="H377" s="11" t="s">
        <v>991</v>
      </c>
      <c r="I377" s="11">
        <v>1059</v>
      </c>
      <c r="J377" s="11">
        <v>849</v>
      </c>
      <c r="K377" s="13">
        <v>0.80169971699999998</v>
      </c>
      <c r="L377" s="11">
        <v>33</v>
      </c>
      <c r="M377" s="11" t="s">
        <v>987</v>
      </c>
    </row>
    <row r="378" spans="1:13" x14ac:dyDescent="0.3">
      <c r="A378" s="11" t="s">
        <v>149</v>
      </c>
      <c r="B378" s="11" t="s">
        <v>1</v>
      </c>
      <c r="C378" s="11" t="s">
        <v>150</v>
      </c>
      <c r="D378" s="11" t="s">
        <v>151</v>
      </c>
      <c r="E378" s="11" t="s">
        <v>1073</v>
      </c>
      <c r="F378" s="11" t="s">
        <v>1447</v>
      </c>
      <c r="G378" s="11" t="s">
        <v>990</v>
      </c>
      <c r="H378" s="11" t="s">
        <v>991</v>
      </c>
      <c r="I378" s="11">
        <v>2423</v>
      </c>
      <c r="J378" s="11">
        <v>1833</v>
      </c>
      <c r="K378" s="13">
        <v>0.75650020600000001</v>
      </c>
      <c r="L378" s="11">
        <v>40</v>
      </c>
      <c r="M378" s="11" t="s">
        <v>987</v>
      </c>
    </row>
    <row r="379" spans="1:13" x14ac:dyDescent="0.3">
      <c r="A379" s="11" t="s">
        <v>149</v>
      </c>
      <c r="B379" s="11" t="s">
        <v>1</v>
      </c>
      <c r="C379" s="11" t="s">
        <v>150</v>
      </c>
      <c r="D379" s="11" t="s">
        <v>151</v>
      </c>
      <c r="E379" s="11" t="s">
        <v>1230</v>
      </c>
      <c r="F379" s="11" t="s">
        <v>1402</v>
      </c>
      <c r="G379" s="11" t="s">
        <v>990</v>
      </c>
      <c r="H379" s="11" t="s">
        <v>991</v>
      </c>
      <c r="I379" s="11">
        <v>1497</v>
      </c>
      <c r="J379" s="11">
        <v>1302</v>
      </c>
      <c r="K379" s="13">
        <v>0.86973947900000004</v>
      </c>
      <c r="L379" s="11">
        <v>21</v>
      </c>
      <c r="M379" s="11" t="s">
        <v>987</v>
      </c>
    </row>
    <row r="380" spans="1:13" x14ac:dyDescent="0.3">
      <c r="A380" s="11" t="s">
        <v>149</v>
      </c>
      <c r="B380" s="11" t="s">
        <v>1</v>
      </c>
      <c r="C380" s="11" t="s">
        <v>150</v>
      </c>
      <c r="D380" s="11" t="s">
        <v>151</v>
      </c>
      <c r="E380" s="11" t="s">
        <v>1189</v>
      </c>
      <c r="F380" s="11" t="s">
        <v>1448</v>
      </c>
      <c r="G380" s="11" t="s">
        <v>990</v>
      </c>
      <c r="H380" s="11" t="s">
        <v>991</v>
      </c>
      <c r="I380" s="11">
        <v>2086</v>
      </c>
      <c r="J380" s="11">
        <v>1160</v>
      </c>
      <c r="K380" s="13">
        <v>0.55608820699999995</v>
      </c>
      <c r="L380" s="11">
        <v>48</v>
      </c>
      <c r="M380" s="11" t="s">
        <v>987</v>
      </c>
    </row>
    <row r="381" spans="1:13" x14ac:dyDescent="0.3">
      <c r="A381" s="11" t="s">
        <v>149</v>
      </c>
      <c r="B381" s="11" t="s">
        <v>1</v>
      </c>
      <c r="C381" s="11" t="s">
        <v>150</v>
      </c>
      <c r="D381" s="11" t="s">
        <v>151</v>
      </c>
      <c r="E381" s="11" t="s">
        <v>1449</v>
      </c>
      <c r="F381" s="11" t="s">
        <v>1450</v>
      </c>
      <c r="G381" s="11" t="s">
        <v>990</v>
      </c>
      <c r="H381" s="11" t="s">
        <v>1098</v>
      </c>
      <c r="I381" s="11">
        <v>258</v>
      </c>
      <c r="J381" s="11">
        <v>195</v>
      </c>
      <c r="K381" s="13">
        <v>0.75581395299999998</v>
      </c>
      <c r="L381" s="11">
        <v>41</v>
      </c>
      <c r="M381" s="11" t="s">
        <v>987</v>
      </c>
    </row>
    <row r="382" spans="1:13" x14ac:dyDescent="0.3">
      <c r="A382" s="11" t="s">
        <v>149</v>
      </c>
      <c r="B382" s="11" t="s">
        <v>1</v>
      </c>
      <c r="C382" s="11" t="s">
        <v>150</v>
      </c>
      <c r="D382" s="11" t="s">
        <v>151</v>
      </c>
      <c r="E382" s="11" t="s">
        <v>1216</v>
      </c>
      <c r="F382" s="11" t="s">
        <v>1451</v>
      </c>
      <c r="G382" s="11" t="s">
        <v>994</v>
      </c>
      <c r="H382" s="11" t="s">
        <v>995</v>
      </c>
      <c r="I382" s="11">
        <v>686</v>
      </c>
      <c r="J382" s="11">
        <v>503</v>
      </c>
      <c r="K382" s="13">
        <v>0.73323615200000003</v>
      </c>
      <c r="L382" s="11">
        <v>42</v>
      </c>
      <c r="M382" s="11" t="s">
        <v>987</v>
      </c>
    </row>
    <row r="383" spans="1:13" x14ac:dyDescent="0.3">
      <c r="A383" s="11" t="s">
        <v>149</v>
      </c>
      <c r="B383" s="11" t="s">
        <v>1</v>
      </c>
      <c r="C383" s="11" t="s">
        <v>150</v>
      </c>
      <c r="D383" s="11" t="s">
        <v>151</v>
      </c>
      <c r="E383" s="11" t="s">
        <v>1006</v>
      </c>
      <c r="F383" s="11" t="s">
        <v>1452</v>
      </c>
      <c r="G383" s="11" t="s">
        <v>994</v>
      </c>
      <c r="H383" s="11" t="s">
        <v>995</v>
      </c>
      <c r="I383" s="11">
        <v>600</v>
      </c>
      <c r="J383" s="11">
        <v>469</v>
      </c>
      <c r="K383" s="13">
        <v>0.78166666699999998</v>
      </c>
      <c r="L383" s="11">
        <v>35</v>
      </c>
      <c r="M383" s="11" t="s">
        <v>987</v>
      </c>
    </row>
    <row r="384" spans="1:13" x14ac:dyDescent="0.3">
      <c r="A384" s="11" t="s">
        <v>149</v>
      </c>
      <c r="B384" s="11" t="s">
        <v>1</v>
      </c>
      <c r="C384" s="11" t="s">
        <v>150</v>
      </c>
      <c r="D384" s="11" t="s">
        <v>151</v>
      </c>
      <c r="E384" s="11" t="s">
        <v>1081</v>
      </c>
      <c r="F384" s="11" t="s">
        <v>1453</v>
      </c>
      <c r="G384" s="11" t="s">
        <v>994</v>
      </c>
      <c r="H384" s="11" t="s">
        <v>995</v>
      </c>
      <c r="I384" s="11">
        <v>564</v>
      </c>
      <c r="J384" s="11">
        <v>467</v>
      </c>
      <c r="K384" s="13">
        <v>0.82801418400000004</v>
      </c>
      <c r="L384" s="11">
        <v>28</v>
      </c>
      <c r="M384" s="11" t="s">
        <v>987</v>
      </c>
    </row>
    <row r="385" spans="1:13" x14ac:dyDescent="0.3">
      <c r="A385" s="9" t="s">
        <v>149</v>
      </c>
      <c r="B385" s="9" t="s">
        <v>1</v>
      </c>
      <c r="C385" s="9" t="s">
        <v>150</v>
      </c>
      <c r="D385" s="9" t="s">
        <v>151</v>
      </c>
      <c r="E385" s="9" t="s">
        <v>1192</v>
      </c>
      <c r="F385" s="9" t="s">
        <v>1235</v>
      </c>
      <c r="G385" s="9" t="s">
        <v>994</v>
      </c>
      <c r="H385" s="9" t="s">
        <v>995</v>
      </c>
      <c r="I385" s="9">
        <v>810</v>
      </c>
      <c r="J385" s="9">
        <v>730</v>
      </c>
      <c r="K385" s="10">
        <v>0.90123456800000001</v>
      </c>
      <c r="L385" s="9">
        <v>12</v>
      </c>
      <c r="M385" s="9" t="s">
        <v>986</v>
      </c>
    </row>
    <row r="386" spans="1:13" x14ac:dyDescent="0.3">
      <c r="A386" s="9" t="s">
        <v>149</v>
      </c>
      <c r="B386" s="9" t="s">
        <v>1</v>
      </c>
      <c r="C386" s="9" t="s">
        <v>150</v>
      </c>
      <c r="D386" s="9" t="s">
        <v>151</v>
      </c>
      <c r="E386" s="9" t="s">
        <v>1374</v>
      </c>
      <c r="F386" s="9" t="s">
        <v>1454</v>
      </c>
      <c r="G386" s="9" t="s">
        <v>994</v>
      </c>
      <c r="H386" s="9" t="s">
        <v>995</v>
      </c>
      <c r="I386" s="9">
        <v>608</v>
      </c>
      <c r="J386" s="9">
        <v>569</v>
      </c>
      <c r="K386" s="10">
        <v>0.93585526299999999</v>
      </c>
      <c r="L386" s="9">
        <v>8</v>
      </c>
      <c r="M386" s="9" t="s">
        <v>986</v>
      </c>
    </row>
    <row r="387" spans="1:13" x14ac:dyDescent="0.3">
      <c r="A387" s="11" t="s">
        <v>149</v>
      </c>
      <c r="B387" s="11" t="s">
        <v>1</v>
      </c>
      <c r="C387" s="11" t="s">
        <v>150</v>
      </c>
      <c r="D387" s="11" t="s">
        <v>151</v>
      </c>
      <c r="E387" s="11" t="s">
        <v>1455</v>
      </c>
      <c r="F387" s="11" t="s">
        <v>1456</v>
      </c>
      <c r="G387" s="11" t="s">
        <v>994</v>
      </c>
      <c r="H387" s="11" t="s">
        <v>995</v>
      </c>
      <c r="I387" s="11">
        <v>618</v>
      </c>
      <c r="J387" s="11">
        <v>479</v>
      </c>
      <c r="K387" s="13">
        <v>0.77508090600000001</v>
      </c>
      <c r="L387" s="11">
        <v>37</v>
      </c>
      <c r="M387" s="11" t="s">
        <v>987</v>
      </c>
    </row>
    <row r="388" spans="1:13" x14ac:dyDescent="0.3">
      <c r="A388" s="11" t="s">
        <v>149</v>
      </c>
      <c r="B388" s="11" t="s">
        <v>1</v>
      </c>
      <c r="C388" s="11" t="s">
        <v>150</v>
      </c>
      <c r="D388" s="11" t="s">
        <v>151</v>
      </c>
      <c r="E388" s="11" t="s">
        <v>1457</v>
      </c>
      <c r="F388" s="11" t="s">
        <v>1458</v>
      </c>
      <c r="G388" s="11" t="s">
        <v>994</v>
      </c>
      <c r="H388" s="11" t="s">
        <v>995</v>
      </c>
      <c r="I388" s="11">
        <v>747</v>
      </c>
      <c r="J388" s="11">
        <v>633</v>
      </c>
      <c r="K388" s="13">
        <v>0.84738955800000004</v>
      </c>
      <c r="L388" s="11">
        <v>25</v>
      </c>
      <c r="M388" s="11" t="s">
        <v>987</v>
      </c>
    </row>
    <row r="389" spans="1:13" x14ac:dyDescent="0.3">
      <c r="A389" s="11" t="s">
        <v>149</v>
      </c>
      <c r="B389" s="11" t="s">
        <v>1</v>
      </c>
      <c r="C389" s="11" t="s">
        <v>150</v>
      </c>
      <c r="D389" s="11" t="s">
        <v>151</v>
      </c>
      <c r="E389" s="11" t="s">
        <v>1459</v>
      </c>
      <c r="F389" s="11" t="s">
        <v>1460</v>
      </c>
      <c r="G389" s="11" t="s">
        <v>994</v>
      </c>
      <c r="H389" s="11" t="s">
        <v>995</v>
      </c>
      <c r="I389" s="11">
        <v>740</v>
      </c>
      <c r="J389" s="11">
        <v>619</v>
      </c>
      <c r="K389" s="13">
        <v>0.83648648599999997</v>
      </c>
      <c r="L389" s="11">
        <v>27</v>
      </c>
      <c r="M389" s="11" t="s">
        <v>987</v>
      </c>
    </row>
    <row r="390" spans="1:13" x14ac:dyDescent="0.3">
      <c r="A390" s="11" t="s">
        <v>149</v>
      </c>
      <c r="B390" s="11" t="s">
        <v>1</v>
      </c>
      <c r="C390" s="11" t="s">
        <v>150</v>
      </c>
      <c r="D390" s="11" t="s">
        <v>151</v>
      </c>
      <c r="E390" s="11" t="s">
        <v>1461</v>
      </c>
      <c r="F390" s="11" t="s">
        <v>1462</v>
      </c>
      <c r="G390" s="11" t="s">
        <v>994</v>
      </c>
      <c r="H390" s="11" t="s">
        <v>995</v>
      </c>
      <c r="I390" s="11">
        <v>750</v>
      </c>
      <c r="J390" s="11">
        <v>350</v>
      </c>
      <c r="K390" s="13">
        <v>0.46666666699999998</v>
      </c>
      <c r="L390" s="11">
        <v>52</v>
      </c>
      <c r="M390" s="11" t="s">
        <v>987</v>
      </c>
    </row>
    <row r="391" spans="1:13" x14ac:dyDescent="0.3">
      <c r="A391" s="11" t="s">
        <v>149</v>
      </c>
      <c r="B391" s="11" t="s">
        <v>1</v>
      </c>
      <c r="C391" s="11" t="s">
        <v>150</v>
      </c>
      <c r="D391" s="11" t="s">
        <v>151</v>
      </c>
      <c r="E391" s="11" t="s">
        <v>1463</v>
      </c>
      <c r="F391" s="11" t="s">
        <v>1464</v>
      </c>
      <c r="G391" s="11" t="s">
        <v>994</v>
      </c>
      <c r="H391" s="11" t="s">
        <v>995</v>
      </c>
      <c r="I391" s="11">
        <v>743</v>
      </c>
      <c r="J391" s="11">
        <v>648</v>
      </c>
      <c r="K391" s="13">
        <v>0.87213997300000001</v>
      </c>
      <c r="L391" s="11">
        <v>20</v>
      </c>
      <c r="M391" s="11" t="s">
        <v>987</v>
      </c>
    </row>
    <row r="392" spans="1:13" x14ac:dyDescent="0.3">
      <c r="A392" s="9" t="s">
        <v>149</v>
      </c>
      <c r="B392" s="9" t="s">
        <v>1</v>
      </c>
      <c r="C392" s="9" t="s">
        <v>150</v>
      </c>
      <c r="D392" s="9" t="s">
        <v>151</v>
      </c>
      <c r="E392" s="9" t="s">
        <v>1000</v>
      </c>
      <c r="F392" s="9" t="s">
        <v>1465</v>
      </c>
      <c r="G392" s="9" t="s">
        <v>998</v>
      </c>
      <c r="H392" s="9" t="s">
        <v>1020</v>
      </c>
      <c r="I392" s="9">
        <v>481</v>
      </c>
      <c r="J392" s="9">
        <v>460</v>
      </c>
      <c r="K392" s="10">
        <v>0.95634095600000002</v>
      </c>
      <c r="L392" s="9">
        <v>4</v>
      </c>
      <c r="M392" s="9" t="s">
        <v>986</v>
      </c>
    </row>
    <row r="393" spans="1:13" x14ac:dyDescent="0.3">
      <c r="A393" s="9" t="s">
        <v>149</v>
      </c>
      <c r="B393" s="9" t="s">
        <v>1</v>
      </c>
      <c r="C393" s="9" t="s">
        <v>150</v>
      </c>
      <c r="D393" s="9" t="s">
        <v>151</v>
      </c>
      <c r="E393" s="9" t="s">
        <v>1466</v>
      </c>
      <c r="F393" s="9" t="s">
        <v>1467</v>
      </c>
      <c r="G393" s="9" t="s">
        <v>998</v>
      </c>
      <c r="H393" s="9" t="s">
        <v>999</v>
      </c>
      <c r="I393" s="9">
        <v>452</v>
      </c>
      <c r="J393" s="9">
        <v>429</v>
      </c>
      <c r="K393" s="10">
        <v>0.94911504400000002</v>
      </c>
      <c r="L393" s="9">
        <v>6</v>
      </c>
      <c r="M393" s="9" t="s">
        <v>986</v>
      </c>
    </row>
    <row r="394" spans="1:13" x14ac:dyDescent="0.3">
      <c r="A394" s="9" t="s">
        <v>149</v>
      </c>
      <c r="B394" s="9" t="s">
        <v>1</v>
      </c>
      <c r="C394" s="9" t="s">
        <v>150</v>
      </c>
      <c r="D394" s="9" t="s">
        <v>151</v>
      </c>
      <c r="E394" s="9" t="s">
        <v>1089</v>
      </c>
      <c r="F394" s="9" t="s">
        <v>1468</v>
      </c>
      <c r="G394" s="9" t="s">
        <v>998</v>
      </c>
      <c r="H394" s="9" t="s">
        <v>999</v>
      </c>
      <c r="I394" s="9">
        <v>393</v>
      </c>
      <c r="J394" s="9">
        <v>353</v>
      </c>
      <c r="K394" s="10">
        <v>0.89821883000000002</v>
      </c>
      <c r="L394" s="9">
        <v>13</v>
      </c>
      <c r="M394" s="9" t="s">
        <v>986</v>
      </c>
    </row>
    <row r="395" spans="1:13" x14ac:dyDescent="0.3">
      <c r="A395" s="11" t="s">
        <v>149</v>
      </c>
      <c r="B395" s="11" t="s">
        <v>1</v>
      </c>
      <c r="C395" s="11" t="s">
        <v>150</v>
      </c>
      <c r="D395" s="11" t="s">
        <v>151</v>
      </c>
      <c r="E395" s="11" t="s">
        <v>1096</v>
      </c>
      <c r="F395" s="11" t="s">
        <v>1469</v>
      </c>
      <c r="G395" s="11" t="s">
        <v>998</v>
      </c>
      <c r="H395" s="11" t="s">
        <v>1470</v>
      </c>
      <c r="I395" s="11">
        <v>315</v>
      </c>
      <c r="J395" s="11">
        <v>53</v>
      </c>
      <c r="K395" s="13">
        <v>0.168253968</v>
      </c>
      <c r="L395" s="11">
        <v>56</v>
      </c>
      <c r="M395" s="11" t="s">
        <v>987</v>
      </c>
    </row>
    <row r="396" spans="1:13" x14ac:dyDescent="0.3">
      <c r="A396" s="9" t="s">
        <v>149</v>
      </c>
      <c r="B396" s="9" t="s">
        <v>1</v>
      </c>
      <c r="C396" s="9" t="s">
        <v>150</v>
      </c>
      <c r="D396" s="9" t="s">
        <v>151</v>
      </c>
      <c r="E396" s="9" t="s">
        <v>1186</v>
      </c>
      <c r="F396" s="9" t="s">
        <v>1471</v>
      </c>
      <c r="G396" s="9" t="s">
        <v>998</v>
      </c>
      <c r="H396" s="9" t="s">
        <v>999</v>
      </c>
      <c r="I396" s="9">
        <v>297</v>
      </c>
      <c r="J396" s="9">
        <v>289</v>
      </c>
      <c r="K396" s="10">
        <v>0.97306397300000003</v>
      </c>
      <c r="L396" s="9">
        <v>2</v>
      </c>
      <c r="M396" s="9" t="s">
        <v>986</v>
      </c>
    </row>
    <row r="397" spans="1:13" x14ac:dyDescent="0.3">
      <c r="A397" s="9" t="s">
        <v>149</v>
      </c>
      <c r="B397" s="9" t="s">
        <v>1</v>
      </c>
      <c r="C397" s="9" t="s">
        <v>150</v>
      </c>
      <c r="D397" s="9" t="s">
        <v>151</v>
      </c>
      <c r="E397" s="9" t="s">
        <v>1472</v>
      </c>
      <c r="F397" s="9" t="s">
        <v>1473</v>
      </c>
      <c r="G397" s="9" t="s">
        <v>998</v>
      </c>
      <c r="H397" s="9" t="s">
        <v>999</v>
      </c>
      <c r="I397" s="9">
        <v>306</v>
      </c>
      <c r="J397" s="9">
        <v>277</v>
      </c>
      <c r="K397" s="10">
        <v>0.90522875800000002</v>
      </c>
      <c r="L397" s="9">
        <v>11</v>
      </c>
      <c r="M397" s="9" t="s">
        <v>986</v>
      </c>
    </row>
    <row r="398" spans="1:13" x14ac:dyDescent="0.3">
      <c r="A398" s="11" t="s">
        <v>149</v>
      </c>
      <c r="B398" s="11" t="s">
        <v>1</v>
      </c>
      <c r="C398" s="11" t="s">
        <v>150</v>
      </c>
      <c r="D398" s="11" t="s">
        <v>151</v>
      </c>
      <c r="E398" s="11" t="s">
        <v>1255</v>
      </c>
      <c r="F398" s="11" t="s">
        <v>1474</v>
      </c>
      <c r="G398" s="11" t="s">
        <v>998</v>
      </c>
      <c r="H398" s="11" t="s">
        <v>999</v>
      </c>
      <c r="I398" s="11">
        <v>498</v>
      </c>
      <c r="J398" s="11">
        <v>433</v>
      </c>
      <c r="K398" s="13">
        <v>0.86947791200000002</v>
      </c>
      <c r="L398" s="11">
        <v>23</v>
      </c>
      <c r="M398" s="11" t="s">
        <v>987</v>
      </c>
    </row>
    <row r="399" spans="1:13" x14ac:dyDescent="0.3">
      <c r="A399" s="11" t="s">
        <v>149</v>
      </c>
      <c r="B399" s="11" t="s">
        <v>1</v>
      </c>
      <c r="C399" s="11" t="s">
        <v>150</v>
      </c>
      <c r="D399" s="11" t="s">
        <v>151</v>
      </c>
      <c r="E399" s="11" t="s">
        <v>1384</v>
      </c>
      <c r="F399" s="11" t="s">
        <v>1475</v>
      </c>
      <c r="G399" s="11" t="s">
        <v>998</v>
      </c>
      <c r="H399" s="11" t="s">
        <v>999</v>
      </c>
      <c r="I399" s="11">
        <v>212</v>
      </c>
      <c r="J399" s="11">
        <v>111</v>
      </c>
      <c r="K399" s="13">
        <v>0.52358490599999996</v>
      </c>
      <c r="L399" s="11">
        <v>49</v>
      </c>
      <c r="M399" s="11" t="s">
        <v>987</v>
      </c>
    </row>
    <row r="400" spans="1:13" x14ac:dyDescent="0.3">
      <c r="A400" s="11" t="s">
        <v>149</v>
      </c>
      <c r="B400" s="11" t="s">
        <v>1</v>
      </c>
      <c r="C400" s="11" t="s">
        <v>150</v>
      </c>
      <c r="D400" s="11" t="s">
        <v>151</v>
      </c>
      <c r="E400" s="11" t="s">
        <v>1476</v>
      </c>
      <c r="F400" s="11" t="s">
        <v>1477</v>
      </c>
      <c r="G400" s="11" t="s">
        <v>998</v>
      </c>
      <c r="H400" s="11" t="s">
        <v>999</v>
      </c>
      <c r="I400" s="11">
        <v>340</v>
      </c>
      <c r="J400" s="11">
        <v>172</v>
      </c>
      <c r="K400" s="13">
        <v>0.50588235299999995</v>
      </c>
      <c r="L400" s="11">
        <v>50</v>
      </c>
      <c r="M400" s="11" t="s">
        <v>987</v>
      </c>
    </row>
    <row r="401" spans="1:13" x14ac:dyDescent="0.3">
      <c r="A401" s="11" t="s">
        <v>149</v>
      </c>
      <c r="B401" s="11" t="s">
        <v>1</v>
      </c>
      <c r="C401" s="11" t="s">
        <v>150</v>
      </c>
      <c r="D401" s="11" t="s">
        <v>151</v>
      </c>
      <c r="E401" s="11" t="s">
        <v>1478</v>
      </c>
      <c r="F401" s="11" t="s">
        <v>1479</v>
      </c>
      <c r="G401" s="11" t="s">
        <v>998</v>
      </c>
      <c r="H401" s="11" t="s">
        <v>999</v>
      </c>
      <c r="I401" s="11">
        <v>313</v>
      </c>
      <c r="J401" s="11">
        <v>244</v>
      </c>
      <c r="K401" s="13">
        <v>0.77955271599999998</v>
      </c>
      <c r="L401" s="11">
        <v>36</v>
      </c>
      <c r="M401" s="11" t="s">
        <v>987</v>
      </c>
    </row>
    <row r="402" spans="1:13" x14ac:dyDescent="0.3">
      <c r="A402" s="11" t="s">
        <v>149</v>
      </c>
      <c r="B402" s="11" t="s">
        <v>1</v>
      </c>
      <c r="C402" s="11" t="s">
        <v>150</v>
      </c>
      <c r="D402" s="11" t="s">
        <v>151</v>
      </c>
      <c r="E402" s="11" t="s">
        <v>1265</v>
      </c>
      <c r="F402" s="11" t="s">
        <v>1480</v>
      </c>
      <c r="G402" s="11" t="s">
        <v>998</v>
      </c>
      <c r="H402" s="11" t="s">
        <v>999</v>
      </c>
      <c r="I402" s="11">
        <v>270</v>
      </c>
      <c r="J402" s="11">
        <v>238</v>
      </c>
      <c r="K402" s="13">
        <v>0.88148148100000001</v>
      </c>
      <c r="L402" s="11">
        <v>16</v>
      </c>
      <c r="M402" s="11" t="s">
        <v>987</v>
      </c>
    </row>
    <row r="403" spans="1:13" x14ac:dyDescent="0.3">
      <c r="A403" s="11" t="s">
        <v>149</v>
      </c>
      <c r="B403" s="11" t="s">
        <v>1</v>
      </c>
      <c r="C403" s="11" t="s">
        <v>150</v>
      </c>
      <c r="D403" s="11" t="s">
        <v>151</v>
      </c>
      <c r="E403" s="11" t="s">
        <v>1481</v>
      </c>
      <c r="F403" s="11" t="s">
        <v>1482</v>
      </c>
      <c r="G403" s="11" t="s">
        <v>998</v>
      </c>
      <c r="H403" s="11" t="s">
        <v>999</v>
      </c>
      <c r="I403" s="11">
        <v>420</v>
      </c>
      <c r="J403" s="11">
        <v>186</v>
      </c>
      <c r="K403" s="13">
        <v>0.44285714300000001</v>
      </c>
      <c r="L403" s="11">
        <v>53</v>
      </c>
      <c r="M403" s="11" t="s">
        <v>987</v>
      </c>
    </row>
    <row r="404" spans="1:13" x14ac:dyDescent="0.3">
      <c r="A404" s="11" t="s">
        <v>149</v>
      </c>
      <c r="B404" s="11" t="s">
        <v>1</v>
      </c>
      <c r="C404" s="11" t="s">
        <v>150</v>
      </c>
      <c r="D404" s="11" t="s">
        <v>151</v>
      </c>
      <c r="E404" s="11" t="s">
        <v>1483</v>
      </c>
      <c r="F404" s="11" t="s">
        <v>1274</v>
      </c>
      <c r="G404" s="11" t="s">
        <v>998</v>
      </c>
      <c r="H404" s="11" t="s">
        <v>999</v>
      </c>
      <c r="I404" s="11">
        <v>387</v>
      </c>
      <c r="J404" s="11">
        <v>313</v>
      </c>
      <c r="K404" s="13">
        <v>0.80878552999999997</v>
      </c>
      <c r="L404" s="11">
        <v>32</v>
      </c>
      <c r="M404" s="11" t="s">
        <v>987</v>
      </c>
    </row>
    <row r="405" spans="1:13" x14ac:dyDescent="0.3">
      <c r="A405" s="11" t="s">
        <v>149</v>
      </c>
      <c r="B405" s="11" t="s">
        <v>1</v>
      </c>
      <c r="C405" s="11" t="s">
        <v>150</v>
      </c>
      <c r="D405" s="11" t="s">
        <v>151</v>
      </c>
      <c r="E405" s="11" t="s">
        <v>1271</v>
      </c>
      <c r="F405" s="11" t="s">
        <v>1339</v>
      </c>
      <c r="G405" s="11" t="s">
        <v>998</v>
      </c>
      <c r="H405" s="11" t="s">
        <v>999</v>
      </c>
      <c r="I405" s="11">
        <v>371</v>
      </c>
      <c r="J405" s="11">
        <v>183</v>
      </c>
      <c r="K405" s="13">
        <v>0.49326145599999999</v>
      </c>
      <c r="L405" s="11">
        <v>51</v>
      </c>
      <c r="M405" s="11" t="s">
        <v>987</v>
      </c>
    </row>
    <row r="406" spans="1:13" x14ac:dyDescent="0.3">
      <c r="A406" s="9" t="s">
        <v>149</v>
      </c>
      <c r="B406" s="9" t="s">
        <v>1</v>
      </c>
      <c r="C406" s="9" t="s">
        <v>150</v>
      </c>
      <c r="D406" s="9" t="s">
        <v>151</v>
      </c>
      <c r="E406" s="9" t="s">
        <v>1484</v>
      </c>
      <c r="F406" s="9" t="s">
        <v>1485</v>
      </c>
      <c r="G406" s="9" t="s">
        <v>998</v>
      </c>
      <c r="H406" s="9" t="s">
        <v>999</v>
      </c>
      <c r="I406" s="9">
        <v>265</v>
      </c>
      <c r="J406" s="9">
        <v>261</v>
      </c>
      <c r="K406" s="10">
        <v>0.98490566000000002</v>
      </c>
      <c r="L406" s="9">
        <v>1</v>
      </c>
      <c r="M406" s="9" t="s">
        <v>986</v>
      </c>
    </row>
    <row r="407" spans="1:13" x14ac:dyDescent="0.3">
      <c r="A407" s="9" t="s">
        <v>149</v>
      </c>
      <c r="B407" s="9" t="s">
        <v>1</v>
      </c>
      <c r="C407" s="9" t="s">
        <v>150</v>
      </c>
      <c r="D407" s="9" t="s">
        <v>151</v>
      </c>
      <c r="E407" s="9" t="s">
        <v>1486</v>
      </c>
      <c r="F407" s="9" t="s">
        <v>1487</v>
      </c>
      <c r="G407" s="9" t="s">
        <v>998</v>
      </c>
      <c r="H407" s="9" t="s">
        <v>999</v>
      </c>
      <c r="I407" s="9">
        <v>378</v>
      </c>
      <c r="J407" s="9">
        <v>343</v>
      </c>
      <c r="K407" s="10">
        <v>0.907407407</v>
      </c>
      <c r="L407" s="9">
        <v>10</v>
      </c>
      <c r="M407" s="9" t="s">
        <v>986</v>
      </c>
    </row>
    <row r="408" spans="1:13" x14ac:dyDescent="0.3">
      <c r="A408" s="11" t="s">
        <v>149</v>
      </c>
      <c r="B408" s="11" t="s">
        <v>1</v>
      </c>
      <c r="C408" s="11" t="s">
        <v>150</v>
      </c>
      <c r="D408" s="11" t="s">
        <v>151</v>
      </c>
      <c r="E408" s="11" t="s">
        <v>1488</v>
      </c>
      <c r="F408" s="11" t="s">
        <v>1258</v>
      </c>
      <c r="G408" s="11" t="s">
        <v>998</v>
      </c>
      <c r="H408" s="11" t="s">
        <v>999</v>
      </c>
      <c r="I408" s="11">
        <v>255</v>
      </c>
      <c r="J408" s="11">
        <v>219</v>
      </c>
      <c r="K408" s="13">
        <v>0.85882352900000003</v>
      </c>
      <c r="L408" s="11">
        <v>24</v>
      </c>
      <c r="M408" s="11" t="s">
        <v>987</v>
      </c>
    </row>
    <row r="409" spans="1:13" x14ac:dyDescent="0.3">
      <c r="A409" s="9" t="s">
        <v>149</v>
      </c>
      <c r="B409" s="9" t="s">
        <v>1</v>
      </c>
      <c r="C409" s="9" t="s">
        <v>150</v>
      </c>
      <c r="D409" s="9" t="s">
        <v>151</v>
      </c>
      <c r="E409" s="9" t="s">
        <v>1489</v>
      </c>
      <c r="F409" s="9" t="s">
        <v>1420</v>
      </c>
      <c r="G409" s="9" t="s">
        <v>998</v>
      </c>
      <c r="H409" s="9" t="s">
        <v>1020</v>
      </c>
      <c r="I409" s="9">
        <v>252</v>
      </c>
      <c r="J409" s="9">
        <v>240</v>
      </c>
      <c r="K409" s="10">
        <v>0.95238095199999995</v>
      </c>
      <c r="L409" s="9">
        <v>5</v>
      </c>
      <c r="M409" s="9" t="s">
        <v>986</v>
      </c>
    </row>
    <row r="410" spans="1:13" x14ac:dyDescent="0.3">
      <c r="A410" s="9" t="s">
        <v>149</v>
      </c>
      <c r="B410" s="9" t="s">
        <v>1</v>
      </c>
      <c r="C410" s="9" t="s">
        <v>150</v>
      </c>
      <c r="D410" s="9" t="s">
        <v>151</v>
      </c>
      <c r="E410" s="9" t="s">
        <v>1490</v>
      </c>
      <c r="F410" s="9" t="s">
        <v>1422</v>
      </c>
      <c r="G410" s="9" t="s">
        <v>998</v>
      </c>
      <c r="H410" s="9" t="s">
        <v>999</v>
      </c>
      <c r="I410" s="9">
        <v>445</v>
      </c>
      <c r="J410" s="9">
        <v>415</v>
      </c>
      <c r="K410" s="10">
        <v>0.93258426999999999</v>
      </c>
      <c r="L410" s="9">
        <v>9</v>
      </c>
      <c r="M410" s="9" t="s">
        <v>986</v>
      </c>
    </row>
    <row r="411" spans="1:13" x14ac:dyDescent="0.3">
      <c r="A411" s="11" t="s">
        <v>149</v>
      </c>
      <c r="B411" s="11" t="s">
        <v>1</v>
      </c>
      <c r="C411" s="11" t="s">
        <v>150</v>
      </c>
      <c r="D411" s="11" t="s">
        <v>151</v>
      </c>
      <c r="E411" s="11" t="s">
        <v>1491</v>
      </c>
      <c r="F411" s="11" t="s">
        <v>1492</v>
      </c>
      <c r="G411" s="11" t="s">
        <v>998</v>
      </c>
      <c r="H411" s="11" t="s">
        <v>999</v>
      </c>
      <c r="I411" s="11">
        <v>334</v>
      </c>
      <c r="J411" s="11">
        <v>225</v>
      </c>
      <c r="K411" s="13">
        <v>0.67365269500000002</v>
      </c>
      <c r="L411" s="11">
        <v>43</v>
      </c>
      <c r="M411" s="11" t="s">
        <v>987</v>
      </c>
    </row>
    <row r="412" spans="1:13" x14ac:dyDescent="0.3">
      <c r="A412" s="9" t="s">
        <v>149</v>
      </c>
      <c r="B412" s="9" t="s">
        <v>1</v>
      </c>
      <c r="C412" s="9" t="s">
        <v>150</v>
      </c>
      <c r="D412" s="9" t="s">
        <v>151</v>
      </c>
      <c r="E412" s="9" t="s">
        <v>1493</v>
      </c>
      <c r="F412" s="9" t="s">
        <v>1494</v>
      </c>
      <c r="G412" s="9" t="s">
        <v>998</v>
      </c>
      <c r="H412" s="9" t="s">
        <v>1020</v>
      </c>
      <c r="I412" s="9">
        <v>471</v>
      </c>
      <c r="J412" s="9">
        <v>458</v>
      </c>
      <c r="K412" s="10">
        <v>0.97239915099999996</v>
      </c>
      <c r="L412" s="9">
        <v>3</v>
      </c>
      <c r="M412" s="9" t="s">
        <v>986</v>
      </c>
    </row>
    <row r="413" spans="1:13" x14ac:dyDescent="0.3">
      <c r="A413" s="11" t="s">
        <v>149</v>
      </c>
      <c r="B413" s="11" t="s">
        <v>1</v>
      </c>
      <c r="C413" s="11" t="s">
        <v>150</v>
      </c>
      <c r="D413" s="11" t="s">
        <v>151</v>
      </c>
      <c r="E413" s="11" t="s">
        <v>1495</v>
      </c>
      <c r="F413" s="11" t="s">
        <v>1496</v>
      </c>
      <c r="G413" s="11" t="s">
        <v>998</v>
      </c>
      <c r="H413" s="11" t="s">
        <v>999</v>
      </c>
      <c r="I413" s="11">
        <v>643</v>
      </c>
      <c r="J413" s="11">
        <v>527</v>
      </c>
      <c r="K413" s="13">
        <v>0.81959564500000004</v>
      </c>
      <c r="L413" s="11">
        <v>31</v>
      </c>
      <c r="M413" s="11" t="s">
        <v>987</v>
      </c>
    </row>
    <row r="414" spans="1:13" x14ac:dyDescent="0.3">
      <c r="A414" s="11" t="s">
        <v>149</v>
      </c>
      <c r="B414" s="11" t="s">
        <v>1</v>
      </c>
      <c r="C414" s="11" t="s">
        <v>150</v>
      </c>
      <c r="D414" s="11" t="s">
        <v>151</v>
      </c>
      <c r="E414" s="11" t="s">
        <v>1497</v>
      </c>
      <c r="F414" s="11" t="s">
        <v>1498</v>
      </c>
      <c r="G414" s="11" t="s">
        <v>998</v>
      </c>
      <c r="H414" s="11" t="s">
        <v>999</v>
      </c>
      <c r="I414" s="11">
        <v>326</v>
      </c>
      <c r="J414" s="11">
        <v>289</v>
      </c>
      <c r="K414" s="13">
        <v>0.88650306700000003</v>
      </c>
      <c r="L414" s="11">
        <v>15</v>
      </c>
      <c r="M414" s="11" t="s">
        <v>987</v>
      </c>
    </row>
    <row r="415" spans="1:13" x14ac:dyDescent="0.3">
      <c r="A415" s="11" t="s">
        <v>149</v>
      </c>
      <c r="B415" s="11" t="s">
        <v>1</v>
      </c>
      <c r="C415" s="11" t="s">
        <v>150</v>
      </c>
      <c r="D415" s="11" t="s">
        <v>151</v>
      </c>
      <c r="E415" s="11" t="s">
        <v>1499</v>
      </c>
      <c r="F415" s="11" t="s">
        <v>1500</v>
      </c>
      <c r="G415" s="11" t="s">
        <v>998</v>
      </c>
      <c r="H415" s="11" t="s">
        <v>999</v>
      </c>
      <c r="I415" s="11">
        <v>382</v>
      </c>
      <c r="J415" s="11">
        <v>315</v>
      </c>
      <c r="K415" s="13">
        <v>0.82460732999999997</v>
      </c>
      <c r="L415" s="11">
        <v>29</v>
      </c>
      <c r="M415" s="11" t="s">
        <v>987</v>
      </c>
    </row>
    <row r="416" spans="1:13" x14ac:dyDescent="0.3">
      <c r="A416" s="11" t="s">
        <v>149</v>
      </c>
      <c r="B416" s="11" t="s">
        <v>1</v>
      </c>
      <c r="C416" s="11" t="s">
        <v>150</v>
      </c>
      <c r="D416" s="11" t="s">
        <v>151</v>
      </c>
      <c r="E416" s="11" t="s">
        <v>1501</v>
      </c>
      <c r="F416" s="11" t="s">
        <v>1502</v>
      </c>
      <c r="G416" s="11" t="s">
        <v>998</v>
      </c>
      <c r="H416" s="11" t="s">
        <v>999</v>
      </c>
      <c r="I416" s="11">
        <v>395</v>
      </c>
      <c r="J416" s="11">
        <v>228</v>
      </c>
      <c r="K416" s="13">
        <v>0.57721518999999999</v>
      </c>
      <c r="L416" s="11">
        <v>47</v>
      </c>
      <c r="M416" s="11" t="s">
        <v>987</v>
      </c>
    </row>
    <row r="417" spans="1:13" x14ac:dyDescent="0.3">
      <c r="A417" s="11" t="s">
        <v>149</v>
      </c>
      <c r="B417" s="11" t="s">
        <v>1</v>
      </c>
      <c r="C417" s="11" t="s">
        <v>150</v>
      </c>
      <c r="D417" s="11" t="s">
        <v>151</v>
      </c>
      <c r="E417" s="11" t="s">
        <v>1503</v>
      </c>
      <c r="F417" s="11" t="s">
        <v>1504</v>
      </c>
      <c r="G417" s="11" t="s">
        <v>998</v>
      </c>
      <c r="H417" s="11" t="s">
        <v>999</v>
      </c>
      <c r="I417" s="11">
        <v>293</v>
      </c>
      <c r="J417" s="11">
        <v>227</v>
      </c>
      <c r="K417" s="13">
        <v>0.774744027</v>
      </c>
      <c r="L417" s="11">
        <v>38</v>
      </c>
      <c r="M417" s="11" t="s">
        <v>987</v>
      </c>
    </row>
    <row r="418" spans="1:13" x14ac:dyDescent="0.3">
      <c r="A418" s="11" t="s">
        <v>149</v>
      </c>
      <c r="B418" s="11" t="s">
        <v>1</v>
      </c>
      <c r="C418" s="11" t="s">
        <v>150</v>
      </c>
      <c r="D418" s="11" t="s">
        <v>151</v>
      </c>
      <c r="E418" s="11" t="s">
        <v>1505</v>
      </c>
      <c r="F418" s="11" t="s">
        <v>1506</v>
      </c>
      <c r="G418" s="11" t="s">
        <v>998</v>
      </c>
      <c r="H418" s="11" t="s">
        <v>999</v>
      </c>
      <c r="I418" s="11">
        <v>205</v>
      </c>
      <c r="J418" s="11">
        <v>130</v>
      </c>
      <c r="K418" s="13">
        <v>0.634146341</v>
      </c>
      <c r="L418" s="11">
        <v>45</v>
      </c>
      <c r="M418" s="11" t="s">
        <v>987</v>
      </c>
    </row>
    <row r="419" spans="1:13" x14ac:dyDescent="0.3">
      <c r="A419" s="9" t="s">
        <v>149</v>
      </c>
      <c r="B419" s="9" t="s">
        <v>1</v>
      </c>
      <c r="C419" s="9" t="s">
        <v>150</v>
      </c>
      <c r="D419" s="9" t="s">
        <v>151</v>
      </c>
      <c r="E419" s="9" t="s">
        <v>1507</v>
      </c>
      <c r="F419" s="9" t="s">
        <v>1508</v>
      </c>
      <c r="G419" s="9" t="s">
        <v>998</v>
      </c>
      <c r="H419" s="9" t="s">
        <v>999</v>
      </c>
      <c r="I419" s="9">
        <v>498</v>
      </c>
      <c r="J419" s="9">
        <v>444</v>
      </c>
      <c r="K419" s="10">
        <v>0.89156626500000002</v>
      </c>
      <c r="L419" s="9">
        <v>14</v>
      </c>
      <c r="M419" s="9" t="s">
        <v>986</v>
      </c>
    </row>
    <row r="420" spans="1:13" x14ac:dyDescent="0.3">
      <c r="A420" s="11" t="s">
        <v>149</v>
      </c>
      <c r="B420" s="11" t="s">
        <v>1</v>
      </c>
      <c r="C420" s="11" t="s">
        <v>150</v>
      </c>
      <c r="D420" s="11" t="s">
        <v>151</v>
      </c>
      <c r="E420" s="11" t="s">
        <v>482</v>
      </c>
      <c r="F420" s="11" t="s">
        <v>1509</v>
      </c>
      <c r="G420" s="11" t="s">
        <v>998</v>
      </c>
      <c r="H420" s="11" t="s">
        <v>999</v>
      </c>
      <c r="I420" s="11">
        <v>433</v>
      </c>
      <c r="J420" s="11">
        <v>365</v>
      </c>
      <c r="K420" s="13">
        <v>0.84295611999999998</v>
      </c>
      <c r="L420" s="11">
        <v>26</v>
      </c>
      <c r="M420" s="11" t="s">
        <v>987</v>
      </c>
    </row>
    <row r="421" spans="1:13" x14ac:dyDescent="0.3">
      <c r="A421" s="11" t="s">
        <v>149</v>
      </c>
      <c r="B421" s="11" t="s">
        <v>1</v>
      </c>
      <c r="C421" s="11" t="s">
        <v>150</v>
      </c>
      <c r="D421" s="11" t="s">
        <v>151</v>
      </c>
      <c r="E421" s="11" t="s">
        <v>1510</v>
      </c>
      <c r="F421" s="11" t="s">
        <v>1511</v>
      </c>
      <c r="G421" s="11" t="s">
        <v>998</v>
      </c>
      <c r="H421" s="11" t="s">
        <v>999</v>
      </c>
      <c r="I421" s="11">
        <v>439</v>
      </c>
      <c r="J421" s="11">
        <v>384</v>
      </c>
      <c r="K421" s="13">
        <v>0.87471526200000005</v>
      </c>
      <c r="L421" s="11">
        <v>18</v>
      </c>
      <c r="M421" s="11" t="s">
        <v>987</v>
      </c>
    </row>
    <row r="422" spans="1:13" x14ac:dyDescent="0.3">
      <c r="A422" s="11" t="s">
        <v>149</v>
      </c>
      <c r="B422" s="11" t="s">
        <v>1</v>
      </c>
      <c r="C422" s="11" t="s">
        <v>150</v>
      </c>
      <c r="D422" s="11" t="s">
        <v>151</v>
      </c>
      <c r="E422" s="11" t="s">
        <v>1512</v>
      </c>
      <c r="F422" s="11" t="s">
        <v>1513</v>
      </c>
      <c r="G422" s="11" t="s">
        <v>998</v>
      </c>
      <c r="H422" s="11" t="s">
        <v>999</v>
      </c>
      <c r="I422" s="11">
        <v>298</v>
      </c>
      <c r="J422" s="11">
        <v>262</v>
      </c>
      <c r="K422" s="13">
        <v>0.87919463099999995</v>
      </c>
      <c r="L422" s="11">
        <v>17</v>
      </c>
      <c r="M422" s="11" t="s">
        <v>987</v>
      </c>
    </row>
    <row r="423" spans="1:13" x14ac:dyDescent="0.3">
      <c r="A423" s="11" t="s">
        <v>149</v>
      </c>
      <c r="B423" s="11" t="s">
        <v>1</v>
      </c>
      <c r="C423" s="11" t="s">
        <v>150</v>
      </c>
      <c r="D423" s="11" t="s">
        <v>151</v>
      </c>
      <c r="E423" s="11" t="s">
        <v>1514</v>
      </c>
      <c r="F423" s="11" t="s">
        <v>1515</v>
      </c>
      <c r="G423" s="11" t="s">
        <v>998</v>
      </c>
      <c r="H423" s="11" t="s">
        <v>999</v>
      </c>
      <c r="I423" s="11">
        <v>522</v>
      </c>
      <c r="J423" s="11">
        <v>454</v>
      </c>
      <c r="K423" s="13">
        <v>0.86973180100000003</v>
      </c>
      <c r="L423" s="11">
        <v>22</v>
      </c>
      <c r="M423" s="11" t="s">
        <v>987</v>
      </c>
    </row>
    <row r="424" spans="1:13" x14ac:dyDescent="0.3">
      <c r="A424" s="11" t="s">
        <v>149</v>
      </c>
      <c r="B424" s="11" t="s">
        <v>1</v>
      </c>
      <c r="C424" s="11" t="s">
        <v>150</v>
      </c>
      <c r="D424" s="11" t="s">
        <v>151</v>
      </c>
      <c r="E424" s="11" t="s">
        <v>1516</v>
      </c>
      <c r="F424" s="11" t="s">
        <v>1517</v>
      </c>
      <c r="G424" s="11" t="s">
        <v>998</v>
      </c>
      <c r="H424" s="11" t="s">
        <v>999</v>
      </c>
      <c r="I424" s="11">
        <v>472</v>
      </c>
      <c r="J424" s="11">
        <v>412</v>
      </c>
      <c r="K424" s="13">
        <v>0.87288135600000005</v>
      </c>
      <c r="L424" s="11">
        <v>19</v>
      </c>
      <c r="M424" s="11" t="s">
        <v>987</v>
      </c>
    </row>
    <row r="425" spans="1:13" x14ac:dyDescent="0.3">
      <c r="A425" s="9" t="s">
        <v>149</v>
      </c>
      <c r="B425" s="9" t="s">
        <v>1</v>
      </c>
      <c r="C425" s="9" t="s">
        <v>150</v>
      </c>
      <c r="D425" s="9" t="s">
        <v>151</v>
      </c>
      <c r="E425" s="9" t="s">
        <v>1518</v>
      </c>
      <c r="F425" s="9" t="s">
        <v>1519</v>
      </c>
      <c r="G425" s="9" t="s">
        <v>998</v>
      </c>
      <c r="H425" s="9" t="s">
        <v>999</v>
      </c>
      <c r="I425" s="9">
        <v>294</v>
      </c>
      <c r="J425" s="9">
        <v>278</v>
      </c>
      <c r="K425" s="10">
        <v>0.94557823100000005</v>
      </c>
      <c r="L425" s="9">
        <v>7</v>
      </c>
      <c r="M425" s="9" t="s">
        <v>986</v>
      </c>
    </row>
    <row r="426" spans="1:13" x14ac:dyDescent="0.3">
      <c r="A426" s="11" t="s">
        <v>149</v>
      </c>
      <c r="B426" s="11" t="s">
        <v>1</v>
      </c>
      <c r="C426" s="11" t="s">
        <v>150</v>
      </c>
      <c r="D426" s="11" t="s">
        <v>151</v>
      </c>
      <c r="E426" s="11" t="s">
        <v>1520</v>
      </c>
      <c r="F426" s="11" t="s">
        <v>1521</v>
      </c>
      <c r="G426" s="11" t="s">
        <v>998</v>
      </c>
      <c r="H426" s="11" t="s">
        <v>999</v>
      </c>
      <c r="I426" s="11">
        <v>284</v>
      </c>
      <c r="J426" s="11">
        <v>173</v>
      </c>
      <c r="K426" s="13">
        <v>0.60915492999999998</v>
      </c>
      <c r="L426" s="11">
        <v>46</v>
      </c>
      <c r="M426" s="11" t="s">
        <v>987</v>
      </c>
    </row>
    <row r="427" spans="1:13" x14ac:dyDescent="0.3">
      <c r="A427" s="11" t="s">
        <v>149</v>
      </c>
      <c r="B427" s="11" t="s">
        <v>1</v>
      </c>
      <c r="C427" s="11" t="s">
        <v>150</v>
      </c>
      <c r="D427" s="11" t="s">
        <v>151</v>
      </c>
      <c r="E427" s="11" t="s">
        <v>1522</v>
      </c>
      <c r="F427" s="11" t="s">
        <v>1272</v>
      </c>
      <c r="G427" s="11" t="s">
        <v>998</v>
      </c>
      <c r="H427" s="11" t="s">
        <v>999</v>
      </c>
      <c r="I427" s="11">
        <v>256</v>
      </c>
      <c r="J427" s="11">
        <v>205</v>
      </c>
      <c r="K427" s="13">
        <v>0.80078125</v>
      </c>
      <c r="L427" s="11">
        <v>34</v>
      </c>
      <c r="M427" s="11" t="s">
        <v>987</v>
      </c>
    </row>
    <row r="428" spans="1:13" x14ac:dyDescent="0.3">
      <c r="A428" s="11" t="s">
        <v>149</v>
      </c>
      <c r="B428" s="11" t="s">
        <v>1</v>
      </c>
      <c r="C428" s="11" t="s">
        <v>150</v>
      </c>
      <c r="D428" s="11" t="s">
        <v>151</v>
      </c>
      <c r="E428" s="11" t="s">
        <v>1523</v>
      </c>
      <c r="F428" s="11" t="s">
        <v>1524</v>
      </c>
      <c r="G428" s="11" t="s">
        <v>998</v>
      </c>
      <c r="H428" s="11" t="s">
        <v>999</v>
      </c>
      <c r="I428" s="11">
        <v>241</v>
      </c>
      <c r="J428" s="11">
        <v>55</v>
      </c>
      <c r="K428" s="13">
        <v>0.22821576800000001</v>
      </c>
      <c r="L428" s="11">
        <v>54</v>
      </c>
      <c r="M428" s="11" t="s">
        <v>987</v>
      </c>
    </row>
    <row r="429" spans="1:13" x14ac:dyDescent="0.3">
      <c r="A429" s="11" t="s">
        <v>149</v>
      </c>
      <c r="B429" s="11" t="s">
        <v>1</v>
      </c>
      <c r="C429" s="11" t="s">
        <v>150</v>
      </c>
      <c r="D429" s="11" t="s">
        <v>151</v>
      </c>
      <c r="E429" s="11" t="s">
        <v>203</v>
      </c>
      <c r="F429" s="11" t="s">
        <v>1525</v>
      </c>
      <c r="G429" s="11" t="s">
        <v>1317</v>
      </c>
      <c r="H429" s="11" t="s">
        <v>1358</v>
      </c>
      <c r="I429" s="11">
        <v>66</v>
      </c>
      <c r="J429" s="11">
        <v>13</v>
      </c>
      <c r="K429" s="13">
        <v>0.196969697</v>
      </c>
      <c r="L429" s="11">
        <v>55</v>
      </c>
      <c r="M429" s="11" t="s">
        <v>987</v>
      </c>
    </row>
    <row r="430" spans="1:13" x14ac:dyDescent="0.3">
      <c r="A430" s="11" t="s">
        <v>149</v>
      </c>
      <c r="B430" s="11" t="s">
        <v>1</v>
      </c>
      <c r="C430" s="11" t="s">
        <v>150</v>
      </c>
      <c r="D430" s="11" t="s">
        <v>151</v>
      </c>
      <c r="E430" s="11" t="s">
        <v>1526</v>
      </c>
      <c r="F430" s="11" t="s">
        <v>1527</v>
      </c>
      <c r="G430" s="11" t="s">
        <v>998</v>
      </c>
      <c r="H430" s="11" t="s">
        <v>1020</v>
      </c>
      <c r="I430" s="11">
        <v>212</v>
      </c>
      <c r="J430" s="11">
        <v>140</v>
      </c>
      <c r="K430" s="13">
        <v>0.66037735799999997</v>
      </c>
      <c r="L430" s="11">
        <v>44</v>
      </c>
      <c r="M430" s="11" t="s">
        <v>987</v>
      </c>
    </row>
    <row r="431" spans="1:13" x14ac:dyDescent="0.3">
      <c r="A431" s="11" t="s">
        <v>149</v>
      </c>
      <c r="B431" s="11" t="s">
        <v>1</v>
      </c>
      <c r="C431" s="11" t="s">
        <v>150</v>
      </c>
      <c r="D431" s="11" t="s">
        <v>151</v>
      </c>
      <c r="E431" s="11" t="s">
        <v>1528</v>
      </c>
      <c r="F431" s="11" t="s">
        <v>1529</v>
      </c>
      <c r="G431" s="11" t="s">
        <v>1357</v>
      </c>
      <c r="H431" s="11" t="s">
        <v>1358</v>
      </c>
      <c r="I431" s="11">
        <v>129</v>
      </c>
      <c r="J431" s="11">
        <v>98</v>
      </c>
      <c r="K431" s="13">
        <v>0.75968992199999996</v>
      </c>
      <c r="L431" s="11">
        <v>39</v>
      </c>
      <c r="M431" s="11" t="s">
        <v>987</v>
      </c>
    </row>
    <row r="432" spans="1:13" x14ac:dyDescent="0.3">
      <c r="A432" s="11" t="s">
        <v>11</v>
      </c>
      <c r="B432" s="11" t="s">
        <v>1</v>
      </c>
      <c r="C432" s="11" t="s">
        <v>12</v>
      </c>
      <c r="D432" s="11" t="s">
        <v>13</v>
      </c>
      <c r="E432" s="11" t="s">
        <v>992</v>
      </c>
      <c r="F432" s="11" t="s">
        <v>1530</v>
      </c>
      <c r="G432" s="11" t="s">
        <v>990</v>
      </c>
      <c r="H432" s="11" t="s">
        <v>1106</v>
      </c>
      <c r="I432" s="11">
        <v>58</v>
      </c>
      <c r="J432" s="11">
        <v>35</v>
      </c>
      <c r="K432" s="13">
        <v>0.60344827599999995</v>
      </c>
      <c r="L432" s="11">
        <v>2</v>
      </c>
      <c r="M432" s="11" t="s">
        <v>987</v>
      </c>
    </row>
    <row r="433" spans="1:13" x14ac:dyDescent="0.3">
      <c r="A433" s="9" t="s">
        <v>11</v>
      </c>
      <c r="B433" s="9" t="s">
        <v>1</v>
      </c>
      <c r="C433" s="9" t="s">
        <v>12</v>
      </c>
      <c r="D433" s="9" t="s">
        <v>13</v>
      </c>
      <c r="E433" s="9" t="s">
        <v>996</v>
      </c>
      <c r="F433" s="9" t="s">
        <v>1531</v>
      </c>
      <c r="G433" s="9" t="s">
        <v>998</v>
      </c>
      <c r="H433" s="9" t="s">
        <v>1020</v>
      </c>
      <c r="I433" s="9">
        <v>59</v>
      </c>
      <c r="J433" s="9">
        <v>42</v>
      </c>
      <c r="K433" s="10">
        <v>0.71186440699999998</v>
      </c>
      <c r="L433" s="9">
        <v>1</v>
      </c>
      <c r="M433" s="9" t="s">
        <v>986</v>
      </c>
    </row>
    <row r="434" spans="1:13" x14ac:dyDescent="0.3">
      <c r="A434" s="11" t="s">
        <v>848</v>
      </c>
      <c r="B434" s="11" t="s">
        <v>1</v>
      </c>
      <c r="C434" s="11" t="s">
        <v>849</v>
      </c>
      <c r="D434" s="11" t="s">
        <v>850</v>
      </c>
      <c r="E434" s="11" t="s">
        <v>992</v>
      </c>
      <c r="F434" s="11" t="s">
        <v>1532</v>
      </c>
      <c r="G434" s="11" t="s">
        <v>990</v>
      </c>
      <c r="H434" s="11" t="s">
        <v>991</v>
      </c>
      <c r="I434" s="11">
        <v>264</v>
      </c>
      <c r="J434" s="11">
        <v>57</v>
      </c>
      <c r="K434" s="13">
        <v>0.215909091</v>
      </c>
      <c r="L434" s="11">
        <v>3</v>
      </c>
      <c r="M434" s="11" t="s">
        <v>987</v>
      </c>
    </row>
    <row r="435" spans="1:13" x14ac:dyDescent="0.3">
      <c r="A435" s="9" t="s">
        <v>848</v>
      </c>
      <c r="B435" s="9" t="s">
        <v>1</v>
      </c>
      <c r="C435" s="9" t="s">
        <v>849</v>
      </c>
      <c r="D435" s="9" t="s">
        <v>850</v>
      </c>
      <c r="E435" s="9" t="s">
        <v>1006</v>
      </c>
      <c r="F435" s="9" t="s">
        <v>1533</v>
      </c>
      <c r="G435" s="9" t="s">
        <v>1007</v>
      </c>
      <c r="H435" s="9" t="s">
        <v>995</v>
      </c>
      <c r="I435" s="9">
        <v>209</v>
      </c>
      <c r="J435" s="9">
        <v>48</v>
      </c>
      <c r="K435" s="10">
        <v>0.229665072</v>
      </c>
      <c r="L435" s="9">
        <v>1</v>
      </c>
      <c r="M435" s="9" t="s">
        <v>986</v>
      </c>
    </row>
    <row r="436" spans="1:13" x14ac:dyDescent="0.3">
      <c r="A436" s="11" t="s">
        <v>848</v>
      </c>
      <c r="B436" s="11" t="s">
        <v>1</v>
      </c>
      <c r="C436" s="11" t="s">
        <v>849</v>
      </c>
      <c r="D436" s="11" t="s">
        <v>850</v>
      </c>
      <c r="E436" s="11" t="s">
        <v>996</v>
      </c>
      <c r="F436" s="11" t="s">
        <v>1534</v>
      </c>
      <c r="G436" s="11" t="s">
        <v>998</v>
      </c>
      <c r="H436" s="11" t="s">
        <v>1051</v>
      </c>
      <c r="I436" s="11">
        <v>271</v>
      </c>
      <c r="J436" s="11">
        <v>48</v>
      </c>
      <c r="K436" s="13">
        <v>0.17712177100000001</v>
      </c>
      <c r="L436" s="11">
        <v>4</v>
      </c>
      <c r="M436" s="11" t="s">
        <v>987</v>
      </c>
    </row>
    <row r="437" spans="1:13" x14ac:dyDescent="0.3">
      <c r="A437" s="11" t="s">
        <v>848</v>
      </c>
      <c r="B437" s="11" t="s">
        <v>1</v>
      </c>
      <c r="C437" s="11" t="s">
        <v>849</v>
      </c>
      <c r="D437" s="11" t="s">
        <v>850</v>
      </c>
      <c r="E437" s="11" t="s">
        <v>1015</v>
      </c>
      <c r="F437" s="11" t="s">
        <v>1535</v>
      </c>
      <c r="G437" s="11" t="s">
        <v>998</v>
      </c>
      <c r="H437" s="11" t="s">
        <v>1536</v>
      </c>
      <c r="I437" s="11">
        <v>137</v>
      </c>
      <c r="J437" s="11">
        <v>31</v>
      </c>
      <c r="K437" s="13">
        <v>0.226277372</v>
      </c>
      <c r="L437" s="11">
        <v>2</v>
      </c>
      <c r="M437" s="11" t="s">
        <v>987</v>
      </c>
    </row>
    <row r="438" spans="1:13" x14ac:dyDescent="0.3">
      <c r="A438" s="11" t="s">
        <v>437</v>
      </c>
      <c r="B438" s="11" t="s">
        <v>1</v>
      </c>
      <c r="C438" s="11" t="s">
        <v>438</v>
      </c>
      <c r="D438" s="11" t="s">
        <v>439</v>
      </c>
      <c r="E438" s="11" t="s">
        <v>988</v>
      </c>
      <c r="F438" s="11" t="s">
        <v>1537</v>
      </c>
      <c r="G438" s="11" t="s">
        <v>990</v>
      </c>
      <c r="H438" s="11" t="s">
        <v>991</v>
      </c>
      <c r="I438" s="11">
        <v>1483</v>
      </c>
      <c r="J438" s="11">
        <v>552</v>
      </c>
      <c r="K438" s="13">
        <v>0.37221847600000002</v>
      </c>
      <c r="L438" s="11">
        <v>10</v>
      </c>
      <c r="M438" s="11" t="s">
        <v>987</v>
      </c>
    </row>
    <row r="439" spans="1:13" x14ac:dyDescent="0.3">
      <c r="A439" s="11" t="s">
        <v>437</v>
      </c>
      <c r="B439" s="11" t="s">
        <v>1</v>
      </c>
      <c r="C439" s="11" t="s">
        <v>438</v>
      </c>
      <c r="D439" s="11" t="s">
        <v>439</v>
      </c>
      <c r="E439" s="11" t="s">
        <v>1073</v>
      </c>
      <c r="F439" s="11" t="s">
        <v>1538</v>
      </c>
      <c r="G439" s="11" t="s">
        <v>990</v>
      </c>
      <c r="H439" s="11" t="s">
        <v>991</v>
      </c>
      <c r="I439" s="11">
        <v>1700</v>
      </c>
      <c r="J439" s="11">
        <v>608</v>
      </c>
      <c r="K439" s="13">
        <v>0.35764705899999999</v>
      </c>
      <c r="L439" s="11">
        <v>11</v>
      </c>
      <c r="M439" s="11" t="s">
        <v>987</v>
      </c>
    </row>
    <row r="440" spans="1:13" x14ac:dyDescent="0.3">
      <c r="A440" s="9" t="s">
        <v>437</v>
      </c>
      <c r="B440" s="9" t="s">
        <v>1</v>
      </c>
      <c r="C440" s="9" t="s">
        <v>438</v>
      </c>
      <c r="D440" s="9" t="s">
        <v>439</v>
      </c>
      <c r="E440" s="9" t="s">
        <v>1006</v>
      </c>
      <c r="F440" s="9" t="s">
        <v>1539</v>
      </c>
      <c r="G440" s="9" t="s">
        <v>994</v>
      </c>
      <c r="H440" s="9" t="s">
        <v>995</v>
      </c>
      <c r="I440" s="9">
        <v>543</v>
      </c>
      <c r="J440" s="9">
        <v>359</v>
      </c>
      <c r="K440" s="10">
        <v>0.66114180499999997</v>
      </c>
      <c r="L440" s="9">
        <v>5</v>
      </c>
      <c r="M440" s="9" t="s">
        <v>986</v>
      </c>
    </row>
    <row r="441" spans="1:13" x14ac:dyDescent="0.3">
      <c r="A441" s="11" t="s">
        <v>437</v>
      </c>
      <c r="B441" s="11" t="s">
        <v>1</v>
      </c>
      <c r="C441" s="11" t="s">
        <v>438</v>
      </c>
      <c r="D441" s="11" t="s">
        <v>439</v>
      </c>
      <c r="E441" s="11" t="s">
        <v>1042</v>
      </c>
      <c r="F441" s="11" t="s">
        <v>1540</v>
      </c>
      <c r="G441" s="11" t="s">
        <v>994</v>
      </c>
      <c r="H441" s="11" t="s">
        <v>995</v>
      </c>
      <c r="I441" s="11">
        <v>667</v>
      </c>
      <c r="J441" s="11">
        <v>325</v>
      </c>
      <c r="K441" s="13">
        <v>0.48725637199999999</v>
      </c>
      <c r="L441" s="11">
        <v>7</v>
      </c>
      <c r="M441" s="11" t="s">
        <v>987</v>
      </c>
    </row>
    <row r="442" spans="1:13" x14ac:dyDescent="0.3">
      <c r="A442" s="11" t="s">
        <v>437</v>
      </c>
      <c r="B442" s="11" t="s">
        <v>1</v>
      </c>
      <c r="C442" s="11" t="s">
        <v>438</v>
      </c>
      <c r="D442" s="11" t="s">
        <v>439</v>
      </c>
      <c r="E442" s="11" t="s">
        <v>701</v>
      </c>
      <c r="F442" s="11" t="s">
        <v>1541</v>
      </c>
      <c r="G442" s="11" t="s">
        <v>994</v>
      </c>
      <c r="H442" s="11" t="s">
        <v>995</v>
      </c>
      <c r="I442" s="11">
        <v>1191</v>
      </c>
      <c r="J442" s="11">
        <v>334</v>
      </c>
      <c r="K442" s="13">
        <v>0.28043660799999998</v>
      </c>
      <c r="L442" s="11">
        <v>14</v>
      </c>
      <c r="M442" s="11" t="s">
        <v>987</v>
      </c>
    </row>
    <row r="443" spans="1:13" x14ac:dyDescent="0.3">
      <c r="A443" s="11" t="s">
        <v>437</v>
      </c>
      <c r="B443" s="11" t="s">
        <v>1</v>
      </c>
      <c r="C443" s="11" t="s">
        <v>438</v>
      </c>
      <c r="D443" s="11" t="s">
        <v>439</v>
      </c>
      <c r="E443" s="11" t="s">
        <v>996</v>
      </c>
      <c r="F443" s="11" t="s">
        <v>1542</v>
      </c>
      <c r="G443" s="11" t="s">
        <v>998</v>
      </c>
      <c r="H443" s="11" t="s">
        <v>1020</v>
      </c>
      <c r="I443" s="11">
        <v>500</v>
      </c>
      <c r="J443" s="11">
        <v>124</v>
      </c>
      <c r="K443" s="13">
        <v>0.248</v>
      </c>
      <c r="L443" s="11">
        <v>17</v>
      </c>
      <c r="M443" s="11" t="s">
        <v>987</v>
      </c>
    </row>
    <row r="444" spans="1:13" x14ac:dyDescent="0.3">
      <c r="A444" s="9" t="s">
        <v>437</v>
      </c>
      <c r="B444" s="9" t="s">
        <v>1</v>
      </c>
      <c r="C444" s="9" t="s">
        <v>438</v>
      </c>
      <c r="D444" s="9" t="s">
        <v>439</v>
      </c>
      <c r="E444" s="9" t="s">
        <v>1015</v>
      </c>
      <c r="F444" s="9" t="s">
        <v>1116</v>
      </c>
      <c r="G444" s="9" t="s">
        <v>998</v>
      </c>
      <c r="H444" s="9" t="s">
        <v>1020</v>
      </c>
      <c r="I444" s="9">
        <v>197</v>
      </c>
      <c r="J444" s="9">
        <v>175</v>
      </c>
      <c r="K444" s="10">
        <v>0.88832487299999996</v>
      </c>
      <c r="L444" s="9">
        <v>1</v>
      </c>
      <c r="M444" s="9" t="s">
        <v>986</v>
      </c>
    </row>
    <row r="445" spans="1:13" x14ac:dyDescent="0.3">
      <c r="A445" s="11" t="s">
        <v>437</v>
      </c>
      <c r="B445" s="11" t="s">
        <v>1</v>
      </c>
      <c r="C445" s="11" t="s">
        <v>438</v>
      </c>
      <c r="D445" s="11" t="s">
        <v>439</v>
      </c>
      <c r="E445" s="11" t="s">
        <v>1000</v>
      </c>
      <c r="F445" s="11" t="s">
        <v>1037</v>
      </c>
      <c r="G445" s="11" t="s">
        <v>998</v>
      </c>
      <c r="H445" s="11" t="s">
        <v>1020</v>
      </c>
      <c r="I445" s="11">
        <v>272</v>
      </c>
      <c r="J445" s="11">
        <v>80</v>
      </c>
      <c r="K445" s="13">
        <v>0.29411764699999998</v>
      </c>
      <c r="L445" s="11">
        <v>13</v>
      </c>
      <c r="M445" s="11" t="s">
        <v>987</v>
      </c>
    </row>
    <row r="446" spans="1:13" x14ac:dyDescent="0.3">
      <c r="A446" s="11" t="s">
        <v>437</v>
      </c>
      <c r="B446" s="11" t="s">
        <v>1</v>
      </c>
      <c r="C446" s="11" t="s">
        <v>438</v>
      </c>
      <c r="D446" s="11" t="s">
        <v>439</v>
      </c>
      <c r="E446" s="11" t="s">
        <v>1003</v>
      </c>
      <c r="F446" s="11" t="s">
        <v>1415</v>
      </c>
      <c r="G446" s="11" t="s">
        <v>998</v>
      </c>
      <c r="H446" s="11" t="s">
        <v>1020</v>
      </c>
      <c r="I446" s="11">
        <v>515</v>
      </c>
      <c r="J446" s="11">
        <v>160</v>
      </c>
      <c r="K446" s="13">
        <v>0.31067961199999999</v>
      </c>
      <c r="L446" s="11">
        <v>12</v>
      </c>
      <c r="M446" s="11" t="s">
        <v>987</v>
      </c>
    </row>
    <row r="447" spans="1:13" x14ac:dyDescent="0.3">
      <c r="A447" s="9" t="s">
        <v>437</v>
      </c>
      <c r="B447" s="9" t="s">
        <v>1</v>
      </c>
      <c r="C447" s="9" t="s">
        <v>438</v>
      </c>
      <c r="D447" s="9" t="s">
        <v>439</v>
      </c>
      <c r="E447" s="9" t="s">
        <v>932</v>
      </c>
      <c r="F447" s="9" t="s">
        <v>1543</v>
      </c>
      <c r="G447" s="9" t="s">
        <v>998</v>
      </c>
      <c r="H447" s="9" t="s">
        <v>1020</v>
      </c>
      <c r="I447" s="9">
        <v>251</v>
      </c>
      <c r="J447" s="9">
        <v>219</v>
      </c>
      <c r="K447" s="10">
        <v>0.87250996000000003</v>
      </c>
      <c r="L447" s="9">
        <v>2</v>
      </c>
      <c r="M447" s="9" t="s">
        <v>986</v>
      </c>
    </row>
    <row r="448" spans="1:13" x14ac:dyDescent="0.3">
      <c r="A448" s="11" t="s">
        <v>437</v>
      </c>
      <c r="B448" s="11" t="s">
        <v>1</v>
      </c>
      <c r="C448" s="11" t="s">
        <v>438</v>
      </c>
      <c r="D448" s="11" t="s">
        <v>439</v>
      </c>
      <c r="E448" s="11" t="s">
        <v>1418</v>
      </c>
      <c r="F448" s="11" t="s">
        <v>1252</v>
      </c>
      <c r="G448" s="11" t="s">
        <v>998</v>
      </c>
      <c r="H448" s="11" t="s">
        <v>1020</v>
      </c>
      <c r="I448" s="11">
        <v>297</v>
      </c>
      <c r="J448" s="11">
        <v>130</v>
      </c>
      <c r="K448" s="13">
        <v>0.43771043799999998</v>
      </c>
      <c r="L448" s="11">
        <v>9</v>
      </c>
      <c r="M448" s="11" t="s">
        <v>987</v>
      </c>
    </row>
    <row r="449" spans="1:13" x14ac:dyDescent="0.3">
      <c r="A449" s="11" t="s">
        <v>437</v>
      </c>
      <c r="B449" s="11" t="s">
        <v>1</v>
      </c>
      <c r="C449" s="11" t="s">
        <v>438</v>
      </c>
      <c r="D449" s="11" t="s">
        <v>439</v>
      </c>
      <c r="E449" s="11" t="s">
        <v>1062</v>
      </c>
      <c r="F449" s="11" t="s">
        <v>1544</v>
      </c>
      <c r="G449" s="11" t="s">
        <v>998</v>
      </c>
      <c r="H449" s="11" t="s">
        <v>1020</v>
      </c>
      <c r="I449" s="11">
        <v>393</v>
      </c>
      <c r="J449" s="11">
        <v>175</v>
      </c>
      <c r="K449" s="13">
        <v>0.445292621</v>
      </c>
      <c r="L449" s="11">
        <v>8</v>
      </c>
      <c r="M449" s="11" t="s">
        <v>987</v>
      </c>
    </row>
    <row r="450" spans="1:13" x14ac:dyDescent="0.3">
      <c r="A450" s="11" t="s">
        <v>437</v>
      </c>
      <c r="B450" s="11" t="s">
        <v>1</v>
      </c>
      <c r="C450" s="11" t="s">
        <v>438</v>
      </c>
      <c r="D450" s="11" t="s">
        <v>439</v>
      </c>
      <c r="E450" s="11" t="s">
        <v>1545</v>
      </c>
      <c r="F450" s="11" t="s">
        <v>1546</v>
      </c>
      <c r="G450" s="11" t="s">
        <v>998</v>
      </c>
      <c r="H450" s="11" t="s">
        <v>1020</v>
      </c>
      <c r="I450" s="11">
        <v>547</v>
      </c>
      <c r="J450" s="11">
        <v>143</v>
      </c>
      <c r="K450" s="13">
        <v>0.26142596000000001</v>
      </c>
      <c r="L450" s="11">
        <v>16</v>
      </c>
      <c r="M450" s="11" t="s">
        <v>987</v>
      </c>
    </row>
    <row r="451" spans="1:13" x14ac:dyDescent="0.3">
      <c r="A451" s="9" t="s">
        <v>437</v>
      </c>
      <c r="B451" s="9" t="s">
        <v>1</v>
      </c>
      <c r="C451" s="9" t="s">
        <v>438</v>
      </c>
      <c r="D451" s="9" t="s">
        <v>439</v>
      </c>
      <c r="E451" s="9" t="s">
        <v>1383</v>
      </c>
      <c r="F451" s="9" t="s">
        <v>1166</v>
      </c>
      <c r="G451" s="9" t="s">
        <v>998</v>
      </c>
      <c r="H451" s="9" t="s">
        <v>1020</v>
      </c>
      <c r="I451" s="9">
        <v>253</v>
      </c>
      <c r="J451" s="9">
        <v>194</v>
      </c>
      <c r="K451" s="10">
        <v>0.76679841900000001</v>
      </c>
      <c r="L451" s="9">
        <v>4</v>
      </c>
      <c r="M451" s="9" t="s">
        <v>986</v>
      </c>
    </row>
    <row r="452" spans="1:13" x14ac:dyDescent="0.3">
      <c r="A452" s="11" t="s">
        <v>437</v>
      </c>
      <c r="B452" s="11" t="s">
        <v>1</v>
      </c>
      <c r="C452" s="11" t="s">
        <v>438</v>
      </c>
      <c r="D452" s="11" t="s">
        <v>439</v>
      </c>
      <c r="E452" s="11" t="s">
        <v>1419</v>
      </c>
      <c r="F452" s="11" t="s">
        <v>1547</v>
      </c>
      <c r="G452" s="11" t="s">
        <v>998</v>
      </c>
      <c r="H452" s="11" t="s">
        <v>1020</v>
      </c>
      <c r="I452" s="11">
        <v>297</v>
      </c>
      <c r="J452" s="11">
        <v>193</v>
      </c>
      <c r="K452" s="13">
        <v>0.64983164999999998</v>
      </c>
      <c r="L452" s="11">
        <v>6</v>
      </c>
      <c r="M452" s="11" t="s">
        <v>987</v>
      </c>
    </row>
    <row r="453" spans="1:13" x14ac:dyDescent="0.3">
      <c r="A453" s="9" t="s">
        <v>437</v>
      </c>
      <c r="B453" s="9" t="s">
        <v>1</v>
      </c>
      <c r="C453" s="9" t="s">
        <v>438</v>
      </c>
      <c r="D453" s="9" t="s">
        <v>439</v>
      </c>
      <c r="E453" s="9" t="s">
        <v>1548</v>
      </c>
      <c r="F453" s="9" t="s">
        <v>1549</v>
      </c>
      <c r="G453" s="9" t="s">
        <v>998</v>
      </c>
      <c r="H453" s="9" t="s">
        <v>1020</v>
      </c>
      <c r="I453" s="9">
        <v>269</v>
      </c>
      <c r="J453" s="9">
        <v>217</v>
      </c>
      <c r="K453" s="10">
        <v>0.80669144999999998</v>
      </c>
      <c r="L453" s="9">
        <v>3</v>
      </c>
      <c r="M453" s="9" t="s">
        <v>986</v>
      </c>
    </row>
    <row r="454" spans="1:13" x14ac:dyDescent="0.3">
      <c r="A454" s="11" t="s">
        <v>437</v>
      </c>
      <c r="B454" s="11" t="s">
        <v>1</v>
      </c>
      <c r="C454" s="11" t="s">
        <v>438</v>
      </c>
      <c r="D454" s="11" t="s">
        <v>439</v>
      </c>
      <c r="E454" s="11" t="s">
        <v>1550</v>
      </c>
      <c r="F454" s="11" t="s">
        <v>1551</v>
      </c>
      <c r="G454" s="11" t="s">
        <v>998</v>
      </c>
      <c r="H454" s="11" t="s">
        <v>1020</v>
      </c>
      <c r="I454" s="11">
        <v>245</v>
      </c>
      <c r="J454" s="11">
        <v>47</v>
      </c>
      <c r="K454" s="13">
        <v>0.19183673500000001</v>
      </c>
      <c r="L454" s="11">
        <v>18</v>
      </c>
      <c r="M454" s="11" t="s">
        <v>987</v>
      </c>
    </row>
    <row r="455" spans="1:13" x14ac:dyDescent="0.3">
      <c r="A455" s="11" t="s">
        <v>437</v>
      </c>
      <c r="B455" s="11" t="s">
        <v>1</v>
      </c>
      <c r="C455" s="11" t="s">
        <v>438</v>
      </c>
      <c r="D455" s="11" t="s">
        <v>439</v>
      </c>
      <c r="E455" s="11" t="s">
        <v>1255</v>
      </c>
      <c r="F455" s="11" t="s">
        <v>1552</v>
      </c>
      <c r="G455" s="11" t="s">
        <v>998</v>
      </c>
      <c r="H455" s="11" t="s">
        <v>1020</v>
      </c>
      <c r="I455" s="11">
        <v>361</v>
      </c>
      <c r="J455" s="11">
        <v>101</v>
      </c>
      <c r="K455" s="13">
        <v>0.27977839300000001</v>
      </c>
      <c r="L455" s="11">
        <v>15</v>
      </c>
      <c r="M455" s="11" t="s">
        <v>987</v>
      </c>
    </row>
    <row r="456" spans="1:13" x14ac:dyDescent="0.3">
      <c r="A456" s="11" t="s">
        <v>884</v>
      </c>
      <c r="B456" s="11" t="s">
        <v>1</v>
      </c>
      <c r="C456" s="11" t="s">
        <v>885</v>
      </c>
      <c r="D456" s="11" t="s">
        <v>886</v>
      </c>
      <c r="E456" s="11" t="s">
        <v>992</v>
      </c>
      <c r="F456" s="11" t="s">
        <v>1553</v>
      </c>
      <c r="G456" s="11" t="s">
        <v>990</v>
      </c>
      <c r="H456" s="11" t="s">
        <v>1106</v>
      </c>
      <c r="I456" s="11">
        <v>227</v>
      </c>
      <c r="J456" s="11">
        <v>75</v>
      </c>
      <c r="K456" s="13">
        <v>0.33039647599999999</v>
      </c>
      <c r="L456" s="11">
        <v>2</v>
      </c>
      <c r="M456" s="11" t="s">
        <v>987</v>
      </c>
    </row>
    <row r="457" spans="1:13" x14ac:dyDescent="0.3">
      <c r="A457" s="9" t="s">
        <v>884</v>
      </c>
      <c r="B457" s="9" t="s">
        <v>1</v>
      </c>
      <c r="C457" s="9" t="s">
        <v>885</v>
      </c>
      <c r="D457" s="9" t="s">
        <v>886</v>
      </c>
      <c r="E457" s="9" t="s">
        <v>996</v>
      </c>
      <c r="F457" s="9" t="s">
        <v>1554</v>
      </c>
      <c r="G457" s="9" t="s">
        <v>998</v>
      </c>
      <c r="H457" s="9" t="s">
        <v>1020</v>
      </c>
      <c r="I457" s="9">
        <v>147</v>
      </c>
      <c r="J457" s="9">
        <v>54</v>
      </c>
      <c r="K457" s="10">
        <v>0.36734693899999998</v>
      </c>
      <c r="L457" s="9">
        <v>1</v>
      </c>
      <c r="M457" s="9" t="s">
        <v>986</v>
      </c>
    </row>
    <row r="458" spans="1:13" x14ac:dyDescent="0.3">
      <c r="A458" s="9" t="s">
        <v>218</v>
      </c>
      <c r="B458" s="9" t="s">
        <v>1</v>
      </c>
      <c r="C458" s="9" t="s">
        <v>219</v>
      </c>
      <c r="D458" s="9" t="s">
        <v>220</v>
      </c>
      <c r="E458" s="9" t="s">
        <v>992</v>
      </c>
      <c r="F458" s="9" t="s">
        <v>1555</v>
      </c>
      <c r="G458" s="9" t="s">
        <v>990</v>
      </c>
      <c r="H458" s="9" t="s">
        <v>1106</v>
      </c>
      <c r="I458" s="9">
        <v>218</v>
      </c>
      <c r="J458" s="9">
        <v>77</v>
      </c>
      <c r="K458" s="10">
        <v>0.35321100900000002</v>
      </c>
      <c r="L458" s="9">
        <v>1</v>
      </c>
      <c r="M458" s="9" t="s">
        <v>986</v>
      </c>
    </row>
    <row r="459" spans="1:13" x14ac:dyDescent="0.3">
      <c r="A459" s="11" t="s">
        <v>218</v>
      </c>
      <c r="B459" s="11" t="s">
        <v>1</v>
      </c>
      <c r="C459" s="11" t="s">
        <v>219</v>
      </c>
      <c r="D459" s="11" t="s">
        <v>220</v>
      </c>
      <c r="E459" s="11" t="s">
        <v>1015</v>
      </c>
      <c r="F459" s="11" t="s">
        <v>1556</v>
      </c>
      <c r="G459" s="11" t="s">
        <v>998</v>
      </c>
      <c r="H459" s="11" t="s">
        <v>1020</v>
      </c>
      <c r="I459" s="11">
        <v>161</v>
      </c>
      <c r="J459" s="11">
        <v>56</v>
      </c>
      <c r="K459" s="13">
        <v>0.34782608700000001</v>
      </c>
      <c r="L459" s="11">
        <v>2</v>
      </c>
      <c r="M459" s="11" t="s">
        <v>987</v>
      </c>
    </row>
    <row r="460" spans="1:13" x14ac:dyDescent="0.3">
      <c r="A460" s="9" t="s">
        <v>788</v>
      </c>
      <c r="B460" s="9" t="s">
        <v>1</v>
      </c>
      <c r="C460" s="9" t="s">
        <v>789</v>
      </c>
      <c r="D460" s="9" t="s">
        <v>790</v>
      </c>
      <c r="E460" s="9" t="s">
        <v>988</v>
      </c>
      <c r="F460" s="9" t="s">
        <v>1557</v>
      </c>
      <c r="G460" s="9" t="s">
        <v>990</v>
      </c>
      <c r="H460" s="9" t="s">
        <v>991</v>
      </c>
      <c r="I460" s="9">
        <v>323</v>
      </c>
      <c r="J460" s="9">
        <v>107</v>
      </c>
      <c r="K460" s="10">
        <v>0.33126935000000002</v>
      </c>
      <c r="L460" s="9">
        <v>1</v>
      </c>
      <c r="M460" s="9" t="s">
        <v>986</v>
      </c>
    </row>
    <row r="461" spans="1:13" x14ac:dyDescent="0.3">
      <c r="A461" s="11" t="s">
        <v>788</v>
      </c>
      <c r="B461" s="11" t="s">
        <v>1</v>
      </c>
      <c r="C461" s="11" t="s">
        <v>789</v>
      </c>
      <c r="D461" s="11" t="s">
        <v>790</v>
      </c>
      <c r="E461" s="11" t="s">
        <v>996</v>
      </c>
      <c r="F461" s="11" t="s">
        <v>1558</v>
      </c>
      <c r="G461" s="11" t="s">
        <v>998</v>
      </c>
      <c r="H461" s="11" t="s">
        <v>1051</v>
      </c>
      <c r="I461" s="11">
        <v>264</v>
      </c>
      <c r="J461" s="11">
        <v>76</v>
      </c>
      <c r="K461" s="13">
        <v>0.287878788</v>
      </c>
      <c r="L461" s="11">
        <v>2</v>
      </c>
      <c r="M461" s="11" t="s">
        <v>987</v>
      </c>
    </row>
    <row r="462" spans="1:13" x14ac:dyDescent="0.3">
      <c r="A462" s="11" t="s">
        <v>164</v>
      </c>
      <c r="B462" s="11" t="s">
        <v>1</v>
      </c>
      <c r="C462" s="11" t="s">
        <v>165</v>
      </c>
      <c r="D462" s="11" t="s">
        <v>166</v>
      </c>
      <c r="E462" s="11" t="s">
        <v>988</v>
      </c>
      <c r="F462" s="11" t="s">
        <v>1559</v>
      </c>
      <c r="G462" s="11" t="s">
        <v>990</v>
      </c>
      <c r="H462" s="11" t="s">
        <v>991</v>
      </c>
      <c r="I462" s="11">
        <v>262</v>
      </c>
      <c r="J462" s="11">
        <v>126</v>
      </c>
      <c r="K462" s="13">
        <v>0.48091603100000002</v>
      </c>
      <c r="L462" s="11">
        <v>3</v>
      </c>
      <c r="M462" s="11" t="s">
        <v>987</v>
      </c>
    </row>
    <row r="463" spans="1:13" x14ac:dyDescent="0.3">
      <c r="A463" s="9" t="s">
        <v>164</v>
      </c>
      <c r="B463" s="9" t="s">
        <v>1</v>
      </c>
      <c r="C463" s="9" t="s">
        <v>165</v>
      </c>
      <c r="D463" s="9" t="s">
        <v>166</v>
      </c>
      <c r="E463" s="9" t="s">
        <v>1006</v>
      </c>
      <c r="F463" s="9" t="s">
        <v>1560</v>
      </c>
      <c r="G463" s="9" t="s">
        <v>994</v>
      </c>
      <c r="H463" s="9" t="s">
        <v>1035</v>
      </c>
      <c r="I463" s="9">
        <v>308</v>
      </c>
      <c r="J463" s="9">
        <v>204</v>
      </c>
      <c r="K463" s="10">
        <v>0.66233766199999999</v>
      </c>
      <c r="L463" s="9">
        <v>1</v>
      </c>
      <c r="M463" s="9" t="s">
        <v>986</v>
      </c>
    </row>
    <row r="464" spans="1:13" x14ac:dyDescent="0.3">
      <c r="A464" s="11" t="s">
        <v>164</v>
      </c>
      <c r="B464" s="11" t="s">
        <v>1</v>
      </c>
      <c r="C464" s="11" t="s">
        <v>165</v>
      </c>
      <c r="D464" s="11" t="s">
        <v>166</v>
      </c>
      <c r="E464" s="11" t="s">
        <v>1015</v>
      </c>
      <c r="F464" s="11" t="s">
        <v>1561</v>
      </c>
      <c r="G464" s="11" t="s">
        <v>998</v>
      </c>
      <c r="H464" s="11" t="s">
        <v>1051</v>
      </c>
      <c r="I464" s="11">
        <v>363</v>
      </c>
      <c r="J464" s="11">
        <v>228</v>
      </c>
      <c r="K464" s="13">
        <v>0.62809917400000004</v>
      </c>
      <c r="L464" s="11">
        <v>2</v>
      </c>
      <c r="M464" s="11" t="s">
        <v>987</v>
      </c>
    </row>
    <row r="465" spans="1:13" x14ac:dyDescent="0.3">
      <c r="A465" s="11" t="s">
        <v>911</v>
      </c>
      <c r="B465" s="11" t="s">
        <v>1</v>
      </c>
      <c r="C465" s="11" t="s">
        <v>912</v>
      </c>
      <c r="D465" s="11" t="s">
        <v>913</v>
      </c>
      <c r="E465" s="11" t="s">
        <v>992</v>
      </c>
      <c r="F465" s="11" t="s">
        <v>1562</v>
      </c>
      <c r="G465" s="11" t="s">
        <v>990</v>
      </c>
      <c r="H465" s="11" t="s">
        <v>991</v>
      </c>
      <c r="I465" s="11">
        <v>195</v>
      </c>
      <c r="J465" s="11">
        <v>38</v>
      </c>
      <c r="K465" s="13">
        <v>0.19487179499999999</v>
      </c>
      <c r="L465" s="11">
        <v>3</v>
      </c>
      <c r="M465" s="11" t="s">
        <v>987</v>
      </c>
    </row>
    <row r="466" spans="1:13" x14ac:dyDescent="0.3">
      <c r="A466" s="9" t="s">
        <v>911</v>
      </c>
      <c r="B466" s="9" t="s">
        <v>1</v>
      </c>
      <c r="C466" s="9" t="s">
        <v>912</v>
      </c>
      <c r="D466" s="9" t="s">
        <v>913</v>
      </c>
      <c r="E466" s="9" t="s">
        <v>1006</v>
      </c>
      <c r="F466" s="9" t="s">
        <v>1563</v>
      </c>
      <c r="G466" s="9" t="s">
        <v>994</v>
      </c>
      <c r="H466" s="9" t="s">
        <v>995</v>
      </c>
      <c r="I466" s="9">
        <v>150</v>
      </c>
      <c r="J466" s="9">
        <v>37</v>
      </c>
      <c r="K466" s="10">
        <v>0.24666666700000001</v>
      </c>
      <c r="L466" s="9">
        <v>1</v>
      </c>
      <c r="M466" s="9" t="s">
        <v>986</v>
      </c>
    </row>
    <row r="467" spans="1:13" x14ac:dyDescent="0.3">
      <c r="A467" s="11" t="s">
        <v>911</v>
      </c>
      <c r="B467" s="11" t="s">
        <v>1</v>
      </c>
      <c r="C467" s="11" t="s">
        <v>912</v>
      </c>
      <c r="D467" s="11" t="s">
        <v>913</v>
      </c>
      <c r="E467" s="11" t="s">
        <v>996</v>
      </c>
      <c r="F467" s="11" t="s">
        <v>1564</v>
      </c>
      <c r="G467" s="11" t="s">
        <v>998</v>
      </c>
      <c r="H467" s="11" t="s">
        <v>1020</v>
      </c>
      <c r="I467" s="11">
        <v>241</v>
      </c>
      <c r="J467" s="11">
        <v>54</v>
      </c>
      <c r="K467" s="13">
        <v>0.22406639</v>
      </c>
      <c r="L467" s="11">
        <v>2</v>
      </c>
      <c r="M467" s="11" t="s">
        <v>987</v>
      </c>
    </row>
    <row r="468" spans="1:13" x14ac:dyDescent="0.3">
      <c r="A468" s="9" t="s">
        <v>716</v>
      </c>
      <c r="B468" s="9" t="s">
        <v>1</v>
      </c>
      <c r="C468" s="9" t="s">
        <v>717</v>
      </c>
      <c r="D468" s="9" t="s">
        <v>718</v>
      </c>
      <c r="E468" s="9" t="s">
        <v>988</v>
      </c>
      <c r="F468" s="9" t="s">
        <v>1565</v>
      </c>
      <c r="G468" s="9" t="s">
        <v>990</v>
      </c>
      <c r="H468" s="9" t="s">
        <v>991</v>
      </c>
      <c r="I468" s="9">
        <v>186</v>
      </c>
      <c r="J468" s="9">
        <v>82</v>
      </c>
      <c r="K468" s="10">
        <v>0.440860215</v>
      </c>
      <c r="L468" s="9">
        <v>1</v>
      </c>
      <c r="M468" s="9" t="s">
        <v>986</v>
      </c>
    </row>
    <row r="469" spans="1:13" x14ac:dyDescent="0.3">
      <c r="A469" s="11" t="s">
        <v>716</v>
      </c>
      <c r="B469" s="11" t="s">
        <v>1</v>
      </c>
      <c r="C469" s="11" t="s">
        <v>717</v>
      </c>
      <c r="D469" s="11" t="s">
        <v>718</v>
      </c>
      <c r="E469" s="11" t="s">
        <v>1006</v>
      </c>
      <c r="F469" s="11" t="s">
        <v>1566</v>
      </c>
      <c r="G469" s="11" t="s">
        <v>994</v>
      </c>
      <c r="H469" s="11" t="s">
        <v>995</v>
      </c>
      <c r="I469" s="11">
        <v>129</v>
      </c>
      <c r="J469" s="11">
        <v>55</v>
      </c>
      <c r="K469" s="13">
        <v>0.42635658900000001</v>
      </c>
      <c r="L469" s="11">
        <v>2</v>
      </c>
      <c r="M469" s="11" t="s">
        <v>987</v>
      </c>
    </row>
    <row r="470" spans="1:13" x14ac:dyDescent="0.3">
      <c r="A470" s="11" t="s">
        <v>716</v>
      </c>
      <c r="B470" s="11" t="s">
        <v>1</v>
      </c>
      <c r="C470" s="11" t="s">
        <v>717</v>
      </c>
      <c r="D470" s="11" t="s">
        <v>718</v>
      </c>
      <c r="E470" s="11" t="s">
        <v>1083</v>
      </c>
      <c r="F470" s="11" t="s">
        <v>1567</v>
      </c>
      <c r="G470" s="11" t="s">
        <v>998</v>
      </c>
      <c r="H470" s="11" t="s">
        <v>1020</v>
      </c>
      <c r="I470" s="11">
        <v>247</v>
      </c>
      <c r="J470" s="11">
        <v>80</v>
      </c>
      <c r="K470" s="13">
        <v>0.32388664</v>
      </c>
      <c r="L470" s="11">
        <v>3</v>
      </c>
      <c r="M470" s="11" t="s">
        <v>987</v>
      </c>
    </row>
    <row r="471" spans="1:13" x14ac:dyDescent="0.3">
      <c r="A471" s="11" t="s">
        <v>662</v>
      </c>
      <c r="B471" s="11" t="s">
        <v>1</v>
      </c>
      <c r="C471" s="11" t="s">
        <v>663</v>
      </c>
      <c r="D471" s="11" t="s">
        <v>664</v>
      </c>
      <c r="E471" s="11" t="s">
        <v>1073</v>
      </c>
      <c r="F471" s="11" t="s">
        <v>1568</v>
      </c>
      <c r="G471" s="11" t="s">
        <v>990</v>
      </c>
      <c r="H471" s="11" t="s">
        <v>1046</v>
      </c>
      <c r="I471" s="11">
        <v>213</v>
      </c>
      <c r="J471" s="11">
        <v>77</v>
      </c>
      <c r="K471" s="13">
        <v>0.361502347</v>
      </c>
      <c r="L471" s="11">
        <v>2</v>
      </c>
      <c r="M471" s="11" t="s">
        <v>987</v>
      </c>
    </row>
    <row r="472" spans="1:13" x14ac:dyDescent="0.3">
      <c r="A472" s="9" t="s">
        <v>662</v>
      </c>
      <c r="B472" s="9" t="s">
        <v>1</v>
      </c>
      <c r="C472" s="9" t="s">
        <v>663</v>
      </c>
      <c r="D472" s="9" t="s">
        <v>664</v>
      </c>
      <c r="E472" s="9" t="s">
        <v>1083</v>
      </c>
      <c r="F472" s="9" t="s">
        <v>1569</v>
      </c>
      <c r="G472" s="9" t="s">
        <v>998</v>
      </c>
      <c r="H472" s="9" t="s">
        <v>1010</v>
      </c>
      <c r="I472" s="9">
        <v>228</v>
      </c>
      <c r="J472" s="9">
        <v>105</v>
      </c>
      <c r="K472" s="10">
        <v>0.46052631599999999</v>
      </c>
      <c r="L472" s="9">
        <v>1</v>
      </c>
      <c r="M472" s="9" t="s">
        <v>986</v>
      </c>
    </row>
    <row r="473" spans="1:13" x14ac:dyDescent="0.3">
      <c r="A473" s="11" t="s">
        <v>725</v>
      </c>
      <c r="B473" s="11" t="s">
        <v>1</v>
      </c>
      <c r="C473" s="11" t="s">
        <v>726</v>
      </c>
      <c r="D473" s="11" t="s">
        <v>727</v>
      </c>
      <c r="E473" s="11" t="s">
        <v>992</v>
      </c>
      <c r="F473" s="11" t="s">
        <v>1570</v>
      </c>
      <c r="G473" s="11" t="s">
        <v>990</v>
      </c>
      <c r="H473" s="11" t="s">
        <v>991</v>
      </c>
      <c r="I473" s="11">
        <v>245</v>
      </c>
      <c r="J473" s="11">
        <v>85</v>
      </c>
      <c r="K473" s="13">
        <v>0.346938776</v>
      </c>
      <c r="L473" s="11">
        <v>3</v>
      </c>
      <c r="M473" s="11" t="s">
        <v>987</v>
      </c>
    </row>
    <row r="474" spans="1:13" x14ac:dyDescent="0.3">
      <c r="A474" s="11" t="s">
        <v>725</v>
      </c>
      <c r="B474" s="11" t="s">
        <v>1</v>
      </c>
      <c r="C474" s="11" t="s">
        <v>726</v>
      </c>
      <c r="D474" s="11" t="s">
        <v>727</v>
      </c>
      <c r="E474" s="11" t="s">
        <v>1006</v>
      </c>
      <c r="F474" s="11" t="s">
        <v>1571</v>
      </c>
      <c r="G474" s="11" t="s">
        <v>994</v>
      </c>
      <c r="H474" s="11" t="s">
        <v>1119</v>
      </c>
      <c r="I474" s="11">
        <v>309</v>
      </c>
      <c r="J474" s="11">
        <v>140</v>
      </c>
      <c r="K474" s="13">
        <v>0.45307443400000003</v>
      </c>
      <c r="L474" s="11">
        <v>2</v>
      </c>
      <c r="M474" s="11" t="s">
        <v>987</v>
      </c>
    </row>
    <row r="475" spans="1:13" x14ac:dyDescent="0.3">
      <c r="A475" s="9" t="s">
        <v>725</v>
      </c>
      <c r="B475" s="9" t="s">
        <v>1</v>
      </c>
      <c r="C475" s="9" t="s">
        <v>726</v>
      </c>
      <c r="D475" s="9" t="s">
        <v>727</v>
      </c>
      <c r="E475" s="9" t="s">
        <v>1000</v>
      </c>
      <c r="F475" s="9" t="s">
        <v>1572</v>
      </c>
      <c r="G475" s="9" t="s">
        <v>998</v>
      </c>
      <c r="H475" s="9" t="s">
        <v>1113</v>
      </c>
      <c r="I475" s="9">
        <v>212</v>
      </c>
      <c r="J475" s="9">
        <v>99</v>
      </c>
      <c r="K475" s="10">
        <v>0.46698113200000002</v>
      </c>
      <c r="L475" s="9">
        <v>1</v>
      </c>
      <c r="M475" s="9" t="s">
        <v>986</v>
      </c>
    </row>
    <row r="476" spans="1:13" x14ac:dyDescent="0.3">
      <c r="A476" s="11" t="s">
        <v>182</v>
      </c>
      <c r="B476" s="11" t="s">
        <v>1</v>
      </c>
      <c r="C476" s="11" t="s">
        <v>183</v>
      </c>
      <c r="D476" s="11" t="s">
        <v>184</v>
      </c>
      <c r="E476" s="11" t="s">
        <v>992</v>
      </c>
      <c r="F476" s="11" t="s">
        <v>1573</v>
      </c>
      <c r="G476" s="11" t="s">
        <v>990</v>
      </c>
      <c r="H476" s="11" t="s">
        <v>1106</v>
      </c>
      <c r="I476" s="11">
        <v>292</v>
      </c>
      <c r="J476" s="11">
        <v>136</v>
      </c>
      <c r="K476" s="13">
        <v>0.465753425</v>
      </c>
      <c r="L476" s="11">
        <v>2</v>
      </c>
      <c r="M476" s="11" t="s">
        <v>987</v>
      </c>
    </row>
    <row r="477" spans="1:13" x14ac:dyDescent="0.3">
      <c r="A477" s="9" t="s">
        <v>182</v>
      </c>
      <c r="B477" s="9" t="s">
        <v>1</v>
      </c>
      <c r="C477" s="9" t="s">
        <v>183</v>
      </c>
      <c r="D477" s="9" t="s">
        <v>184</v>
      </c>
      <c r="E477" s="9" t="s">
        <v>996</v>
      </c>
      <c r="F477" s="9" t="s">
        <v>1574</v>
      </c>
      <c r="G477" s="9" t="s">
        <v>998</v>
      </c>
      <c r="H477" s="9" t="s">
        <v>1020</v>
      </c>
      <c r="I477" s="9">
        <v>220</v>
      </c>
      <c r="J477" s="9">
        <v>141</v>
      </c>
      <c r="K477" s="10">
        <v>0.64090909100000004</v>
      </c>
      <c r="L477" s="9">
        <v>1</v>
      </c>
      <c r="M477" s="9" t="s">
        <v>986</v>
      </c>
    </row>
    <row r="478" spans="1:13" x14ac:dyDescent="0.3">
      <c r="A478" s="11" t="s">
        <v>359</v>
      </c>
      <c r="B478" s="11" t="s">
        <v>1</v>
      </c>
      <c r="C478" s="11" t="s">
        <v>360</v>
      </c>
      <c r="D478" s="11" t="s">
        <v>361</v>
      </c>
      <c r="E478" s="11" t="s">
        <v>992</v>
      </c>
      <c r="F478" s="11" t="s">
        <v>1575</v>
      </c>
      <c r="G478" s="11" t="s">
        <v>990</v>
      </c>
      <c r="H478" s="11" t="s">
        <v>991</v>
      </c>
      <c r="I478" s="11">
        <v>105</v>
      </c>
      <c r="J478" s="11">
        <v>36</v>
      </c>
      <c r="K478" s="13">
        <v>0.34285714299999998</v>
      </c>
      <c r="L478" s="11">
        <v>3</v>
      </c>
      <c r="M478" s="11" t="s">
        <v>987</v>
      </c>
    </row>
    <row r="479" spans="1:13" x14ac:dyDescent="0.3">
      <c r="A479" s="9" t="s">
        <v>359</v>
      </c>
      <c r="B479" s="9" t="s">
        <v>1</v>
      </c>
      <c r="C479" s="9" t="s">
        <v>360</v>
      </c>
      <c r="D479" s="9" t="s">
        <v>361</v>
      </c>
      <c r="E479" s="9" t="s">
        <v>1013</v>
      </c>
      <c r="F479" s="9" t="s">
        <v>1576</v>
      </c>
      <c r="G479" s="9" t="s">
        <v>994</v>
      </c>
      <c r="H479" s="9" t="s">
        <v>1008</v>
      </c>
      <c r="I479" s="9">
        <v>50</v>
      </c>
      <c r="J479" s="9">
        <v>26</v>
      </c>
      <c r="K479" s="10">
        <v>0.52</v>
      </c>
      <c r="L479" s="9">
        <v>1</v>
      </c>
      <c r="M479" s="9" t="s">
        <v>986</v>
      </c>
    </row>
    <row r="480" spans="1:13" x14ac:dyDescent="0.3">
      <c r="A480" s="11" t="s">
        <v>359</v>
      </c>
      <c r="B480" s="11" t="s">
        <v>1</v>
      </c>
      <c r="C480" s="11" t="s">
        <v>360</v>
      </c>
      <c r="D480" s="11" t="s">
        <v>361</v>
      </c>
      <c r="E480" s="11" t="s">
        <v>1015</v>
      </c>
      <c r="F480" s="11" t="s">
        <v>1577</v>
      </c>
      <c r="G480" s="11" t="s">
        <v>998</v>
      </c>
      <c r="H480" s="11" t="s">
        <v>1010</v>
      </c>
      <c r="I480" s="11">
        <v>148</v>
      </c>
      <c r="J480" s="11">
        <v>68</v>
      </c>
      <c r="K480" s="13">
        <v>0.45945945900000001</v>
      </c>
      <c r="L480" s="11">
        <v>2</v>
      </c>
      <c r="M480" s="11" t="s">
        <v>987</v>
      </c>
    </row>
    <row r="481" spans="1:13" x14ac:dyDescent="0.3">
      <c r="A481" s="11" t="s">
        <v>407</v>
      </c>
      <c r="B481" s="11" t="s">
        <v>1</v>
      </c>
      <c r="C481" s="11" t="s">
        <v>408</v>
      </c>
      <c r="D481" s="11" t="s">
        <v>409</v>
      </c>
      <c r="E481" s="11" t="s">
        <v>988</v>
      </c>
      <c r="F481" s="11" t="s">
        <v>1578</v>
      </c>
      <c r="G481" s="11" t="s">
        <v>990</v>
      </c>
      <c r="H481" s="11" t="s">
        <v>1106</v>
      </c>
      <c r="I481" s="11">
        <v>207</v>
      </c>
      <c r="J481" s="11">
        <v>99</v>
      </c>
      <c r="K481" s="13">
        <v>0.47826087</v>
      </c>
      <c r="L481" s="11">
        <v>2</v>
      </c>
      <c r="M481" s="11" t="s">
        <v>987</v>
      </c>
    </row>
    <row r="482" spans="1:13" x14ac:dyDescent="0.3">
      <c r="A482" s="9" t="s">
        <v>407</v>
      </c>
      <c r="B482" s="9" t="s">
        <v>1</v>
      </c>
      <c r="C482" s="9" t="s">
        <v>408</v>
      </c>
      <c r="D482" s="9" t="s">
        <v>409</v>
      </c>
      <c r="E482" s="9" t="s">
        <v>1015</v>
      </c>
      <c r="F482" s="9" t="s">
        <v>1579</v>
      </c>
      <c r="G482" s="9" t="s">
        <v>998</v>
      </c>
      <c r="H482" s="9" t="s">
        <v>1020</v>
      </c>
      <c r="I482" s="9">
        <v>171</v>
      </c>
      <c r="J482" s="9">
        <v>92</v>
      </c>
      <c r="K482" s="10">
        <v>0.53801169599999998</v>
      </c>
      <c r="L482" s="9">
        <v>1</v>
      </c>
      <c r="M482" s="9" t="s">
        <v>986</v>
      </c>
    </row>
    <row r="483" spans="1:13" x14ac:dyDescent="0.3">
      <c r="A483" s="9" t="s">
        <v>143</v>
      </c>
      <c r="B483" s="9" t="s">
        <v>1</v>
      </c>
      <c r="C483" s="9" t="s">
        <v>144</v>
      </c>
      <c r="D483" s="9" t="s">
        <v>145</v>
      </c>
      <c r="E483" s="9" t="s">
        <v>992</v>
      </c>
      <c r="F483" s="9" t="s">
        <v>1580</v>
      </c>
      <c r="G483" s="9" t="s">
        <v>990</v>
      </c>
      <c r="H483" s="9" t="s">
        <v>1046</v>
      </c>
      <c r="I483" s="9">
        <v>227</v>
      </c>
      <c r="J483" s="9">
        <v>84</v>
      </c>
      <c r="K483" s="10">
        <v>0.37004405299999998</v>
      </c>
      <c r="L483" s="9">
        <v>1</v>
      </c>
      <c r="M483" s="9" t="s">
        <v>986</v>
      </c>
    </row>
    <row r="484" spans="1:13" x14ac:dyDescent="0.3">
      <c r="A484" s="11" t="s">
        <v>143</v>
      </c>
      <c r="B484" s="11" t="s">
        <v>1</v>
      </c>
      <c r="C484" s="11" t="s">
        <v>144</v>
      </c>
      <c r="D484" s="11" t="s">
        <v>145</v>
      </c>
      <c r="E484" s="11" t="s">
        <v>996</v>
      </c>
      <c r="F484" s="11" t="s">
        <v>1581</v>
      </c>
      <c r="G484" s="11" t="s">
        <v>998</v>
      </c>
      <c r="H484" s="11" t="s">
        <v>1010</v>
      </c>
      <c r="I484" s="11">
        <v>266</v>
      </c>
      <c r="J484" s="11">
        <v>88</v>
      </c>
      <c r="K484" s="13">
        <v>0.330827068</v>
      </c>
      <c r="L484" s="11">
        <v>2</v>
      </c>
      <c r="M484" s="11" t="s">
        <v>987</v>
      </c>
    </row>
    <row r="485" spans="1:13" x14ac:dyDescent="0.3">
      <c r="A485" s="11" t="s">
        <v>275</v>
      </c>
      <c r="B485" s="11" t="s">
        <v>1</v>
      </c>
      <c r="C485" s="11" t="s">
        <v>276</v>
      </c>
      <c r="D485" s="11" t="s">
        <v>277</v>
      </c>
      <c r="E485" s="11" t="s">
        <v>988</v>
      </c>
      <c r="F485" s="11" t="s">
        <v>1582</v>
      </c>
      <c r="G485" s="11" t="s">
        <v>990</v>
      </c>
      <c r="H485" s="11" t="s">
        <v>991</v>
      </c>
      <c r="I485" s="11">
        <v>240</v>
      </c>
      <c r="J485" s="11">
        <v>107</v>
      </c>
      <c r="K485" s="13">
        <v>0.445833333</v>
      </c>
      <c r="L485" s="11">
        <v>2</v>
      </c>
      <c r="M485" s="11" t="s">
        <v>987</v>
      </c>
    </row>
    <row r="486" spans="1:13" x14ac:dyDescent="0.3">
      <c r="A486" s="9" t="s">
        <v>275</v>
      </c>
      <c r="B486" s="9" t="s">
        <v>1</v>
      </c>
      <c r="C486" s="9" t="s">
        <v>276</v>
      </c>
      <c r="D486" s="9" t="s">
        <v>277</v>
      </c>
      <c r="E486" s="9" t="s">
        <v>996</v>
      </c>
      <c r="F486" s="9" t="s">
        <v>1583</v>
      </c>
      <c r="G486" s="9" t="s">
        <v>998</v>
      </c>
      <c r="H486" s="9" t="s">
        <v>1020</v>
      </c>
      <c r="I486" s="9">
        <v>254</v>
      </c>
      <c r="J486" s="9">
        <v>128</v>
      </c>
      <c r="K486" s="10">
        <v>0.50393700799999996</v>
      </c>
      <c r="L486" s="9">
        <v>1</v>
      </c>
      <c r="M486" s="9" t="s">
        <v>986</v>
      </c>
    </row>
    <row r="487" spans="1:13" x14ac:dyDescent="0.3">
      <c r="A487" s="11" t="s">
        <v>377</v>
      </c>
      <c r="B487" s="11" t="s">
        <v>1</v>
      </c>
      <c r="C487" s="11" t="s">
        <v>378</v>
      </c>
      <c r="D487" s="11" t="s">
        <v>379</v>
      </c>
      <c r="E487" s="11" t="s">
        <v>988</v>
      </c>
      <c r="F487" s="11" t="s">
        <v>1584</v>
      </c>
      <c r="G487" s="11" t="s">
        <v>990</v>
      </c>
      <c r="H487" s="11" t="s">
        <v>991</v>
      </c>
      <c r="I487" s="11">
        <v>279</v>
      </c>
      <c r="J487" s="11">
        <v>113</v>
      </c>
      <c r="K487" s="13">
        <v>0.405017921</v>
      </c>
      <c r="L487" s="11">
        <v>3</v>
      </c>
      <c r="M487" s="11" t="s">
        <v>987</v>
      </c>
    </row>
    <row r="488" spans="1:13" x14ac:dyDescent="0.3">
      <c r="A488" s="11" t="s">
        <v>377</v>
      </c>
      <c r="B488" s="11" t="s">
        <v>1</v>
      </c>
      <c r="C488" s="11" t="s">
        <v>378</v>
      </c>
      <c r="D488" s="11" t="s">
        <v>379</v>
      </c>
      <c r="E488" s="11" t="s">
        <v>1006</v>
      </c>
      <c r="F488" s="11" t="s">
        <v>1585</v>
      </c>
      <c r="G488" s="11" t="s">
        <v>994</v>
      </c>
      <c r="H488" s="11" t="s">
        <v>1035</v>
      </c>
      <c r="I488" s="11">
        <v>200</v>
      </c>
      <c r="J488" s="11">
        <v>97</v>
      </c>
      <c r="K488" s="13">
        <v>0.48499999999999999</v>
      </c>
      <c r="L488" s="11">
        <v>2</v>
      </c>
      <c r="M488" s="11" t="s">
        <v>987</v>
      </c>
    </row>
    <row r="489" spans="1:13" x14ac:dyDescent="0.3">
      <c r="A489" s="9" t="s">
        <v>377</v>
      </c>
      <c r="B489" s="9" t="s">
        <v>1</v>
      </c>
      <c r="C489" s="9" t="s">
        <v>378</v>
      </c>
      <c r="D489" s="9" t="s">
        <v>379</v>
      </c>
      <c r="E489" s="9" t="s">
        <v>1015</v>
      </c>
      <c r="F489" s="9" t="s">
        <v>1586</v>
      </c>
      <c r="G489" s="9" t="s">
        <v>998</v>
      </c>
      <c r="H489" s="9" t="s">
        <v>1051</v>
      </c>
      <c r="I489" s="9">
        <v>254</v>
      </c>
      <c r="J489" s="9">
        <v>127</v>
      </c>
      <c r="K489" s="10">
        <v>0.5</v>
      </c>
      <c r="L489" s="9">
        <v>1</v>
      </c>
      <c r="M489" s="9" t="s">
        <v>986</v>
      </c>
    </row>
    <row r="490" spans="1:13" x14ac:dyDescent="0.3">
      <c r="A490" s="11" t="s">
        <v>395</v>
      </c>
      <c r="B490" s="11" t="s">
        <v>1</v>
      </c>
      <c r="C490" s="11" t="s">
        <v>396</v>
      </c>
      <c r="D490" s="11" t="s">
        <v>397</v>
      </c>
      <c r="E490" s="11" t="s">
        <v>988</v>
      </c>
      <c r="F490" s="11" t="s">
        <v>2444</v>
      </c>
      <c r="G490" s="11" t="s">
        <v>990</v>
      </c>
      <c r="H490" s="11" t="s">
        <v>1106</v>
      </c>
      <c r="I490" s="11">
        <v>241</v>
      </c>
      <c r="J490" s="11">
        <v>92</v>
      </c>
      <c r="K490" s="13">
        <v>0.381742739</v>
      </c>
      <c r="L490" s="11">
        <v>2</v>
      </c>
      <c r="M490" s="11" t="s">
        <v>987</v>
      </c>
    </row>
    <row r="491" spans="1:13" x14ac:dyDescent="0.3">
      <c r="A491" s="9" t="s">
        <v>395</v>
      </c>
      <c r="B491" s="9" t="s">
        <v>1</v>
      </c>
      <c r="C491" s="9" t="s">
        <v>396</v>
      </c>
      <c r="D491" s="9" t="s">
        <v>397</v>
      </c>
      <c r="E491" s="9" t="s">
        <v>996</v>
      </c>
      <c r="F491" s="9" t="s">
        <v>1587</v>
      </c>
      <c r="G491" s="9" t="s">
        <v>998</v>
      </c>
      <c r="H491" s="9" t="s">
        <v>1020</v>
      </c>
      <c r="I491" s="9">
        <v>201</v>
      </c>
      <c r="J491" s="9">
        <v>87</v>
      </c>
      <c r="K491" s="10">
        <v>0.43283582100000001</v>
      </c>
      <c r="L491" s="9">
        <v>1</v>
      </c>
      <c r="M491" s="9" t="s">
        <v>986</v>
      </c>
    </row>
    <row r="492" spans="1:13" x14ac:dyDescent="0.3">
      <c r="A492" s="11" t="s">
        <v>317</v>
      </c>
      <c r="B492" s="11" t="s">
        <v>1</v>
      </c>
      <c r="C492" s="11" t="s">
        <v>318</v>
      </c>
      <c r="D492" s="11" t="s">
        <v>319</v>
      </c>
      <c r="E492" s="11" t="s">
        <v>992</v>
      </c>
      <c r="F492" s="11" t="s">
        <v>1588</v>
      </c>
      <c r="G492" s="11" t="s">
        <v>990</v>
      </c>
      <c r="H492" s="11" t="s">
        <v>1106</v>
      </c>
      <c r="I492" s="11">
        <v>97</v>
      </c>
      <c r="J492" s="11">
        <v>55</v>
      </c>
      <c r="K492" s="13">
        <v>0.56701030900000005</v>
      </c>
      <c r="L492" s="11">
        <v>2</v>
      </c>
      <c r="M492" s="11" t="s">
        <v>987</v>
      </c>
    </row>
    <row r="493" spans="1:13" x14ac:dyDescent="0.3">
      <c r="A493" s="9" t="s">
        <v>317</v>
      </c>
      <c r="B493" s="9" t="s">
        <v>1</v>
      </c>
      <c r="C493" s="9" t="s">
        <v>318</v>
      </c>
      <c r="D493" s="9" t="s">
        <v>319</v>
      </c>
      <c r="E493" s="9" t="s">
        <v>996</v>
      </c>
      <c r="F493" s="9" t="s">
        <v>1589</v>
      </c>
      <c r="G493" s="9" t="s">
        <v>998</v>
      </c>
      <c r="H493" s="9" t="s">
        <v>1020</v>
      </c>
      <c r="I493" s="9">
        <v>83</v>
      </c>
      <c r="J493" s="9">
        <v>58</v>
      </c>
      <c r="K493" s="10">
        <v>0.69879518100000004</v>
      </c>
      <c r="L493" s="9">
        <v>1</v>
      </c>
      <c r="M493" s="9" t="s">
        <v>986</v>
      </c>
    </row>
    <row r="494" spans="1:13" x14ac:dyDescent="0.3">
      <c r="A494" s="11" t="s">
        <v>263</v>
      </c>
      <c r="B494" s="11" t="s">
        <v>1</v>
      </c>
      <c r="C494" s="11" t="s">
        <v>264</v>
      </c>
      <c r="D494" s="11" t="s">
        <v>265</v>
      </c>
      <c r="E494" s="11" t="s">
        <v>988</v>
      </c>
      <c r="F494" s="11" t="s">
        <v>1590</v>
      </c>
      <c r="G494" s="11" t="s">
        <v>990</v>
      </c>
      <c r="H494" s="11" t="s">
        <v>991</v>
      </c>
      <c r="I494" s="11">
        <v>395</v>
      </c>
      <c r="J494" s="11">
        <v>201</v>
      </c>
      <c r="K494" s="13">
        <v>0.50886075900000005</v>
      </c>
      <c r="L494" s="11">
        <v>3</v>
      </c>
      <c r="M494" s="11" t="s">
        <v>987</v>
      </c>
    </row>
    <row r="495" spans="1:13" x14ac:dyDescent="0.3">
      <c r="A495" s="11" t="s">
        <v>263</v>
      </c>
      <c r="B495" s="11" t="s">
        <v>1</v>
      </c>
      <c r="C495" s="11" t="s">
        <v>264</v>
      </c>
      <c r="D495" s="11" t="s">
        <v>265</v>
      </c>
      <c r="E495" s="11" t="s">
        <v>125</v>
      </c>
      <c r="F495" s="11" t="s">
        <v>1591</v>
      </c>
      <c r="G495" s="11" t="s">
        <v>994</v>
      </c>
      <c r="H495" s="11" t="s">
        <v>1035</v>
      </c>
      <c r="I495" s="11">
        <v>359</v>
      </c>
      <c r="J495" s="11">
        <v>199</v>
      </c>
      <c r="K495" s="13">
        <v>0.55431754899999996</v>
      </c>
      <c r="L495" s="11">
        <v>2</v>
      </c>
      <c r="M495" s="11" t="s">
        <v>987</v>
      </c>
    </row>
    <row r="496" spans="1:13" x14ac:dyDescent="0.3">
      <c r="A496" s="9" t="s">
        <v>263</v>
      </c>
      <c r="B496" s="9" t="s">
        <v>1</v>
      </c>
      <c r="C496" s="9" t="s">
        <v>264</v>
      </c>
      <c r="D496" s="9" t="s">
        <v>265</v>
      </c>
      <c r="E496" s="9" t="s">
        <v>1000</v>
      </c>
      <c r="F496" s="9" t="s">
        <v>1592</v>
      </c>
      <c r="G496" s="9" t="s">
        <v>998</v>
      </c>
      <c r="H496" s="9" t="s">
        <v>1051</v>
      </c>
      <c r="I496" s="9">
        <v>411</v>
      </c>
      <c r="J496" s="9">
        <v>240</v>
      </c>
      <c r="K496" s="10">
        <v>0.583941606</v>
      </c>
      <c r="L496" s="9">
        <v>1</v>
      </c>
      <c r="M496" s="9" t="s">
        <v>986</v>
      </c>
    </row>
    <row r="497" spans="1:13" x14ac:dyDescent="0.3">
      <c r="A497" s="11" t="s">
        <v>347</v>
      </c>
      <c r="B497" s="11" t="s">
        <v>1</v>
      </c>
      <c r="C497" s="11" t="s">
        <v>348</v>
      </c>
      <c r="D497" s="11" t="s">
        <v>349</v>
      </c>
      <c r="E497" s="11" t="s">
        <v>988</v>
      </c>
      <c r="F497" s="11" t="s">
        <v>2436</v>
      </c>
      <c r="G497" s="11" t="s">
        <v>990</v>
      </c>
      <c r="H497" s="11" t="s">
        <v>1593</v>
      </c>
      <c r="I497" s="11">
        <v>184</v>
      </c>
      <c r="J497" s="11">
        <v>83</v>
      </c>
      <c r="K497" s="13">
        <v>0.45108695700000001</v>
      </c>
      <c r="L497" s="11">
        <v>2</v>
      </c>
      <c r="M497" s="11" t="s">
        <v>987</v>
      </c>
    </row>
    <row r="498" spans="1:13" x14ac:dyDescent="0.3">
      <c r="A498" s="9" t="s">
        <v>347</v>
      </c>
      <c r="B498" s="9" t="s">
        <v>1</v>
      </c>
      <c r="C498" s="9" t="s">
        <v>348</v>
      </c>
      <c r="D498" s="9" t="s">
        <v>349</v>
      </c>
      <c r="E498" s="9" t="s">
        <v>1015</v>
      </c>
      <c r="F498" s="9" t="s">
        <v>1594</v>
      </c>
      <c r="G498" s="9" t="s">
        <v>998</v>
      </c>
      <c r="H498" s="9" t="s">
        <v>1020</v>
      </c>
      <c r="I498" s="9">
        <v>161</v>
      </c>
      <c r="J498" s="9">
        <v>84</v>
      </c>
      <c r="K498" s="10">
        <v>0.52173913000000005</v>
      </c>
      <c r="L498" s="9">
        <v>1</v>
      </c>
      <c r="M498" s="9" t="s">
        <v>986</v>
      </c>
    </row>
    <row r="499" spans="1:13" x14ac:dyDescent="0.3">
      <c r="A499" s="11" t="s">
        <v>128</v>
      </c>
      <c r="B499" s="11" t="s">
        <v>1</v>
      </c>
      <c r="C499" s="11" t="s">
        <v>129</v>
      </c>
      <c r="D499" s="11" t="s">
        <v>130</v>
      </c>
      <c r="E499" s="11" t="s">
        <v>988</v>
      </c>
      <c r="F499" s="11" t="s">
        <v>1595</v>
      </c>
      <c r="G499" s="11" t="s">
        <v>990</v>
      </c>
      <c r="H499" s="11" t="s">
        <v>991</v>
      </c>
      <c r="I499" s="11">
        <v>531</v>
      </c>
      <c r="J499" s="11">
        <v>209</v>
      </c>
      <c r="K499" s="13">
        <v>0.39359698700000001</v>
      </c>
      <c r="L499" s="11">
        <v>4</v>
      </c>
      <c r="M499" s="11" t="s">
        <v>987</v>
      </c>
    </row>
    <row r="500" spans="1:13" x14ac:dyDescent="0.3">
      <c r="A500" s="11" t="s">
        <v>128</v>
      </c>
      <c r="B500" s="11" t="s">
        <v>1</v>
      </c>
      <c r="C500" s="11" t="s">
        <v>129</v>
      </c>
      <c r="D500" s="11" t="s">
        <v>130</v>
      </c>
      <c r="E500" s="11" t="s">
        <v>1006</v>
      </c>
      <c r="F500" s="11" t="s">
        <v>1596</v>
      </c>
      <c r="G500" s="11" t="s">
        <v>994</v>
      </c>
      <c r="H500" s="11" t="s">
        <v>1035</v>
      </c>
      <c r="I500" s="11">
        <v>473</v>
      </c>
      <c r="J500" s="11">
        <v>222</v>
      </c>
      <c r="K500" s="13">
        <v>0.46934460900000002</v>
      </c>
      <c r="L500" s="11">
        <v>3</v>
      </c>
      <c r="M500" s="11" t="s">
        <v>987</v>
      </c>
    </row>
    <row r="501" spans="1:13" x14ac:dyDescent="0.3">
      <c r="A501" s="11" t="s">
        <v>128</v>
      </c>
      <c r="B501" s="11" t="s">
        <v>1</v>
      </c>
      <c r="C501" s="11" t="s">
        <v>129</v>
      </c>
      <c r="D501" s="11" t="s">
        <v>130</v>
      </c>
      <c r="E501" s="11" t="s">
        <v>1597</v>
      </c>
      <c r="F501" s="11" t="s">
        <v>1598</v>
      </c>
      <c r="G501" s="11" t="s">
        <v>998</v>
      </c>
      <c r="H501" s="11" t="s">
        <v>1167</v>
      </c>
      <c r="I501" s="11">
        <v>217</v>
      </c>
      <c r="J501" s="11">
        <v>105</v>
      </c>
      <c r="K501" s="13">
        <v>0.48387096800000001</v>
      </c>
      <c r="L501" s="11">
        <v>2</v>
      </c>
      <c r="M501" s="11" t="s">
        <v>987</v>
      </c>
    </row>
    <row r="502" spans="1:13" x14ac:dyDescent="0.3">
      <c r="A502" s="9" t="s">
        <v>128</v>
      </c>
      <c r="B502" s="9" t="s">
        <v>1</v>
      </c>
      <c r="C502" s="9" t="s">
        <v>129</v>
      </c>
      <c r="D502" s="9" t="s">
        <v>130</v>
      </c>
      <c r="E502" s="9" t="s">
        <v>1599</v>
      </c>
      <c r="F502" s="9" t="s">
        <v>1600</v>
      </c>
      <c r="G502" s="9" t="s">
        <v>998</v>
      </c>
      <c r="H502" s="9" t="s">
        <v>1165</v>
      </c>
      <c r="I502" s="9">
        <v>305</v>
      </c>
      <c r="J502" s="9">
        <v>149</v>
      </c>
      <c r="K502" s="10">
        <v>0.48852458999999998</v>
      </c>
      <c r="L502" s="9">
        <v>1</v>
      </c>
      <c r="M502" s="9" t="s">
        <v>986</v>
      </c>
    </row>
    <row r="503" spans="1:13" x14ac:dyDescent="0.3">
      <c r="A503" s="11" t="s">
        <v>308</v>
      </c>
      <c r="B503" s="11" t="s">
        <v>1</v>
      </c>
      <c r="C503" s="11" t="s">
        <v>309</v>
      </c>
      <c r="D503" s="11" t="s">
        <v>310</v>
      </c>
      <c r="E503" s="11" t="s">
        <v>988</v>
      </c>
      <c r="F503" s="11" t="s">
        <v>1601</v>
      </c>
      <c r="G503" s="11" t="s">
        <v>990</v>
      </c>
      <c r="H503" s="11" t="s">
        <v>991</v>
      </c>
      <c r="I503" s="11">
        <v>346</v>
      </c>
      <c r="J503" s="11">
        <v>112</v>
      </c>
      <c r="K503" s="13">
        <v>0.32369942200000001</v>
      </c>
      <c r="L503" s="11">
        <v>3</v>
      </c>
      <c r="M503" s="11" t="s">
        <v>987</v>
      </c>
    </row>
    <row r="504" spans="1:13" x14ac:dyDescent="0.3">
      <c r="A504" s="11" t="s">
        <v>308</v>
      </c>
      <c r="B504" s="11" t="s">
        <v>1</v>
      </c>
      <c r="C504" s="11" t="s">
        <v>309</v>
      </c>
      <c r="D504" s="11" t="s">
        <v>310</v>
      </c>
      <c r="E504" s="11" t="s">
        <v>1006</v>
      </c>
      <c r="F504" s="11" t="s">
        <v>1602</v>
      </c>
      <c r="G504" s="11" t="s">
        <v>994</v>
      </c>
      <c r="H504" s="11" t="s">
        <v>1035</v>
      </c>
      <c r="I504" s="11">
        <v>300</v>
      </c>
      <c r="J504" s="11">
        <v>108</v>
      </c>
      <c r="K504" s="13">
        <v>0.36</v>
      </c>
      <c r="L504" s="11">
        <v>2</v>
      </c>
      <c r="M504" s="11" t="s">
        <v>987</v>
      </c>
    </row>
    <row r="505" spans="1:13" x14ac:dyDescent="0.3">
      <c r="A505" s="9" t="s">
        <v>308</v>
      </c>
      <c r="B505" s="9" t="s">
        <v>1</v>
      </c>
      <c r="C505" s="9" t="s">
        <v>309</v>
      </c>
      <c r="D505" s="9" t="s">
        <v>310</v>
      </c>
      <c r="E505" s="9" t="s">
        <v>1015</v>
      </c>
      <c r="F505" s="9" t="s">
        <v>1603</v>
      </c>
      <c r="G505" s="9" t="s">
        <v>998</v>
      </c>
      <c r="H505" s="9" t="s">
        <v>1051</v>
      </c>
      <c r="I505" s="9">
        <v>419</v>
      </c>
      <c r="J505" s="9">
        <v>165</v>
      </c>
      <c r="K505" s="10">
        <v>0.393794749</v>
      </c>
      <c r="L505" s="9">
        <v>1</v>
      </c>
      <c r="M505" s="9" t="s">
        <v>986</v>
      </c>
    </row>
    <row r="506" spans="1:13" x14ac:dyDescent="0.3">
      <c r="A506" s="11" t="s">
        <v>173</v>
      </c>
      <c r="B506" s="11" t="s">
        <v>1</v>
      </c>
      <c r="C506" s="11" t="s">
        <v>174</v>
      </c>
      <c r="D506" s="11" t="s">
        <v>175</v>
      </c>
      <c r="E506" s="11" t="s">
        <v>988</v>
      </c>
      <c r="F506" s="11" t="s">
        <v>1604</v>
      </c>
      <c r="G506" s="11" t="s">
        <v>990</v>
      </c>
      <c r="H506" s="11" t="s">
        <v>991</v>
      </c>
      <c r="I506" s="11">
        <v>1099</v>
      </c>
      <c r="J506" s="11">
        <v>544</v>
      </c>
      <c r="K506" s="13">
        <v>0.49499545</v>
      </c>
      <c r="L506" s="11">
        <v>5</v>
      </c>
      <c r="M506" s="11" t="s">
        <v>987</v>
      </c>
    </row>
    <row r="507" spans="1:13" x14ac:dyDescent="0.3">
      <c r="A507" s="11" t="s">
        <v>173</v>
      </c>
      <c r="B507" s="11" t="s">
        <v>1</v>
      </c>
      <c r="C507" s="11" t="s">
        <v>174</v>
      </c>
      <c r="D507" s="11" t="s">
        <v>175</v>
      </c>
      <c r="E507" s="11" t="s">
        <v>1081</v>
      </c>
      <c r="F507" s="11" t="s">
        <v>1605</v>
      </c>
      <c r="G507" s="11" t="s">
        <v>994</v>
      </c>
      <c r="H507" s="11" t="s">
        <v>1035</v>
      </c>
      <c r="I507" s="11">
        <v>1066</v>
      </c>
      <c r="J507" s="11">
        <v>633</v>
      </c>
      <c r="K507" s="13">
        <v>0.59380862999999995</v>
      </c>
      <c r="L507" s="11">
        <v>3</v>
      </c>
      <c r="M507" s="11" t="s">
        <v>987</v>
      </c>
    </row>
    <row r="508" spans="1:13" x14ac:dyDescent="0.3">
      <c r="A508" s="9" t="s">
        <v>173</v>
      </c>
      <c r="B508" s="9" t="s">
        <v>1</v>
      </c>
      <c r="C508" s="9" t="s">
        <v>174</v>
      </c>
      <c r="D508" s="9" t="s">
        <v>175</v>
      </c>
      <c r="E508" s="9" t="s">
        <v>1015</v>
      </c>
      <c r="F508" s="9" t="s">
        <v>1606</v>
      </c>
      <c r="G508" s="9" t="s">
        <v>998</v>
      </c>
      <c r="H508" s="9" t="s">
        <v>1607</v>
      </c>
      <c r="I508" s="9">
        <v>418</v>
      </c>
      <c r="J508" s="9">
        <v>296</v>
      </c>
      <c r="K508" s="10">
        <v>0.70813397099999997</v>
      </c>
      <c r="L508" s="9">
        <v>1</v>
      </c>
      <c r="M508" s="9" t="s">
        <v>986</v>
      </c>
    </row>
    <row r="509" spans="1:13" x14ac:dyDescent="0.3">
      <c r="A509" s="11" t="s">
        <v>173</v>
      </c>
      <c r="B509" s="11" t="s">
        <v>1</v>
      </c>
      <c r="C509" s="11" t="s">
        <v>174</v>
      </c>
      <c r="D509" s="11" t="s">
        <v>175</v>
      </c>
      <c r="E509" s="11" t="s">
        <v>1089</v>
      </c>
      <c r="F509" s="11" t="s">
        <v>1608</v>
      </c>
      <c r="G509" s="11" t="s">
        <v>998</v>
      </c>
      <c r="H509" s="11" t="s">
        <v>1607</v>
      </c>
      <c r="I509" s="11">
        <v>275</v>
      </c>
      <c r="J509" s="11">
        <v>126</v>
      </c>
      <c r="K509" s="13">
        <v>0.45818181800000002</v>
      </c>
      <c r="L509" s="11">
        <v>6</v>
      </c>
      <c r="M509" s="11" t="s">
        <v>987</v>
      </c>
    </row>
    <row r="510" spans="1:13" x14ac:dyDescent="0.3">
      <c r="A510" s="9" t="s">
        <v>173</v>
      </c>
      <c r="B510" s="9" t="s">
        <v>1</v>
      </c>
      <c r="C510" s="9" t="s">
        <v>174</v>
      </c>
      <c r="D510" s="9" t="s">
        <v>175</v>
      </c>
      <c r="E510" s="9" t="s">
        <v>1058</v>
      </c>
      <c r="F510" s="9" t="s">
        <v>1609</v>
      </c>
      <c r="G510" s="9" t="s">
        <v>998</v>
      </c>
      <c r="H510" s="9" t="s">
        <v>1607</v>
      </c>
      <c r="I510" s="9">
        <v>444</v>
      </c>
      <c r="J510" s="9">
        <v>313</v>
      </c>
      <c r="K510" s="10">
        <v>0.70495495500000005</v>
      </c>
      <c r="L510" s="9">
        <v>2</v>
      </c>
      <c r="M510" s="9" t="s">
        <v>986</v>
      </c>
    </row>
    <row r="511" spans="1:13" x14ac:dyDescent="0.3">
      <c r="A511" s="11" t="s">
        <v>173</v>
      </c>
      <c r="B511" s="11" t="s">
        <v>1</v>
      </c>
      <c r="C511" s="11" t="s">
        <v>174</v>
      </c>
      <c r="D511" s="11" t="s">
        <v>175</v>
      </c>
      <c r="E511" s="11" t="s">
        <v>1610</v>
      </c>
      <c r="F511" s="11" t="s">
        <v>1611</v>
      </c>
      <c r="G511" s="11" t="s">
        <v>998</v>
      </c>
      <c r="H511" s="11" t="s">
        <v>1607</v>
      </c>
      <c r="I511" s="11">
        <v>220</v>
      </c>
      <c r="J511" s="11">
        <v>82</v>
      </c>
      <c r="K511" s="13">
        <v>0.37272727300000003</v>
      </c>
      <c r="L511" s="11">
        <v>7</v>
      </c>
      <c r="M511" s="11" t="s">
        <v>987</v>
      </c>
    </row>
    <row r="512" spans="1:13" x14ac:dyDescent="0.3">
      <c r="A512" s="11" t="s">
        <v>173</v>
      </c>
      <c r="B512" s="11" t="s">
        <v>1</v>
      </c>
      <c r="C512" s="11" t="s">
        <v>174</v>
      </c>
      <c r="D512" s="11" t="s">
        <v>175</v>
      </c>
      <c r="E512" s="11" t="s">
        <v>1612</v>
      </c>
      <c r="F512" s="11" t="s">
        <v>1613</v>
      </c>
      <c r="G512" s="11" t="s">
        <v>998</v>
      </c>
      <c r="H512" s="11" t="s">
        <v>1002</v>
      </c>
      <c r="I512" s="11">
        <v>31</v>
      </c>
      <c r="J512" s="11">
        <v>18</v>
      </c>
      <c r="K512" s="13">
        <v>0.58064516099999997</v>
      </c>
      <c r="L512" s="11">
        <v>4</v>
      </c>
      <c r="M512" s="11" t="s">
        <v>987</v>
      </c>
    </row>
    <row r="513" spans="1:13" x14ac:dyDescent="0.3">
      <c r="A513" s="11" t="s">
        <v>68</v>
      </c>
      <c r="B513" s="11" t="s">
        <v>1</v>
      </c>
      <c r="C513" s="11" t="s">
        <v>69</v>
      </c>
      <c r="D513" s="11" t="s">
        <v>70</v>
      </c>
      <c r="E513" s="11" t="s">
        <v>988</v>
      </c>
      <c r="F513" s="11" t="s">
        <v>1614</v>
      </c>
      <c r="G513" s="11" t="s">
        <v>990</v>
      </c>
      <c r="H513" s="11" t="s">
        <v>991</v>
      </c>
      <c r="I513" s="11">
        <v>575</v>
      </c>
      <c r="J513" s="11">
        <v>276</v>
      </c>
      <c r="K513" s="13">
        <v>0.48</v>
      </c>
      <c r="L513" s="11">
        <v>4</v>
      </c>
      <c r="M513" s="11" t="s">
        <v>987</v>
      </c>
    </row>
    <row r="514" spans="1:13" x14ac:dyDescent="0.3">
      <c r="A514" s="11" t="s">
        <v>68</v>
      </c>
      <c r="B514" s="11" t="s">
        <v>1</v>
      </c>
      <c r="C514" s="11" t="s">
        <v>69</v>
      </c>
      <c r="D514" s="11" t="s">
        <v>70</v>
      </c>
      <c r="E514" s="11" t="s">
        <v>1006</v>
      </c>
      <c r="F514" s="11" t="s">
        <v>1615</v>
      </c>
      <c r="G514" s="11" t="s">
        <v>994</v>
      </c>
      <c r="H514" s="11" t="s">
        <v>1119</v>
      </c>
      <c r="I514" s="11">
        <v>690</v>
      </c>
      <c r="J514" s="11">
        <v>359</v>
      </c>
      <c r="K514" s="13">
        <v>0.52028985500000002</v>
      </c>
      <c r="L514" s="11">
        <v>3</v>
      </c>
      <c r="M514" s="11" t="s">
        <v>987</v>
      </c>
    </row>
    <row r="515" spans="1:13" x14ac:dyDescent="0.3">
      <c r="A515" s="11" t="s">
        <v>68</v>
      </c>
      <c r="B515" s="11" t="s">
        <v>1</v>
      </c>
      <c r="C515" s="11" t="s">
        <v>69</v>
      </c>
      <c r="D515" s="11" t="s">
        <v>70</v>
      </c>
      <c r="E515" s="11" t="s">
        <v>1003</v>
      </c>
      <c r="F515" s="11" t="s">
        <v>1166</v>
      </c>
      <c r="G515" s="11" t="s">
        <v>998</v>
      </c>
      <c r="H515" s="11" t="s">
        <v>1616</v>
      </c>
      <c r="I515" s="11">
        <v>255</v>
      </c>
      <c r="J515" s="11">
        <v>139</v>
      </c>
      <c r="K515" s="13">
        <v>0.54509803899999998</v>
      </c>
      <c r="L515" s="11">
        <v>2</v>
      </c>
      <c r="M515" s="11" t="s">
        <v>987</v>
      </c>
    </row>
    <row r="516" spans="1:13" x14ac:dyDescent="0.3">
      <c r="A516" s="9" t="s">
        <v>68</v>
      </c>
      <c r="B516" s="9" t="s">
        <v>1</v>
      </c>
      <c r="C516" s="9" t="s">
        <v>69</v>
      </c>
      <c r="D516" s="9" t="s">
        <v>70</v>
      </c>
      <c r="E516" s="9" t="s">
        <v>1089</v>
      </c>
      <c r="F516" s="9" t="s">
        <v>1617</v>
      </c>
      <c r="G516" s="9" t="s">
        <v>998</v>
      </c>
      <c r="H516" s="9" t="s">
        <v>1113</v>
      </c>
      <c r="I516" s="9">
        <v>253</v>
      </c>
      <c r="J516" s="9">
        <v>164</v>
      </c>
      <c r="K516" s="10">
        <v>0.64822134399999998</v>
      </c>
      <c r="L516" s="9">
        <v>1</v>
      </c>
      <c r="M516" s="9" t="s">
        <v>986</v>
      </c>
    </row>
    <row r="517" spans="1:13" x14ac:dyDescent="0.3">
      <c r="A517" s="11" t="s">
        <v>794</v>
      </c>
      <c r="B517" s="11" t="s">
        <v>1</v>
      </c>
      <c r="C517" s="11" t="s">
        <v>795</v>
      </c>
      <c r="D517" s="11" t="s">
        <v>796</v>
      </c>
      <c r="E517" s="11" t="s">
        <v>992</v>
      </c>
      <c r="F517" s="11" t="s">
        <v>1618</v>
      </c>
      <c r="G517" s="11" t="s">
        <v>990</v>
      </c>
      <c r="H517" s="11" t="s">
        <v>1046</v>
      </c>
      <c r="I517" s="11">
        <v>217</v>
      </c>
      <c r="J517" s="11">
        <v>66</v>
      </c>
      <c r="K517" s="13">
        <v>0.30414746500000001</v>
      </c>
      <c r="L517" s="11">
        <v>2</v>
      </c>
      <c r="M517" s="11" t="s">
        <v>987</v>
      </c>
    </row>
    <row r="518" spans="1:13" x14ac:dyDescent="0.3">
      <c r="A518" s="9" t="s">
        <v>794</v>
      </c>
      <c r="B518" s="9" t="s">
        <v>1</v>
      </c>
      <c r="C518" s="9" t="s">
        <v>795</v>
      </c>
      <c r="D518" s="9" t="s">
        <v>796</v>
      </c>
      <c r="E518" s="9" t="s">
        <v>1015</v>
      </c>
      <c r="F518" s="9" t="s">
        <v>1619</v>
      </c>
      <c r="G518" s="9" t="s">
        <v>998</v>
      </c>
      <c r="H518" s="9" t="s">
        <v>1010</v>
      </c>
      <c r="I518" s="9">
        <v>222</v>
      </c>
      <c r="J518" s="9">
        <v>73</v>
      </c>
      <c r="K518" s="10">
        <v>0.32882882899999999</v>
      </c>
      <c r="L518" s="9">
        <v>1</v>
      </c>
      <c r="M518" s="9" t="s">
        <v>986</v>
      </c>
    </row>
    <row r="519" spans="1:13" x14ac:dyDescent="0.3">
      <c r="A519" s="9" t="s">
        <v>470</v>
      </c>
      <c r="B519" s="9" t="s">
        <v>1</v>
      </c>
      <c r="C519" s="9" t="s">
        <v>471</v>
      </c>
      <c r="D519" s="9" t="s">
        <v>472</v>
      </c>
      <c r="E519" s="9" t="s">
        <v>988</v>
      </c>
      <c r="F519" s="9" t="s">
        <v>1620</v>
      </c>
      <c r="G519" s="9" t="s">
        <v>990</v>
      </c>
      <c r="H519" s="9" t="s">
        <v>991</v>
      </c>
      <c r="I519" s="9">
        <v>227</v>
      </c>
      <c r="J519" s="9">
        <v>101</v>
      </c>
      <c r="K519" s="10">
        <v>0.44493392100000001</v>
      </c>
      <c r="L519" s="9">
        <v>1</v>
      </c>
      <c r="M519" s="9" t="s">
        <v>986</v>
      </c>
    </row>
    <row r="520" spans="1:13" x14ac:dyDescent="0.3">
      <c r="A520" s="11" t="s">
        <v>470</v>
      </c>
      <c r="B520" s="11" t="s">
        <v>1</v>
      </c>
      <c r="C520" s="11" t="s">
        <v>471</v>
      </c>
      <c r="D520" s="11" t="s">
        <v>472</v>
      </c>
      <c r="E520" s="11" t="s">
        <v>996</v>
      </c>
      <c r="F520" s="11" t="s">
        <v>1621</v>
      </c>
      <c r="G520" s="11" t="s">
        <v>998</v>
      </c>
      <c r="H520" s="11" t="s">
        <v>1005</v>
      </c>
      <c r="I520" s="11">
        <v>120</v>
      </c>
      <c r="J520" s="11">
        <v>49</v>
      </c>
      <c r="K520" s="13">
        <v>0.40833333300000002</v>
      </c>
      <c r="L520" s="11">
        <v>3</v>
      </c>
      <c r="M520" s="11" t="s">
        <v>987</v>
      </c>
    </row>
    <row r="521" spans="1:13" x14ac:dyDescent="0.3">
      <c r="A521" s="11" t="s">
        <v>470</v>
      </c>
      <c r="B521" s="11" t="s">
        <v>1</v>
      </c>
      <c r="C521" s="11" t="s">
        <v>471</v>
      </c>
      <c r="D521" s="11" t="s">
        <v>472</v>
      </c>
      <c r="E521" s="11" t="s">
        <v>1015</v>
      </c>
      <c r="F521" s="11" t="s">
        <v>1622</v>
      </c>
      <c r="G521" s="11" t="s">
        <v>998</v>
      </c>
      <c r="H521" s="11" t="s">
        <v>1017</v>
      </c>
      <c r="I521" s="11">
        <v>111</v>
      </c>
      <c r="J521" s="11">
        <v>46</v>
      </c>
      <c r="K521" s="13">
        <v>0.41441441400000001</v>
      </c>
      <c r="L521" s="11">
        <v>2</v>
      </c>
      <c r="M521" s="11" t="s">
        <v>987</v>
      </c>
    </row>
    <row r="522" spans="1:13" x14ac:dyDescent="0.3">
      <c r="A522" s="11" t="s">
        <v>647</v>
      </c>
      <c r="B522" s="11" t="s">
        <v>1</v>
      </c>
      <c r="C522" s="11" t="s">
        <v>648</v>
      </c>
      <c r="D522" s="11" t="s">
        <v>649</v>
      </c>
      <c r="E522" s="11" t="s">
        <v>988</v>
      </c>
      <c r="F522" s="11" t="s">
        <v>1623</v>
      </c>
      <c r="G522" s="11" t="s">
        <v>990</v>
      </c>
      <c r="H522" s="11" t="s">
        <v>991</v>
      </c>
      <c r="I522" s="11">
        <v>303</v>
      </c>
      <c r="J522" s="11">
        <v>85</v>
      </c>
      <c r="K522" s="13">
        <v>0.280528053</v>
      </c>
      <c r="L522" s="11">
        <v>2</v>
      </c>
      <c r="M522" s="11" t="s">
        <v>987</v>
      </c>
    </row>
    <row r="523" spans="1:13" x14ac:dyDescent="0.3">
      <c r="A523" s="9" t="s">
        <v>647</v>
      </c>
      <c r="B523" s="9" t="s">
        <v>1</v>
      </c>
      <c r="C523" s="9" t="s">
        <v>648</v>
      </c>
      <c r="D523" s="9" t="s">
        <v>649</v>
      </c>
      <c r="E523" s="9" t="s">
        <v>1042</v>
      </c>
      <c r="F523" s="9" t="s">
        <v>1624</v>
      </c>
      <c r="G523" s="9" t="s">
        <v>994</v>
      </c>
      <c r="H523" s="9" t="s">
        <v>1035</v>
      </c>
      <c r="I523" s="9">
        <v>281</v>
      </c>
      <c r="J523" s="9">
        <v>85</v>
      </c>
      <c r="K523" s="10">
        <v>0.30249110299999998</v>
      </c>
      <c r="L523" s="9">
        <v>1</v>
      </c>
      <c r="M523" s="9" t="s">
        <v>986</v>
      </c>
    </row>
    <row r="524" spans="1:13" x14ac:dyDescent="0.3">
      <c r="A524" s="11" t="s">
        <v>647</v>
      </c>
      <c r="B524" s="11" t="s">
        <v>1</v>
      </c>
      <c r="C524" s="11" t="s">
        <v>648</v>
      </c>
      <c r="D524" s="11" t="s">
        <v>649</v>
      </c>
      <c r="E524" s="11" t="s">
        <v>1015</v>
      </c>
      <c r="F524" s="11" t="s">
        <v>1625</v>
      </c>
      <c r="G524" s="11" t="s">
        <v>998</v>
      </c>
      <c r="H524" s="11" t="s">
        <v>1051</v>
      </c>
      <c r="I524" s="11">
        <v>324</v>
      </c>
      <c r="J524" s="11">
        <v>85</v>
      </c>
      <c r="K524" s="13">
        <v>0.262345679</v>
      </c>
      <c r="L524" s="11">
        <v>3</v>
      </c>
      <c r="M524" s="11" t="s">
        <v>987</v>
      </c>
    </row>
    <row r="525" spans="1:13" x14ac:dyDescent="0.3">
      <c r="A525" s="11" t="s">
        <v>644</v>
      </c>
      <c r="B525" s="11" t="s">
        <v>1</v>
      </c>
      <c r="C525" s="11" t="s">
        <v>645</v>
      </c>
      <c r="D525" s="11" t="s">
        <v>646</v>
      </c>
      <c r="E525" s="11" t="s">
        <v>992</v>
      </c>
      <c r="F525" s="11" t="s">
        <v>1626</v>
      </c>
      <c r="G525" s="11" t="s">
        <v>990</v>
      </c>
      <c r="H525" s="11" t="s">
        <v>991</v>
      </c>
      <c r="I525" s="11">
        <v>134</v>
      </c>
      <c r="J525" s="11">
        <v>49</v>
      </c>
      <c r="K525" s="13">
        <v>0.36567164200000002</v>
      </c>
      <c r="L525" s="11">
        <v>3</v>
      </c>
      <c r="M525" s="11" t="s">
        <v>987</v>
      </c>
    </row>
    <row r="526" spans="1:13" x14ac:dyDescent="0.3">
      <c r="A526" s="11" t="s">
        <v>644</v>
      </c>
      <c r="B526" s="11" t="s">
        <v>1</v>
      </c>
      <c r="C526" s="11" t="s">
        <v>645</v>
      </c>
      <c r="D526" s="11" t="s">
        <v>646</v>
      </c>
      <c r="E526" s="11" t="s">
        <v>1006</v>
      </c>
      <c r="F526" s="11" t="s">
        <v>1627</v>
      </c>
      <c r="G526" s="11" t="s">
        <v>994</v>
      </c>
      <c r="H526" s="11" t="s">
        <v>995</v>
      </c>
      <c r="I526" s="11">
        <v>76</v>
      </c>
      <c r="J526" s="11">
        <v>30</v>
      </c>
      <c r="K526" s="13">
        <v>0.39473684199999998</v>
      </c>
      <c r="L526" s="11">
        <v>2</v>
      </c>
      <c r="M526" s="11" t="s">
        <v>987</v>
      </c>
    </row>
    <row r="527" spans="1:13" x14ac:dyDescent="0.3">
      <c r="A527" s="9" t="s">
        <v>644</v>
      </c>
      <c r="B527" s="9" t="s">
        <v>1</v>
      </c>
      <c r="C527" s="9" t="s">
        <v>645</v>
      </c>
      <c r="D527" s="9" t="s">
        <v>646</v>
      </c>
      <c r="E527" s="9" t="s">
        <v>996</v>
      </c>
      <c r="F527" s="9" t="s">
        <v>1628</v>
      </c>
      <c r="G527" s="9" t="s">
        <v>998</v>
      </c>
      <c r="H527" s="9" t="s">
        <v>1113</v>
      </c>
      <c r="I527" s="9">
        <v>172</v>
      </c>
      <c r="J527" s="9">
        <v>73</v>
      </c>
      <c r="K527" s="10">
        <v>0.424418605</v>
      </c>
      <c r="L527" s="9">
        <v>1</v>
      </c>
      <c r="M527" s="9" t="s">
        <v>986</v>
      </c>
    </row>
    <row r="528" spans="1:13" x14ac:dyDescent="0.3">
      <c r="A528" s="11" t="s">
        <v>977</v>
      </c>
      <c r="B528" s="11" t="s">
        <v>1</v>
      </c>
      <c r="C528" s="11" t="s">
        <v>978</v>
      </c>
      <c r="D528" s="11" t="s">
        <v>979</v>
      </c>
      <c r="E528" s="11" t="s">
        <v>992</v>
      </c>
      <c r="F528" s="11" t="s">
        <v>1629</v>
      </c>
      <c r="G528" s="11" t="s">
        <v>990</v>
      </c>
      <c r="H528" s="11" t="s">
        <v>991</v>
      </c>
      <c r="I528" s="11">
        <v>534</v>
      </c>
      <c r="J528" s="11">
        <v>38</v>
      </c>
      <c r="K528" s="13">
        <v>7.1161049000000004E-2</v>
      </c>
      <c r="L528" s="11">
        <v>2</v>
      </c>
      <c r="M528" s="11" t="s">
        <v>987</v>
      </c>
    </row>
    <row r="529" spans="1:13" x14ac:dyDescent="0.3">
      <c r="A529" s="9" t="s">
        <v>977</v>
      </c>
      <c r="B529" s="9" t="s">
        <v>1</v>
      </c>
      <c r="C529" s="9" t="s">
        <v>978</v>
      </c>
      <c r="D529" s="9" t="s">
        <v>979</v>
      </c>
      <c r="E529" s="9" t="s">
        <v>1006</v>
      </c>
      <c r="F529" s="9" t="s">
        <v>1630</v>
      </c>
      <c r="G529" s="9" t="s">
        <v>994</v>
      </c>
      <c r="H529" s="9" t="s">
        <v>995</v>
      </c>
      <c r="I529" s="9">
        <v>372</v>
      </c>
      <c r="J529" s="9">
        <v>27</v>
      </c>
      <c r="K529" s="10">
        <v>7.2580644999999999E-2</v>
      </c>
      <c r="L529" s="9">
        <v>1</v>
      </c>
      <c r="M529" s="9" t="s">
        <v>986</v>
      </c>
    </row>
    <row r="530" spans="1:13" x14ac:dyDescent="0.3">
      <c r="A530" s="11" t="s">
        <v>977</v>
      </c>
      <c r="B530" s="11" t="s">
        <v>1</v>
      </c>
      <c r="C530" s="11" t="s">
        <v>978</v>
      </c>
      <c r="D530" s="11" t="s">
        <v>979</v>
      </c>
      <c r="E530" s="11" t="s">
        <v>996</v>
      </c>
      <c r="F530" s="11" t="s">
        <v>1631</v>
      </c>
      <c r="G530" s="11" t="s">
        <v>998</v>
      </c>
      <c r="H530" s="11" t="s">
        <v>1005</v>
      </c>
      <c r="I530" s="11">
        <v>288</v>
      </c>
      <c r="J530" s="11">
        <v>17</v>
      </c>
      <c r="K530" s="13">
        <v>5.9027799999999998E-2</v>
      </c>
      <c r="L530" s="11">
        <v>4</v>
      </c>
      <c r="M530" s="11" t="s">
        <v>987</v>
      </c>
    </row>
    <row r="531" spans="1:13" x14ac:dyDescent="0.3">
      <c r="A531" s="11" t="s">
        <v>977</v>
      </c>
      <c r="B531" s="11" t="s">
        <v>1</v>
      </c>
      <c r="C531" s="11" t="s">
        <v>978</v>
      </c>
      <c r="D531" s="11" t="s">
        <v>979</v>
      </c>
      <c r="E531" s="11" t="s">
        <v>1015</v>
      </c>
      <c r="F531" s="11" t="s">
        <v>1632</v>
      </c>
      <c r="G531" s="11" t="s">
        <v>998</v>
      </c>
      <c r="H531" s="11" t="s">
        <v>1017</v>
      </c>
      <c r="I531" s="11">
        <v>332</v>
      </c>
      <c r="J531" s="11">
        <v>22</v>
      </c>
      <c r="K531" s="13">
        <v>6.6265060000000001E-2</v>
      </c>
      <c r="L531" s="11">
        <v>3</v>
      </c>
      <c r="M531" s="11" t="s">
        <v>987</v>
      </c>
    </row>
    <row r="532" spans="1:13" x14ac:dyDescent="0.3">
      <c r="A532" s="11" t="s">
        <v>101</v>
      </c>
      <c r="B532" s="11" t="s">
        <v>1</v>
      </c>
      <c r="C532" s="11" t="s">
        <v>102</v>
      </c>
      <c r="D532" s="11" t="s">
        <v>103</v>
      </c>
      <c r="E532" s="11" t="s">
        <v>1015</v>
      </c>
      <c r="F532" s="11" t="s">
        <v>1633</v>
      </c>
      <c r="G532" s="11" t="s">
        <v>998</v>
      </c>
      <c r="H532" s="11" t="s">
        <v>1634</v>
      </c>
      <c r="I532" s="11">
        <v>94</v>
      </c>
      <c r="J532" s="11">
        <v>62</v>
      </c>
      <c r="K532" s="13">
        <v>0.65957446799999997</v>
      </c>
      <c r="L532" s="11">
        <v>1</v>
      </c>
      <c r="M532" s="11" t="s">
        <v>987</v>
      </c>
    </row>
    <row r="533" spans="1:13" x14ac:dyDescent="0.3">
      <c r="A533" s="11" t="s">
        <v>659</v>
      </c>
      <c r="B533" s="11" t="s">
        <v>1</v>
      </c>
      <c r="C533" s="11" t="s">
        <v>660</v>
      </c>
      <c r="D533" s="11" t="s">
        <v>661</v>
      </c>
      <c r="E533" s="11" t="s">
        <v>992</v>
      </c>
      <c r="F533" s="11" t="s">
        <v>2438</v>
      </c>
      <c r="G533" s="11" t="s">
        <v>990</v>
      </c>
      <c r="H533" s="11" t="s">
        <v>1046</v>
      </c>
      <c r="I533" s="11">
        <v>211</v>
      </c>
      <c r="J533" s="11">
        <v>61</v>
      </c>
      <c r="K533" s="13">
        <v>0.289099526</v>
      </c>
      <c r="L533" s="11">
        <v>2</v>
      </c>
      <c r="M533" s="11" t="s">
        <v>987</v>
      </c>
    </row>
    <row r="534" spans="1:13" x14ac:dyDescent="0.3">
      <c r="A534" s="9" t="s">
        <v>659</v>
      </c>
      <c r="B534" s="9" t="s">
        <v>1</v>
      </c>
      <c r="C534" s="9" t="s">
        <v>660</v>
      </c>
      <c r="D534" s="9" t="s">
        <v>661</v>
      </c>
      <c r="E534" s="9" t="s">
        <v>996</v>
      </c>
      <c r="F534" s="9" t="s">
        <v>1635</v>
      </c>
      <c r="G534" s="9" t="s">
        <v>998</v>
      </c>
      <c r="H534" s="9" t="s">
        <v>1010</v>
      </c>
      <c r="I534" s="9">
        <v>232</v>
      </c>
      <c r="J534" s="9">
        <v>75</v>
      </c>
      <c r="K534" s="10">
        <v>0.32327586200000002</v>
      </c>
      <c r="L534" s="9">
        <v>1</v>
      </c>
      <c r="M534" s="9" t="s">
        <v>986</v>
      </c>
    </row>
    <row r="535" spans="1:13" x14ac:dyDescent="0.3">
      <c r="A535" s="11" t="s">
        <v>605</v>
      </c>
      <c r="B535" s="11" t="s">
        <v>1</v>
      </c>
      <c r="C535" s="11" t="s">
        <v>606</v>
      </c>
      <c r="D535" s="11" t="s">
        <v>607</v>
      </c>
      <c r="E535" s="11" t="s">
        <v>988</v>
      </c>
      <c r="F535" s="11" t="s">
        <v>1636</v>
      </c>
      <c r="G535" s="11" t="s">
        <v>990</v>
      </c>
      <c r="H535" s="11" t="s">
        <v>991</v>
      </c>
      <c r="I535" s="11">
        <v>610</v>
      </c>
      <c r="J535" s="11">
        <v>222</v>
      </c>
      <c r="K535" s="13">
        <v>0.36393442599999998</v>
      </c>
      <c r="L535" s="11">
        <v>4</v>
      </c>
      <c r="M535" s="11" t="s">
        <v>987</v>
      </c>
    </row>
    <row r="536" spans="1:13" x14ac:dyDescent="0.3">
      <c r="A536" s="11" t="s">
        <v>605</v>
      </c>
      <c r="B536" s="11" t="s">
        <v>1</v>
      </c>
      <c r="C536" s="11" t="s">
        <v>606</v>
      </c>
      <c r="D536" s="11" t="s">
        <v>607</v>
      </c>
      <c r="E536" s="11" t="s">
        <v>1006</v>
      </c>
      <c r="F536" s="11" t="s">
        <v>1637</v>
      </c>
      <c r="G536" s="11" t="s">
        <v>994</v>
      </c>
      <c r="H536" s="11" t="s">
        <v>995</v>
      </c>
      <c r="I536" s="11">
        <v>439</v>
      </c>
      <c r="J536" s="11">
        <v>178</v>
      </c>
      <c r="K536" s="13">
        <v>0.40546696999999998</v>
      </c>
      <c r="L536" s="11">
        <v>3</v>
      </c>
      <c r="M536" s="11" t="s">
        <v>987</v>
      </c>
    </row>
    <row r="537" spans="1:13" x14ac:dyDescent="0.3">
      <c r="A537" s="9" t="s">
        <v>605</v>
      </c>
      <c r="B537" s="9" t="s">
        <v>1</v>
      </c>
      <c r="C537" s="9" t="s">
        <v>606</v>
      </c>
      <c r="D537" s="9" t="s">
        <v>607</v>
      </c>
      <c r="E537" s="9" t="s">
        <v>1638</v>
      </c>
      <c r="F537" s="9" t="s">
        <v>1639</v>
      </c>
      <c r="G537" s="9" t="s">
        <v>998</v>
      </c>
      <c r="H537" s="9" t="s">
        <v>1005</v>
      </c>
      <c r="I537" s="9">
        <v>440</v>
      </c>
      <c r="J537" s="9">
        <v>187</v>
      </c>
      <c r="K537" s="10">
        <v>0.42499999999999999</v>
      </c>
      <c r="L537" s="9">
        <v>1</v>
      </c>
      <c r="M537" s="9" t="s">
        <v>986</v>
      </c>
    </row>
    <row r="538" spans="1:13" x14ac:dyDescent="0.3">
      <c r="A538" s="11" t="s">
        <v>605</v>
      </c>
      <c r="B538" s="11" t="s">
        <v>1</v>
      </c>
      <c r="C538" s="11" t="s">
        <v>606</v>
      </c>
      <c r="D538" s="11" t="s">
        <v>607</v>
      </c>
      <c r="E538" s="11" t="s">
        <v>996</v>
      </c>
      <c r="F538" s="11" t="s">
        <v>1586</v>
      </c>
      <c r="G538" s="11" t="s">
        <v>998</v>
      </c>
      <c r="H538" s="11" t="s">
        <v>1017</v>
      </c>
      <c r="I538" s="11">
        <v>433</v>
      </c>
      <c r="J538" s="11">
        <v>177</v>
      </c>
      <c r="K538" s="13">
        <v>0.40877598199999998</v>
      </c>
      <c r="L538" s="11">
        <v>2</v>
      </c>
      <c r="M538" s="11" t="s">
        <v>987</v>
      </c>
    </row>
    <row r="539" spans="1:13" x14ac:dyDescent="0.3">
      <c r="A539" s="11" t="s">
        <v>851</v>
      </c>
      <c r="B539" s="11" t="s">
        <v>1</v>
      </c>
      <c r="C539" s="11" t="s">
        <v>852</v>
      </c>
      <c r="D539" s="11" t="s">
        <v>853</v>
      </c>
      <c r="E539" s="11" t="s">
        <v>992</v>
      </c>
      <c r="F539" s="11" t="s">
        <v>2466</v>
      </c>
      <c r="G539" s="11" t="s">
        <v>990</v>
      </c>
      <c r="H539" s="11" t="s">
        <v>1046</v>
      </c>
      <c r="I539" s="11">
        <v>132</v>
      </c>
      <c r="J539" s="11">
        <v>31</v>
      </c>
      <c r="K539" s="13">
        <v>0.234848485</v>
      </c>
      <c r="L539" s="11">
        <v>2</v>
      </c>
      <c r="M539" s="11" t="s">
        <v>987</v>
      </c>
    </row>
    <row r="540" spans="1:13" x14ac:dyDescent="0.3">
      <c r="A540" s="9" t="s">
        <v>851</v>
      </c>
      <c r="B540" s="9" t="s">
        <v>1</v>
      </c>
      <c r="C540" s="9" t="s">
        <v>852</v>
      </c>
      <c r="D540" s="9" t="s">
        <v>853</v>
      </c>
      <c r="E540" s="9" t="s">
        <v>996</v>
      </c>
      <c r="F540" s="9" t="s">
        <v>1640</v>
      </c>
      <c r="G540" s="9" t="s">
        <v>998</v>
      </c>
      <c r="H540" s="9" t="s">
        <v>1010</v>
      </c>
      <c r="I540" s="9">
        <v>190</v>
      </c>
      <c r="J540" s="9">
        <v>57</v>
      </c>
      <c r="K540" s="10">
        <v>0.3</v>
      </c>
      <c r="L540" s="9">
        <v>1</v>
      </c>
      <c r="M540" s="9" t="s">
        <v>986</v>
      </c>
    </row>
    <row r="541" spans="1:13" x14ac:dyDescent="0.3">
      <c r="A541" s="11" t="s">
        <v>323</v>
      </c>
      <c r="B541" s="11" t="s">
        <v>1</v>
      </c>
      <c r="C541" s="11" t="s">
        <v>324</v>
      </c>
      <c r="D541" s="11" t="s">
        <v>325</v>
      </c>
      <c r="E541" s="11" t="s">
        <v>992</v>
      </c>
      <c r="F541" s="11" t="s">
        <v>1641</v>
      </c>
      <c r="G541" s="11" t="s">
        <v>990</v>
      </c>
      <c r="H541" s="11" t="s">
        <v>1642</v>
      </c>
      <c r="I541" s="11">
        <v>104</v>
      </c>
      <c r="J541" s="11">
        <v>50</v>
      </c>
      <c r="K541" s="13">
        <v>0.48076923100000002</v>
      </c>
      <c r="L541" s="11">
        <v>3</v>
      </c>
      <c r="M541" s="11" t="s">
        <v>987</v>
      </c>
    </row>
    <row r="542" spans="1:13" x14ac:dyDescent="0.3">
      <c r="A542" s="9" t="s">
        <v>323</v>
      </c>
      <c r="B542" s="9" t="s">
        <v>1</v>
      </c>
      <c r="C542" s="9" t="s">
        <v>324</v>
      </c>
      <c r="D542" s="9" t="s">
        <v>325</v>
      </c>
      <c r="E542" s="9" t="s">
        <v>1006</v>
      </c>
      <c r="F542" s="9" t="s">
        <v>1643</v>
      </c>
      <c r="G542" s="9" t="s">
        <v>994</v>
      </c>
      <c r="H542" s="9" t="s">
        <v>995</v>
      </c>
      <c r="I542" s="9">
        <v>80</v>
      </c>
      <c r="J542" s="9">
        <v>46</v>
      </c>
      <c r="K542" s="10">
        <v>0.57499999999999996</v>
      </c>
      <c r="L542" s="9">
        <v>1</v>
      </c>
      <c r="M542" s="9" t="s">
        <v>986</v>
      </c>
    </row>
    <row r="543" spans="1:13" x14ac:dyDescent="0.3">
      <c r="A543" s="11" t="s">
        <v>323</v>
      </c>
      <c r="B543" s="11" t="s">
        <v>1</v>
      </c>
      <c r="C543" s="11" t="s">
        <v>324</v>
      </c>
      <c r="D543" s="11" t="s">
        <v>325</v>
      </c>
      <c r="E543" s="11" t="s">
        <v>1000</v>
      </c>
      <c r="F543" s="11" t="s">
        <v>1644</v>
      </c>
      <c r="G543" s="11" t="s">
        <v>998</v>
      </c>
      <c r="H543" s="11" t="s">
        <v>1020</v>
      </c>
      <c r="I543" s="11">
        <v>135</v>
      </c>
      <c r="J543" s="11">
        <v>70</v>
      </c>
      <c r="K543" s="13">
        <v>0.51851851900000001</v>
      </c>
      <c r="L543" s="11">
        <v>2</v>
      </c>
      <c r="M543" s="11" t="s">
        <v>987</v>
      </c>
    </row>
    <row r="544" spans="1:13" x14ac:dyDescent="0.3">
      <c r="A544" s="11" t="s">
        <v>332</v>
      </c>
      <c r="B544" s="11" t="s">
        <v>1</v>
      </c>
      <c r="C544" s="11" t="s">
        <v>333</v>
      </c>
      <c r="D544" s="11" t="s">
        <v>334</v>
      </c>
      <c r="E544" s="11" t="s">
        <v>992</v>
      </c>
      <c r="F544" s="11" t="s">
        <v>1645</v>
      </c>
      <c r="G544" s="11" t="s">
        <v>994</v>
      </c>
      <c r="H544" s="11" t="s">
        <v>995</v>
      </c>
      <c r="I544" s="11">
        <v>143</v>
      </c>
      <c r="J544" s="11">
        <v>74</v>
      </c>
      <c r="K544" s="13">
        <v>0.51748251700000003</v>
      </c>
      <c r="L544" s="11">
        <v>2</v>
      </c>
      <c r="M544" s="11" t="s">
        <v>987</v>
      </c>
    </row>
    <row r="545" spans="1:13" x14ac:dyDescent="0.3">
      <c r="A545" s="11" t="s">
        <v>332</v>
      </c>
      <c r="B545" s="11" t="s">
        <v>1</v>
      </c>
      <c r="C545" s="11" t="s">
        <v>333</v>
      </c>
      <c r="D545" s="11" t="s">
        <v>334</v>
      </c>
      <c r="E545" s="11" t="s">
        <v>1006</v>
      </c>
      <c r="F545" s="11" t="s">
        <v>1646</v>
      </c>
      <c r="G545" s="11" t="s">
        <v>990</v>
      </c>
      <c r="H545" s="11" t="s">
        <v>991</v>
      </c>
      <c r="I545" s="11">
        <v>201</v>
      </c>
      <c r="J545" s="11">
        <v>96</v>
      </c>
      <c r="K545" s="13">
        <v>0.47761194000000001</v>
      </c>
      <c r="L545" s="11">
        <v>3</v>
      </c>
      <c r="M545" s="11" t="s">
        <v>987</v>
      </c>
    </row>
    <row r="546" spans="1:13" x14ac:dyDescent="0.3">
      <c r="A546" s="9" t="s">
        <v>332</v>
      </c>
      <c r="B546" s="9" t="s">
        <v>1</v>
      </c>
      <c r="C546" s="9" t="s">
        <v>333</v>
      </c>
      <c r="D546" s="9" t="s">
        <v>334</v>
      </c>
      <c r="E546" s="9" t="s">
        <v>996</v>
      </c>
      <c r="F546" s="9" t="s">
        <v>1647</v>
      </c>
      <c r="G546" s="9" t="s">
        <v>998</v>
      </c>
      <c r="H546" s="9" t="s">
        <v>1020</v>
      </c>
      <c r="I546" s="9">
        <v>254</v>
      </c>
      <c r="J546" s="9">
        <v>136</v>
      </c>
      <c r="K546" s="10">
        <v>0.53543307100000004</v>
      </c>
      <c r="L546" s="9">
        <v>1</v>
      </c>
      <c r="M546" s="9" t="s">
        <v>986</v>
      </c>
    </row>
    <row r="547" spans="1:13" x14ac:dyDescent="0.3">
      <c r="A547" s="11" t="s">
        <v>278</v>
      </c>
      <c r="B547" s="11" t="s">
        <v>1</v>
      </c>
      <c r="C547" s="11" t="s">
        <v>279</v>
      </c>
      <c r="D547" s="11" t="s">
        <v>280</v>
      </c>
      <c r="E547" s="11" t="s">
        <v>992</v>
      </c>
      <c r="F547" s="11" t="s">
        <v>1648</v>
      </c>
      <c r="G547" s="11" t="s">
        <v>990</v>
      </c>
      <c r="H547" s="11" t="s">
        <v>1046</v>
      </c>
      <c r="I547" s="11">
        <v>224</v>
      </c>
      <c r="J547" s="11">
        <v>97</v>
      </c>
      <c r="K547" s="13">
        <v>0.43303571400000002</v>
      </c>
      <c r="L547" s="11">
        <v>2</v>
      </c>
      <c r="M547" s="11" t="s">
        <v>987</v>
      </c>
    </row>
    <row r="548" spans="1:13" x14ac:dyDescent="0.3">
      <c r="A548" s="9" t="s">
        <v>278</v>
      </c>
      <c r="B548" s="9" t="s">
        <v>1</v>
      </c>
      <c r="C548" s="9" t="s">
        <v>279</v>
      </c>
      <c r="D548" s="9" t="s">
        <v>280</v>
      </c>
      <c r="E548" s="9" t="s">
        <v>996</v>
      </c>
      <c r="F548" s="9" t="s">
        <v>1649</v>
      </c>
      <c r="G548" s="9" t="s">
        <v>998</v>
      </c>
      <c r="H548" s="9" t="s">
        <v>1010</v>
      </c>
      <c r="I548" s="9">
        <v>240</v>
      </c>
      <c r="J548" s="9">
        <v>124</v>
      </c>
      <c r="K548" s="10">
        <v>0.51666666699999997</v>
      </c>
      <c r="L548" s="9">
        <v>1</v>
      </c>
      <c r="M548" s="9" t="s">
        <v>986</v>
      </c>
    </row>
    <row r="549" spans="1:13" x14ac:dyDescent="0.3">
      <c r="A549" s="11" t="s">
        <v>551</v>
      </c>
      <c r="B549" s="11" t="s">
        <v>1</v>
      </c>
      <c r="C549" s="11" t="s">
        <v>552</v>
      </c>
      <c r="D549" s="11" t="s">
        <v>553</v>
      </c>
      <c r="E549" s="11" t="s">
        <v>988</v>
      </c>
      <c r="F549" s="11" t="s">
        <v>1650</v>
      </c>
      <c r="G549" s="11" t="s">
        <v>990</v>
      </c>
      <c r="H549" s="11" t="s">
        <v>991</v>
      </c>
      <c r="I549" s="11">
        <v>489</v>
      </c>
      <c r="J549" s="11">
        <v>130</v>
      </c>
      <c r="K549" s="13">
        <v>0.26584867099999998</v>
      </c>
      <c r="L549" s="11">
        <v>5</v>
      </c>
      <c r="M549" s="11" t="s">
        <v>987</v>
      </c>
    </row>
    <row r="550" spans="1:13" x14ac:dyDescent="0.3">
      <c r="A550" s="11" t="s">
        <v>551</v>
      </c>
      <c r="B550" s="11" t="s">
        <v>1</v>
      </c>
      <c r="C550" s="11" t="s">
        <v>552</v>
      </c>
      <c r="D550" s="11" t="s">
        <v>553</v>
      </c>
      <c r="E550" s="11" t="s">
        <v>1006</v>
      </c>
      <c r="F550" s="11" t="s">
        <v>1651</v>
      </c>
      <c r="G550" s="11" t="s">
        <v>994</v>
      </c>
      <c r="H550" s="11" t="s">
        <v>1035</v>
      </c>
      <c r="I550" s="11">
        <v>500</v>
      </c>
      <c r="J550" s="11">
        <v>147</v>
      </c>
      <c r="K550" s="13">
        <v>0.29399999999999998</v>
      </c>
      <c r="L550" s="11">
        <v>3</v>
      </c>
      <c r="M550" s="11" t="s">
        <v>987</v>
      </c>
    </row>
    <row r="551" spans="1:13" x14ac:dyDescent="0.3">
      <c r="A551" s="9" t="s">
        <v>551</v>
      </c>
      <c r="B551" s="9" t="s">
        <v>1</v>
      </c>
      <c r="C551" s="9" t="s">
        <v>552</v>
      </c>
      <c r="D551" s="9" t="s">
        <v>553</v>
      </c>
      <c r="E551" s="9" t="s">
        <v>996</v>
      </c>
      <c r="F551" s="9" t="s">
        <v>1652</v>
      </c>
      <c r="G551" s="9" t="s">
        <v>998</v>
      </c>
      <c r="H551" s="9" t="s">
        <v>1026</v>
      </c>
      <c r="I551" s="9">
        <v>161</v>
      </c>
      <c r="J551" s="9">
        <v>64</v>
      </c>
      <c r="K551" s="10">
        <v>0.39751552800000001</v>
      </c>
      <c r="L551" s="9">
        <v>1</v>
      </c>
      <c r="M551" s="9" t="s">
        <v>986</v>
      </c>
    </row>
    <row r="552" spans="1:13" x14ac:dyDescent="0.3">
      <c r="A552" s="11" t="s">
        <v>551</v>
      </c>
      <c r="B552" s="11" t="s">
        <v>1</v>
      </c>
      <c r="C552" s="11" t="s">
        <v>552</v>
      </c>
      <c r="D552" s="11" t="s">
        <v>553</v>
      </c>
      <c r="E552" s="11" t="s">
        <v>1000</v>
      </c>
      <c r="F552" s="11" t="s">
        <v>1653</v>
      </c>
      <c r="G552" s="11" t="s">
        <v>998</v>
      </c>
      <c r="H552" s="11" t="s">
        <v>1040</v>
      </c>
      <c r="I552" s="11">
        <v>208</v>
      </c>
      <c r="J552" s="11">
        <v>78</v>
      </c>
      <c r="K552" s="13">
        <v>0.375</v>
      </c>
      <c r="L552" s="11">
        <v>2</v>
      </c>
      <c r="M552" s="11" t="s">
        <v>987</v>
      </c>
    </row>
    <row r="553" spans="1:13" x14ac:dyDescent="0.3">
      <c r="A553" s="11" t="s">
        <v>551</v>
      </c>
      <c r="B553" s="11" t="s">
        <v>1</v>
      </c>
      <c r="C553" s="11" t="s">
        <v>552</v>
      </c>
      <c r="D553" s="11" t="s">
        <v>553</v>
      </c>
      <c r="E553" s="11" t="s">
        <v>1003</v>
      </c>
      <c r="F553" s="11" t="s">
        <v>1212</v>
      </c>
      <c r="G553" s="11" t="s">
        <v>998</v>
      </c>
      <c r="H553" s="11" t="s">
        <v>1005</v>
      </c>
      <c r="I553" s="11">
        <v>171</v>
      </c>
      <c r="J553" s="11">
        <v>49</v>
      </c>
      <c r="K553" s="13">
        <v>0.28654970800000001</v>
      </c>
      <c r="L553" s="11">
        <v>4</v>
      </c>
      <c r="M553" s="11" t="s">
        <v>987</v>
      </c>
    </row>
    <row r="554" spans="1:13" x14ac:dyDescent="0.3">
      <c r="A554" s="11" t="s">
        <v>398</v>
      </c>
      <c r="B554" s="11" t="s">
        <v>1</v>
      </c>
      <c r="C554" s="11" t="s">
        <v>399</v>
      </c>
      <c r="D554" s="11" t="s">
        <v>400</v>
      </c>
      <c r="E554" s="11" t="s">
        <v>988</v>
      </c>
      <c r="F554" s="11" t="s">
        <v>1654</v>
      </c>
      <c r="G554" s="11" t="s">
        <v>990</v>
      </c>
      <c r="H554" s="11" t="s">
        <v>1106</v>
      </c>
      <c r="I554" s="11">
        <v>237</v>
      </c>
      <c r="J554" s="11">
        <v>96</v>
      </c>
      <c r="K554" s="13">
        <v>0.40506329099999999</v>
      </c>
      <c r="L554" s="11">
        <v>2</v>
      </c>
      <c r="M554" s="11" t="s">
        <v>987</v>
      </c>
    </row>
    <row r="555" spans="1:13" x14ac:dyDescent="0.3">
      <c r="A555" s="9" t="s">
        <v>398</v>
      </c>
      <c r="B555" s="9" t="s">
        <v>1</v>
      </c>
      <c r="C555" s="9" t="s">
        <v>399</v>
      </c>
      <c r="D555" s="9" t="s">
        <v>400</v>
      </c>
      <c r="E555" s="9" t="s">
        <v>1015</v>
      </c>
      <c r="F555" s="9" t="s">
        <v>1655</v>
      </c>
      <c r="G555" s="9" t="s">
        <v>998</v>
      </c>
      <c r="H555" s="9" t="s">
        <v>1020</v>
      </c>
      <c r="I555" s="9">
        <v>156</v>
      </c>
      <c r="J555" s="9">
        <v>77</v>
      </c>
      <c r="K555" s="10">
        <v>0.493589744</v>
      </c>
      <c r="L555" s="9">
        <v>1</v>
      </c>
      <c r="M555" s="9" t="s">
        <v>986</v>
      </c>
    </row>
    <row r="556" spans="1:13" x14ac:dyDescent="0.3">
      <c r="A556" s="11" t="s">
        <v>779</v>
      </c>
      <c r="B556" s="11" t="s">
        <v>1</v>
      </c>
      <c r="C556" s="11" t="s">
        <v>780</v>
      </c>
      <c r="D556" s="11" t="s">
        <v>781</v>
      </c>
      <c r="E556" s="11" t="s">
        <v>988</v>
      </c>
      <c r="F556" s="11" t="s">
        <v>1656</v>
      </c>
      <c r="G556" s="11" t="s">
        <v>990</v>
      </c>
      <c r="H556" s="11" t="s">
        <v>991</v>
      </c>
      <c r="I556" s="11">
        <v>215</v>
      </c>
      <c r="J556" s="11">
        <v>57</v>
      </c>
      <c r="K556" s="13">
        <v>0.26511627900000001</v>
      </c>
      <c r="L556" s="11">
        <v>3</v>
      </c>
      <c r="M556" s="11" t="s">
        <v>987</v>
      </c>
    </row>
    <row r="557" spans="1:13" x14ac:dyDescent="0.3">
      <c r="A557" s="9" t="s">
        <v>779</v>
      </c>
      <c r="B557" s="9" t="s">
        <v>1</v>
      </c>
      <c r="C557" s="9" t="s">
        <v>780</v>
      </c>
      <c r="D557" s="9" t="s">
        <v>781</v>
      </c>
      <c r="E557" s="9" t="s">
        <v>1006</v>
      </c>
      <c r="F557" s="9" t="s">
        <v>1657</v>
      </c>
      <c r="G557" s="9" t="s">
        <v>994</v>
      </c>
      <c r="H557" s="9" t="s">
        <v>1035</v>
      </c>
      <c r="I557" s="9">
        <v>225</v>
      </c>
      <c r="J557" s="9">
        <v>66</v>
      </c>
      <c r="K557" s="10">
        <v>0.29333333299999997</v>
      </c>
      <c r="L557" s="9">
        <v>1</v>
      </c>
      <c r="M557" s="9" t="s">
        <v>986</v>
      </c>
    </row>
    <row r="558" spans="1:13" x14ac:dyDescent="0.3">
      <c r="A558" s="11" t="s">
        <v>779</v>
      </c>
      <c r="B558" s="11" t="s">
        <v>1</v>
      </c>
      <c r="C558" s="11" t="s">
        <v>780</v>
      </c>
      <c r="D558" s="11" t="s">
        <v>781</v>
      </c>
      <c r="E558" s="11" t="s">
        <v>996</v>
      </c>
      <c r="F558" s="11" t="s">
        <v>1658</v>
      </c>
      <c r="G558" s="11" t="s">
        <v>998</v>
      </c>
      <c r="H558" s="11" t="s">
        <v>1607</v>
      </c>
      <c r="I558" s="11">
        <v>263</v>
      </c>
      <c r="J558" s="11">
        <v>72</v>
      </c>
      <c r="K558" s="13">
        <v>0.27376425900000001</v>
      </c>
      <c r="L558" s="11">
        <v>2</v>
      </c>
      <c r="M558" s="11" t="s">
        <v>987</v>
      </c>
    </row>
    <row r="559" spans="1:13" x14ac:dyDescent="0.3">
      <c r="A559" s="11" t="s">
        <v>284</v>
      </c>
      <c r="B559" s="11" t="s">
        <v>1</v>
      </c>
      <c r="C559" s="11" t="s">
        <v>285</v>
      </c>
      <c r="D559" s="11" t="s">
        <v>286</v>
      </c>
      <c r="E559" s="11" t="s">
        <v>988</v>
      </c>
      <c r="F559" s="11" t="s">
        <v>1659</v>
      </c>
      <c r="G559" s="11" t="s">
        <v>990</v>
      </c>
      <c r="H559" s="11" t="s">
        <v>991</v>
      </c>
      <c r="I559" s="11">
        <v>230</v>
      </c>
      <c r="J559" s="11">
        <v>80</v>
      </c>
      <c r="K559" s="13">
        <v>0.34782608700000001</v>
      </c>
      <c r="L559" s="11">
        <v>2</v>
      </c>
      <c r="M559" s="11" t="s">
        <v>987</v>
      </c>
    </row>
    <row r="560" spans="1:13" x14ac:dyDescent="0.3">
      <c r="A560" s="9" t="s">
        <v>284</v>
      </c>
      <c r="B560" s="9" t="s">
        <v>1</v>
      </c>
      <c r="C560" s="9" t="s">
        <v>285</v>
      </c>
      <c r="D560" s="9" t="s">
        <v>286</v>
      </c>
      <c r="E560" s="9" t="s">
        <v>996</v>
      </c>
      <c r="F560" s="9" t="s">
        <v>1660</v>
      </c>
      <c r="G560" s="9" t="s">
        <v>998</v>
      </c>
      <c r="H560" s="9" t="s">
        <v>1010</v>
      </c>
      <c r="I560" s="9">
        <v>227</v>
      </c>
      <c r="J560" s="9">
        <v>94</v>
      </c>
      <c r="K560" s="10">
        <v>0.41409691599999998</v>
      </c>
      <c r="L560" s="9">
        <v>1</v>
      </c>
      <c r="M560" s="9" t="s">
        <v>986</v>
      </c>
    </row>
    <row r="561" spans="1:13" x14ac:dyDescent="0.3">
      <c r="A561" s="11" t="s">
        <v>512</v>
      </c>
      <c r="B561" s="11" t="s">
        <v>1</v>
      </c>
      <c r="C561" s="11" t="s">
        <v>513</v>
      </c>
      <c r="D561" s="11" t="s">
        <v>514</v>
      </c>
      <c r="E561" s="11" t="s">
        <v>992</v>
      </c>
      <c r="F561" s="11" t="s">
        <v>1661</v>
      </c>
      <c r="G561" s="11" t="s">
        <v>990</v>
      </c>
      <c r="H561" s="11" t="s">
        <v>991</v>
      </c>
      <c r="I561" s="11">
        <v>199</v>
      </c>
      <c r="J561" s="11">
        <v>75</v>
      </c>
      <c r="K561" s="13">
        <v>0.376884422</v>
      </c>
      <c r="L561" s="11">
        <v>2</v>
      </c>
      <c r="M561" s="11" t="s">
        <v>987</v>
      </c>
    </row>
    <row r="562" spans="1:13" x14ac:dyDescent="0.3">
      <c r="A562" s="9" t="s">
        <v>512</v>
      </c>
      <c r="B562" s="9" t="s">
        <v>1</v>
      </c>
      <c r="C562" s="9" t="s">
        <v>513</v>
      </c>
      <c r="D562" s="9" t="s">
        <v>514</v>
      </c>
      <c r="E562" s="9" t="s">
        <v>1006</v>
      </c>
      <c r="F562" s="9" t="s">
        <v>1662</v>
      </c>
      <c r="G562" s="9" t="s">
        <v>994</v>
      </c>
      <c r="H562" s="9" t="s">
        <v>995</v>
      </c>
      <c r="I562" s="9">
        <v>113</v>
      </c>
      <c r="J562" s="9">
        <v>55</v>
      </c>
      <c r="K562" s="10">
        <v>0.486725664</v>
      </c>
      <c r="L562" s="9">
        <v>1</v>
      </c>
      <c r="M562" s="9" t="s">
        <v>986</v>
      </c>
    </row>
    <row r="563" spans="1:13" x14ac:dyDescent="0.3">
      <c r="A563" s="11" t="s">
        <v>512</v>
      </c>
      <c r="B563" s="11" t="s">
        <v>1</v>
      </c>
      <c r="C563" s="11" t="s">
        <v>513</v>
      </c>
      <c r="D563" s="11" t="s">
        <v>514</v>
      </c>
      <c r="E563" s="11" t="s">
        <v>996</v>
      </c>
      <c r="F563" s="11" t="s">
        <v>1663</v>
      </c>
      <c r="G563" s="11" t="s">
        <v>998</v>
      </c>
      <c r="H563" s="11" t="s">
        <v>1020</v>
      </c>
      <c r="I563" s="11">
        <v>222</v>
      </c>
      <c r="J563" s="11">
        <v>82</v>
      </c>
      <c r="K563" s="13">
        <v>0.369369369</v>
      </c>
      <c r="L563" s="11">
        <v>3</v>
      </c>
      <c r="M563" s="11" t="s">
        <v>987</v>
      </c>
    </row>
    <row r="564" spans="1:13" x14ac:dyDescent="0.3">
      <c r="A564" s="11" t="s">
        <v>512</v>
      </c>
      <c r="B564" s="11" t="s">
        <v>1</v>
      </c>
      <c r="C564" s="11" t="s">
        <v>513</v>
      </c>
      <c r="D564" s="11" t="s">
        <v>514</v>
      </c>
      <c r="E564" s="11" t="s">
        <v>1612</v>
      </c>
      <c r="F564" s="11" t="s">
        <v>1664</v>
      </c>
      <c r="G564" s="11" t="s">
        <v>1367</v>
      </c>
      <c r="H564" s="11" t="s">
        <v>1358</v>
      </c>
      <c r="I564" s="11">
        <v>866</v>
      </c>
      <c r="J564" s="11">
        <v>291</v>
      </c>
      <c r="K564" s="13">
        <v>0.33602771399999998</v>
      </c>
      <c r="L564" s="11">
        <v>4</v>
      </c>
      <c r="M564" s="11" t="s">
        <v>987</v>
      </c>
    </row>
    <row r="565" spans="1:13" x14ac:dyDescent="0.3">
      <c r="A565" s="9" t="s">
        <v>665</v>
      </c>
      <c r="B565" s="9" t="s">
        <v>1</v>
      </c>
      <c r="C565" s="9" t="s">
        <v>666</v>
      </c>
      <c r="D565" s="9" t="s">
        <v>667</v>
      </c>
      <c r="E565" s="9" t="s">
        <v>992</v>
      </c>
      <c r="F565" s="9" t="s">
        <v>1665</v>
      </c>
      <c r="G565" s="9" t="s">
        <v>990</v>
      </c>
      <c r="H565" s="9" t="s">
        <v>1046</v>
      </c>
      <c r="I565" s="9">
        <v>150</v>
      </c>
      <c r="J565" s="9">
        <v>54</v>
      </c>
      <c r="K565" s="10">
        <v>0.36</v>
      </c>
      <c r="L565" s="9">
        <v>1</v>
      </c>
      <c r="M565" s="9" t="s">
        <v>986</v>
      </c>
    </row>
    <row r="566" spans="1:13" x14ac:dyDescent="0.3">
      <c r="A566" s="11" t="s">
        <v>665</v>
      </c>
      <c r="B566" s="11" t="s">
        <v>1</v>
      </c>
      <c r="C566" s="11" t="s">
        <v>666</v>
      </c>
      <c r="D566" s="11" t="s">
        <v>667</v>
      </c>
      <c r="E566" s="11" t="s">
        <v>1015</v>
      </c>
      <c r="F566" s="11" t="s">
        <v>1666</v>
      </c>
      <c r="G566" s="11" t="s">
        <v>998</v>
      </c>
      <c r="H566" s="11" t="s">
        <v>1010</v>
      </c>
      <c r="I566" s="11">
        <v>162</v>
      </c>
      <c r="J566" s="11">
        <v>45</v>
      </c>
      <c r="K566" s="13">
        <v>0.27777777799999998</v>
      </c>
      <c r="L566" s="11">
        <v>2</v>
      </c>
      <c r="M566" s="11" t="s">
        <v>987</v>
      </c>
    </row>
    <row r="567" spans="1:13" x14ac:dyDescent="0.3">
      <c r="A567" s="9" t="s">
        <v>8</v>
      </c>
      <c r="B567" s="9" t="s">
        <v>1</v>
      </c>
      <c r="C567" s="9" t="s">
        <v>9</v>
      </c>
      <c r="D567" s="9" t="s">
        <v>10</v>
      </c>
      <c r="E567" s="9" t="s">
        <v>1081</v>
      </c>
      <c r="F567" s="9" t="s">
        <v>1667</v>
      </c>
      <c r="G567" s="9" t="s">
        <v>994</v>
      </c>
      <c r="H567" s="9" t="s">
        <v>995</v>
      </c>
      <c r="I567" s="9">
        <v>36</v>
      </c>
      <c r="J567" s="9">
        <v>28</v>
      </c>
      <c r="K567" s="10">
        <v>0.77777777800000003</v>
      </c>
      <c r="L567" s="9">
        <v>1</v>
      </c>
      <c r="M567" s="9" t="s">
        <v>986</v>
      </c>
    </row>
    <row r="568" spans="1:13" x14ac:dyDescent="0.3">
      <c r="A568" s="11" t="s">
        <v>8</v>
      </c>
      <c r="B568" s="11" t="s">
        <v>1</v>
      </c>
      <c r="C568" s="11" t="s">
        <v>9</v>
      </c>
      <c r="D568" s="11" t="s">
        <v>10</v>
      </c>
      <c r="E568" s="11" t="s">
        <v>1015</v>
      </c>
      <c r="F568" s="11" t="s">
        <v>1668</v>
      </c>
      <c r="G568" s="11" t="s">
        <v>998</v>
      </c>
      <c r="H568" s="11" t="s">
        <v>1020</v>
      </c>
      <c r="I568" s="11">
        <v>80</v>
      </c>
      <c r="J568" s="11">
        <v>54</v>
      </c>
      <c r="K568" s="13">
        <v>0.67500000000000004</v>
      </c>
      <c r="L568" s="11">
        <v>2</v>
      </c>
      <c r="M568" s="11" t="s">
        <v>987</v>
      </c>
    </row>
    <row r="569" spans="1:13" x14ac:dyDescent="0.3">
      <c r="A569" s="11" t="s">
        <v>56</v>
      </c>
      <c r="B569" s="11" t="s">
        <v>1</v>
      </c>
      <c r="C569" s="11" t="s">
        <v>57</v>
      </c>
      <c r="D569" s="11" t="s">
        <v>58</v>
      </c>
      <c r="E569" s="11" t="s">
        <v>988</v>
      </c>
      <c r="F569" s="11" t="s">
        <v>1669</v>
      </c>
      <c r="G569" s="11" t="s">
        <v>990</v>
      </c>
      <c r="H569" s="11" t="s">
        <v>991</v>
      </c>
      <c r="I569" s="11">
        <v>416</v>
      </c>
      <c r="J569" s="11">
        <v>227</v>
      </c>
      <c r="K569" s="13">
        <v>0.54567307700000001</v>
      </c>
      <c r="L569" s="11">
        <v>4</v>
      </c>
      <c r="M569" s="11" t="s">
        <v>987</v>
      </c>
    </row>
    <row r="570" spans="1:13" x14ac:dyDescent="0.3">
      <c r="A570" s="11" t="s">
        <v>56</v>
      </c>
      <c r="B570" s="11" t="s">
        <v>1</v>
      </c>
      <c r="C570" s="11" t="s">
        <v>57</v>
      </c>
      <c r="D570" s="11" t="s">
        <v>58</v>
      </c>
      <c r="E570" s="11" t="s">
        <v>1006</v>
      </c>
      <c r="F570" s="11" t="s">
        <v>1670</v>
      </c>
      <c r="G570" s="11" t="s">
        <v>994</v>
      </c>
      <c r="H570" s="11" t="s">
        <v>1035</v>
      </c>
      <c r="I570" s="11">
        <v>410</v>
      </c>
      <c r="J570" s="11">
        <v>242</v>
      </c>
      <c r="K570" s="13">
        <v>0.59024390199999999</v>
      </c>
      <c r="L570" s="11">
        <v>3</v>
      </c>
      <c r="M570" s="11" t="s">
        <v>987</v>
      </c>
    </row>
    <row r="571" spans="1:13" x14ac:dyDescent="0.3">
      <c r="A571" s="11" t="s">
        <v>56</v>
      </c>
      <c r="B571" s="11" t="s">
        <v>1</v>
      </c>
      <c r="C571" s="11" t="s">
        <v>57</v>
      </c>
      <c r="D571" s="11" t="s">
        <v>58</v>
      </c>
      <c r="E571" s="11" t="s">
        <v>1000</v>
      </c>
      <c r="F571" s="11" t="s">
        <v>1671</v>
      </c>
      <c r="G571" s="11" t="s">
        <v>998</v>
      </c>
      <c r="H571" s="11" t="s">
        <v>1002</v>
      </c>
      <c r="I571" s="11">
        <v>78</v>
      </c>
      <c r="J571" s="11">
        <v>48</v>
      </c>
      <c r="K571" s="13">
        <v>0.61538461499999997</v>
      </c>
      <c r="L571" s="11">
        <v>2</v>
      </c>
      <c r="M571" s="11" t="s">
        <v>987</v>
      </c>
    </row>
    <row r="572" spans="1:13" x14ac:dyDescent="0.3">
      <c r="A572" s="9" t="s">
        <v>56</v>
      </c>
      <c r="B572" s="9" t="s">
        <v>1</v>
      </c>
      <c r="C572" s="9" t="s">
        <v>57</v>
      </c>
      <c r="D572" s="9" t="s">
        <v>58</v>
      </c>
      <c r="E572" s="9" t="s">
        <v>1089</v>
      </c>
      <c r="F572" s="9" t="s">
        <v>1672</v>
      </c>
      <c r="G572" s="9" t="s">
        <v>998</v>
      </c>
      <c r="H572" s="9" t="s">
        <v>1673</v>
      </c>
      <c r="I572" s="9">
        <v>301</v>
      </c>
      <c r="J572" s="9">
        <v>208</v>
      </c>
      <c r="K572" s="10">
        <v>0.69102989999999997</v>
      </c>
      <c r="L572" s="9">
        <v>1</v>
      </c>
      <c r="M572" s="9" t="s">
        <v>986</v>
      </c>
    </row>
    <row r="573" spans="1:13" x14ac:dyDescent="0.3">
      <c r="A573" s="11" t="s">
        <v>617</v>
      </c>
      <c r="B573" s="11" t="s">
        <v>1</v>
      </c>
      <c r="C573" s="11" t="s">
        <v>618</v>
      </c>
      <c r="D573" s="11" t="s">
        <v>619</v>
      </c>
      <c r="E573" s="11" t="s">
        <v>988</v>
      </c>
      <c r="F573" s="11" t="s">
        <v>1674</v>
      </c>
      <c r="G573" s="11" t="s">
        <v>990</v>
      </c>
      <c r="H573" s="11" t="s">
        <v>991</v>
      </c>
      <c r="I573" s="11">
        <v>490</v>
      </c>
      <c r="J573" s="11">
        <v>154</v>
      </c>
      <c r="K573" s="13">
        <v>0.31428571399999999</v>
      </c>
      <c r="L573" s="11">
        <v>4</v>
      </c>
      <c r="M573" s="11" t="s">
        <v>987</v>
      </c>
    </row>
    <row r="574" spans="1:13" x14ac:dyDescent="0.3">
      <c r="A574" s="11" t="s">
        <v>617</v>
      </c>
      <c r="B574" s="11" t="s">
        <v>1</v>
      </c>
      <c r="C574" s="11" t="s">
        <v>618</v>
      </c>
      <c r="D574" s="11" t="s">
        <v>619</v>
      </c>
      <c r="E574" s="11" t="s">
        <v>1006</v>
      </c>
      <c r="F574" s="11" t="s">
        <v>1675</v>
      </c>
      <c r="G574" s="11" t="s">
        <v>994</v>
      </c>
      <c r="H574" s="11" t="s">
        <v>995</v>
      </c>
      <c r="I574" s="11">
        <v>352</v>
      </c>
      <c r="J574" s="11">
        <v>138</v>
      </c>
      <c r="K574" s="13">
        <v>0.39204545499999999</v>
      </c>
      <c r="L574" s="11">
        <v>3</v>
      </c>
      <c r="M574" s="11" t="s">
        <v>987</v>
      </c>
    </row>
    <row r="575" spans="1:13" x14ac:dyDescent="0.3">
      <c r="A575" s="9" t="s">
        <v>617</v>
      </c>
      <c r="B575" s="9" t="s">
        <v>1</v>
      </c>
      <c r="C575" s="9" t="s">
        <v>618</v>
      </c>
      <c r="D575" s="9" t="s">
        <v>619</v>
      </c>
      <c r="E575" s="9" t="s">
        <v>1015</v>
      </c>
      <c r="F575" s="9" t="s">
        <v>1676</v>
      </c>
      <c r="G575" s="9" t="s">
        <v>998</v>
      </c>
      <c r="H575" s="9" t="s">
        <v>1005</v>
      </c>
      <c r="I575" s="9">
        <v>292</v>
      </c>
      <c r="J575" s="9">
        <v>143</v>
      </c>
      <c r="K575" s="10">
        <v>0.48972602700000001</v>
      </c>
      <c r="L575" s="9">
        <v>1</v>
      </c>
      <c r="M575" s="9" t="s">
        <v>986</v>
      </c>
    </row>
    <row r="576" spans="1:13" x14ac:dyDescent="0.3">
      <c r="A576" s="11" t="s">
        <v>617</v>
      </c>
      <c r="B576" s="11" t="s">
        <v>1</v>
      </c>
      <c r="C576" s="11" t="s">
        <v>618</v>
      </c>
      <c r="D576" s="11" t="s">
        <v>619</v>
      </c>
      <c r="E576" s="11" t="s">
        <v>1000</v>
      </c>
      <c r="F576" s="11" t="s">
        <v>1677</v>
      </c>
      <c r="G576" s="11" t="s">
        <v>998</v>
      </c>
      <c r="H576" s="11" t="s">
        <v>1017</v>
      </c>
      <c r="I576" s="11">
        <v>283</v>
      </c>
      <c r="J576" s="11">
        <v>126</v>
      </c>
      <c r="K576" s="13">
        <v>0.44522968200000002</v>
      </c>
      <c r="L576" s="11">
        <v>2</v>
      </c>
      <c r="M576" s="11" t="s">
        <v>987</v>
      </c>
    </row>
    <row r="577" spans="1:13" x14ac:dyDescent="0.3">
      <c r="A577" s="11" t="s">
        <v>854</v>
      </c>
      <c r="B577" s="11" t="s">
        <v>1</v>
      </c>
      <c r="C577" s="11" t="s">
        <v>855</v>
      </c>
      <c r="D577" s="11" t="s">
        <v>856</v>
      </c>
      <c r="E577" s="11" t="s">
        <v>988</v>
      </c>
      <c r="F577" s="11" t="s">
        <v>1678</v>
      </c>
      <c r="G577" s="11" t="s">
        <v>990</v>
      </c>
      <c r="H577" s="11" t="s">
        <v>1106</v>
      </c>
      <c r="I577" s="11">
        <v>181</v>
      </c>
      <c r="J577" s="11">
        <v>47</v>
      </c>
      <c r="K577" s="13">
        <v>0.25966850800000002</v>
      </c>
      <c r="L577" s="11">
        <v>2</v>
      </c>
      <c r="M577" s="11" t="s">
        <v>987</v>
      </c>
    </row>
    <row r="578" spans="1:13" x14ac:dyDescent="0.3">
      <c r="A578" s="9" t="s">
        <v>854</v>
      </c>
      <c r="B578" s="9" t="s">
        <v>1</v>
      </c>
      <c r="C578" s="9" t="s">
        <v>855</v>
      </c>
      <c r="D578" s="9" t="s">
        <v>856</v>
      </c>
      <c r="E578" s="9" t="s">
        <v>996</v>
      </c>
      <c r="F578" s="9" t="s">
        <v>1679</v>
      </c>
      <c r="G578" s="9" t="s">
        <v>998</v>
      </c>
      <c r="H578" s="9" t="s">
        <v>1020</v>
      </c>
      <c r="I578" s="9">
        <v>140</v>
      </c>
      <c r="J578" s="9">
        <v>44</v>
      </c>
      <c r="K578" s="10">
        <v>0.31428571399999999</v>
      </c>
      <c r="L578" s="9">
        <v>1</v>
      </c>
      <c r="M578" s="9" t="s">
        <v>986</v>
      </c>
    </row>
    <row r="579" spans="1:13" x14ac:dyDescent="0.3">
      <c r="A579" s="11" t="s">
        <v>596</v>
      </c>
      <c r="B579" s="11" t="s">
        <v>1</v>
      </c>
      <c r="C579" s="11" t="s">
        <v>597</v>
      </c>
      <c r="D579" s="11" t="s">
        <v>598</v>
      </c>
      <c r="E579" s="11" t="s">
        <v>988</v>
      </c>
      <c r="F579" s="11" t="s">
        <v>1680</v>
      </c>
      <c r="G579" s="11" t="s">
        <v>990</v>
      </c>
      <c r="H579" s="11" t="s">
        <v>991</v>
      </c>
      <c r="I579" s="11">
        <v>193</v>
      </c>
      <c r="J579" s="11">
        <v>76</v>
      </c>
      <c r="K579" s="13">
        <v>0.39378238300000001</v>
      </c>
      <c r="L579" s="11">
        <v>3</v>
      </c>
      <c r="M579" s="11" t="s">
        <v>987</v>
      </c>
    </row>
    <row r="580" spans="1:13" x14ac:dyDescent="0.3">
      <c r="A580" s="11" t="s">
        <v>596</v>
      </c>
      <c r="B580" s="11" t="s">
        <v>1</v>
      </c>
      <c r="C580" s="11" t="s">
        <v>597</v>
      </c>
      <c r="D580" s="11" t="s">
        <v>598</v>
      </c>
      <c r="E580" s="11" t="s">
        <v>1006</v>
      </c>
      <c r="F580" s="11" t="s">
        <v>1681</v>
      </c>
      <c r="G580" s="11" t="s">
        <v>994</v>
      </c>
      <c r="H580" s="11" t="s">
        <v>1035</v>
      </c>
      <c r="I580" s="11">
        <v>187</v>
      </c>
      <c r="J580" s="11">
        <v>94</v>
      </c>
      <c r="K580" s="13">
        <v>0.50267379700000003</v>
      </c>
      <c r="L580" s="11">
        <v>2</v>
      </c>
      <c r="M580" s="11" t="s">
        <v>987</v>
      </c>
    </row>
    <row r="581" spans="1:13" x14ac:dyDescent="0.3">
      <c r="A581" s="9" t="s">
        <v>596</v>
      </c>
      <c r="B581" s="9" t="s">
        <v>1</v>
      </c>
      <c r="C581" s="9" t="s">
        <v>597</v>
      </c>
      <c r="D581" s="9" t="s">
        <v>598</v>
      </c>
      <c r="E581" s="9" t="s">
        <v>996</v>
      </c>
      <c r="F581" s="9" t="s">
        <v>1682</v>
      </c>
      <c r="G581" s="9" t="s">
        <v>998</v>
      </c>
      <c r="H581" s="9" t="s">
        <v>1051</v>
      </c>
      <c r="I581" s="9">
        <v>193</v>
      </c>
      <c r="J581" s="9">
        <v>100</v>
      </c>
      <c r="K581" s="10">
        <v>0.51813471499999997</v>
      </c>
      <c r="L581" s="9">
        <v>1</v>
      </c>
      <c r="M581" s="9" t="s">
        <v>986</v>
      </c>
    </row>
    <row r="582" spans="1:13" x14ac:dyDescent="0.3">
      <c r="A582" s="11" t="s">
        <v>821</v>
      </c>
      <c r="B582" s="11" t="s">
        <v>1</v>
      </c>
      <c r="C582" s="11" t="s">
        <v>822</v>
      </c>
      <c r="D582" s="11" t="s">
        <v>823</v>
      </c>
      <c r="E582" s="11" t="s">
        <v>988</v>
      </c>
      <c r="F582" s="11" t="s">
        <v>1683</v>
      </c>
      <c r="G582" s="11" t="s">
        <v>990</v>
      </c>
      <c r="H582" s="11" t="s">
        <v>991</v>
      </c>
      <c r="I582" s="11">
        <v>171</v>
      </c>
      <c r="J582" s="11">
        <v>45</v>
      </c>
      <c r="K582" s="13">
        <v>0.26315789499999998</v>
      </c>
      <c r="L582" s="11">
        <v>2</v>
      </c>
      <c r="M582" s="11" t="s">
        <v>987</v>
      </c>
    </row>
    <row r="583" spans="1:13" x14ac:dyDescent="0.3">
      <c r="A583" s="9" t="s">
        <v>821</v>
      </c>
      <c r="B583" s="9" t="s">
        <v>1</v>
      </c>
      <c r="C583" s="9" t="s">
        <v>822</v>
      </c>
      <c r="D583" s="9" t="s">
        <v>823</v>
      </c>
      <c r="E583" s="9" t="s">
        <v>1006</v>
      </c>
      <c r="F583" s="9" t="s">
        <v>1684</v>
      </c>
      <c r="G583" s="9" t="s">
        <v>994</v>
      </c>
      <c r="H583" s="9" t="s">
        <v>995</v>
      </c>
      <c r="I583" s="9">
        <v>129</v>
      </c>
      <c r="J583" s="9">
        <v>35</v>
      </c>
      <c r="K583" s="10">
        <v>0.27131782900000001</v>
      </c>
      <c r="L583" s="9">
        <v>1</v>
      </c>
      <c r="M583" s="9" t="s">
        <v>986</v>
      </c>
    </row>
    <row r="584" spans="1:13" x14ac:dyDescent="0.3">
      <c r="A584" s="11" t="s">
        <v>821</v>
      </c>
      <c r="B584" s="11" t="s">
        <v>1</v>
      </c>
      <c r="C584" s="11" t="s">
        <v>822</v>
      </c>
      <c r="D584" s="11" t="s">
        <v>823</v>
      </c>
      <c r="E584" s="11" t="s">
        <v>1015</v>
      </c>
      <c r="F584" s="11" t="s">
        <v>1685</v>
      </c>
      <c r="G584" s="11" t="s">
        <v>998</v>
      </c>
      <c r="H584" s="11" t="s">
        <v>1020</v>
      </c>
      <c r="I584" s="11">
        <v>235</v>
      </c>
      <c r="J584" s="11">
        <v>53</v>
      </c>
      <c r="K584" s="13">
        <v>0.225531915</v>
      </c>
      <c r="L584" s="11">
        <v>3</v>
      </c>
      <c r="M584" s="11" t="s">
        <v>987</v>
      </c>
    </row>
    <row r="585" spans="1:13" x14ac:dyDescent="0.3">
      <c r="A585" s="11" t="s">
        <v>941</v>
      </c>
      <c r="B585" s="11" t="s">
        <v>1</v>
      </c>
      <c r="C585" s="11" t="s">
        <v>942</v>
      </c>
      <c r="D585" s="11" t="s">
        <v>943</v>
      </c>
      <c r="E585" s="11" t="s">
        <v>988</v>
      </c>
      <c r="F585" s="11" t="s">
        <v>1686</v>
      </c>
      <c r="G585" s="11" t="s">
        <v>990</v>
      </c>
      <c r="H585" s="11" t="s">
        <v>991</v>
      </c>
      <c r="I585" s="11">
        <v>347</v>
      </c>
      <c r="J585" s="11">
        <v>84</v>
      </c>
      <c r="K585" s="13">
        <v>0.24207492799999999</v>
      </c>
      <c r="L585" s="11">
        <v>2</v>
      </c>
      <c r="M585" s="11" t="s">
        <v>987</v>
      </c>
    </row>
    <row r="586" spans="1:13" x14ac:dyDescent="0.3">
      <c r="A586" s="9" t="s">
        <v>941</v>
      </c>
      <c r="B586" s="9" t="s">
        <v>1</v>
      </c>
      <c r="C586" s="9" t="s">
        <v>942</v>
      </c>
      <c r="D586" s="9" t="s">
        <v>943</v>
      </c>
      <c r="E586" s="9" t="s">
        <v>1006</v>
      </c>
      <c r="F586" s="9" t="s">
        <v>1687</v>
      </c>
      <c r="G586" s="9" t="s">
        <v>994</v>
      </c>
      <c r="H586" s="9" t="s">
        <v>1119</v>
      </c>
      <c r="I586" s="9">
        <v>170</v>
      </c>
      <c r="J586" s="9">
        <v>42</v>
      </c>
      <c r="K586" s="10">
        <v>0.24705882400000001</v>
      </c>
      <c r="L586" s="9">
        <v>1</v>
      </c>
      <c r="M586" s="9" t="s">
        <v>986</v>
      </c>
    </row>
    <row r="587" spans="1:13" x14ac:dyDescent="0.3">
      <c r="A587" s="11" t="s">
        <v>941</v>
      </c>
      <c r="B587" s="11" t="s">
        <v>1</v>
      </c>
      <c r="C587" s="11" t="s">
        <v>942</v>
      </c>
      <c r="D587" s="11" t="s">
        <v>943</v>
      </c>
      <c r="E587" s="11" t="s">
        <v>996</v>
      </c>
      <c r="F587" s="11" t="s">
        <v>1688</v>
      </c>
      <c r="G587" s="11" t="s">
        <v>998</v>
      </c>
      <c r="H587" s="11" t="s">
        <v>1113</v>
      </c>
      <c r="I587" s="11">
        <v>254</v>
      </c>
      <c r="J587" s="11">
        <v>47</v>
      </c>
      <c r="K587" s="13">
        <v>0.18503937000000001</v>
      </c>
      <c r="L587" s="11">
        <v>3</v>
      </c>
      <c r="M587" s="11" t="s">
        <v>987</v>
      </c>
    </row>
    <row r="588" spans="1:13" x14ac:dyDescent="0.3">
      <c r="A588" s="11" t="s">
        <v>428</v>
      </c>
      <c r="B588" s="11" t="s">
        <v>1</v>
      </c>
      <c r="C588" s="11" t="s">
        <v>429</v>
      </c>
      <c r="D588" s="11" t="s">
        <v>430</v>
      </c>
      <c r="E588" s="11" t="s">
        <v>988</v>
      </c>
      <c r="F588" s="11" t="s">
        <v>1689</v>
      </c>
      <c r="G588" s="11" t="s">
        <v>990</v>
      </c>
      <c r="H588" s="11" t="s">
        <v>1046</v>
      </c>
      <c r="I588" s="11">
        <v>584</v>
      </c>
      <c r="J588" s="11">
        <v>217</v>
      </c>
      <c r="K588" s="13">
        <v>0.37157534199999998</v>
      </c>
      <c r="L588" s="11">
        <v>2</v>
      </c>
      <c r="M588" s="11" t="s">
        <v>987</v>
      </c>
    </row>
    <row r="589" spans="1:13" x14ac:dyDescent="0.3">
      <c r="A589" s="9" t="s">
        <v>428</v>
      </c>
      <c r="B589" s="9" t="s">
        <v>1</v>
      </c>
      <c r="C589" s="9" t="s">
        <v>429</v>
      </c>
      <c r="D589" s="9" t="s">
        <v>430</v>
      </c>
      <c r="E589" s="9" t="s">
        <v>996</v>
      </c>
      <c r="F589" s="9" t="s">
        <v>1690</v>
      </c>
      <c r="G589" s="9" t="s">
        <v>998</v>
      </c>
      <c r="H589" s="9" t="s">
        <v>1634</v>
      </c>
      <c r="I589" s="9">
        <v>415</v>
      </c>
      <c r="J589" s="9">
        <v>210</v>
      </c>
      <c r="K589" s="10">
        <v>0.50602409599999998</v>
      </c>
      <c r="L589" s="9">
        <v>1</v>
      </c>
      <c r="M589" s="9" t="s">
        <v>986</v>
      </c>
    </row>
    <row r="590" spans="1:13" x14ac:dyDescent="0.3">
      <c r="A590" s="9" t="s">
        <v>548</v>
      </c>
      <c r="B590" s="9" t="s">
        <v>1</v>
      </c>
      <c r="C590" s="9" t="s">
        <v>549</v>
      </c>
      <c r="D590" s="9" t="s">
        <v>550</v>
      </c>
      <c r="E590" s="9" t="s">
        <v>996</v>
      </c>
      <c r="F590" s="9" t="s">
        <v>1691</v>
      </c>
      <c r="G590" s="9" t="s">
        <v>994</v>
      </c>
      <c r="H590" s="9" t="s">
        <v>995</v>
      </c>
      <c r="I590" s="9">
        <v>216</v>
      </c>
      <c r="J590" s="9">
        <v>113</v>
      </c>
      <c r="K590" s="10">
        <v>0.52314814799999998</v>
      </c>
      <c r="L590" s="9">
        <v>1</v>
      </c>
      <c r="M590" s="9" t="s">
        <v>986</v>
      </c>
    </row>
    <row r="591" spans="1:13" x14ac:dyDescent="0.3">
      <c r="A591" s="11" t="s">
        <v>548</v>
      </c>
      <c r="B591" s="11" t="s">
        <v>1</v>
      </c>
      <c r="C591" s="11" t="s">
        <v>549</v>
      </c>
      <c r="D591" s="11" t="s">
        <v>550</v>
      </c>
      <c r="E591" s="11" t="s">
        <v>1015</v>
      </c>
      <c r="F591" s="11" t="s">
        <v>1692</v>
      </c>
      <c r="G591" s="11" t="s">
        <v>998</v>
      </c>
      <c r="H591" s="11" t="s">
        <v>1020</v>
      </c>
      <c r="I591" s="11">
        <v>165</v>
      </c>
      <c r="J591" s="11">
        <v>53</v>
      </c>
      <c r="K591" s="13">
        <v>0.32121212100000002</v>
      </c>
      <c r="L591" s="11">
        <v>2</v>
      </c>
      <c r="M591" s="11" t="s">
        <v>987</v>
      </c>
    </row>
    <row r="592" spans="1:13" x14ac:dyDescent="0.3">
      <c r="A592" s="9" t="s">
        <v>830</v>
      </c>
      <c r="B592" s="9" t="s">
        <v>1</v>
      </c>
      <c r="C592" s="9" t="s">
        <v>831</v>
      </c>
      <c r="D592" s="9" t="s">
        <v>832</v>
      </c>
      <c r="E592" s="9" t="s">
        <v>988</v>
      </c>
      <c r="F592" s="9" t="s">
        <v>1693</v>
      </c>
      <c r="G592" s="9" t="s">
        <v>990</v>
      </c>
      <c r="H592" s="9" t="s">
        <v>1046</v>
      </c>
      <c r="I592" s="9">
        <v>359</v>
      </c>
      <c r="J592" s="9">
        <v>108</v>
      </c>
      <c r="K592" s="10">
        <v>0.30083565499999998</v>
      </c>
      <c r="L592" s="9">
        <v>1</v>
      </c>
      <c r="M592" s="9" t="s">
        <v>986</v>
      </c>
    </row>
    <row r="593" spans="1:13" x14ac:dyDescent="0.3">
      <c r="A593" s="11" t="s">
        <v>830</v>
      </c>
      <c r="B593" s="11" t="s">
        <v>1</v>
      </c>
      <c r="C593" s="11" t="s">
        <v>831</v>
      </c>
      <c r="D593" s="11" t="s">
        <v>832</v>
      </c>
      <c r="E593" s="11" t="s">
        <v>996</v>
      </c>
      <c r="F593" s="11" t="s">
        <v>1694</v>
      </c>
      <c r="G593" s="11" t="s">
        <v>998</v>
      </c>
      <c r="H593" s="11" t="s">
        <v>1010</v>
      </c>
      <c r="I593" s="11">
        <v>373</v>
      </c>
      <c r="J593" s="11">
        <v>106</v>
      </c>
      <c r="K593" s="13">
        <v>0.284182306</v>
      </c>
      <c r="L593" s="11">
        <v>2</v>
      </c>
      <c r="M593" s="11" t="s">
        <v>987</v>
      </c>
    </row>
    <row r="594" spans="1:13" x14ac:dyDescent="0.3">
      <c r="A594" s="11" t="s">
        <v>500</v>
      </c>
      <c r="B594" s="11" t="s">
        <v>1</v>
      </c>
      <c r="C594" s="11" t="s">
        <v>501</v>
      </c>
      <c r="D594" s="11" t="s">
        <v>502</v>
      </c>
      <c r="E594" s="11" t="s">
        <v>988</v>
      </c>
      <c r="F594" s="11" t="s">
        <v>1695</v>
      </c>
      <c r="G594" s="11" t="s">
        <v>990</v>
      </c>
      <c r="H594" s="11" t="s">
        <v>991</v>
      </c>
      <c r="I594" s="11">
        <v>480</v>
      </c>
      <c r="J594" s="11">
        <v>157</v>
      </c>
      <c r="K594" s="13">
        <v>0.32708333299999998</v>
      </c>
      <c r="L594" s="11">
        <v>4</v>
      </c>
      <c r="M594" s="11" t="s">
        <v>987</v>
      </c>
    </row>
    <row r="595" spans="1:13" x14ac:dyDescent="0.3">
      <c r="A595" s="9" t="s">
        <v>500</v>
      </c>
      <c r="B595" s="9" t="s">
        <v>1</v>
      </c>
      <c r="C595" s="9" t="s">
        <v>501</v>
      </c>
      <c r="D595" s="9" t="s">
        <v>502</v>
      </c>
      <c r="E595" s="9" t="s">
        <v>1006</v>
      </c>
      <c r="F595" s="9" t="s">
        <v>1696</v>
      </c>
      <c r="G595" s="9" t="s">
        <v>994</v>
      </c>
      <c r="H595" s="9" t="s">
        <v>1035</v>
      </c>
      <c r="I595" s="9">
        <v>451</v>
      </c>
      <c r="J595" s="9">
        <v>172</v>
      </c>
      <c r="K595" s="10">
        <v>0.38137472300000003</v>
      </c>
      <c r="L595" s="9">
        <v>1</v>
      </c>
      <c r="M595" s="9" t="s">
        <v>986</v>
      </c>
    </row>
    <row r="596" spans="1:13" x14ac:dyDescent="0.3">
      <c r="A596" s="11" t="s">
        <v>500</v>
      </c>
      <c r="B596" s="11" t="s">
        <v>1</v>
      </c>
      <c r="C596" s="11" t="s">
        <v>501</v>
      </c>
      <c r="D596" s="11" t="s">
        <v>502</v>
      </c>
      <c r="E596" s="11" t="s">
        <v>996</v>
      </c>
      <c r="F596" s="11" t="s">
        <v>1697</v>
      </c>
      <c r="G596" s="11" t="s">
        <v>998</v>
      </c>
      <c r="H596" s="11" t="s">
        <v>1002</v>
      </c>
      <c r="I596" s="11">
        <v>118</v>
      </c>
      <c r="J596" s="11">
        <v>44</v>
      </c>
      <c r="K596" s="13">
        <v>0.372881356</v>
      </c>
      <c r="L596" s="11">
        <v>2</v>
      </c>
      <c r="M596" s="11" t="s">
        <v>987</v>
      </c>
    </row>
    <row r="597" spans="1:13" x14ac:dyDescent="0.3">
      <c r="A597" s="11" t="s">
        <v>500</v>
      </c>
      <c r="B597" s="11" t="s">
        <v>1</v>
      </c>
      <c r="C597" s="11" t="s">
        <v>501</v>
      </c>
      <c r="D597" s="11" t="s">
        <v>502</v>
      </c>
      <c r="E597" s="11" t="s">
        <v>1000</v>
      </c>
      <c r="F597" s="11" t="s">
        <v>1698</v>
      </c>
      <c r="G597" s="11" t="s">
        <v>998</v>
      </c>
      <c r="H597" s="11" t="s">
        <v>1673</v>
      </c>
      <c r="I597" s="11">
        <v>394</v>
      </c>
      <c r="J597" s="11">
        <v>142</v>
      </c>
      <c r="K597" s="13">
        <v>0.36040609099999998</v>
      </c>
      <c r="L597" s="11">
        <v>3</v>
      </c>
      <c r="M597" s="11" t="s">
        <v>987</v>
      </c>
    </row>
    <row r="598" spans="1:13" x14ac:dyDescent="0.3">
      <c r="A598" s="11" t="s">
        <v>584</v>
      </c>
      <c r="B598" s="11" t="s">
        <v>1</v>
      </c>
      <c r="C598" s="11" t="s">
        <v>585</v>
      </c>
      <c r="D598" s="11" t="s">
        <v>586</v>
      </c>
      <c r="E598" s="11" t="s">
        <v>988</v>
      </c>
      <c r="F598" s="11" t="s">
        <v>1699</v>
      </c>
      <c r="G598" s="11" t="s">
        <v>990</v>
      </c>
      <c r="H598" s="11" t="s">
        <v>1046</v>
      </c>
      <c r="I598" s="11">
        <v>690</v>
      </c>
      <c r="J598" s="11">
        <v>243</v>
      </c>
      <c r="K598" s="13">
        <v>0.35217391300000001</v>
      </c>
      <c r="L598" s="11">
        <v>3</v>
      </c>
      <c r="M598" s="11" t="s">
        <v>987</v>
      </c>
    </row>
    <row r="599" spans="1:13" x14ac:dyDescent="0.3">
      <c r="A599" s="9" t="s">
        <v>584</v>
      </c>
      <c r="B599" s="9" t="s">
        <v>1</v>
      </c>
      <c r="C599" s="9" t="s">
        <v>585</v>
      </c>
      <c r="D599" s="9" t="s">
        <v>586</v>
      </c>
      <c r="E599" s="9" t="s">
        <v>996</v>
      </c>
      <c r="F599" s="9" t="s">
        <v>1084</v>
      </c>
      <c r="G599" s="9" t="s">
        <v>998</v>
      </c>
      <c r="H599" s="9" t="s">
        <v>1026</v>
      </c>
      <c r="I599" s="9">
        <v>298</v>
      </c>
      <c r="J599" s="9">
        <v>142</v>
      </c>
      <c r="K599" s="10">
        <v>0.47651006699999998</v>
      </c>
      <c r="L599" s="9">
        <v>1</v>
      </c>
      <c r="M599" s="9" t="s">
        <v>986</v>
      </c>
    </row>
    <row r="600" spans="1:13" x14ac:dyDescent="0.3">
      <c r="A600" s="11" t="s">
        <v>584</v>
      </c>
      <c r="B600" s="11" t="s">
        <v>1</v>
      </c>
      <c r="C600" s="11" t="s">
        <v>585</v>
      </c>
      <c r="D600" s="11" t="s">
        <v>586</v>
      </c>
      <c r="E600" s="11" t="s">
        <v>1000</v>
      </c>
      <c r="F600" s="11" t="s">
        <v>1586</v>
      </c>
      <c r="G600" s="11" t="s">
        <v>998</v>
      </c>
      <c r="H600" s="11" t="s">
        <v>1028</v>
      </c>
      <c r="I600" s="11">
        <v>382</v>
      </c>
      <c r="J600" s="11">
        <v>179</v>
      </c>
      <c r="K600" s="13">
        <v>0.46858638699999999</v>
      </c>
      <c r="L600" s="11">
        <v>2</v>
      </c>
      <c r="M600" s="11" t="s">
        <v>987</v>
      </c>
    </row>
    <row r="601" spans="1:13" x14ac:dyDescent="0.3">
      <c r="A601" s="11" t="s">
        <v>785</v>
      </c>
      <c r="B601" s="11" t="s">
        <v>1</v>
      </c>
      <c r="C601" s="11" t="s">
        <v>786</v>
      </c>
      <c r="D601" s="11" t="s">
        <v>787</v>
      </c>
      <c r="E601" s="11" t="s">
        <v>988</v>
      </c>
      <c r="F601" s="11" t="s">
        <v>1700</v>
      </c>
      <c r="G601" s="11" t="s">
        <v>990</v>
      </c>
      <c r="H601" s="11" t="s">
        <v>991</v>
      </c>
      <c r="I601" s="11">
        <v>1122</v>
      </c>
      <c r="J601" s="11">
        <v>264</v>
      </c>
      <c r="K601" s="13">
        <v>0.235294118</v>
      </c>
      <c r="L601" s="11">
        <v>4</v>
      </c>
      <c r="M601" s="11" t="s">
        <v>987</v>
      </c>
    </row>
    <row r="602" spans="1:13" x14ac:dyDescent="0.3">
      <c r="A602" s="11" t="s">
        <v>785</v>
      </c>
      <c r="B602" s="11" t="s">
        <v>1</v>
      </c>
      <c r="C602" s="11" t="s">
        <v>786</v>
      </c>
      <c r="D602" s="11" t="s">
        <v>787</v>
      </c>
      <c r="E602" s="11" t="s">
        <v>996</v>
      </c>
      <c r="F602" s="11" t="s">
        <v>1701</v>
      </c>
      <c r="G602" s="11" t="s">
        <v>998</v>
      </c>
      <c r="H602" s="11" t="s">
        <v>999</v>
      </c>
      <c r="I602" s="11">
        <v>428</v>
      </c>
      <c r="J602" s="11">
        <v>97</v>
      </c>
      <c r="K602" s="13">
        <v>0.22663551400000001</v>
      </c>
      <c r="L602" s="11">
        <v>5</v>
      </c>
      <c r="M602" s="11" t="s">
        <v>987</v>
      </c>
    </row>
    <row r="603" spans="1:13" x14ac:dyDescent="0.3">
      <c r="A603" s="9" t="s">
        <v>785</v>
      </c>
      <c r="B603" s="9" t="s">
        <v>1</v>
      </c>
      <c r="C603" s="9" t="s">
        <v>786</v>
      </c>
      <c r="D603" s="9" t="s">
        <v>787</v>
      </c>
      <c r="E603" s="9" t="s">
        <v>1015</v>
      </c>
      <c r="F603" s="9" t="s">
        <v>1702</v>
      </c>
      <c r="G603" s="9" t="s">
        <v>998</v>
      </c>
      <c r="H603" s="9" t="s">
        <v>999</v>
      </c>
      <c r="I603" s="9">
        <v>370</v>
      </c>
      <c r="J603" s="9">
        <v>103</v>
      </c>
      <c r="K603" s="10">
        <v>0.27837837799999998</v>
      </c>
      <c r="L603" s="9">
        <v>2</v>
      </c>
      <c r="M603" s="9" t="s">
        <v>986</v>
      </c>
    </row>
    <row r="604" spans="1:13" x14ac:dyDescent="0.3">
      <c r="A604" s="11" t="s">
        <v>785</v>
      </c>
      <c r="B604" s="11" t="s">
        <v>1</v>
      </c>
      <c r="C604" s="11" t="s">
        <v>786</v>
      </c>
      <c r="D604" s="11" t="s">
        <v>787</v>
      </c>
      <c r="E604" s="11" t="s">
        <v>1000</v>
      </c>
      <c r="F604" s="11" t="s">
        <v>1544</v>
      </c>
      <c r="G604" s="11" t="s">
        <v>998</v>
      </c>
      <c r="H604" s="11" t="s">
        <v>999</v>
      </c>
      <c r="I604" s="11">
        <v>433</v>
      </c>
      <c r="J604" s="11">
        <v>86</v>
      </c>
      <c r="K604" s="13">
        <v>0.19861431900000001</v>
      </c>
      <c r="L604" s="11">
        <v>6</v>
      </c>
      <c r="M604" s="11" t="s">
        <v>987</v>
      </c>
    </row>
    <row r="605" spans="1:13" x14ac:dyDescent="0.3">
      <c r="A605" s="11" t="s">
        <v>785</v>
      </c>
      <c r="B605" s="11" t="s">
        <v>1</v>
      </c>
      <c r="C605" s="11" t="s">
        <v>786</v>
      </c>
      <c r="D605" s="11" t="s">
        <v>787</v>
      </c>
      <c r="E605" s="11" t="s">
        <v>1242</v>
      </c>
      <c r="F605" s="11" t="s">
        <v>1703</v>
      </c>
      <c r="G605" s="11" t="s">
        <v>994</v>
      </c>
      <c r="H605" s="11" t="s">
        <v>995</v>
      </c>
      <c r="I605" s="11">
        <v>857</v>
      </c>
      <c r="J605" s="11">
        <v>232</v>
      </c>
      <c r="K605" s="13">
        <v>0.27071178499999998</v>
      </c>
      <c r="L605" s="11">
        <v>3</v>
      </c>
      <c r="M605" s="11" t="s">
        <v>987</v>
      </c>
    </row>
    <row r="606" spans="1:13" x14ac:dyDescent="0.3">
      <c r="A606" s="9" t="s">
        <v>785</v>
      </c>
      <c r="B606" s="9" t="s">
        <v>1</v>
      </c>
      <c r="C606" s="9" t="s">
        <v>786</v>
      </c>
      <c r="D606" s="9" t="s">
        <v>787</v>
      </c>
      <c r="E606" s="9" t="s">
        <v>1003</v>
      </c>
      <c r="F606" s="9" t="s">
        <v>1343</v>
      </c>
      <c r="G606" s="9" t="s">
        <v>998</v>
      </c>
      <c r="H606" s="9" t="s">
        <v>1020</v>
      </c>
      <c r="I606" s="9">
        <v>280</v>
      </c>
      <c r="J606" s="9">
        <v>82</v>
      </c>
      <c r="K606" s="10">
        <v>0.29285714299999999</v>
      </c>
      <c r="L606" s="9">
        <v>1</v>
      </c>
      <c r="M606" s="9" t="s">
        <v>986</v>
      </c>
    </row>
    <row r="607" spans="1:13" x14ac:dyDescent="0.3">
      <c r="A607" s="11" t="s">
        <v>806</v>
      </c>
      <c r="B607" s="11" t="s">
        <v>1</v>
      </c>
      <c r="C607" s="11" t="s">
        <v>807</v>
      </c>
      <c r="D607" s="11" t="s">
        <v>808</v>
      </c>
      <c r="E607" s="11" t="s">
        <v>1073</v>
      </c>
      <c r="F607" s="11" t="s">
        <v>1704</v>
      </c>
      <c r="G607" s="11" t="s">
        <v>990</v>
      </c>
      <c r="H607" s="11" t="s">
        <v>991</v>
      </c>
      <c r="I607" s="11">
        <v>255</v>
      </c>
      <c r="J607" s="11">
        <v>58</v>
      </c>
      <c r="K607" s="13">
        <v>0.22745098</v>
      </c>
      <c r="L607" s="11">
        <v>3</v>
      </c>
      <c r="M607" s="11" t="s">
        <v>987</v>
      </c>
    </row>
    <row r="608" spans="1:13" x14ac:dyDescent="0.3">
      <c r="A608" s="9" t="s">
        <v>806</v>
      </c>
      <c r="B608" s="9" t="s">
        <v>1</v>
      </c>
      <c r="C608" s="9" t="s">
        <v>807</v>
      </c>
      <c r="D608" s="9" t="s">
        <v>808</v>
      </c>
      <c r="E608" s="9" t="s">
        <v>1042</v>
      </c>
      <c r="F608" s="9" t="s">
        <v>1705</v>
      </c>
      <c r="G608" s="9" t="s">
        <v>994</v>
      </c>
      <c r="H608" s="9" t="s">
        <v>1035</v>
      </c>
      <c r="I608" s="9">
        <v>269</v>
      </c>
      <c r="J608" s="9">
        <v>80</v>
      </c>
      <c r="K608" s="10">
        <v>0.29739777000000001</v>
      </c>
      <c r="L608" s="9">
        <v>1</v>
      </c>
      <c r="M608" s="9" t="s">
        <v>986</v>
      </c>
    </row>
    <row r="609" spans="1:13" x14ac:dyDescent="0.3">
      <c r="A609" s="11" t="s">
        <v>806</v>
      </c>
      <c r="B609" s="11" t="s">
        <v>1</v>
      </c>
      <c r="C609" s="11" t="s">
        <v>807</v>
      </c>
      <c r="D609" s="11" t="s">
        <v>808</v>
      </c>
      <c r="E609" s="11" t="s">
        <v>1015</v>
      </c>
      <c r="F609" s="11" t="s">
        <v>1706</v>
      </c>
      <c r="G609" s="11" t="s">
        <v>998</v>
      </c>
      <c r="H609" s="11" t="s">
        <v>1051</v>
      </c>
      <c r="I609" s="11">
        <v>263</v>
      </c>
      <c r="J609" s="11">
        <v>74</v>
      </c>
      <c r="K609" s="13">
        <v>0.28136882099999999</v>
      </c>
      <c r="L609" s="11">
        <v>2</v>
      </c>
      <c r="M609" s="11" t="s">
        <v>987</v>
      </c>
    </row>
    <row r="610" spans="1:13" x14ac:dyDescent="0.3">
      <c r="A610" s="11" t="s">
        <v>467</v>
      </c>
      <c r="B610" s="11" t="s">
        <v>1</v>
      </c>
      <c r="C610" s="11" t="s">
        <v>468</v>
      </c>
      <c r="D610" s="11" t="s">
        <v>469</v>
      </c>
      <c r="E610" s="11" t="s">
        <v>988</v>
      </c>
      <c r="F610" s="11" t="s">
        <v>1707</v>
      </c>
      <c r="G610" s="11" t="s">
        <v>990</v>
      </c>
      <c r="H610" s="11" t="s">
        <v>991</v>
      </c>
      <c r="I610" s="11">
        <v>1572</v>
      </c>
      <c r="J610" s="11">
        <v>617</v>
      </c>
      <c r="K610" s="13">
        <v>0.39249363900000001</v>
      </c>
      <c r="L610" s="11">
        <v>14</v>
      </c>
      <c r="M610" s="11" t="s">
        <v>987</v>
      </c>
    </row>
    <row r="611" spans="1:13" x14ac:dyDescent="0.3">
      <c r="A611" s="11" t="s">
        <v>467</v>
      </c>
      <c r="B611" s="11" t="s">
        <v>1</v>
      </c>
      <c r="C611" s="11" t="s">
        <v>468</v>
      </c>
      <c r="D611" s="11" t="s">
        <v>469</v>
      </c>
      <c r="E611" s="11" t="s">
        <v>1227</v>
      </c>
      <c r="F611" s="11" t="s">
        <v>1708</v>
      </c>
      <c r="G611" s="11" t="s">
        <v>990</v>
      </c>
      <c r="H611" s="11" t="s">
        <v>991</v>
      </c>
      <c r="I611" s="11">
        <v>1155</v>
      </c>
      <c r="J611" s="11">
        <v>324</v>
      </c>
      <c r="K611" s="13">
        <v>0.28051948100000001</v>
      </c>
      <c r="L611" s="11">
        <v>20</v>
      </c>
      <c r="M611" s="11" t="s">
        <v>987</v>
      </c>
    </row>
    <row r="612" spans="1:13" x14ac:dyDescent="0.3">
      <c r="A612" s="11" t="s">
        <v>467</v>
      </c>
      <c r="B612" s="11" t="s">
        <v>1</v>
      </c>
      <c r="C612" s="11" t="s">
        <v>468</v>
      </c>
      <c r="D612" s="11" t="s">
        <v>469</v>
      </c>
      <c r="E612" s="11" t="s">
        <v>1073</v>
      </c>
      <c r="F612" s="11" t="s">
        <v>1709</v>
      </c>
      <c r="G612" s="11" t="s">
        <v>990</v>
      </c>
      <c r="H612" s="11" t="s">
        <v>991</v>
      </c>
      <c r="I612" s="11">
        <v>1466</v>
      </c>
      <c r="J612" s="11">
        <v>517</v>
      </c>
      <c r="K612" s="13">
        <v>0.35266029999999998</v>
      </c>
      <c r="L612" s="11">
        <v>16</v>
      </c>
      <c r="M612" s="11" t="s">
        <v>987</v>
      </c>
    </row>
    <row r="613" spans="1:13" x14ac:dyDescent="0.3">
      <c r="A613" s="9" t="s">
        <v>467</v>
      </c>
      <c r="B613" s="9" t="s">
        <v>1</v>
      </c>
      <c r="C613" s="9" t="s">
        <v>468</v>
      </c>
      <c r="D613" s="9" t="s">
        <v>469</v>
      </c>
      <c r="E613" s="9" t="s">
        <v>1189</v>
      </c>
      <c r="F613" s="9" t="s">
        <v>1710</v>
      </c>
      <c r="G613" s="9" t="s">
        <v>1139</v>
      </c>
      <c r="H613" s="9" t="s">
        <v>991</v>
      </c>
      <c r="I613" s="9">
        <v>143</v>
      </c>
      <c r="J613" s="9">
        <v>89</v>
      </c>
      <c r="K613" s="10">
        <v>0.62237762200000002</v>
      </c>
      <c r="L613" s="9">
        <v>6</v>
      </c>
      <c r="M613" s="9" t="s">
        <v>986</v>
      </c>
    </row>
    <row r="614" spans="1:13" x14ac:dyDescent="0.3">
      <c r="A614" s="11" t="s">
        <v>467</v>
      </c>
      <c r="B614" s="11" t="s">
        <v>1</v>
      </c>
      <c r="C614" s="11" t="s">
        <v>468</v>
      </c>
      <c r="D614" s="11" t="s">
        <v>469</v>
      </c>
      <c r="E614" s="11" t="s">
        <v>1006</v>
      </c>
      <c r="F614" s="11" t="s">
        <v>1711</v>
      </c>
      <c r="G614" s="11" t="s">
        <v>1007</v>
      </c>
      <c r="H614" s="11" t="s">
        <v>1008</v>
      </c>
      <c r="I614" s="11">
        <v>563</v>
      </c>
      <c r="J614" s="11">
        <v>145</v>
      </c>
      <c r="K614" s="13">
        <v>0.25754884500000003</v>
      </c>
      <c r="L614" s="11">
        <v>22</v>
      </c>
      <c r="M614" s="11" t="s">
        <v>987</v>
      </c>
    </row>
    <row r="615" spans="1:13" x14ac:dyDescent="0.3">
      <c r="A615" s="11" t="s">
        <v>467</v>
      </c>
      <c r="B615" s="11" t="s">
        <v>1</v>
      </c>
      <c r="C615" s="11" t="s">
        <v>468</v>
      </c>
      <c r="D615" s="11" t="s">
        <v>469</v>
      </c>
      <c r="E615" s="11" t="s">
        <v>1712</v>
      </c>
      <c r="F615" s="11" t="s">
        <v>1713</v>
      </c>
      <c r="G615" s="11" t="s">
        <v>1007</v>
      </c>
      <c r="H615" s="11" t="s">
        <v>1008</v>
      </c>
      <c r="I615" s="11">
        <v>815</v>
      </c>
      <c r="J615" s="11">
        <v>337</v>
      </c>
      <c r="K615" s="13">
        <v>0.41349693300000001</v>
      </c>
      <c r="L615" s="11">
        <v>13</v>
      </c>
      <c r="M615" s="11" t="s">
        <v>987</v>
      </c>
    </row>
    <row r="616" spans="1:13" x14ac:dyDescent="0.3">
      <c r="A616" s="11" t="s">
        <v>467</v>
      </c>
      <c r="B616" s="11" t="s">
        <v>1</v>
      </c>
      <c r="C616" s="11" t="s">
        <v>468</v>
      </c>
      <c r="D616" s="11" t="s">
        <v>469</v>
      </c>
      <c r="E616" s="11" t="s">
        <v>1042</v>
      </c>
      <c r="F616" s="11" t="s">
        <v>1714</v>
      </c>
      <c r="G616" s="11" t="s">
        <v>1007</v>
      </c>
      <c r="H616" s="11" t="s">
        <v>1008</v>
      </c>
      <c r="I616" s="11">
        <v>816</v>
      </c>
      <c r="J616" s="11">
        <v>369</v>
      </c>
      <c r="K616" s="13">
        <v>0.452205882</v>
      </c>
      <c r="L616" s="11">
        <v>9</v>
      </c>
      <c r="M616" s="11" t="s">
        <v>987</v>
      </c>
    </row>
    <row r="617" spans="1:13" x14ac:dyDescent="0.3">
      <c r="A617" s="11" t="s">
        <v>467</v>
      </c>
      <c r="B617" s="11" t="s">
        <v>1</v>
      </c>
      <c r="C617" s="11" t="s">
        <v>468</v>
      </c>
      <c r="D617" s="11" t="s">
        <v>469</v>
      </c>
      <c r="E617" s="11" t="s">
        <v>1715</v>
      </c>
      <c r="F617" s="11" t="s">
        <v>1716</v>
      </c>
      <c r="G617" s="11" t="s">
        <v>998</v>
      </c>
      <c r="H617" s="11" t="s">
        <v>1010</v>
      </c>
      <c r="I617" s="11">
        <v>459</v>
      </c>
      <c r="J617" s="11">
        <v>149</v>
      </c>
      <c r="K617" s="13">
        <v>0.32461873600000002</v>
      </c>
      <c r="L617" s="11">
        <v>18</v>
      </c>
      <c r="M617" s="11" t="s">
        <v>987</v>
      </c>
    </row>
    <row r="618" spans="1:13" x14ac:dyDescent="0.3">
      <c r="A618" s="9" t="s">
        <v>467</v>
      </c>
      <c r="B618" s="9" t="s">
        <v>1</v>
      </c>
      <c r="C618" s="9" t="s">
        <v>468</v>
      </c>
      <c r="D618" s="9" t="s">
        <v>469</v>
      </c>
      <c r="E618" s="9" t="s">
        <v>1717</v>
      </c>
      <c r="F618" s="9" t="s">
        <v>1718</v>
      </c>
      <c r="G618" s="9" t="s">
        <v>998</v>
      </c>
      <c r="H618" s="9" t="s">
        <v>1010</v>
      </c>
      <c r="I618" s="9">
        <v>459</v>
      </c>
      <c r="J618" s="9">
        <v>215</v>
      </c>
      <c r="K618" s="10">
        <v>0.46840958599999999</v>
      </c>
      <c r="L618" s="9">
        <v>7</v>
      </c>
      <c r="M618" s="9" t="s">
        <v>986</v>
      </c>
    </row>
    <row r="619" spans="1:13" x14ac:dyDescent="0.3">
      <c r="A619" s="9" t="s">
        <v>467</v>
      </c>
      <c r="B619" s="9" t="s">
        <v>1</v>
      </c>
      <c r="C619" s="9" t="s">
        <v>468</v>
      </c>
      <c r="D619" s="9" t="s">
        <v>469</v>
      </c>
      <c r="E619" s="9" t="s">
        <v>1638</v>
      </c>
      <c r="F619" s="9" t="s">
        <v>1719</v>
      </c>
      <c r="G619" s="9" t="s">
        <v>998</v>
      </c>
      <c r="H619" s="9" t="s">
        <v>1010</v>
      </c>
      <c r="I619" s="9">
        <v>263</v>
      </c>
      <c r="J619" s="9">
        <v>166</v>
      </c>
      <c r="K619" s="10">
        <v>0.63117870700000001</v>
      </c>
      <c r="L619" s="9">
        <v>4</v>
      </c>
      <c r="M619" s="9" t="s">
        <v>986</v>
      </c>
    </row>
    <row r="620" spans="1:13" x14ac:dyDescent="0.3">
      <c r="A620" s="9" t="s">
        <v>467</v>
      </c>
      <c r="B620" s="9" t="s">
        <v>1</v>
      </c>
      <c r="C620" s="9" t="s">
        <v>468</v>
      </c>
      <c r="D620" s="9" t="s">
        <v>469</v>
      </c>
      <c r="E620" s="9" t="s">
        <v>1720</v>
      </c>
      <c r="F620" s="9" t="s">
        <v>1721</v>
      </c>
      <c r="G620" s="9" t="s">
        <v>998</v>
      </c>
      <c r="H620" s="9" t="s">
        <v>1010</v>
      </c>
      <c r="I620" s="9">
        <v>161</v>
      </c>
      <c r="J620" s="9">
        <v>117</v>
      </c>
      <c r="K620" s="10">
        <v>0.72670807500000001</v>
      </c>
      <c r="L620" s="9">
        <v>1</v>
      </c>
      <c r="M620" s="9" t="s">
        <v>986</v>
      </c>
    </row>
    <row r="621" spans="1:13" x14ac:dyDescent="0.3">
      <c r="A621" s="11" t="s">
        <v>467</v>
      </c>
      <c r="B621" s="11" t="s">
        <v>1</v>
      </c>
      <c r="C621" s="11" t="s">
        <v>468</v>
      </c>
      <c r="D621" s="11" t="s">
        <v>469</v>
      </c>
      <c r="E621" s="11" t="s">
        <v>1123</v>
      </c>
      <c r="F621" s="11" t="s">
        <v>1722</v>
      </c>
      <c r="G621" s="11" t="s">
        <v>998</v>
      </c>
      <c r="H621" s="11" t="s">
        <v>1010</v>
      </c>
      <c r="I621" s="11">
        <v>415</v>
      </c>
      <c r="J621" s="11">
        <v>188</v>
      </c>
      <c r="K621" s="13">
        <v>0.453012048</v>
      </c>
      <c r="L621" s="11">
        <v>8</v>
      </c>
      <c r="M621" s="11" t="s">
        <v>987</v>
      </c>
    </row>
    <row r="622" spans="1:13" x14ac:dyDescent="0.3">
      <c r="A622" s="11" t="s">
        <v>467</v>
      </c>
      <c r="B622" s="11" t="s">
        <v>1</v>
      </c>
      <c r="C622" s="11" t="s">
        <v>468</v>
      </c>
      <c r="D622" s="11" t="s">
        <v>469</v>
      </c>
      <c r="E622" s="11" t="s">
        <v>1414</v>
      </c>
      <c r="F622" s="11" t="s">
        <v>1723</v>
      </c>
      <c r="G622" s="11" t="s">
        <v>998</v>
      </c>
      <c r="H622" s="11" t="s">
        <v>1010</v>
      </c>
      <c r="I622" s="11">
        <v>339</v>
      </c>
      <c r="J622" s="11">
        <v>92</v>
      </c>
      <c r="K622" s="13">
        <v>0.27138643099999998</v>
      </c>
      <c r="L622" s="11">
        <v>21</v>
      </c>
      <c r="M622" s="11" t="s">
        <v>987</v>
      </c>
    </row>
    <row r="623" spans="1:13" x14ac:dyDescent="0.3">
      <c r="A623" s="11" t="s">
        <v>467</v>
      </c>
      <c r="B623" s="11" t="s">
        <v>1</v>
      </c>
      <c r="C623" s="11" t="s">
        <v>468</v>
      </c>
      <c r="D623" s="11" t="s">
        <v>469</v>
      </c>
      <c r="E623" s="11" t="s">
        <v>1015</v>
      </c>
      <c r="F623" s="11" t="s">
        <v>1166</v>
      </c>
      <c r="G623" s="11" t="s">
        <v>998</v>
      </c>
      <c r="H623" s="11" t="s">
        <v>1010</v>
      </c>
      <c r="I623" s="11">
        <v>226</v>
      </c>
      <c r="J623" s="11">
        <v>54</v>
      </c>
      <c r="K623" s="13">
        <v>0.23893805300000001</v>
      </c>
      <c r="L623" s="11">
        <v>24</v>
      </c>
      <c r="M623" s="11" t="s">
        <v>987</v>
      </c>
    </row>
    <row r="624" spans="1:13" x14ac:dyDescent="0.3">
      <c r="A624" s="11" t="s">
        <v>467</v>
      </c>
      <c r="B624" s="11" t="s">
        <v>1</v>
      </c>
      <c r="C624" s="11" t="s">
        <v>468</v>
      </c>
      <c r="D624" s="11" t="s">
        <v>469</v>
      </c>
      <c r="E624" s="11" t="s">
        <v>1000</v>
      </c>
      <c r="F624" s="11" t="s">
        <v>1135</v>
      </c>
      <c r="G624" s="11" t="s">
        <v>998</v>
      </c>
      <c r="H624" s="11" t="s">
        <v>1634</v>
      </c>
      <c r="I624" s="11">
        <v>392</v>
      </c>
      <c r="J624" s="11">
        <v>153</v>
      </c>
      <c r="K624" s="13">
        <v>0.39030612199999998</v>
      </c>
      <c r="L624" s="11">
        <v>15</v>
      </c>
      <c r="M624" s="11" t="s">
        <v>987</v>
      </c>
    </row>
    <row r="625" spans="1:13" x14ac:dyDescent="0.3">
      <c r="A625" s="11" t="s">
        <v>467</v>
      </c>
      <c r="B625" s="11" t="s">
        <v>1</v>
      </c>
      <c r="C625" s="11" t="s">
        <v>468</v>
      </c>
      <c r="D625" s="11" t="s">
        <v>469</v>
      </c>
      <c r="E625" s="11" t="s">
        <v>1724</v>
      </c>
      <c r="F625" s="11" t="s">
        <v>1725</v>
      </c>
      <c r="G625" s="11" t="s">
        <v>998</v>
      </c>
      <c r="H625" s="11" t="s">
        <v>1010</v>
      </c>
      <c r="I625" s="11">
        <v>410</v>
      </c>
      <c r="J625" s="11">
        <v>144</v>
      </c>
      <c r="K625" s="13">
        <v>0.35121951200000001</v>
      </c>
      <c r="L625" s="11">
        <v>17</v>
      </c>
      <c r="M625" s="11" t="s">
        <v>987</v>
      </c>
    </row>
    <row r="626" spans="1:13" x14ac:dyDescent="0.3">
      <c r="A626" s="11" t="s">
        <v>467</v>
      </c>
      <c r="B626" s="11" t="s">
        <v>1</v>
      </c>
      <c r="C626" s="11" t="s">
        <v>468</v>
      </c>
      <c r="D626" s="11" t="s">
        <v>469</v>
      </c>
      <c r="E626" s="11" t="s">
        <v>1003</v>
      </c>
      <c r="F626" s="11" t="s">
        <v>1726</v>
      </c>
      <c r="G626" s="11" t="s">
        <v>998</v>
      </c>
      <c r="H626" s="11" t="s">
        <v>1010</v>
      </c>
      <c r="I626" s="11">
        <v>279</v>
      </c>
      <c r="J626" s="11">
        <v>118</v>
      </c>
      <c r="K626" s="13">
        <v>0.42293906799999997</v>
      </c>
      <c r="L626" s="11">
        <v>12</v>
      </c>
      <c r="M626" s="11" t="s">
        <v>987</v>
      </c>
    </row>
    <row r="627" spans="1:13" x14ac:dyDescent="0.3">
      <c r="A627" s="9" t="s">
        <v>467</v>
      </c>
      <c r="B627" s="9" t="s">
        <v>1</v>
      </c>
      <c r="C627" s="9" t="s">
        <v>468</v>
      </c>
      <c r="D627" s="9" t="s">
        <v>469</v>
      </c>
      <c r="E627" s="9" t="s">
        <v>1353</v>
      </c>
      <c r="F627" s="9" t="s">
        <v>1727</v>
      </c>
      <c r="G627" s="9" t="s">
        <v>998</v>
      </c>
      <c r="H627" s="9" t="s">
        <v>1010</v>
      </c>
      <c r="I627" s="9">
        <v>299</v>
      </c>
      <c r="J627" s="9">
        <v>190</v>
      </c>
      <c r="K627" s="10">
        <v>0.63545150500000003</v>
      </c>
      <c r="L627" s="9">
        <v>3</v>
      </c>
      <c r="M627" s="9" t="s">
        <v>986</v>
      </c>
    </row>
    <row r="628" spans="1:13" x14ac:dyDescent="0.3">
      <c r="A628" s="11" t="s">
        <v>467</v>
      </c>
      <c r="B628" s="11" t="s">
        <v>1</v>
      </c>
      <c r="C628" s="11" t="s">
        <v>468</v>
      </c>
      <c r="D628" s="11" t="s">
        <v>469</v>
      </c>
      <c r="E628" s="11" t="s">
        <v>1089</v>
      </c>
      <c r="F628" s="11" t="s">
        <v>1728</v>
      </c>
      <c r="G628" s="11" t="s">
        <v>998</v>
      </c>
      <c r="H628" s="11" t="s">
        <v>1010</v>
      </c>
      <c r="I628" s="11">
        <v>224</v>
      </c>
      <c r="J628" s="11">
        <v>72</v>
      </c>
      <c r="K628" s="13">
        <v>0.321428571</v>
      </c>
      <c r="L628" s="11">
        <v>19</v>
      </c>
      <c r="M628" s="11" t="s">
        <v>987</v>
      </c>
    </row>
    <row r="629" spans="1:13" x14ac:dyDescent="0.3">
      <c r="A629" s="11" t="s">
        <v>467</v>
      </c>
      <c r="B629" s="11" t="s">
        <v>1</v>
      </c>
      <c r="C629" s="11" t="s">
        <v>468</v>
      </c>
      <c r="D629" s="11" t="s">
        <v>469</v>
      </c>
      <c r="E629" s="11" t="s">
        <v>1091</v>
      </c>
      <c r="F629" s="11" t="s">
        <v>1729</v>
      </c>
      <c r="G629" s="11" t="s">
        <v>998</v>
      </c>
      <c r="H629" s="11" t="s">
        <v>1010</v>
      </c>
      <c r="I629" s="11">
        <v>483</v>
      </c>
      <c r="J629" s="11">
        <v>56</v>
      </c>
      <c r="K629" s="13">
        <v>0.115942029</v>
      </c>
      <c r="L629" s="11">
        <v>27</v>
      </c>
      <c r="M629" s="11" t="s">
        <v>987</v>
      </c>
    </row>
    <row r="630" spans="1:13" x14ac:dyDescent="0.3">
      <c r="A630" s="11" t="s">
        <v>467</v>
      </c>
      <c r="B630" s="11" t="s">
        <v>1</v>
      </c>
      <c r="C630" s="11" t="s">
        <v>468</v>
      </c>
      <c r="D630" s="11" t="s">
        <v>469</v>
      </c>
      <c r="E630" s="11" t="s">
        <v>1096</v>
      </c>
      <c r="F630" s="11" t="s">
        <v>1151</v>
      </c>
      <c r="G630" s="11" t="s">
        <v>998</v>
      </c>
      <c r="H630" s="11" t="s">
        <v>1010</v>
      </c>
      <c r="I630" s="11">
        <v>430</v>
      </c>
      <c r="J630" s="11">
        <v>183</v>
      </c>
      <c r="K630" s="13">
        <v>0.42558139499999997</v>
      </c>
      <c r="L630" s="11">
        <v>11</v>
      </c>
      <c r="M630" s="11" t="s">
        <v>987</v>
      </c>
    </row>
    <row r="631" spans="1:13" x14ac:dyDescent="0.3">
      <c r="A631" s="11" t="s">
        <v>467</v>
      </c>
      <c r="B631" s="11" t="s">
        <v>1</v>
      </c>
      <c r="C631" s="11" t="s">
        <v>468</v>
      </c>
      <c r="D631" s="11" t="s">
        <v>469</v>
      </c>
      <c r="E631" s="11" t="s">
        <v>1730</v>
      </c>
      <c r="F631" s="11" t="s">
        <v>1731</v>
      </c>
      <c r="G631" s="11" t="s">
        <v>998</v>
      </c>
      <c r="H631" s="11" t="s">
        <v>1010</v>
      </c>
      <c r="I631" s="11">
        <v>168</v>
      </c>
      <c r="J631" s="11">
        <v>35</v>
      </c>
      <c r="K631" s="13">
        <v>0.20833333300000001</v>
      </c>
      <c r="L631" s="11">
        <v>25</v>
      </c>
      <c r="M631" s="11" t="s">
        <v>987</v>
      </c>
    </row>
    <row r="632" spans="1:13" x14ac:dyDescent="0.3">
      <c r="A632" s="9" t="s">
        <v>467</v>
      </c>
      <c r="B632" s="9" t="s">
        <v>1</v>
      </c>
      <c r="C632" s="9" t="s">
        <v>468</v>
      </c>
      <c r="D632" s="9" t="s">
        <v>469</v>
      </c>
      <c r="E632" s="9" t="s">
        <v>932</v>
      </c>
      <c r="F632" s="9" t="s">
        <v>1732</v>
      </c>
      <c r="G632" s="9" t="s">
        <v>998</v>
      </c>
      <c r="H632" s="9" t="s">
        <v>1010</v>
      </c>
      <c r="I632" s="9">
        <v>202</v>
      </c>
      <c r="J632" s="9">
        <v>127</v>
      </c>
      <c r="K632" s="10">
        <v>0.62871287099999995</v>
      </c>
      <c r="L632" s="9">
        <v>5</v>
      </c>
      <c r="M632" s="9" t="s">
        <v>986</v>
      </c>
    </row>
    <row r="633" spans="1:13" x14ac:dyDescent="0.3">
      <c r="A633" s="11" t="s">
        <v>467</v>
      </c>
      <c r="B633" s="11" t="s">
        <v>1</v>
      </c>
      <c r="C633" s="11" t="s">
        <v>468</v>
      </c>
      <c r="D633" s="11" t="s">
        <v>469</v>
      </c>
      <c r="E633" s="11" t="s">
        <v>1418</v>
      </c>
      <c r="F633" s="11" t="s">
        <v>1733</v>
      </c>
      <c r="G633" s="11" t="s">
        <v>998</v>
      </c>
      <c r="H633" s="11" t="s">
        <v>1010</v>
      </c>
      <c r="I633" s="11">
        <v>527</v>
      </c>
      <c r="J633" s="11">
        <v>77</v>
      </c>
      <c r="K633" s="13">
        <v>0.14611005699999999</v>
      </c>
      <c r="L633" s="11">
        <v>26</v>
      </c>
      <c r="M633" s="11" t="s">
        <v>987</v>
      </c>
    </row>
    <row r="634" spans="1:13" x14ac:dyDescent="0.3">
      <c r="A634" s="9" t="s">
        <v>467</v>
      </c>
      <c r="B634" s="9" t="s">
        <v>1</v>
      </c>
      <c r="C634" s="9" t="s">
        <v>468</v>
      </c>
      <c r="D634" s="9" t="s">
        <v>469</v>
      </c>
      <c r="E634" s="9" t="s">
        <v>1062</v>
      </c>
      <c r="F634" s="9" t="s">
        <v>1150</v>
      </c>
      <c r="G634" s="9" t="s">
        <v>998</v>
      </c>
      <c r="H634" s="9" t="s">
        <v>1010</v>
      </c>
      <c r="I634" s="9">
        <v>343</v>
      </c>
      <c r="J634" s="9">
        <v>222</v>
      </c>
      <c r="K634" s="10">
        <v>0.647230321</v>
      </c>
      <c r="L634" s="9">
        <v>2</v>
      </c>
      <c r="M634" s="9" t="s">
        <v>986</v>
      </c>
    </row>
    <row r="635" spans="1:13" x14ac:dyDescent="0.3">
      <c r="A635" s="11" t="s">
        <v>467</v>
      </c>
      <c r="B635" s="11" t="s">
        <v>1</v>
      </c>
      <c r="C635" s="11" t="s">
        <v>468</v>
      </c>
      <c r="D635" s="11" t="s">
        <v>469</v>
      </c>
      <c r="E635" s="11" t="s">
        <v>1734</v>
      </c>
      <c r="F635" s="11" t="s">
        <v>1735</v>
      </c>
      <c r="G635" s="11" t="s">
        <v>998</v>
      </c>
      <c r="H635" s="11" t="s">
        <v>1634</v>
      </c>
      <c r="I635" s="11">
        <v>543</v>
      </c>
      <c r="J635" s="11">
        <v>237</v>
      </c>
      <c r="K635" s="13">
        <v>0.43646408799999997</v>
      </c>
      <c r="L635" s="11">
        <v>10</v>
      </c>
      <c r="M635" s="11" t="s">
        <v>987</v>
      </c>
    </row>
    <row r="636" spans="1:13" x14ac:dyDescent="0.3">
      <c r="A636" s="11" t="s">
        <v>467</v>
      </c>
      <c r="B636" s="11" t="s">
        <v>1</v>
      </c>
      <c r="C636" s="11" t="s">
        <v>468</v>
      </c>
      <c r="D636" s="11" t="s">
        <v>469</v>
      </c>
      <c r="E636" s="11" t="s">
        <v>1736</v>
      </c>
      <c r="F636" s="11" t="s">
        <v>1737</v>
      </c>
      <c r="G636" s="11" t="s">
        <v>998</v>
      </c>
      <c r="H636" s="11" t="s">
        <v>1634</v>
      </c>
      <c r="I636" s="11">
        <v>360</v>
      </c>
      <c r="J636" s="11">
        <v>27</v>
      </c>
      <c r="K636" s="13">
        <v>7.4999999999999997E-2</v>
      </c>
      <c r="L636" s="11">
        <v>28</v>
      </c>
      <c r="M636" s="11" t="s">
        <v>987</v>
      </c>
    </row>
    <row r="637" spans="1:13" x14ac:dyDescent="0.3">
      <c r="A637" s="11" t="s">
        <v>467</v>
      </c>
      <c r="B637" s="11" t="s">
        <v>1</v>
      </c>
      <c r="C637" s="11" t="s">
        <v>468</v>
      </c>
      <c r="D637" s="11" t="s">
        <v>469</v>
      </c>
      <c r="E637" s="11" t="s">
        <v>1738</v>
      </c>
      <c r="F637" s="11" t="s">
        <v>1739</v>
      </c>
      <c r="G637" s="11" t="s">
        <v>998</v>
      </c>
      <c r="H637" s="11" t="s">
        <v>1010</v>
      </c>
      <c r="I637" s="11">
        <v>435</v>
      </c>
      <c r="J637" s="11">
        <v>105</v>
      </c>
      <c r="K637" s="13">
        <v>0.24137931000000001</v>
      </c>
      <c r="L637" s="11">
        <v>23</v>
      </c>
      <c r="M637" s="11" t="s">
        <v>987</v>
      </c>
    </row>
    <row r="638" spans="1:13" x14ac:dyDescent="0.3">
      <c r="A638" s="11" t="s">
        <v>194</v>
      </c>
      <c r="B638" s="11" t="s">
        <v>1</v>
      </c>
      <c r="C638" s="11" t="s">
        <v>195</v>
      </c>
      <c r="D638" s="11" t="s">
        <v>196</v>
      </c>
      <c r="E638" s="11" t="s">
        <v>988</v>
      </c>
      <c r="F638" s="11" t="s">
        <v>1740</v>
      </c>
      <c r="G638" s="11" t="s">
        <v>990</v>
      </c>
      <c r="H638" s="11" t="s">
        <v>991</v>
      </c>
      <c r="I638" s="11">
        <v>416</v>
      </c>
      <c r="J638" s="11">
        <v>160</v>
      </c>
      <c r="K638" s="13">
        <v>0.38461538499999998</v>
      </c>
      <c r="L638" s="11">
        <v>4</v>
      </c>
      <c r="M638" s="11" t="s">
        <v>987</v>
      </c>
    </row>
    <row r="639" spans="1:13" x14ac:dyDescent="0.3">
      <c r="A639" s="11" t="s">
        <v>194</v>
      </c>
      <c r="B639" s="11" t="s">
        <v>1</v>
      </c>
      <c r="C639" s="11" t="s">
        <v>195</v>
      </c>
      <c r="D639" s="11" t="s">
        <v>196</v>
      </c>
      <c r="E639" s="11" t="s">
        <v>1006</v>
      </c>
      <c r="F639" s="11" t="s">
        <v>1741</v>
      </c>
      <c r="G639" s="11" t="s">
        <v>994</v>
      </c>
      <c r="H639" s="11" t="s">
        <v>995</v>
      </c>
      <c r="I639" s="11">
        <v>272</v>
      </c>
      <c r="J639" s="11">
        <v>125</v>
      </c>
      <c r="K639" s="13">
        <v>0.45955882399999998</v>
      </c>
      <c r="L639" s="11">
        <v>2</v>
      </c>
      <c r="M639" s="11" t="s">
        <v>987</v>
      </c>
    </row>
    <row r="640" spans="1:13" x14ac:dyDescent="0.3">
      <c r="A640" s="9" t="s">
        <v>194</v>
      </c>
      <c r="B640" s="9" t="s">
        <v>1</v>
      </c>
      <c r="C640" s="9" t="s">
        <v>195</v>
      </c>
      <c r="D640" s="9" t="s">
        <v>196</v>
      </c>
      <c r="E640" s="9" t="s">
        <v>996</v>
      </c>
      <c r="F640" s="9" t="s">
        <v>1742</v>
      </c>
      <c r="G640" s="9" t="s">
        <v>998</v>
      </c>
      <c r="H640" s="9" t="s">
        <v>1284</v>
      </c>
      <c r="I640" s="9">
        <v>295</v>
      </c>
      <c r="J640" s="9">
        <v>147</v>
      </c>
      <c r="K640" s="10">
        <v>0.49830508499999998</v>
      </c>
      <c r="L640" s="9">
        <v>1</v>
      </c>
      <c r="M640" s="9" t="s">
        <v>986</v>
      </c>
    </row>
    <row r="641" spans="1:13" x14ac:dyDescent="0.3">
      <c r="A641" s="11" t="s">
        <v>194</v>
      </c>
      <c r="B641" s="11" t="s">
        <v>1</v>
      </c>
      <c r="C641" s="11" t="s">
        <v>195</v>
      </c>
      <c r="D641" s="11" t="s">
        <v>196</v>
      </c>
      <c r="E641" s="11" t="s">
        <v>1003</v>
      </c>
      <c r="F641" s="11" t="s">
        <v>1743</v>
      </c>
      <c r="G641" s="11" t="s">
        <v>998</v>
      </c>
      <c r="H641" s="11" t="s">
        <v>1167</v>
      </c>
      <c r="I641" s="11">
        <v>173</v>
      </c>
      <c r="J641" s="11">
        <v>76</v>
      </c>
      <c r="K641" s="13">
        <v>0.43930635800000001</v>
      </c>
      <c r="L641" s="11">
        <v>3</v>
      </c>
      <c r="M641" s="11" t="s">
        <v>987</v>
      </c>
    </row>
    <row r="642" spans="1:13" x14ac:dyDescent="0.3">
      <c r="A642" s="11" t="s">
        <v>890</v>
      </c>
      <c r="B642" s="11" t="s">
        <v>1</v>
      </c>
      <c r="C642" s="11" t="s">
        <v>891</v>
      </c>
      <c r="D642" s="11" t="s">
        <v>892</v>
      </c>
      <c r="E642" s="11" t="s">
        <v>992</v>
      </c>
      <c r="F642" s="11" t="s">
        <v>2445</v>
      </c>
      <c r="G642" s="11" t="s">
        <v>990</v>
      </c>
      <c r="H642" s="11" t="s">
        <v>1046</v>
      </c>
      <c r="I642" s="11">
        <v>247</v>
      </c>
      <c r="J642" s="11">
        <v>86</v>
      </c>
      <c r="K642" s="13">
        <v>0.34817813800000003</v>
      </c>
      <c r="L642" s="11">
        <v>2</v>
      </c>
      <c r="M642" s="11" t="s">
        <v>987</v>
      </c>
    </row>
    <row r="643" spans="1:13" x14ac:dyDescent="0.3">
      <c r="A643" s="9" t="s">
        <v>890</v>
      </c>
      <c r="B643" s="9" t="s">
        <v>1</v>
      </c>
      <c r="C643" s="9" t="s">
        <v>891</v>
      </c>
      <c r="D643" s="9" t="s">
        <v>892</v>
      </c>
      <c r="E643" s="9" t="s">
        <v>996</v>
      </c>
      <c r="F643" s="9" t="s">
        <v>1744</v>
      </c>
      <c r="G643" s="9" t="s">
        <v>998</v>
      </c>
      <c r="H643" s="9" t="s">
        <v>1010</v>
      </c>
      <c r="I643" s="9">
        <v>253</v>
      </c>
      <c r="J643" s="9">
        <v>103</v>
      </c>
      <c r="K643" s="10">
        <v>0.40711462500000001</v>
      </c>
      <c r="L643" s="9">
        <v>1</v>
      </c>
      <c r="M643" s="9" t="s">
        <v>986</v>
      </c>
    </row>
    <row r="644" spans="1:13" x14ac:dyDescent="0.3">
      <c r="A644" s="11" t="s">
        <v>566</v>
      </c>
      <c r="B644" s="11" t="s">
        <v>1</v>
      </c>
      <c r="C644" s="11" t="s">
        <v>567</v>
      </c>
      <c r="D644" s="11" t="s">
        <v>568</v>
      </c>
      <c r="E644" s="11" t="s">
        <v>1230</v>
      </c>
      <c r="F644" s="11" t="s">
        <v>1745</v>
      </c>
      <c r="G644" s="11" t="s">
        <v>990</v>
      </c>
      <c r="H644" s="11" t="s">
        <v>991</v>
      </c>
      <c r="I644" s="11">
        <v>200</v>
      </c>
      <c r="J644" s="11">
        <v>67</v>
      </c>
      <c r="K644" s="13">
        <v>0.33500000000000002</v>
      </c>
      <c r="L644" s="11">
        <v>3</v>
      </c>
      <c r="M644" s="11" t="s">
        <v>987</v>
      </c>
    </row>
    <row r="645" spans="1:13" x14ac:dyDescent="0.3">
      <c r="A645" s="11" t="s">
        <v>566</v>
      </c>
      <c r="B645" s="11" t="s">
        <v>1</v>
      </c>
      <c r="C645" s="11" t="s">
        <v>567</v>
      </c>
      <c r="D645" s="11" t="s">
        <v>568</v>
      </c>
      <c r="E645" s="11" t="s">
        <v>1006</v>
      </c>
      <c r="F645" s="11" t="s">
        <v>1746</v>
      </c>
      <c r="G645" s="11" t="s">
        <v>994</v>
      </c>
      <c r="H645" s="11" t="s">
        <v>1747</v>
      </c>
      <c r="I645" s="11">
        <v>241</v>
      </c>
      <c r="J645" s="11">
        <v>82</v>
      </c>
      <c r="K645" s="13">
        <v>0.34024896300000002</v>
      </c>
      <c r="L645" s="11">
        <v>2</v>
      </c>
      <c r="M645" s="11" t="s">
        <v>987</v>
      </c>
    </row>
    <row r="646" spans="1:13" x14ac:dyDescent="0.3">
      <c r="A646" s="9" t="s">
        <v>566</v>
      </c>
      <c r="B646" s="9" t="s">
        <v>1</v>
      </c>
      <c r="C646" s="9" t="s">
        <v>567</v>
      </c>
      <c r="D646" s="9" t="s">
        <v>568</v>
      </c>
      <c r="E646" s="9" t="s">
        <v>996</v>
      </c>
      <c r="F646" s="9" t="s">
        <v>1748</v>
      </c>
      <c r="G646" s="9" t="s">
        <v>998</v>
      </c>
      <c r="H646" s="9" t="s">
        <v>1113</v>
      </c>
      <c r="I646" s="9">
        <v>227</v>
      </c>
      <c r="J646" s="9">
        <v>84</v>
      </c>
      <c r="K646" s="10">
        <v>0.37004405299999998</v>
      </c>
      <c r="L646" s="9">
        <v>1</v>
      </c>
      <c r="M646" s="9" t="s">
        <v>986</v>
      </c>
    </row>
    <row r="647" spans="1:13" x14ac:dyDescent="0.3">
      <c r="A647" s="11" t="s">
        <v>962</v>
      </c>
      <c r="B647" s="11" t="s">
        <v>1</v>
      </c>
      <c r="C647" s="11" t="s">
        <v>963</v>
      </c>
      <c r="D647" s="11" t="s">
        <v>964</v>
      </c>
      <c r="E647" s="11" t="s">
        <v>988</v>
      </c>
      <c r="F647" s="11" t="s">
        <v>1749</v>
      </c>
      <c r="G647" s="11" t="s">
        <v>990</v>
      </c>
      <c r="H647" s="11" t="s">
        <v>1106</v>
      </c>
      <c r="I647" s="11">
        <v>199</v>
      </c>
      <c r="J647" s="11">
        <v>34</v>
      </c>
      <c r="K647" s="13">
        <v>0.170854271</v>
      </c>
      <c r="L647" s="11">
        <v>2</v>
      </c>
      <c r="M647" s="11" t="s">
        <v>987</v>
      </c>
    </row>
    <row r="648" spans="1:13" x14ac:dyDescent="0.3">
      <c r="A648" s="9" t="s">
        <v>962</v>
      </c>
      <c r="B648" s="9" t="s">
        <v>1</v>
      </c>
      <c r="C648" s="9" t="s">
        <v>963</v>
      </c>
      <c r="D648" s="9" t="s">
        <v>964</v>
      </c>
      <c r="E648" s="9" t="s">
        <v>996</v>
      </c>
      <c r="F648" s="9" t="s">
        <v>1750</v>
      </c>
      <c r="G648" s="9" t="s">
        <v>998</v>
      </c>
      <c r="H648" s="9" t="s">
        <v>1020</v>
      </c>
      <c r="I648" s="9">
        <v>213</v>
      </c>
      <c r="J648" s="9">
        <v>39</v>
      </c>
      <c r="K648" s="10">
        <v>0.183098592</v>
      </c>
      <c r="L648" s="9">
        <v>1</v>
      </c>
      <c r="M648" s="9" t="s">
        <v>986</v>
      </c>
    </row>
    <row r="649" spans="1:13" x14ac:dyDescent="0.3">
      <c r="A649" s="11" t="s">
        <v>386</v>
      </c>
      <c r="B649" s="11" t="s">
        <v>1</v>
      </c>
      <c r="C649" s="11" t="s">
        <v>387</v>
      </c>
      <c r="D649" s="11" t="s">
        <v>388</v>
      </c>
      <c r="E649" s="11" t="s">
        <v>988</v>
      </c>
      <c r="F649" s="11" t="s">
        <v>1751</v>
      </c>
      <c r="G649" s="11" t="s">
        <v>990</v>
      </c>
      <c r="H649" s="11" t="s">
        <v>991</v>
      </c>
      <c r="I649" s="11">
        <v>358</v>
      </c>
      <c r="J649" s="11">
        <v>130</v>
      </c>
      <c r="K649" s="13">
        <v>0.36312849200000002</v>
      </c>
      <c r="L649" s="11">
        <v>3</v>
      </c>
      <c r="M649" s="11" t="s">
        <v>987</v>
      </c>
    </row>
    <row r="650" spans="1:13" x14ac:dyDescent="0.3">
      <c r="A650" s="11" t="s">
        <v>386</v>
      </c>
      <c r="B650" s="11" t="s">
        <v>1</v>
      </c>
      <c r="C650" s="11" t="s">
        <v>387</v>
      </c>
      <c r="D650" s="11" t="s">
        <v>388</v>
      </c>
      <c r="E650" s="11" t="s">
        <v>1006</v>
      </c>
      <c r="F650" s="11" t="s">
        <v>1752</v>
      </c>
      <c r="G650" s="11" t="s">
        <v>994</v>
      </c>
      <c r="H650" s="11" t="s">
        <v>1035</v>
      </c>
      <c r="I650" s="11">
        <v>366</v>
      </c>
      <c r="J650" s="11">
        <v>194</v>
      </c>
      <c r="K650" s="13">
        <v>0.53005464499999999</v>
      </c>
      <c r="L650" s="11">
        <v>2</v>
      </c>
      <c r="M650" s="11" t="s">
        <v>987</v>
      </c>
    </row>
    <row r="651" spans="1:13" x14ac:dyDescent="0.3">
      <c r="A651" s="9" t="s">
        <v>386</v>
      </c>
      <c r="B651" s="9" t="s">
        <v>1</v>
      </c>
      <c r="C651" s="9" t="s">
        <v>387</v>
      </c>
      <c r="D651" s="9" t="s">
        <v>388</v>
      </c>
      <c r="E651" s="9" t="s">
        <v>1013</v>
      </c>
      <c r="F651" s="9" t="s">
        <v>1753</v>
      </c>
      <c r="G651" s="9" t="s">
        <v>998</v>
      </c>
      <c r="H651" s="9" t="s">
        <v>1051</v>
      </c>
      <c r="I651" s="9">
        <v>407</v>
      </c>
      <c r="J651" s="9">
        <v>223</v>
      </c>
      <c r="K651" s="10">
        <v>0.54791154799999997</v>
      </c>
      <c r="L651" s="9">
        <v>1</v>
      </c>
      <c r="M651" s="9" t="s">
        <v>986</v>
      </c>
    </row>
    <row r="652" spans="1:13" x14ac:dyDescent="0.3">
      <c r="A652" s="11" t="s">
        <v>362</v>
      </c>
      <c r="B652" s="11" t="s">
        <v>1</v>
      </c>
      <c r="C652" s="11" t="s">
        <v>363</v>
      </c>
      <c r="D652" s="11" t="s">
        <v>364</v>
      </c>
      <c r="E652" s="11" t="s">
        <v>988</v>
      </c>
      <c r="F652" s="11" t="s">
        <v>1754</v>
      </c>
      <c r="G652" s="11" t="s">
        <v>990</v>
      </c>
      <c r="H652" s="11" t="s">
        <v>991</v>
      </c>
      <c r="I652" s="11">
        <v>274</v>
      </c>
      <c r="J652" s="11">
        <v>61</v>
      </c>
      <c r="K652" s="13">
        <v>0.22262773699999999</v>
      </c>
      <c r="L652" s="11">
        <v>3</v>
      </c>
      <c r="M652" s="11" t="s">
        <v>987</v>
      </c>
    </row>
    <row r="653" spans="1:13" x14ac:dyDescent="0.3">
      <c r="A653" s="9" t="s">
        <v>362</v>
      </c>
      <c r="B653" s="9" t="s">
        <v>1</v>
      </c>
      <c r="C653" s="9" t="s">
        <v>363</v>
      </c>
      <c r="D653" s="9" t="s">
        <v>364</v>
      </c>
      <c r="E653" s="9" t="s">
        <v>996</v>
      </c>
      <c r="F653" s="9" t="s">
        <v>1755</v>
      </c>
      <c r="G653" s="9" t="s">
        <v>998</v>
      </c>
      <c r="H653" s="9" t="s">
        <v>1051</v>
      </c>
      <c r="I653" s="9">
        <v>316</v>
      </c>
      <c r="J653" s="9">
        <v>71</v>
      </c>
      <c r="K653" s="10">
        <v>0.22468354400000001</v>
      </c>
      <c r="L653" s="9">
        <v>2</v>
      </c>
      <c r="M653" s="9" t="s">
        <v>986</v>
      </c>
    </row>
    <row r="654" spans="1:13" x14ac:dyDescent="0.3">
      <c r="A654" s="9" t="s">
        <v>362</v>
      </c>
      <c r="B654" s="9" t="s">
        <v>1</v>
      </c>
      <c r="C654" s="9" t="s">
        <v>363</v>
      </c>
      <c r="D654" s="9" t="s">
        <v>364</v>
      </c>
      <c r="E654" s="9" t="s">
        <v>1015</v>
      </c>
      <c r="F654" s="9" t="s">
        <v>1756</v>
      </c>
      <c r="G654" s="9" t="s">
        <v>994</v>
      </c>
      <c r="H654" s="9" t="s">
        <v>1035</v>
      </c>
      <c r="I654" s="9">
        <v>262</v>
      </c>
      <c r="J654" s="9">
        <v>65</v>
      </c>
      <c r="K654" s="10">
        <v>0.24809160299999999</v>
      </c>
      <c r="L654" s="9">
        <v>1</v>
      </c>
      <c r="M654" s="9" t="s">
        <v>986</v>
      </c>
    </row>
    <row r="655" spans="1:13" x14ac:dyDescent="0.3">
      <c r="A655" s="11" t="s">
        <v>362</v>
      </c>
      <c r="B655" s="11" t="s">
        <v>1</v>
      </c>
      <c r="C655" s="11" t="s">
        <v>363</v>
      </c>
      <c r="D655" s="11" t="s">
        <v>364</v>
      </c>
      <c r="E655" s="11" t="s">
        <v>1757</v>
      </c>
      <c r="F655" s="11" t="s">
        <v>1758</v>
      </c>
      <c r="G655" s="11" t="s">
        <v>998</v>
      </c>
      <c r="H655" s="11" t="s">
        <v>1759</v>
      </c>
      <c r="I655" s="11">
        <v>44</v>
      </c>
      <c r="J655" s="11"/>
      <c r="K655" s="13">
        <v>0</v>
      </c>
      <c r="L655" s="11">
        <v>5</v>
      </c>
      <c r="M655" s="11" t="s">
        <v>987</v>
      </c>
    </row>
    <row r="656" spans="1:13" x14ac:dyDescent="0.3">
      <c r="A656" s="11" t="s">
        <v>362</v>
      </c>
      <c r="B656" s="11" t="s">
        <v>1</v>
      </c>
      <c r="C656" s="11" t="s">
        <v>363</v>
      </c>
      <c r="D656" s="11" t="s">
        <v>364</v>
      </c>
      <c r="E656" s="11" t="s">
        <v>1000</v>
      </c>
      <c r="F656" s="11" t="s">
        <v>1760</v>
      </c>
      <c r="G656" s="11" t="s">
        <v>998</v>
      </c>
      <c r="H656" s="11" t="s">
        <v>1759</v>
      </c>
      <c r="I656" s="11">
        <v>24</v>
      </c>
      <c r="J656" s="11"/>
      <c r="K656" s="13">
        <v>0</v>
      </c>
      <c r="L656" s="11">
        <v>5</v>
      </c>
      <c r="M656" s="11" t="s">
        <v>987</v>
      </c>
    </row>
    <row r="657" spans="1:13" x14ac:dyDescent="0.3">
      <c r="A657" s="11" t="s">
        <v>362</v>
      </c>
      <c r="B657" s="11" t="s">
        <v>1</v>
      </c>
      <c r="C657" s="11" t="s">
        <v>363</v>
      </c>
      <c r="D657" s="11" t="s">
        <v>364</v>
      </c>
      <c r="E657" s="11" t="s">
        <v>1761</v>
      </c>
      <c r="F657" s="11" t="s">
        <v>1762</v>
      </c>
      <c r="G657" s="11" t="s">
        <v>998</v>
      </c>
      <c r="H657" s="11" t="s">
        <v>1759</v>
      </c>
      <c r="I657" s="11">
        <v>44</v>
      </c>
      <c r="J657" s="11">
        <v>5</v>
      </c>
      <c r="K657" s="13">
        <v>0.113636364</v>
      </c>
      <c r="L657" s="11">
        <v>4</v>
      </c>
      <c r="M657" s="11" t="s">
        <v>987</v>
      </c>
    </row>
    <row r="658" spans="1:13" x14ac:dyDescent="0.3">
      <c r="A658" s="11" t="s">
        <v>923</v>
      </c>
      <c r="B658" s="11" t="s">
        <v>1</v>
      </c>
      <c r="C658" s="11" t="s">
        <v>924</v>
      </c>
      <c r="D658" s="11" t="s">
        <v>925</v>
      </c>
      <c r="E658" s="11" t="s">
        <v>988</v>
      </c>
      <c r="F658" s="11" t="s">
        <v>1763</v>
      </c>
      <c r="G658" s="11" t="s">
        <v>990</v>
      </c>
      <c r="H658" s="11" t="s">
        <v>1072</v>
      </c>
      <c r="I658" s="11">
        <v>1772</v>
      </c>
      <c r="J658" s="11">
        <v>340</v>
      </c>
      <c r="K658" s="13">
        <v>0.19187358900000001</v>
      </c>
      <c r="L658" s="11">
        <v>7</v>
      </c>
      <c r="M658" s="11" t="s">
        <v>987</v>
      </c>
    </row>
    <row r="659" spans="1:13" x14ac:dyDescent="0.3">
      <c r="A659" s="11" t="s">
        <v>923</v>
      </c>
      <c r="B659" s="11" t="s">
        <v>1</v>
      </c>
      <c r="C659" s="11" t="s">
        <v>924</v>
      </c>
      <c r="D659" s="11" t="s">
        <v>925</v>
      </c>
      <c r="E659" s="11" t="s">
        <v>1006</v>
      </c>
      <c r="F659" s="11" t="s">
        <v>1764</v>
      </c>
      <c r="G659" s="11" t="s">
        <v>994</v>
      </c>
      <c r="H659" s="11" t="s">
        <v>1076</v>
      </c>
      <c r="I659" s="11">
        <v>1126</v>
      </c>
      <c r="J659" s="11">
        <v>229</v>
      </c>
      <c r="K659" s="13">
        <v>0.20337477800000001</v>
      </c>
      <c r="L659" s="11">
        <v>5</v>
      </c>
      <c r="M659" s="11" t="s">
        <v>987</v>
      </c>
    </row>
    <row r="660" spans="1:13" x14ac:dyDescent="0.3">
      <c r="A660" s="11" t="s">
        <v>923</v>
      </c>
      <c r="B660" s="11" t="s">
        <v>1</v>
      </c>
      <c r="C660" s="11" t="s">
        <v>924</v>
      </c>
      <c r="D660" s="11" t="s">
        <v>925</v>
      </c>
      <c r="E660" s="11" t="s">
        <v>1042</v>
      </c>
      <c r="F660" s="11" t="s">
        <v>1765</v>
      </c>
      <c r="G660" s="11" t="s">
        <v>994</v>
      </c>
      <c r="H660" s="11" t="s">
        <v>1080</v>
      </c>
      <c r="I660" s="11">
        <v>1118</v>
      </c>
      <c r="J660" s="11">
        <v>251</v>
      </c>
      <c r="K660" s="13">
        <v>0.22450804999999999</v>
      </c>
      <c r="L660" s="11">
        <v>4</v>
      </c>
      <c r="M660" s="11" t="s">
        <v>987</v>
      </c>
    </row>
    <row r="661" spans="1:13" x14ac:dyDescent="0.3">
      <c r="A661" s="11" t="s">
        <v>923</v>
      </c>
      <c r="B661" s="11" t="s">
        <v>1</v>
      </c>
      <c r="C661" s="11" t="s">
        <v>924</v>
      </c>
      <c r="D661" s="11" t="s">
        <v>925</v>
      </c>
      <c r="E661" s="11" t="s">
        <v>1013</v>
      </c>
      <c r="F661" s="11" t="s">
        <v>1766</v>
      </c>
      <c r="G661" s="11" t="s">
        <v>998</v>
      </c>
      <c r="H661" s="11" t="s">
        <v>1020</v>
      </c>
      <c r="I661" s="11">
        <v>642</v>
      </c>
      <c r="J661" s="11">
        <v>57</v>
      </c>
      <c r="K661" s="13">
        <v>8.8785047000000006E-2</v>
      </c>
      <c r="L661" s="11">
        <v>8</v>
      </c>
      <c r="M661" s="11" t="s">
        <v>987</v>
      </c>
    </row>
    <row r="662" spans="1:13" x14ac:dyDescent="0.3">
      <c r="A662" s="11" t="s">
        <v>923</v>
      </c>
      <c r="B662" s="11" t="s">
        <v>1</v>
      </c>
      <c r="C662" s="11" t="s">
        <v>924</v>
      </c>
      <c r="D662" s="11" t="s">
        <v>925</v>
      </c>
      <c r="E662" s="11" t="s">
        <v>1123</v>
      </c>
      <c r="F662" s="11" t="s">
        <v>1767</v>
      </c>
      <c r="G662" s="11" t="s">
        <v>998</v>
      </c>
      <c r="H662" s="11" t="s">
        <v>999</v>
      </c>
      <c r="I662" s="11">
        <v>583</v>
      </c>
      <c r="J662" s="11">
        <v>113</v>
      </c>
      <c r="K662" s="13">
        <v>0.193825043</v>
      </c>
      <c r="L662" s="11">
        <v>6</v>
      </c>
      <c r="M662" s="11" t="s">
        <v>987</v>
      </c>
    </row>
    <row r="663" spans="1:13" x14ac:dyDescent="0.3">
      <c r="A663" s="9" t="s">
        <v>923</v>
      </c>
      <c r="B663" s="9" t="s">
        <v>1</v>
      </c>
      <c r="C663" s="9" t="s">
        <v>924</v>
      </c>
      <c r="D663" s="9" t="s">
        <v>925</v>
      </c>
      <c r="E663" s="9" t="s">
        <v>1000</v>
      </c>
      <c r="F663" s="9" t="s">
        <v>1768</v>
      </c>
      <c r="G663" s="9" t="s">
        <v>998</v>
      </c>
      <c r="H663" s="9" t="s">
        <v>999</v>
      </c>
      <c r="I663" s="9">
        <v>584</v>
      </c>
      <c r="J663" s="9">
        <v>141</v>
      </c>
      <c r="K663" s="10">
        <v>0.24143835599999999</v>
      </c>
      <c r="L663" s="9">
        <v>1</v>
      </c>
      <c r="M663" s="9" t="s">
        <v>986</v>
      </c>
    </row>
    <row r="664" spans="1:13" x14ac:dyDescent="0.3">
      <c r="A664" s="9" t="s">
        <v>923</v>
      </c>
      <c r="B664" s="9" t="s">
        <v>1</v>
      </c>
      <c r="C664" s="9" t="s">
        <v>924</v>
      </c>
      <c r="D664" s="9" t="s">
        <v>925</v>
      </c>
      <c r="E664" s="9" t="s">
        <v>1724</v>
      </c>
      <c r="F664" s="9" t="s">
        <v>1769</v>
      </c>
      <c r="G664" s="9" t="s">
        <v>998</v>
      </c>
      <c r="H664" s="9" t="s">
        <v>999</v>
      </c>
      <c r="I664" s="9">
        <v>641</v>
      </c>
      <c r="J664" s="9">
        <v>154</v>
      </c>
      <c r="K664" s="10">
        <v>0.24024961</v>
      </c>
      <c r="L664" s="9">
        <v>2</v>
      </c>
      <c r="M664" s="9" t="s">
        <v>986</v>
      </c>
    </row>
    <row r="665" spans="1:13" x14ac:dyDescent="0.3">
      <c r="A665" s="11" t="s">
        <v>923</v>
      </c>
      <c r="B665" s="11" t="s">
        <v>1</v>
      </c>
      <c r="C665" s="11" t="s">
        <v>924</v>
      </c>
      <c r="D665" s="11" t="s">
        <v>925</v>
      </c>
      <c r="E665" s="11" t="s">
        <v>1466</v>
      </c>
      <c r="F665" s="11" t="s">
        <v>1770</v>
      </c>
      <c r="G665" s="11" t="s">
        <v>998</v>
      </c>
      <c r="H665" s="11" t="s">
        <v>999</v>
      </c>
      <c r="I665" s="11">
        <v>636</v>
      </c>
      <c r="J665" s="11">
        <v>144</v>
      </c>
      <c r="K665" s="13">
        <v>0.22641509400000001</v>
      </c>
      <c r="L665" s="11">
        <v>3</v>
      </c>
      <c r="M665" s="11" t="s">
        <v>987</v>
      </c>
    </row>
    <row r="666" spans="1:13" x14ac:dyDescent="0.3">
      <c r="A666" s="11" t="s">
        <v>20</v>
      </c>
      <c r="B666" s="11" t="s">
        <v>1</v>
      </c>
      <c r="C666" s="11" t="s">
        <v>21</v>
      </c>
      <c r="D666" s="11" t="s">
        <v>22</v>
      </c>
      <c r="E666" s="11" t="s">
        <v>988</v>
      </c>
      <c r="F666" s="11" t="s">
        <v>1771</v>
      </c>
      <c r="G666" s="11" t="s">
        <v>990</v>
      </c>
      <c r="H666" s="11" t="s">
        <v>991</v>
      </c>
      <c r="I666" s="11">
        <v>545</v>
      </c>
      <c r="J666" s="11">
        <v>249</v>
      </c>
      <c r="K666" s="13">
        <v>0.45688073400000001</v>
      </c>
      <c r="L666" s="11">
        <v>4</v>
      </c>
      <c r="M666" s="11" t="s">
        <v>987</v>
      </c>
    </row>
    <row r="667" spans="1:13" x14ac:dyDescent="0.3">
      <c r="A667" s="11" t="s">
        <v>20</v>
      </c>
      <c r="B667" s="11" t="s">
        <v>1</v>
      </c>
      <c r="C667" s="11" t="s">
        <v>21</v>
      </c>
      <c r="D667" s="11" t="s">
        <v>22</v>
      </c>
      <c r="E667" s="11" t="s">
        <v>1006</v>
      </c>
      <c r="F667" s="11" t="s">
        <v>1772</v>
      </c>
      <c r="G667" s="11" t="s">
        <v>994</v>
      </c>
      <c r="H667" s="11" t="s">
        <v>995</v>
      </c>
      <c r="I667" s="11">
        <v>463</v>
      </c>
      <c r="J667" s="11">
        <v>272</v>
      </c>
      <c r="K667" s="13">
        <v>0.58747300199999997</v>
      </c>
      <c r="L667" s="11">
        <v>3</v>
      </c>
      <c r="M667" s="11" t="s">
        <v>987</v>
      </c>
    </row>
    <row r="668" spans="1:13" x14ac:dyDescent="0.3">
      <c r="A668" s="9" t="s">
        <v>20</v>
      </c>
      <c r="B668" s="9" t="s">
        <v>1</v>
      </c>
      <c r="C668" s="9" t="s">
        <v>21</v>
      </c>
      <c r="D668" s="9" t="s">
        <v>22</v>
      </c>
      <c r="E668" s="9" t="s">
        <v>1015</v>
      </c>
      <c r="F668" s="9" t="s">
        <v>1773</v>
      </c>
      <c r="G668" s="9" t="s">
        <v>998</v>
      </c>
      <c r="H668" s="9" t="s">
        <v>1616</v>
      </c>
      <c r="I668" s="9">
        <v>510</v>
      </c>
      <c r="J668" s="9">
        <v>357</v>
      </c>
      <c r="K668" s="10">
        <v>0.7</v>
      </c>
      <c r="L668" s="9">
        <v>1</v>
      </c>
      <c r="M668" s="9" t="s">
        <v>986</v>
      </c>
    </row>
    <row r="669" spans="1:13" x14ac:dyDescent="0.3">
      <c r="A669" s="11" t="s">
        <v>20</v>
      </c>
      <c r="B669" s="11" t="s">
        <v>1</v>
      </c>
      <c r="C669" s="11" t="s">
        <v>21</v>
      </c>
      <c r="D669" s="11" t="s">
        <v>22</v>
      </c>
      <c r="E669" s="11" t="s">
        <v>1058</v>
      </c>
      <c r="F669" s="11" t="s">
        <v>1774</v>
      </c>
      <c r="G669" s="11" t="s">
        <v>998</v>
      </c>
      <c r="H669" s="11" t="s">
        <v>1111</v>
      </c>
      <c r="I669" s="11">
        <v>256</v>
      </c>
      <c r="J669" s="11">
        <v>160</v>
      </c>
      <c r="K669" s="13">
        <v>0.625</v>
      </c>
      <c r="L669" s="11">
        <v>2</v>
      </c>
      <c r="M669" s="11" t="s">
        <v>987</v>
      </c>
    </row>
    <row r="670" spans="1:13" x14ac:dyDescent="0.3">
      <c r="A670" s="11" t="s">
        <v>119</v>
      </c>
      <c r="B670" s="11" t="s">
        <v>1</v>
      </c>
      <c r="C670" s="11" t="s">
        <v>120</v>
      </c>
      <c r="D670" s="11" t="s">
        <v>121</v>
      </c>
      <c r="E670" s="11" t="s">
        <v>988</v>
      </c>
      <c r="F670" s="11" t="s">
        <v>1775</v>
      </c>
      <c r="G670" s="11" t="s">
        <v>990</v>
      </c>
      <c r="H670" s="11" t="s">
        <v>1046</v>
      </c>
      <c r="I670" s="11">
        <v>130</v>
      </c>
      <c r="J670" s="11">
        <v>56</v>
      </c>
      <c r="K670" s="13">
        <v>0.43076923099999997</v>
      </c>
      <c r="L670" s="11">
        <v>2</v>
      </c>
      <c r="M670" s="11" t="s">
        <v>987</v>
      </c>
    </row>
    <row r="671" spans="1:13" x14ac:dyDescent="0.3">
      <c r="A671" s="9" t="s">
        <v>119</v>
      </c>
      <c r="B671" s="9" t="s">
        <v>1</v>
      </c>
      <c r="C671" s="9" t="s">
        <v>120</v>
      </c>
      <c r="D671" s="9" t="s">
        <v>121</v>
      </c>
      <c r="E671" s="9" t="s">
        <v>996</v>
      </c>
      <c r="F671" s="9" t="s">
        <v>1776</v>
      </c>
      <c r="G671" s="9" t="s">
        <v>998</v>
      </c>
      <c r="H671" s="9" t="s">
        <v>1010</v>
      </c>
      <c r="I671" s="9">
        <v>167</v>
      </c>
      <c r="J671" s="9">
        <v>82</v>
      </c>
      <c r="K671" s="10">
        <v>0.49101796399999997</v>
      </c>
      <c r="L671" s="9">
        <v>1</v>
      </c>
      <c r="M671" s="9" t="s">
        <v>986</v>
      </c>
    </row>
    <row r="672" spans="1:13" x14ac:dyDescent="0.3">
      <c r="A672" s="11" t="s">
        <v>704</v>
      </c>
      <c r="B672" s="11" t="s">
        <v>1</v>
      </c>
      <c r="C672" s="11" t="s">
        <v>705</v>
      </c>
      <c r="D672" s="11" t="s">
        <v>706</v>
      </c>
      <c r="E672" s="11" t="s">
        <v>988</v>
      </c>
      <c r="F672" s="11" t="s">
        <v>1777</v>
      </c>
      <c r="G672" s="11" t="s">
        <v>990</v>
      </c>
      <c r="H672" s="11" t="s">
        <v>991</v>
      </c>
      <c r="I672" s="11">
        <v>136</v>
      </c>
      <c r="J672" s="11">
        <v>36</v>
      </c>
      <c r="K672" s="13">
        <v>0.264705882</v>
      </c>
      <c r="L672" s="11">
        <v>4</v>
      </c>
      <c r="M672" s="11" t="s">
        <v>987</v>
      </c>
    </row>
    <row r="673" spans="1:13" x14ac:dyDescent="0.3">
      <c r="A673" s="11" t="s">
        <v>704</v>
      </c>
      <c r="B673" s="11" t="s">
        <v>1</v>
      </c>
      <c r="C673" s="11" t="s">
        <v>705</v>
      </c>
      <c r="D673" s="11" t="s">
        <v>706</v>
      </c>
      <c r="E673" s="11" t="s">
        <v>1006</v>
      </c>
      <c r="F673" s="11" t="s">
        <v>1778</v>
      </c>
      <c r="G673" s="11" t="s">
        <v>994</v>
      </c>
      <c r="H673" s="11" t="s">
        <v>995</v>
      </c>
      <c r="I673" s="11">
        <v>100</v>
      </c>
      <c r="J673" s="11">
        <v>36</v>
      </c>
      <c r="K673" s="13">
        <v>0.36</v>
      </c>
      <c r="L673" s="11">
        <v>2</v>
      </c>
      <c r="M673" s="11" t="s">
        <v>987</v>
      </c>
    </row>
    <row r="674" spans="1:13" x14ac:dyDescent="0.3">
      <c r="A674" s="9" t="s">
        <v>704</v>
      </c>
      <c r="B674" s="9" t="s">
        <v>1</v>
      </c>
      <c r="C674" s="9" t="s">
        <v>705</v>
      </c>
      <c r="D674" s="9" t="s">
        <v>706</v>
      </c>
      <c r="E674" s="9" t="s">
        <v>996</v>
      </c>
      <c r="F674" s="9" t="s">
        <v>1779</v>
      </c>
      <c r="G674" s="9" t="s">
        <v>998</v>
      </c>
      <c r="H674" s="9" t="s">
        <v>1607</v>
      </c>
      <c r="I674" s="9">
        <v>176</v>
      </c>
      <c r="J674" s="9">
        <v>74</v>
      </c>
      <c r="K674" s="10">
        <v>0.42045454500000001</v>
      </c>
      <c r="L674" s="9">
        <v>1</v>
      </c>
      <c r="M674" s="9" t="s">
        <v>986</v>
      </c>
    </row>
    <row r="675" spans="1:13" x14ac:dyDescent="0.3">
      <c r="A675" s="11" t="s">
        <v>704</v>
      </c>
      <c r="B675" s="11" t="s">
        <v>1</v>
      </c>
      <c r="C675" s="11" t="s">
        <v>705</v>
      </c>
      <c r="D675" s="11" t="s">
        <v>706</v>
      </c>
      <c r="E675" s="11" t="s">
        <v>1015</v>
      </c>
      <c r="F675" s="11" t="s">
        <v>1780</v>
      </c>
      <c r="G675" s="11" t="s">
        <v>998</v>
      </c>
      <c r="H675" s="11" t="s">
        <v>1781</v>
      </c>
      <c r="I675" s="11">
        <v>42</v>
      </c>
      <c r="J675" s="11">
        <v>15</v>
      </c>
      <c r="K675" s="13">
        <v>0.35714285699999998</v>
      </c>
      <c r="L675" s="11">
        <v>3</v>
      </c>
      <c r="M675" s="11" t="s">
        <v>987</v>
      </c>
    </row>
    <row r="676" spans="1:13" x14ac:dyDescent="0.3">
      <c r="A676" s="11" t="s">
        <v>335</v>
      </c>
      <c r="B676" s="11" t="s">
        <v>1</v>
      </c>
      <c r="C676" s="11" t="s">
        <v>336</v>
      </c>
      <c r="D676" s="11" t="s">
        <v>337</v>
      </c>
      <c r="E676" s="11" t="s">
        <v>988</v>
      </c>
      <c r="F676" s="11" t="s">
        <v>1782</v>
      </c>
      <c r="G676" s="11" t="s">
        <v>990</v>
      </c>
      <c r="H676" s="11" t="s">
        <v>991</v>
      </c>
      <c r="I676" s="11">
        <v>492</v>
      </c>
      <c r="J676" s="11">
        <v>167</v>
      </c>
      <c r="K676" s="13">
        <v>0.33943089399999998</v>
      </c>
      <c r="L676" s="11">
        <v>4</v>
      </c>
      <c r="M676" s="11" t="s">
        <v>987</v>
      </c>
    </row>
    <row r="677" spans="1:13" x14ac:dyDescent="0.3">
      <c r="A677" s="11" t="s">
        <v>335</v>
      </c>
      <c r="B677" s="11" t="s">
        <v>1</v>
      </c>
      <c r="C677" s="11" t="s">
        <v>336</v>
      </c>
      <c r="D677" s="11" t="s">
        <v>337</v>
      </c>
      <c r="E677" s="11" t="s">
        <v>1006</v>
      </c>
      <c r="F677" s="11" t="s">
        <v>1783</v>
      </c>
      <c r="G677" s="11" t="s">
        <v>994</v>
      </c>
      <c r="H677" s="11" t="s">
        <v>995</v>
      </c>
      <c r="I677" s="11">
        <v>407</v>
      </c>
      <c r="J677" s="11">
        <v>171</v>
      </c>
      <c r="K677" s="13">
        <v>0.42014741999999999</v>
      </c>
      <c r="L677" s="11">
        <v>2</v>
      </c>
      <c r="M677" s="11" t="s">
        <v>987</v>
      </c>
    </row>
    <row r="678" spans="1:13" x14ac:dyDescent="0.3">
      <c r="A678" s="9" t="s">
        <v>335</v>
      </c>
      <c r="B678" s="9" t="s">
        <v>1</v>
      </c>
      <c r="C678" s="9" t="s">
        <v>336</v>
      </c>
      <c r="D678" s="9" t="s">
        <v>337</v>
      </c>
      <c r="E678" s="9" t="s">
        <v>1000</v>
      </c>
      <c r="F678" s="9" t="s">
        <v>1784</v>
      </c>
      <c r="G678" s="9" t="s">
        <v>998</v>
      </c>
      <c r="H678" s="9" t="s">
        <v>1017</v>
      </c>
      <c r="I678" s="9">
        <v>331</v>
      </c>
      <c r="J678" s="9">
        <v>149</v>
      </c>
      <c r="K678" s="10">
        <v>0.45015105700000002</v>
      </c>
      <c r="L678" s="9">
        <v>1</v>
      </c>
      <c r="M678" s="9" t="s">
        <v>986</v>
      </c>
    </row>
    <row r="679" spans="1:13" x14ac:dyDescent="0.3">
      <c r="A679" s="11" t="s">
        <v>335</v>
      </c>
      <c r="B679" s="11" t="s">
        <v>1</v>
      </c>
      <c r="C679" s="11" t="s">
        <v>336</v>
      </c>
      <c r="D679" s="11" t="s">
        <v>337</v>
      </c>
      <c r="E679" s="11" t="s">
        <v>1089</v>
      </c>
      <c r="F679" s="11" t="s">
        <v>1785</v>
      </c>
      <c r="G679" s="11" t="s">
        <v>998</v>
      </c>
      <c r="H679" s="11" t="s">
        <v>1005</v>
      </c>
      <c r="I679" s="11">
        <v>358</v>
      </c>
      <c r="J679" s="11">
        <v>133</v>
      </c>
      <c r="K679" s="13">
        <v>0.37150838000000003</v>
      </c>
      <c r="L679" s="11">
        <v>3</v>
      </c>
      <c r="M679" s="11" t="s">
        <v>987</v>
      </c>
    </row>
    <row r="680" spans="1:13" x14ac:dyDescent="0.3">
      <c r="A680" s="11" t="s">
        <v>299</v>
      </c>
      <c r="B680" s="11" t="s">
        <v>1</v>
      </c>
      <c r="C680" s="11" t="s">
        <v>300</v>
      </c>
      <c r="D680" s="11" t="s">
        <v>301</v>
      </c>
      <c r="E680" s="11" t="s">
        <v>988</v>
      </c>
      <c r="F680" s="11" t="s">
        <v>1786</v>
      </c>
      <c r="G680" s="11" t="s">
        <v>990</v>
      </c>
      <c r="H680" s="11" t="s">
        <v>991</v>
      </c>
      <c r="I680" s="11">
        <v>214</v>
      </c>
      <c r="J680" s="11">
        <v>61</v>
      </c>
      <c r="K680" s="13">
        <v>0.285046729</v>
      </c>
      <c r="L680" s="11">
        <v>3</v>
      </c>
      <c r="M680" s="11" t="s">
        <v>987</v>
      </c>
    </row>
    <row r="681" spans="1:13" x14ac:dyDescent="0.3">
      <c r="A681" s="9" t="s">
        <v>299</v>
      </c>
      <c r="B681" s="9" t="s">
        <v>1</v>
      </c>
      <c r="C681" s="9" t="s">
        <v>300</v>
      </c>
      <c r="D681" s="9" t="s">
        <v>301</v>
      </c>
      <c r="E681" s="9" t="s">
        <v>1006</v>
      </c>
      <c r="F681" s="9" t="s">
        <v>1787</v>
      </c>
      <c r="G681" s="9" t="s">
        <v>994</v>
      </c>
      <c r="H681" s="9" t="s">
        <v>995</v>
      </c>
      <c r="I681" s="9">
        <v>158</v>
      </c>
      <c r="J681" s="9">
        <v>63</v>
      </c>
      <c r="K681" s="10">
        <v>0.39873417700000002</v>
      </c>
      <c r="L681" s="9">
        <v>1</v>
      </c>
      <c r="M681" s="9" t="s">
        <v>986</v>
      </c>
    </row>
    <row r="682" spans="1:13" x14ac:dyDescent="0.3">
      <c r="A682" s="11" t="s">
        <v>299</v>
      </c>
      <c r="B682" s="11" t="s">
        <v>1</v>
      </c>
      <c r="C682" s="11" t="s">
        <v>300</v>
      </c>
      <c r="D682" s="11" t="s">
        <v>301</v>
      </c>
      <c r="E682" s="11" t="s">
        <v>1015</v>
      </c>
      <c r="F682" s="11" t="s">
        <v>1788</v>
      </c>
      <c r="G682" s="11" t="s">
        <v>998</v>
      </c>
      <c r="H682" s="11" t="s">
        <v>1020</v>
      </c>
      <c r="I682" s="11">
        <v>286</v>
      </c>
      <c r="J682" s="11">
        <v>92</v>
      </c>
      <c r="K682" s="13">
        <v>0.32167832200000002</v>
      </c>
      <c r="L682" s="11">
        <v>2</v>
      </c>
      <c r="M682" s="11" t="s">
        <v>987</v>
      </c>
    </row>
    <row r="683" spans="1:13" x14ac:dyDescent="0.3">
      <c r="A683" s="11" t="s">
        <v>5</v>
      </c>
      <c r="B683" s="11" t="s">
        <v>1</v>
      </c>
      <c r="C683" s="11" t="s">
        <v>6</v>
      </c>
      <c r="D683" s="11" t="s">
        <v>7</v>
      </c>
      <c r="E683" s="11" t="s">
        <v>992</v>
      </c>
      <c r="F683" s="11" t="s">
        <v>1789</v>
      </c>
      <c r="G683" s="11" t="s">
        <v>990</v>
      </c>
      <c r="H683" s="11" t="s">
        <v>991</v>
      </c>
      <c r="I683" s="11">
        <v>98</v>
      </c>
      <c r="J683" s="11">
        <v>42</v>
      </c>
      <c r="K683" s="13">
        <v>0.428571429</v>
      </c>
      <c r="L683" s="11">
        <v>3</v>
      </c>
      <c r="M683" s="11" t="s">
        <v>987</v>
      </c>
    </row>
    <row r="684" spans="1:13" x14ac:dyDescent="0.3">
      <c r="A684" s="11" t="s">
        <v>5</v>
      </c>
      <c r="B684" s="11" t="s">
        <v>1</v>
      </c>
      <c r="C684" s="11" t="s">
        <v>6</v>
      </c>
      <c r="D684" s="11" t="s">
        <v>7</v>
      </c>
      <c r="E684" s="11" t="s">
        <v>1455</v>
      </c>
      <c r="F684" s="11" t="s">
        <v>1790</v>
      </c>
      <c r="G684" s="11" t="s">
        <v>994</v>
      </c>
      <c r="H684" s="11" t="s">
        <v>995</v>
      </c>
      <c r="I684" s="11">
        <v>76</v>
      </c>
      <c r="J684" s="11">
        <v>39</v>
      </c>
      <c r="K684" s="13">
        <v>0.51315789499999998</v>
      </c>
      <c r="L684" s="11">
        <v>2</v>
      </c>
      <c r="M684" s="11" t="s">
        <v>987</v>
      </c>
    </row>
    <row r="685" spans="1:13" x14ac:dyDescent="0.3">
      <c r="A685" s="9" t="s">
        <v>5</v>
      </c>
      <c r="B685" s="9" t="s">
        <v>1</v>
      </c>
      <c r="C685" s="9" t="s">
        <v>6</v>
      </c>
      <c r="D685" s="9" t="s">
        <v>7</v>
      </c>
      <c r="E685" s="9" t="s">
        <v>996</v>
      </c>
      <c r="F685" s="9" t="s">
        <v>1791</v>
      </c>
      <c r="G685" s="9" t="s">
        <v>998</v>
      </c>
      <c r="H685" s="9" t="s">
        <v>1020</v>
      </c>
      <c r="I685" s="9">
        <v>141</v>
      </c>
      <c r="J685" s="9">
        <v>85</v>
      </c>
      <c r="K685" s="10">
        <v>0.60283687900000005</v>
      </c>
      <c r="L685" s="9">
        <v>1</v>
      </c>
      <c r="M685" s="9" t="s">
        <v>986</v>
      </c>
    </row>
    <row r="686" spans="1:13" x14ac:dyDescent="0.3">
      <c r="A686" s="11" t="s">
        <v>71</v>
      </c>
      <c r="B686" s="11" t="s">
        <v>1</v>
      </c>
      <c r="C686" s="11" t="s">
        <v>72</v>
      </c>
      <c r="D686" s="11" t="s">
        <v>73</v>
      </c>
      <c r="E686" s="11" t="s">
        <v>996</v>
      </c>
      <c r="F686" s="11" t="s">
        <v>1792</v>
      </c>
      <c r="G686" s="11" t="s">
        <v>998</v>
      </c>
      <c r="H686" s="11" t="s">
        <v>1020</v>
      </c>
      <c r="I686" s="11">
        <v>106</v>
      </c>
      <c r="J686" s="11">
        <v>69</v>
      </c>
      <c r="K686" s="13">
        <v>0.65094339599999995</v>
      </c>
      <c r="L686" s="11">
        <v>1</v>
      </c>
      <c r="M686" s="11" t="s">
        <v>987</v>
      </c>
    </row>
    <row r="687" spans="1:13" x14ac:dyDescent="0.3">
      <c r="A687" s="11" t="s">
        <v>824</v>
      </c>
      <c r="B687" s="11" t="s">
        <v>1</v>
      </c>
      <c r="C687" s="11" t="s">
        <v>825</v>
      </c>
      <c r="D687" s="11" t="s">
        <v>826</v>
      </c>
      <c r="E687" s="11" t="s">
        <v>992</v>
      </c>
      <c r="F687" s="11" t="s">
        <v>1793</v>
      </c>
      <c r="G687" s="11" t="s">
        <v>990</v>
      </c>
      <c r="H687" s="11" t="s">
        <v>1046</v>
      </c>
      <c r="I687" s="11">
        <v>305</v>
      </c>
      <c r="J687" s="11">
        <v>57</v>
      </c>
      <c r="K687" s="13">
        <v>0.186885246</v>
      </c>
      <c r="L687" s="11">
        <v>2</v>
      </c>
      <c r="M687" s="11" t="s">
        <v>987</v>
      </c>
    </row>
    <row r="688" spans="1:13" x14ac:dyDescent="0.3">
      <c r="A688" s="9" t="s">
        <v>824</v>
      </c>
      <c r="B688" s="9" t="s">
        <v>1</v>
      </c>
      <c r="C688" s="9" t="s">
        <v>825</v>
      </c>
      <c r="D688" s="9" t="s">
        <v>826</v>
      </c>
      <c r="E688" s="9" t="s">
        <v>1083</v>
      </c>
      <c r="F688" s="9" t="s">
        <v>1794</v>
      </c>
      <c r="G688" s="9" t="s">
        <v>998</v>
      </c>
      <c r="H688" s="9" t="s">
        <v>1010</v>
      </c>
      <c r="I688" s="9">
        <v>353</v>
      </c>
      <c r="J688" s="9">
        <v>69</v>
      </c>
      <c r="K688" s="10">
        <v>0.195467422</v>
      </c>
      <c r="L688" s="9">
        <v>1</v>
      </c>
      <c r="M688" s="9" t="s">
        <v>986</v>
      </c>
    </row>
    <row r="689" spans="1:13" x14ac:dyDescent="0.3">
      <c r="A689" s="11" t="s">
        <v>683</v>
      </c>
      <c r="B689" s="11" t="s">
        <v>1</v>
      </c>
      <c r="C689" s="11" t="s">
        <v>684</v>
      </c>
      <c r="D689" s="11" t="s">
        <v>685</v>
      </c>
      <c r="E689" s="11" t="s">
        <v>988</v>
      </c>
      <c r="F689" s="11" t="s">
        <v>1795</v>
      </c>
      <c r="G689" s="11" t="s">
        <v>990</v>
      </c>
      <c r="H689" s="11" t="s">
        <v>991</v>
      </c>
      <c r="I689" s="11">
        <v>624</v>
      </c>
      <c r="J689" s="11">
        <v>152</v>
      </c>
      <c r="K689" s="13">
        <v>0.243589744</v>
      </c>
      <c r="L689" s="11">
        <v>6</v>
      </c>
      <c r="M689" s="11" t="s">
        <v>987</v>
      </c>
    </row>
    <row r="690" spans="1:13" x14ac:dyDescent="0.3">
      <c r="A690" s="9" t="s">
        <v>683</v>
      </c>
      <c r="B690" s="9" t="s">
        <v>1</v>
      </c>
      <c r="C690" s="9" t="s">
        <v>684</v>
      </c>
      <c r="D690" s="9" t="s">
        <v>685</v>
      </c>
      <c r="E690" s="9" t="s">
        <v>1073</v>
      </c>
      <c r="F690" s="9" t="s">
        <v>1796</v>
      </c>
      <c r="G690" s="9" t="s">
        <v>1139</v>
      </c>
      <c r="H690" s="9" t="s">
        <v>991</v>
      </c>
      <c r="I690" s="9">
        <v>37</v>
      </c>
      <c r="J690" s="9">
        <v>17</v>
      </c>
      <c r="K690" s="10">
        <v>0.45945945900000001</v>
      </c>
      <c r="L690" s="9">
        <v>2</v>
      </c>
      <c r="M690" s="9" t="s">
        <v>986</v>
      </c>
    </row>
    <row r="691" spans="1:13" x14ac:dyDescent="0.3">
      <c r="A691" s="11" t="s">
        <v>683</v>
      </c>
      <c r="B691" s="11" t="s">
        <v>1</v>
      </c>
      <c r="C691" s="11" t="s">
        <v>684</v>
      </c>
      <c r="D691" s="11" t="s">
        <v>685</v>
      </c>
      <c r="E691" s="11" t="s">
        <v>1006</v>
      </c>
      <c r="F691" s="11" t="s">
        <v>1797</v>
      </c>
      <c r="G691" s="11" t="s">
        <v>994</v>
      </c>
      <c r="H691" s="11" t="s">
        <v>995</v>
      </c>
      <c r="I691" s="11">
        <v>565</v>
      </c>
      <c r="J691" s="11">
        <v>194</v>
      </c>
      <c r="K691" s="13">
        <v>0.34336283200000001</v>
      </c>
      <c r="L691" s="11">
        <v>3</v>
      </c>
      <c r="M691" s="11" t="s">
        <v>987</v>
      </c>
    </row>
    <row r="692" spans="1:13" x14ac:dyDescent="0.3">
      <c r="A692" s="9" t="s">
        <v>683</v>
      </c>
      <c r="B692" s="9" t="s">
        <v>1</v>
      </c>
      <c r="C692" s="9" t="s">
        <v>684</v>
      </c>
      <c r="D692" s="9" t="s">
        <v>685</v>
      </c>
      <c r="E692" s="9" t="s">
        <v>1015</v>
      </c>
      <c r="F692" s="9" t="s">
        <v>1798</v>
      </c>
      <c r="G692" s="9" t="s">
        <v>998</v>
      </c>
      <c r="H692" s="9" t="s">
        <v>1020</v>
      </c>
      <c r="I692" s="9">
        <v>264</v>
      </c>
      <c r="J692" s="9">
        <v>138</v>
      </c>
      <c r="K692" s="10">
        <v>0.52272727299999999</v>
      </c>
      <c r="L692" s="9">
        <v>1</v>
      </c>
      <c r="M692" s="9" t="s">
        <v>986</v>
      </c>
    </row>
    <row r="693" spans="1:13" x14ac:dyDescent="0.3">
      <c r="A693" s="11" t="s">
        <v>683</v>
      </c>
      <c r="B693" s="11" t="s">
        <v>1</v>
      </c>
      <c r="C693" s="11" t="s">
        <v>684</v>
      </c>
      <c r="D693" s="11" t="s">
        <v>685</v>
      </c>
      <c r="E693" s="11" t="s">
        <v>1000</v>
      </c>
      <c r="F693" s="11" t="s">
        <v>1164</v>
      </c>
      <c r="G693" s="11" t="s">
        <v>998</v>
      </c>
      <c r="H693" s="11" t="s">
        <v>999</v>
      </c>
      <c r="I693" s="11">
        <v>273</v>
      </c>
      <c r="J693" s="11">
        <v>89</v>
      </c>
      <c r="K693" s="13">
        <v>0.32600732599999999</v>
      </c>
      <c r="L693" s="11">
        <v>4</v>
      </c>
      <c r="M693" s="11" t="s">
        <v>987</v>
      </c>
    </row>
    <row r="694" spans="1:13" x14ac:dyDescent="0.3">
      <c r="A694" s="11" t="s">
        <v>683</v>
      </c>
      <c r="B694" s="11" t="s">
        <v>1</v>
      </c>
      <c r="C694" s="11" t="s">
        <v>684</v>
      </c>
      <c r="D694" s="11" t="s">
        <v>685</v>
      </c>
      <c r="E694" s="11" t="s">
        <v>1799</v>
      </c>
      <c r="F694" s="11" t="s">
        <v>1800</v>
      </c>
      <c r="G694" s="11" t="s">
        <v>998</v>
      </c>
      <c r="H694" s="11" t="s">
        <v>999</v>
      </c>
      <c r="I694" s="11">
        <v>416</v>
      </c>
      <c r="J694" s="11">
        <v>134</v>
      </c>
      <c r="K694" s="13">
        <v>0.32211538499999998</v>
      </c>
      <c r="L694" s="11">
        <v>5</v>
      </c>
      <c r="M694" s="11" t="s">
        <v>987</v>
      </c>
    </row>
    <row r="695" spans="1:13" x14ac:dyDescent="0.3">
      <c r="A695" s="11" t="s">
        <v>179</v>
      </c>
      <c r="B695" s="11" t="s">
        <v>1</v>
      </c>
      <c r="C695" s="11" t="s">
        <v>180</v>
      </c>
      <c r="D695" s="11" t="s">
        <v>181</v>
      </c>
      <c r="E695" s="11" t="s">
        <v>988</v>
      </c>
      <c r="F695" s="11" t="s">
        <v>1801</v>
      </c>
      <c r="G695" s="11" t="s">
        <v>990</v>
      </c>
      <c r="H695" s="11" t="s">
        <v>1046</v>
      </c>
      <c r="I695" s="11">
        <v>221</v>
      </c>
      <c r="J695" s="11">
        <v>123</v>
      </c>
      <c r="K695" s="13">
        <v>0.55656108599999998</v>
      </c>
      <c r="L695" s="11">
        <v>2</v>
      </c>
      <c r="M695" s="11" t="s">
        <v>987</v>
      </c>
    </row>
    <row r="696" spans="1:13" x14ac:dyDescent="0.3">
      <c r="A696" s="9" t="s">
        <v>179</v>
      </c>
      <c r="B696" s="9" t="s">
        <v>1</v>
      </c>
      <c r="C696" s="9" t="s">
        <v>180</v>
      </c>
      <c r="D696" s="9" t="s">
        <v>181</v>
      </c>
      <c r="E696" s="9" t="s">
        <v>1015</v>
      </c>
      <c r="F696" s="9" t="s">
        <v>1802</v>
      </c>
      <c r="G696" s="9" t="s">
        <v>998</v>
      </c>
      <c r="H696" s="9" t="s">
        <v>1010</v>
      </c>
      <c r="I696" s="9">
        <v>250</v>
      </c>
      <c r="J696" s="9">
        <v>140</v>
      </c>
      <c r="K696" s="10">
        <v>0.56000000000000005</v>
      </c>
      <c r="L696" s="9">
        <v>1</v>
      </c>
      <c r="M696" s="9" t="s">
        <v>986</v>
      </c>
    </row>
    <row r="697" spans="1:13" x14ac:dyDescent="0.3">
      <c r="A697" s="11" t="s">
        <v>653</v>
      </c>
      <c r="B697" s="11" t="s">
        <v>1</v>
      </c>
      <c r="C697" s="11" t="s">
        <v>654</v>
      </c>
      <c r="D697" s="11" t="s">
        <v>655</v>
      </c>
      <c r="E697" s="11" t="s">
        <v>988</v>
      </c>
      <c r="F697" s="11" t="s">
        <v>1803</v>
      </c>
      <c r="G697" s="11" t="s">
        <v>990</v>
      </c>
      <c r="H697" s="11" t="s">
        <v>991</v>
      </c>
      <c r="I697" s="11">
        <v>931</v>
      </c>
      <c r="J697" s="11">
        <v>339</v>
      </c>
      <c r="K697" s="13">
        <v>0.36412459699999999</v>
      </c>
      <c r="L697" s="11">
        <v>3</v>
      </c>
      <c r="M697" s="11" t="s">
        <v>987</v>
      </c>
    </row>
    <row r="698" spans="1:13" x14ac:dyDescent="0.3">
      <c r="A698" s="11" t="s">
        <v>653</v>
      </c>
      <c r="B698" s="11" t="s">
        <v>1</v>
      </c>
      <c r="C698" s="11" t="s">
        <v>654</v>
      </c>
      <c r="D698" s="11" t="s">
        <v>655</v>
      </c>
      <c r="E698" s="11" t="s">
        <v>1006</v>
      </c>
      <c r="F698" s="11" t="s">
        <v>1804</v>
      </c>
      <c r="G698" s="11" t="s">
        <v>994</v>
      </c>
      <c r="H698" s="11" t="s">
        <v>995</v>
      </c>
      <c r="I698" s="11">
        <v>716</v>
      </c>
      <c r="J698" s="11">
        <v>285</v>
      </c>
      <c r="K698" s="13">
        <v>0.398044693</v>
      </c>
      <c r="L698" s="11">
        <v>2</v>
      </c>
      <c r="M698" s="11" t="s">
        <v>987</v>
      </c>
    </row>
    <row r="699" spans="1:13" x14ac:dyDescent="0.3">
      <c r="A699" s="11" t="s">
        <v>653</v>
      </c>
      <c r="B699" s="11" t="s">
        <v>1</v>
      </c>
      <c r="C699" s="11" t="s">
        <v>654</v>
      </c>
      <c r="D699" s="11" t="s">
        <v>655</v>
      </c>
      <c r="E699" s="11" t="s">
        <v>1015</v>
      </c>
      <c r="F699" s="11" t="s">
        <v>1805</v>
      </c>
      <c r="G699" s="11" t="s">
        <v>998</v>
      </c>
      <c r="H699" s="11" t="s">
        <v>1167</v>
      </c>
      <c r="I699" s="11">
        <v>395</v>
      </c>
      <c r="J699" s="11">
        <v>129</v>
      </c>
      <c r="K699" s="13">
        <v>0.326582278</v>
      </c>
      <c r="L699" s="11">
        <v>4</v>
      </c>
      <c r="M699" s="11" t="s">
        <v>987</v>
      </c>
    </row>
    <row r="700" spans="1:13" x14ac:dyDescent="0.3">
      <c r="A700" s="9" t="s">
        <v>653</v>
      </c>
      <c r="B700" s="9" t="s">
        <v>1</v>
      </c>
      <c r="C700" s="9" t="s">
        <v>654</v>
      </c>
      <c r="D700" s="9" t="s">
        <v>655</v>
      </c>
      <c r="E700" s="9" t="s">
        <v>1000</v>
      </c>
      <c r="F700" s="9" t="s">
        <v>1806</v>
      </c>
      <c r="G700" s="9" t="s">
        <v>998</v>
      </c>
      <c r="H700" s="9" t="s">
        <v>1284</v>
      </c>
      <c r="I700" s="9">
        <v>869</v>
      </c>
      <c r="J700" s="9">
        <v>381</v>
      </c>
      <c r="K700" s="10">
        <v>0.438434983</v>
      </c>
      <c r="L700" s="9">
        <v>1</v>
      </c>
      <c r="M700" s="9" t="s">
        <v>986</v>
      </c>
    </row>
    <row r="701" spans="1:13" x14ac:dyDescent="0.3">
      <c r="A701" s="11" t="s">
        <v>575</v>
      </c>
      <c r="B701" s="11" t="s">
        <v>1</v>
      </c>
      <c r="C701" s="11" t="s">
        <v>576</v>
      </c>
      <c r="D701" s="11" t="s">
        <v>577</v>
      </c>
      <c r="E701" s="11" t="s">
        <v>992</v>
      </c>
      <c r="F701" s="11" t="s">
        <v>2446</v>
      </c>
      <c r="G701" s="11" t="s">
        <v>990</v>
      </c>
      <c r="H701" s="11" t="s">
        <v>1046</v>
      </c>
      <c r="I701" s="11">
        <v>292</v>
      </c>
      <c r="J701" s="11">
        <v>133</v>
      </c>
      <c r="K701" s="13">
        <v>0.45547945200000001</v>
      </c>
      <c r="L701" s="11">
        <v>3</v>
      </c>
      <c r="M701" s="11" t="s">
        <v>987</v>
      </c>
    </row>
    <row r="702" spans="1:13" x14ac:dyDescent="0.3">
      <c r="A702" s="9" t="s">
        <v>575</v>
      </c>
      <c r="B702" s="9" t="s">
        <v>1</v>
      </c>
      <c r="C702" s="9" t="s">
        <v>576</v>
      </c>
      <c r="D702" s="9" t="s">
        <v>577</v>
      </c>
      <c r="E702" s="9" t="s">
        <v>1083</v>
      </c>
      <c r="F702" s="9" t="s">
        <v>1807</v>
      </c>
      <c r="G702" s="9" t="s">
        <v>998</v>
      </c>
      <c r="H702" s="9" t="s">
        <v>1010</v>
      </c>
      <c r="I702" s="9">
        <v>159</v>
      </c>
      <c r="J702" s="9">
        <v>85</v>
      </c>
      <c r="K702" s="10">
        <v>0.53459119499999996</v>
      </c>
      <c r="L702" s="9">
        <v>1</v>
      </c>
      <c r="M702" s="9" t="s">
        <v>986</v>
      </c>
    </row>
    <row r="703" spans="1:13" x14ac:dyDescent="0.3">
      <c r="A703" s="11" t="s">
        <v>575</v>
      </c>
      <c r="B703" s="11" t="s">
        <v>1</v>
      </c>
      <c r="C703" s="11" t="s">
        <v>576</v>
      </c>
      <c r="D703" s="11" t="s">
        <v>577</v>
      </c>
      <c r="E703" s="11" t="s">
        <v>996</v>
      </c>
      <c r="F703" s="11" t="s">
        <v>1808</v>
      </c>
      <c r="G703" s="11" t="s">
        <v>998</v>
      </c>
      <c r="H703" s="11" t="s">
        <v>1010</v>
      </c>
      <c r="I703" s="11">
        <v>147</v>
      </c>
      <c r="J703" s="11">
        <v>70</v>
      </c>
      <c r="K703" s="13">
        <v>0.47619047599999997</v>
      </c>
      <c r="L703" s="11">
        <v>2</v>
      </c>
      <c r="M703" s="11" t="s">
        <v>987</v>
      </c>
    </row>
    <row r="704" spans="1:13" x14ac:dyDescent="0.3">
      <c r="A704" s="11" t="s">
        <v>833</v>
      </c>
      <c r="B704" s="11" t="s">
        <v>1</v>
      </c>
      <c r="C704" s="11" t="s">
        <v>834</v>
      </c>
      <c r="D704" s="11" t="s">
        <v>835</v>
      </c>
      <c r="E704" s="11" t="s">
        <v>988</v>
      </c>
      <c r="F704" s="11" t="s">
        <v>1809</v>
      </c>
      <c r="G704" s="11" t="s">
        <v>990</v>
      </c>
      <c r="H704" s="11" t="s">
        <v>991</v>
      </c>
      <c r="I704" s="11">
        <v>2233</v>
      </c>
      <c r="J704" s="11">
        <v>476</v>
      </c>
      <c r="K704" s="13">
        <v>0.213166144</v>
      </c>
      <c r="L704" s="11">
        <v>7</v>
      </c>
      <c r="M704" s="11" t="s">
        <v>987</v>
      </c>
    </row>
    <row r="705" spans="1:13" x14ac:dyDescent="0.3">
      <c r="A705" s="9" t="s">
        <v>833</v>
      </c>
      <c r="B705" s="9" t="s">
        <v>1</v>
      </c>
      <c r="C705" s="9" t="s">
        <v>834</v>
      </c>
      <c r="D705" s="9" t="s">
        <v>835</v>
      </c>
      <c r="E705" s="9" t="s">
        <v>1006</v>
      </c>
      <c r="F705" s="9" t="s">
        <v>1810</v>
      </c>
      <c r="G705" s="9" t="s">
        <v>994</v>
      </c>
      <c r="H705" s="9" t="s">
        <v>995</v>
      </c>
      <c r="I705" s="9">
        <v>635</v>
      </c>
      <c r="J705" s="9">
        <v>193</v>
      </c>
      <c r="K705" s="10">
        <v>0.30393700800000001</v>
      </c>
      <c r="L705" s="9">
        <v>3</v>
      </c>
      <c r="M705" s="9" t="s">
        <v>986</v>
      </c>
    </row>
    <row r="706" spans="1:13" x14ac:dyDescent="0.3">
      <c r="A706" s="11" t="s">
        <v>833</v>
      </c>
      <c r="B706" s="11" t="s">
        <v>1</v>
      </c>
      <c r="C706" s="11" t="s">
        <v>834</v>
      </c>
      <c r="D706" s="11" t="s">
        <v>835</v>
      </c>
      <c r="E706" s="11" t="s">
        <v>1131</v>
      </c>
      <c r="F706" s="11" t="s">
        <v>1811</v>
      </c>
      <c r="G706" s="11" t="s">
        <v>998</v>
      </c>
      <c r="H706" s="11" t="s">
        <v>999</v>
      </c>
      <c r="I706" s="11">
        <v>519</v>
      </c>
      <c r="J706" s="11">
        <v>90</v>
      </c>
      <c r="K706" s="13">
        <v>0.17341040499999999</v>
      </c>
      <c r="L706" s="11">
        <v>10</v>
      </c>
      <c r="M706" s="11" t="s">
        <v>987</v>
      </c>
    </row>
    <row r="707" spans="1:13" x14ac:dyDescent="0.3">
      <c r="A707" s="11" t="s">
        <v>833</v>
      </c>
      <c r="B707" s="11" t="s">
        <v>1</v>
      </c>
      <c r="C707" s="11" t="s">
        <v>834</v>
      </c>
      <c r="D707" s="11" t="s">
        <v>835</v>
      </c>
      <c r="E707" s="11" t="s">
        <v>996</v>
      </c>
      <c r="F707" s="11" t="s">
        <v>1812</v>
      </c>
      <c r="G707" s="11" t="s">
        <v>998</v>
      </c>
      <c r="H707" s="11" t="s">
        <v>1020</v>
      </c>
      <c r="I707" s="11">
        <v>405</v>
      </c>
      <c r="J707" s="11">
        <v>97</v>
      </c>
      <c r="K707" s="13">
        <v>0.23950617299999999</v>
      </c>
      <c r="L707" s="11">
        <v>5</v>
      </c>
      <c r="M707" s="11" t="s">
        <v>987</v>
      </c>
    </row>
    <row r="708" spans="1:13" x14ac:dyDescent="0.3">
      <c r="A708" s="11" t="s">
        <v>833</v>
      </c>
      <c r="B708" s="11" t="s">
        <v>1</v>
      </c>
      <c r="C708" s="11" t="s">
        <v>834</v>
      </c>
      <c r="D708" s="11" t="s">
        <v>835</v>
      </c>
      <c r="E708" s="11" t="s">
        <v>1015</v>
      </c>
      <c r="F708" s="11" t="s">
        <v>1813</v>
      </c>
      <c r="G708" s="11" t="s">
        <v>998</v>
      </c>
      <c r="H708" s="11" t="s">
        <v>999</v>
      </c>
      <c r="I708" s="11">
        <v>418</v>
      </c>
      <c r="J708" s="11">
        <v>58</v>
      </c>
      <c r="K708" s="13">
        <v>0.138755981</v>
      </c>
      <c r="L708" s="11">
        <v>11</v>
      </c>
      <c r="M708" s="11" t="s">
        <v>987</v>
      </c>
    </row>
    <row r="709" spans="1:13" x14ac:dyDescent="0.3">
      <c r="A709" s="9" t="s">
        <v>833</v>
      </c>
      <c r="B709" s="9" t="s">
        <v>1</v>
      </c>
      <c r="C709" s="9" t="s">
        <v>834</v>
      </c>
      <c r="D709" s="9" t="s">
        <v>835</v>
      </c>
      <c r="E709" s="9" t="s">
        <v>1000</v>
      </c>
      <c r="F709" s="9" t="s">
        <v>1814</v>
      </c>
      <c r="G709" s="9" t="s">
        <v>998</v>
      </c>
      <c r="H709" s="9" t="s">
        <v>999</v>
      </c>
      <c r="I709" s="9">
        <v>319</v>
      </c>
      <c r="J709" s="9">
        <v>109</v>
      </c>
      <c r="K709" s="10">
        <v>0.34169279000000002</v>
      </c>
      <c r="L709" s="9">
        <v>2</v>
      </c>
      <c r="M709" s="9" t="s">
        <v>986</v>
      </c>
    </row>
    <row r="710" spans="1:13" x14ac:dyDescent="0.3">
      <c r="A710" s="11" t="s">
        <v>833</v>
      </c>
      <c r="B710" s="11" t="s">
        <v>1</v>
      </c>
      <c r="C710" s="11" t="s">
        <v>834</v>
      </c>
      <c r="D710" s="11" t="s">
        <v>835</v>
      </c>
      <c r="E710" s="11" t="s">
        <v>1003</v>
      </c>
      <c r="F710" s="11" t="s">
        <v>1815</v>
      </c>
      <c r="G710" s="11" t="s">
        <v>998</v>
      </c>
      <c r="H710" s="11" t="s">
        <v>1020</v>
      </c>
      <c r="I710" s="11">
        <v>372</v>
      </c>
      <c r="J710" s="11">
        <v>89</v>
      </c>
      <c r="K710" s="13">
        <v>0.23924731199999999</v>
      </c>
      <c r="L710" s="11">
        <v>6</v>
      </c>
      <c r="M710" s="11" t="s">
        <v>987</v>
      </c>
    </row>
    <row r="711" spans="1:13" x14ac:dyDescent="0.3">
      <c r="A711" s="11" t="s">
        <v>833</v>
      </c>
      <c r="B711" s="11" t="s">
        <v>1</v>
      </c>
      <c r="C711" s="11" t="s">
        <v>834</v>
      </c>
      <c r="D711" s="11" t="s">
        <v>835</v>
      </c>
      <c r="E711" s="11" t="s">
        <v>1089</v>
      </c>
      <c r="F711" s="11" t="s">
        <v>1816</v>
      </c>
      <c r="G711" s="11" t="s">
        <v>994</v>
      </c>
      <c r="H711" s="11" t="s">
        <v>995</v>
      </c>
      <c r="I711" s="11">
        <v>542</v>
      </c>
      <c r="J711" s="11">
        <v>97</v>
      </c>
      <c r="K711" s="13">
        <v>0.17896678999999999</v>
      </c>
      <c r="L711" s="11">
        <v>9</v>
      </c>
      <c r="M711" s="11" t="s">
        <v>987</v>
      </c>
    </row>
    <row r="712" spans="1:13" x14ac:dyDescent="0.3">
      <c r="A712" s="9" t="s">
        <v>833</v>
      </c>
      <c r="B712" s="9" t="s">
        <v>1</v>
      </c>
      <c r="C712" s="9" t="s">
        <v>834</v>
      </c>
      <c r="D712" s="9" t="s">
        <v>835</v>
      </c>
      <c r="E712" s="9" t="s">
        <v>1058</v>
      </c>
      <c r="F712" s="9" t="s">
        <v>1817</v>
      </c>
      <c r="G712" s="9" t="s">
        <v>998</v>
      </c>
      <c r="H712" s="9" t="s">
        <v>1020</v>
      </c>
      <c r="I712" s="9">
        <v>398</v>
      </c>
      <c r="J712" s="9">
        <v>148</v>
      </c>
      <c r="K712" s="10">
        <v>0.37185929600000001</v>
      </c>
      <c r="L712" s="9">
        <v>1</v>
      </c>
      <c r="M712" s="9" t="s">
        <v>986</v>
      </c>
    </row>
    <row r="713" spans="1:13" x14ac:dyDescent="0.3">
      <c r="A713" s="11" t="s">
        <v>833</v>
      </c>
      <c r="B713" s="11" t="s">
        <v>1</v>
      </c>
      <c r="C713" s="11" t="s">
        <v>834</v>
      </c>
      <c r="D713" s="11" t="s">
        <v>835</v>
      </c>
      <c r="E713" s="11" t="s">
        <v>1096</v>
      </c>
      <c r="F713" s="11" t="s">
        <v>1818</v>
      </c>
      <c r="G713" s="11" t="s">
        <v>998</v>
      </c>
      <c r="H713" s="11" t="s">
        <v>1020</v>
      </c>
      <c r="I713" s="11">
        <v>451</v>
      </c>
      <c r="J713" s="11">
        <v>36</v>
      </c>
      <c r="K713" s="13">
        <v>7.9822615999999999E-2</v>
      </c>
      <c r="L713" s="11">
        <v>12</v>
      </c>
      <c r="M713" s="11" t="s">
        <v>987</v>
      </c>
    </row>
    <row r="714" spans="1:13" x14ac:dyDescent="0.3">
      <c r="A714" s="11" t="s">
        <v>833</v>
      </c>
      <c r="B714" s="11" t="s">
        <v>1</v>
      </c>
      <c r="C714" s="11" t="s">
        <v>834</v>
      </c>
      <c r="D714" s="11" t="s">
        <v>835</v>
      </c>
      <c r="E714" s="11" t="s">
        <v>932</v>
      </c>
      <c r="F714" s="11" t="s">
        <v>1819</v>
      </c>
      <c r="G714" s="11" t="s">
        <v>998</v>
      </c>
      <c r="H714" s="11" t="s">
        <v>1098</v>
      </c>
      <c r="I714" s="11">
        <v>645</v>
      </c>
      <c r="J714" s="11">
        <v>178</v>
      </c>
      <c r="K714" s="13">
        <v>0.27596899200000002</v>
      </c>
      <c r="L714" s="11">
        <v>4</v>
      </c>
      <c r="M714" s="11" t="s">
        <v>987</v>
      </c>
    </row>
    <row r="715" spans="1:13" x14ac:dyDescent="0.3">
      <c r="A715" s="11" t="s">
        <v>833</v>
      </c>
      <c r="B715" s="11" t="s">
        <v>1</v>
      </c>
      <c r="C715" s="11" t="s">
        <v>834</v>
      </c>
      <c r="D715" s="11" t="s">
        <v>835</v>
      </c>
      <c r="E715" s="11" t="s">
        <v>1062</v>
      </c>
      <c r="F715" s="11" t="s">
        <v>1820</v>
      </c>
      <c r="G715" s="11" t="s">
        <v>998</v>
      </c>
      <c r="H715" s="11" t="s">
        <v>1098</v>
      </c>
      <c r="I715" s="11">
        <v>532</v>
      </c>
      <c r="J715" s="11">
        <v>100</v>
      </c>
      <c r="K715" s="13">
        <v>0.18796992500000001</v>
      </c>
      <c r="L715" s="11">
        <v>8</v>
      </c>
      <c r="M715" s="11" t="s">
        <v>987</v>
      </c>
    </row>
    <row r="716" spans="1:13" x14ac:dyDescent="0.3">
      <c r="A716" s="11" t="s">
        <v>698</v>
      </c>
      <c r="B716" s="11" t="s">
        <v>1</v>
      </c>
      <c r="C716" s="11" t="s">
        <v>699</v>
      </c>
      <c r="D716" s="11" t="s">
        <v>700</v>
      </c>
      <c r="E716" s="11" t="s">
        <v>988</v>
      </c>
      <c r="F716" s="11" t="s">
        <v>1821</v>
      </c>
      <c r="G716" s="11" t="s">
        <v>990</v>
      </c>
      <c r="H716" s="11" t="s">
        <v>991</v>
      </c>
      <c r="I716" s="11">
        <v>181</v>
      </c>
      <c r="J716" s="11">
        <v>38</v>
      </c>
      <c r="K716" s="13">
        <v>0.20994475100000001</v>
      </c>
      <c r="L716" s="11">
        <v>2</v>
      </c>
      <c r="M716" s="11" t="s">
        <v>987</v>
      </c>
    </row>
    <row r="717" spans="1:13" x14ac:dyDescent="0.3">
      <c r="A717" s="9" t="s">
        <v>698</v>
      </c>
      <c r="B717" s="9" t="s">
        <v>1</v>
      </c>
      <c r="C717" s="9" t="s">
        <v>699</v>
      </c>
      <c r="D717" s="9" t="s">
        <v>700</v>
      </c>
      <c r="E717" s="9" t="s">
        <v>1006</v>
      </c>
      <c r="F717" s="9" t="s">
        <v>1822</v>
      </c>
      <c r="G717" s="9" t="s">
        <v>994</v>
      </c>
      <c r="H717" s="9" t="s">
        <v>1008</v>
      </c>
      <c r="I717" s="9">
        <v>108</v>
      </c>
      <c r="J717" s="9">
        <v>25</v>
      </c>
      <c r="K717" s="10">
        <v>0.23148148099999999</v>
      </c>
      <c r="L717" s="9">
        <v>1</v>
      </c>
      <c r="M717" s="9" t="s">
        <v>986</v>
      </c>
    </row>
    <row r="718" spans="1:13" x14ac:dyDescent="0.3">
      <c r="A718" s="11" t="s">
        <v>698</v>
      </c>
      <c r="B718" s="11" t="s">
        <v>1</v>
      </c>
      <c r="C718" s="11" t="s">
        <v>699</v>
      </c>
      <c r="D718" s="11" t="s">
        <v>700</v>
      </c>
      <c r="E718" s="11" t="s">
        <v>996</v>
      </c>
      <c r="F718" s="11" t="s">
        <v>1823</v>
      </c>
      <c r="G718" s="11" t="s">
        <v>998</v>
      </c>
      <c r="H718" s="11" t="s">
        <v>1010</v>
      </c>
      <c r="I718" s="11">
        <v>365</v>
      </c>
      <c r="J718" s="11">
        <v>49</v>
      </c>
      <c r="K718" s="13">
        <v>0.13424657500000001</v>
      </c>
      <c r="L718" s="11">
        <v>3</v>
      </c>
      <c r="M718" s="11" t="s">
        <v>987</v>
      </c>
    </row>
    <row r="719" spans="1:13" x14ac:dyDescent="0.3">
      <c r="A719" s="11" t="s">
        <v>857</v>
      </c>
      <c r="B719" s="11" t="s">
        <v>1</v>
      </c>
      <c r="C719" s="11" t="s">
        <v>858</v>
      </c>
      <c r="D719" s="11" t="s">
        <v>859</v>
      </c>
      <c r="E719" s="11" t="s">
        <v>992</v>
      </c>
      <c r="F719" s="11" t="s">
        <v>2447</v>
      </c>
      <c r="G719" s="11" t="s">
        <v>990</v>
      </c>
      <c r="H719" s="11" t="s">
        <v>1046</v>
      </c>
      <c r="I719" s="11">
        <v>291</v>
      </c>
      <c r="J719" s="11">
        <v>69</v>
      </c>
      <c r="K719" s="13">
        <v>0.237113402</v>
      </c>
      <c r="L719" s="11">
        <v>2</v>
      </c>
      <c r="M719" s="11" t="s">
        <v>987</v>
      </c>
    </row>
    <row r="720" spans="1:13" x14ac:dyDescent="0.3">
      <c r="A720" s="9" t="s">
        <v>857</v>
      </c>
      <c r="B720" s="9" t="s">
        <v>1</v>
      </c>
      <c r="C720" s="9" t="s">
        <v>858</v>
      </c>
      <c r="D720" s="9" t="s">
        <v>859</v>
      </c>
      <c r="E720" s="9" t="s">
        <v>996</v>
      </c>
      <c r="F720" s="9" t="s">
        <v>1824</v>
      </c>
      <c r="G720" s="9" t="s">
        <v>998</v>
      </c>
      <c r="H720" s="9" t="s">
        <v>1010</v>
      </c>
      <c r="I720" s="9">
        <v>322</v>
      </c>
      <c r="J720" s="9">
        <v>95</v>
      </c>
      <c r="K720" s="10">
        <v>0.29503105600000001</v>
      </c>
      <c r="L720" s="9">
        <v>1</v>
      </c>
      <c r="M720" s="9" t="s">
        <v>986</v>
      </c>
    </row>
    <row r="721" spans="1:13" x14ac:dyDescent="0.3">
      <c r="A721" s="9" t="s">
        <v>818</v>
      </c>
      <c r="B721" s="9" t="s">
        <v>1</v>
      </c>
      <c r="C721" s="9" t="s">
        <v>819</v>
      </c>
      <c r="D721" s="9" t="s">
        <v>820</v>
      </c>
      <c r="E721" s="9" t="s">
        <v>992</v>
      </c>
      <c r="F721" s="9" t="s">
        <v>1825</v>
      </c>
      <c r="G721" s="9" t="s">
        <v>990</v>
      </c>
      <c r="H721" s="9" t="s">
        <v>1106</v>
      </c>
      <c r="I721" s="9">
        <v>245</v>
      </c>
      <c r="J721" s="9">
        <v>76</v>
      </c>
      <c r="K721" s="10">
        <v>0.31020408199999999</v>
      </c>
      <c r="L721" s="9">
        <v>1</v>
      </c>
      <c r="M721" s="9" t="s">
        <v>986</v>
      </c>
    </row>
    <row r="722" spans="1:13" x14ac:dyDescent="0.3">
      <c r="A722" s="11" t="s">
        <v>818</v>
      </c>
      <c r="B722" s="11" t="s">
        <v>1</v>
      </c>
      <c r="C722" s="11" t="s">
        <v>819</v>
      </c>
      <c r="D722" s="11" t="s">
        <v>820</v>
      </c>
      <c r="E722" s="11" t="s">
        <v>996</v>
      </c>
      <c r="F722" s="11" t="s">
        <v>1826</v>
      </c>
      <c r="G722" s="11" t="s">
        <v>998</v>
      </c>
      <c r="H722" s="11" t="s">
        <v>1020</v>
      </c>
      <c r="I722" s="11">
        <v>187</v>
      </c>
      <c r="J722" s="11">
        <v>46</v>
      </c>
      <c r="K722" s="13">
        <v>0.24598930499999999</v>
      </c>
      <c r="L722" s="11">
        <v>2</v>
      </c>
      <c r="M722" s="11" t="s">
        <v>987</v>
      </c>
    </row>
    <row r="723" spans="1:13" x14ac:dyDescent="0.3">
      <c r="A723" s="9" t="s">
        <v>614</v>
      </c>
      <c r="B723" s="9" t="s">
        <v>1</v>
      </c>
      <c r="C723" s="9" t="s">
        <v>615</v>
      </c>
      <c r="D723" s="9" t="s">
        <v>616</v>
      </c>
      <c r="E723" s="9" t="s">
        <v>988</v>
      </c>
      <c r="F723" s="9" t="s">
        <v>2433</v>
      </c>
      <c r="G723" s="9" t="s">
        <v>990</v>
      </c>
      <c r="H723" s="9" t="s">
        <v>991</v>
      </c>
      <c r="I723" s="9">
        <v>386</v>
      </c>
      <c r="J723" s="9">
        <v>135</v>
      </c>
      <c r="K723" s="10">
        <v>0.34974093299999998</v>
      </c>
      <c r="L723" s="9">
        <v>1</v>
      </c>
      <c r="M723" s="9" t="s">
        <v>986</v>
      </c>
    </row>
    <row r="724" spans="1:13" x14ac:dyDescent="0.3">
      <c r="A724" s="11" t="s">
        <v>614</v>
      </c>
      <c r="B724" s="11" t="s">
        <v>1</v>
      </c>
      <c r="C724" s="11" t="s">
        <v>615</v>
      </c>
      <c r="D724" s="11" t="s">
        <v>616</v>
      </c>
      <c r="E724" s="11" t="s">
        <v>1427</v>
      </c>
      <c r="F724" s="11" t="s">
        <v>1827</v>
      </c>
      <c r="G724" s="11" t="s">
        <v>998</v>
      </c>
      <c r="H724" s="11" t="s">
        <v>1010</v>
      </c>
      <c r="I724" s="11">
        <v>393</v>
      </c>
      <c r="J724" s="11">
        <v>121</v>
      </c>
      <c r="K724" s="13">
        <v>0.307888041</v>
      </c>
      <c r="L724" s="11">
        <v>2</v>
      </c>
      <c r="M724" s="11" t="s">
        <v>987</v>
      </c>
    </row>
    <row r="725" spans="1:13" x14ac:dyDescent="0.3">
      <c r="A725" s="11" t="s">
        <v>368</v>
      </c>
      <c r="B725" s="11" t="s">
        <v>1</v>
      </c>
      <c r="C725" s="11" t="s">
        <v>369</v>
      </c>
      <c r="D725" s="11" t="s">
        <v>370</v>
      </c>
      <c r="E725" s="11" t="s">
        <v>996</v>
      </c>
      <c r="F725" s="11" t="s">
        <v>1828</v>
      </c>
      <c r="G725" s="11" t="s">
        <v>998</v>
      </c>
      <c r="H725" s="11" t="s">
        <v>1020</v>
      </c>
      <c r="I725" s="11">
        <v>34</v>
      </c>
      <c r="J725" s="11">
        <v>29</v>
      </c>
      <c r="K725" s="13">
        <v>0.85294117599999997</v>
      </c>
      <c r="L725" s="11">
        <v>1</v>
      </c>
      <c r="M725" s="11" t="s">
        <v>987</v>
      </c>
    </row>
    <row r="726" spans="1:13" x14ac:dyDescent="0.3">
      <c r="A726" s="11" t="s">
        <v>572</v>
      </c>
      <c r="B726" s="11" t="s">
        <v>1</v>
      </c>
      <c r="C726" s="11" t="s">
        <v>573</v>
      </c>
      <c r="D726" s="11" t="s">
        <v>574</v>
      </c>
      <c r="E726" s="11" t="s">
        <v>988</v>
      </c>
      <c r="F726" s="11" t="s">
        <v>1829</v>
      </c>
      <c r="G726" s="11" t="s">
        <v>990</v>
      </c>
      <c r="H726" s="11" t="s">
        <v>991</v>
      </c>
      <c r="I726" s="11">
        <v>170</v>
      </c>
      <c r="J726" s="11">
        <v>36</v>
      </c>
      <c r="K726" s="13">
        <v>0.211764706</v>
      </c>
      <c r="L726" s="11">
        <v>3</v>
      </c>
      <c r="M726" s="11" t="s">
        <v>987</v>
      </c>
    </row>
    <row r="727" spans="1:13" x14ac:dyDescent="0.3">
      <c r="A727" s="11" t="s">
        <v>572</v>
      </c>
      <c r="B727" s="11" t="s">
        <v>1</v>
      </c>
      <c r="C727" s="11" t="s">
        <v>573</v>
      </c>
      <c r="D727" s="11" t="s">
        <v>574</v>
      </c>
      <c r="E727" s="11" t="s">
        <v>1013</v>
      </c>
      <c r="F727" s="11" t="s">
        <v>1830</v>
      </c>
      <c r="G727" s="11" t="s">
        <v>998</v>
      </c>
      <c r="H727" s="11" t="s">
        <v>999</v>
      </c>
      <c r="I727" s="11">
        <v>223</v>
      </c>
      <c r="J727" s="11">
        <v>60</v>
      </c>
      <c r="K727" s="13">
        <v>0.26905829599999997</v>
      </c>
      <c r="L727" s="11">
        <v>2</v>
      </c>
      <c r="M727" s="11" t="s">
        <v>987</v>
      </c>
    </row>
    <row r="728" spans="1:13" x14ac:dyDescent="0.3">
      <c r="A728" s="9" t="s">
        <v>572</v>
      </c>
      <c r="B728" s="9" t="s">
        <v>1</v>
      </c>
      <c r="C728" s="9" t="s">
        <v>573</v>
      </c>
      <c r="D728" s="9" t="s">
        <v>574</v>
      </c>
      <c r="E728" s="9" t="s">
        <v>1123</v>
      </c>
      <c r="F728" s="9" t="s">
        <v>1831</v>
      </c>
      <c r="G728" s="9" t="s">
        <v>994</v>
      </c>
      <c r="H728" s="9" t="s">
        <v>995</v>
      </c>
      <c r="I728" s="9">
        <v>104</v>
      </c>
      <c r="J728" s="9">
        <v>33</v>
      </c>
      <c r="K728" s="10">
        <v>0.31730769199999997</v>
      </c>
      <c r="L728" s="9">
        <v>1</v>
      </c>
      <c r="M728" s="9" t="s">
        <v>986</v>
      </c>
    </row>
    <row r="729" spans="1:13" x14ac:dyDescent="0.3">
      <c r="A729" s="11" t="s">
        <v>842</v>
      </c>
      <c r="B729" s="11" t="s">
        <v>1</v>
      </c>
      <c r="C729" s="11" t="s">
        <v>843</v>
      </c>
      <c r="D729" s="11" t="s">
        <v>844</v>
      </c>
      <c r="E729" s="11" t="s">
        <v>988</v>
      </c>
      <c r="F729" s="11" t="s">
        <v>1832</v>
      </c>
      <c r="G729" s="11" t="s">
        <v>990</v>
      </c>
      <c r="H729" s="11" t="s">
        <v>991</v>
      </c>
      <c r="I729" s="11">
        <v>214</v>
      </c>
      <c r="J729" s="11">
        <v>56</v>
      </c>
      <c r="K729" s="13">
        <v>0.26168224299999998</v>
      </c>
      <c r="L729" s="11">
        <v>3</v>
      </c>
      <c r="M729" s="11" t="s">
        <v>987</v>
      </c>
    </row>
    <row r="730" spans="1:13" x14ac:dyDescent="0.3">
      <c r="A730" s="9" t="s">
        <v>842</v>
      </c>
      <c r="B730" s="9" t="s">
        <v>1</v>
      </c>
      <c r="C730" s="9" t="s">
        <v>843</v>
      </c>
      <c r="D730" s="9" t="s">
        <v>844</v>
      </c>
      <c r="E730" s="9" t="s">
        <v>1006</v>
      </c>
      <c r="F730" s="9" t="s">
        <v>1833</v>
      </c>
      <c r="G730" s="9" t="s">
        <v>1007</v>
      </c>
      <c r="H730" s="9" t="s">
        <v>1008</v>
      </c>
      <c r="I730" s="9">
        <v>149</v>
      </c>
      <c r="J730" s="9">
        <v>48</v>
      </c>
      <c r="K730" s="10">
        <v>0.32214765099999998</v>
      </c>
      <c r="L730" s="9">
        <v>1</v>
      </c>
      <c r="M730" s="9" t="s">
        <v>986</v>
      </c>
    </row>
    <row r="731" spans="1:13" x14ac:dyDescent="0.3">
      <c r="A731" s="11" t="s">
        <v>842</v>
      </c>
      <c r="B731" s="11" t="s">
        <v>1</v>
      </c>
      <c r="C731" s="11" t="s">
        <v>843</v>
      </c>
      <c r="D731" s="11" t="s">
        <v>844</v>
      </c>
      <c r="E731" s="11" t="s">
        <v>996</v>
      </c>
      <c r="F731" s="11" t="s">
        <v>1834</v>
      </c>
      <c r="G731" s="11" t="s">
        <v>998</v>
      </c>
      <c r="H731" s="11" t="s">
        <v>1634</v>
      </c>
      <c r="I731" s="11">
        <v>300</v>
      </c>
      <c r="J731" s="11">
        <v>82</v>
      </c>
      <c r="K731" s="13">
        <v>0.27333333300000001</v>
      </c>
      <c r="L731" s="11">
        <v>2</v>
      </c>
      <c r="M731" s="11" t="s">
        <v>987</v>
      </c>
    </row>
    <row r="732" spans="1:13" x14ac:dyDescent="0.3">
      <c r="A732" s="11" t="s">
        <v>506</v>
      </c>
      <c r="B732" s="11" t="s">
        <v>1</v>
      </c>
      <c r="C732" s="11" t="s">
        <v>507</v>
      </c>
      <c r="D732" s="11" t="s">
        <v>508</v>
      </c>
      <c r="E732" s="11" t="s">
        <v>992</v>
      </c>
      <c r="F732" s="11" t="s">
        <v>2448</v>
      </c>
      <c r="G732" s="11" t="s">
        <v>990</v>
      </c>
      <c r="H732" s="11" t="s">
        <v>1046</v>
      </c>
      <c r="I732" s="11">
        <v>223</v>
      </c>
      <c r="J732" s="11">
        <v>78</v>
      </c>
      <c r="K732" s="13">
        <v>0.34977578500000001</v>
      </c>
      <c r="L732" s="11">
        <v>2</v>
      </c>
      <c r="M732" s="11" t="s">
        <v>987</v>
      </c>
    </row>
    <row r="733" spans="1:13" x14ac:dyDescent="0.3">
      <c r="A733" s="32" t="s">
        <v>506</v>
      </c>
      <c r="B733" s="32" t="s">
        <v>1</v>
      </c>
      <c r="C733" s="32" t="s">
        <v>507</v>
      </c>
      <c r="D733" s="32" t="s">
        <v>508</v>
      </c>
      <c r="E733" s="32" t="s">
        <v>1000</v>
      </c>
      <c r="F733" s="32" t="s">
        <v>1835</v>
      </c>
      <c r="G733" s="32" t="s">
        <v>998</v>
      </c>
      <c r="H733" s="32" t="s">
        <v>1010</v>
      </c>
      <c r="I733" s="32">
        <v>200</v>
      </c>
      <c r="J733" s="32">
        <v>89</v>
      </c>
      <c r="K733" s="33">
        <v>0.44500000000000001</v>
      </c>
      <c r="L733" s="32">
        <v>1</v>
      </c>
      <c r="M733" s="32" t="s">
        <v>986</v>
      </c>
    </row>
    <row r="734" spans="1:13" x14ac:dyDescent="0.3">
      <c r="A734" s="11" t="s">
        <v>530</v>
      </c>
      <c r="B734" s="11" t="s">
        <v>1</v>
      </c>
      <c r="C734" s="11" t="s">
        <v>531</v>
      </c>
      <c r="D734" s="11" t="s">
        <v>532</v>
      </c>
      <c r="E734" s="11" t="s">
        <v>988</v>
      </c>
      <c r="F734" s="11" t="s">
        <v>1836</v>
      </c>
      <c r="G734" s="11" t="s">
        <v>990</v>
      </c>
      <c r="H734" s="11" t="s">
        <v>1046</v>
      </c>
      <c r="I734" s="11">
        <v>354</v>
      </c>
      <c r="J734" s="11">
        <v>94</v>
      </c>
      <c r="K734" s="13">
        <v>0.26553672299999997</v>
      </c>
      <c r="L734" s="11">
        <v>2</v>
      </c>
      <c r="M734" s="11" t="s">
        <v>987</v>
      </c>
    </row>
    <row r="735" spans="1:13" x14ac:dyDescent="0.3">
      <c r="A735" s="9" t="s">
        <v>530</v>
      </c>
      <c r="B735" s="9" t="s">
        <v>1</v>
      </c>
      <c r="C735" s="9" t="s">
        <v>531</v>
      </c>
      <c r="D735" s="9" t="s">
        <v>532</v>
      </c>
      <c r="E735" s="9" t="s">
        <v>996</v>
      </c>
      <c r="F735" s="9" t="s">
        <v>1837</v>
      </c>
      <c r="G735" s="9" t="s">
        <v>998</v>
      </c>
      <c r="H735" s="9" t="s">
        <v>1010</v>
      </c>
      <c r="I735" s="9">
        <v>372</v>
      </c>
      <c r="J735" s="9">
        <v>111</v>
      </c>
      <c r="K735" s="10">
        <v>0.29838709699999999</v>
      </c>
      <c r="L735" s="9">
        <v>1</v>
      </c>
      <c r="M735" s="9" t="s">
        <v>986</v>
      </c>
    </row>
    <row r="736" spans="1:13" x14ac:dyDescent="0.3">
      <c r="A736" s="11" t="s">
        <v>383</v>
      </c>
      <c r="B736" s="11" t="s">
        <v>1</v>
      </c>
      <c r="C736" s="11" t="s">
        <v>384</v>
      </c>
      <c r="D736" s="11" t="s">
        <v>385</v>
      </c>
      <c r="E736" s="11" t="s">
        <v>988</v>
      </c>
      <c r="F736" s="11" t="s">
        <v>1838</v>
      </c>
      <c r="G736" s="11" t="s">
        <v>990</v>
      </c>
      <c r="H736" s="11" t="s">
        <v>991</v>
      </c>
      <c r="I736" s="11">
        <v>244</v>
      </c>
      <c r="J736" s="11">
        <v>145</v>
      </c>
      <c r="K736" s="13">
        <v>0.59426229500000005</v>
      </c>
      <c r="L736" s="11">
        <v>2</v>
      </c>
      <c r="M736" s="11" t="s">
        <v>987</v>
      </c>
    </row>
    <row r="737" spans="1:13" x14ac:dyDescent="0.3">
      <c r="A737" s="11" t="s">
        <v>383</v>
      </c>
      <c r="B737" s="11" t="s">
        <v>1</v>
      </c>
      <c r="C737" s="11" t="s">
        <v>384</v>
      </c>
      <c r="D737" s="11" t="s">
        <v>385</v>
      </c>
      <c r="E737" s="11" t="s">
        <v>1042</v>
      </c>
      <c r="F737" s="11" t="s">
        <v>1839</v>
      </c>
      <c r="G737" s="11" t="s">
        <v>994</v>
      </c>
      <c r="H737" s="11" t="s">
        <v>995</v>
      </c>
      <c r="I737" s="11">
        <v>155</v>
      </c>
      <c r="J737" s="11">
        <v>91</v>
      </c>
      <c r="K737" s="13">
        <v>0.58709677400000004</v>
      </c>
      <c r="L737" s="11">
        <v>4</v>
      </c>
      <c r="M737" s="11" t="s">
        <v>987</v>
      </c>
    </row>
    <row r="738" spans="1:13" x14ac:dyDescent="0.3">
      <c r="A738" s="9" t="s">
        <v>383</v>
      </c>
      <c r="B738" s="9" t="s">
        <v>1</v>
      </c>
      <c r="C738" s="9" t="s">
        <v>384</v>
      </c>
      <c r="D738" s="9" t="s">
        <v>385</v>
      </c>
      <c r="E738" s="9" t="s">
        <v>996</v>
      </c>
      <c r="F738" s="9" t="s">
        <v>1840</v>
      </c>
      <c r="G738" s="9" t="s">
        <v>998</v>
      </c>
      <c r="H738" s="9" t="s">
        <v>1020</v>
      </c>
      <c r="I738" s="9">
        <v>62</v>
      </c>
      <c r="J738" s="9">
        <v>39</v>
      </c>
      <c r="K738" s="10">
        <v>0.62903225799999996</v>
      </c>
      <c r="L738" s="9">
        <v>1</v>
      </c>
      <c r="M738" s="9" t="s">
        <v>986</v>
      </c>
    </row>
    <row r="739" spans="1:13" x14ac:dyDescent="0.3">
      <c r="A739" s="11" t="s">
        <v>383</v>
      </c>
      <c r="B739" s="11" t="s">
        <v>1</v>
      </c>
      <c r="C739" s="11" t="s">
        <v>384</v>
      </c>
      <c r="D739" s="11" t="s">
        <v>385</v>
      </c>
      <c r="E739" s="11" t="s">
        <v>1015</v>
      </c>
      <c r="F739" s="11" t="s">
        <v>1841</v>
      </c>
      <c r="G739" s="11" t="s">
        <v>998</v>
      </c>
      <c r="H739" s="11" t="s">
        <v>1020</v>
      </c>
      <c r="I739" s="11">
        <v>159</v>
      </c>
      <c r="J739" s="11">
        <v>94</v>
      </c>
      <c r="K739" s="13">
        <v>0.59119496900000001</v>
      </c>
      <c r="L739" s="11">
        <v>3</v>
      </c>
      <c r="M739" s="11" t="s">
        <v>987</v>
      </c>
    </row>
    <row r="740" spans="1:13" x14ac:dyDescent="0.3">
      <c r="A740" s="11" t="s">
        <v>17</v>
      </c>
      <c r="B740" s="11" t="s">
        <v>1</v>
      </c>
      <c r="C740" s="11" t="s">
        <v>18</v>
      </c>
      <c r="D740" s="11" t="s">
        <v>19</v>
      </c>
      <c r="E740" s="11" t="s">
        <v>988</v>
      </c>
      <c r="F740" s="11" t="s">
        <v>1842</v>
      </c>
      <c r="G740" s="11" t="s">
        <v>990</v>
      </c>
      <c r="H740" s="11" t="s">
        <v>991</v>
      </c>
      <c r="I740" s="11">
        <v>487</v>
      </c>
      <c r="J740" s="11">
        <v>226</v>
      </c>
      <c r="K740" s="13">
        <v>0.46406570800000002</v>
      </c>
      <c r="L740" s="11">
        <v>4</v>
      </c>
      <c r="M740" s="11" t="s">
        <v>987</v>
      </c>
    </row>
    <row r="741" spans="1:13" x14ac:dyDescent="0.3">
      <c r="A741" s="11" t="s">
        <v>17</v>
      </c>
      <c r="B741" s="11" t="s">
        <v>1</v>
      </c>
      <c r="C741" s="11" t="s">
        <v>18</v>
      </c>
      <c r="D741" s="11" t="s">
        <v>19</v>
      </c>
      <c r="E741" s="11" t="s">
        <v>1006</v>
      </c>
      <c r="F741" s="11" t="s">
        <v>1843</v>
      </c>
      <c r="G741" s="11" t="s">
        <v>994</v>
      </c>
      <c r="H741" s="11" t="s">
        <v>995</v>
      </c>
      <c r="I741" s="11">
        <v>344</v>
      </c>
      <c r="J741" s="11">
        <v>179</v>
      </c>
      <c r="K741" s="13">
        <v>0.52034883700000001</v>
      </c>
      <c r="L741" s="11">
        <v>3</v>
      </c>
      <c r="M741" s="11" t="s">
        <v>987</v>
      </c>
    </row>
    <row r="742" spans="1:13" x14ac:dyDescent="0.3">
      <c r="A742" s="9" t="s">
        <v>17</v>
      </c>
      <c r="B742" s="9" t="s">
        <v>1</v>
      </c>
      <c r="C742" s="9" t="s">
        <v>18</v>
      </c>
      <c r="D742" s="9" t="s">
        <v>19</v>
      </c>
      <c r="E742" s="9" t="s">
        <v>996</v>
      </c>
      <c r="F742" s="9" t="s">
        <v>1844</v>
      </c>
      <c r="G742" s="9" t="s">
        <v>998</v>
      </c>
      <c r="H742" s="9" t="s">
        <v>1005</v>
      </c>
      <c r="I742" s="9">
        <v>207</v>
      </c>
      <c r="J742" s="9">
        <v>127</v>
      </c>
      <c r="K742" s="10">
        <v>0.61352656999999999</v>
      </c>
      <c r="L742" s="9">
        <v>1</v>
      </c>
      <c r="M742" s="9" t="s">
        <v>986</v>
      </c>
    </row>
    <row r="743" spans="1:13" x14ac:dyDescent="0.3">
      <c r="A743" s="11" t="s">
        <v>17</v>
      </c>
      <c r="B743" s="11" t="s">
        <v>1</v>
      </c>
      <c r="C743" s="11" t="s">
        <v>18</v>
      </c>
      <c r="D743" s="11" t="s">
        <v>19</v>
      </c>
      <c r="E743" s="11" t="s">
        <v>1015</v>
      </c>
      <c r="F743" s="11" t="s">
        <v>1845</v>
      </c>
      <c r="G743" s="11" t="s">
        <v>998</v>
      </c>
      <c r="H743" s="11" t="s">
        <v>1017</v>
      </c>
      <c r="I743" s="11">
        <v>242</v>
      </c>
      <c r="J743" s="11">
        <v>142</v>
      </c>
      <c r="K743" s="13">
        <v>0.58677685999999996</v>
      </c>
      <c r="L743" s="11">
        <v>2</v>
      </c>
      <c r="M743" s="11" t="s">
        <v>987</v>
      </c>
    </row>
    <row r="744" spans="1:13" x14ac:dyDescent="0.3">
      <c r="A744" s="11" t="s">
        <v>422</v>
      </c>
      <c r="B744" s="11" t="s">
        <v>1</v>
      </c>
      <c r="C744" s="11" t="s">
        <v>423</v>
      </c>
      <c r="D744" s="11" t="s">
        <v>424</v>
      </c>
      <c r="E744" s="11" t="s">
        <v>988</v>
      </c>
      <c r="F744" s="11" t="s">
        <v>1846</v>
      </c>
      <c r="G744" s="11" t="s">
        <v>990</v>
      </c>
      <c r="H744" s="11" t="s">
        <v>991</v>
      </c>
      <c r="I744" s="11">
        <v>200</v>
      </c>
      <c r="J744" s="11">
        <v>70</v>
      </c>
      <c r="K744" s="13">
        <v>0.35</v>
      </c>
      <c r="L744" s="11">
        <v>2</v>
      </c>
      <c r="M744" s="11" t="s">
        <v>987</v>
      </c>
    </row>
    <row r="745" spans="1:13" x14ac:dyDescent="0.3">
      <c r="A745" s="9" t="s">
        <v>422</v>
      </c>
      <c r="B745" s="9" t="s">
        <v>1</v>
      </c>
      <c r="C745" s="9" t="s">
        <v>423</v>
      </c>
      <c r="D745" s="9" t="s">
        <v>424</v>
      </c>
      <c r="E745" s="9" t="s">
        <v>1006</v>
      </c>
      <c r="F745" s="9" t="s">
        <v>1847</v>
      </c>
      <c r="G745" s="9" t="s">
        <v>994</v>
      </c>
      <c r="H745" s="9" t="s">
        <v>995</v>
      </c>
      <c r="I745" s="9">
        <v>158</v>
      </c>
      <c r="J745" s="9">
        <v>57</v>
      </c>
      <c r="K745" s="10">
        <v>0.36075949400000001</v>
      </c>
      <c r="L745" s="9">
        <v>1</v>
      </c>
      <c r="M745" s="9" t="s">
        <v>986</v>
      </c>
    </row>
    <row r="746" spans="1:13" x14ac:dyDescent="0.3">
      <c r="A746" s="11" t="s">
        <v>422</v>
      </c>
      <c r="B746" s="11" t="s">
        <v>1</v>
      </c>
      <c r="C746" s="11" t="s">
        <v>423</v>
      </c>
      <c r="D746" s="11" t="s">
        <v>424</v>
      </c>
      <c r="E746" s="11" t="s">
        <v>996</v>
      </c>
      <c r="F746" s="11" t="s">
        <v>1848</v>
      </c>
      <c r="G746" s="11" t="s">
        <v>998</v>
      </c>
      <c r="H746" s="11" t="s">
        <v>1002</v>
      </c>
      <c r="I746" s="11">
        <v>76</v>
      </c>
      <c r="J746" s="11">
        <v>20</v>
      </c>
      <c r="K746" s="13">
        <v>0.26315789499999998</v>
      </c>
      <c r="L746" s="11">
        <v>5</v>
      </c>
      <c r="M746" s="11" t="s">
        <v>987</v>
      </c>
    </row>
    <row r="747" spans="1:13" x14ac:dyDescent="0.3">
      <c r="A747" s="11" t="s">
        <v>422</v>
      </c>
      <c r="B747" s="11" t="s">
        <v>1</v>
      </c>
      <c r="C747" s="11" t="s">
        <v>423</v>
      </c>
      <c r="D747" s="11" t="s">
        <v>424</v>
      </c>
      <c r="E747" s="11" t="s">
        <v>125</v>
      </c>
      <c r="F747" s="11" t="s">
        <v>1849</v>
      </c>
      <c r="G747" s="11" t="s">
        <v>998</v>
      </c>
      <c r="H747" s="11" t="s">
        <v>1017</v>
      </c>
      <c r="I747" s="11">
        <v>147</v>
      </c>
      <c r="J747" s="11">
        <v>43</v>
      </c>
      <c r="K747" s="13">
        <v>0.292517007</v>
      </c>
      <c r="L747" s="11">
        <v>4</v>
      </c>
      <c r="M747" s="11" t="s">
        <v>987</v>
      </c>
    </row>
    <row r="748" spans="1:13" x14ac:dyDescent="0.3">
      <c r="A748" s="11" t="s">
        <v>422</v>
      </c>
      <c r="B748" s="11" t="s">
        <v>1</v>
      </c>
      <c r="C748" s="11" t="s">
        <v>423</v>
      </c>
      <c r="D748" s="11" t="s">
        <v>424</v>
      </c>
      <c r="E748" s="11" t="s">
        <v>1000</v>
      </c>
      <c r="F748" s="11" t="s">
        <v>1850</v>
      </c>
      <c r="G748" s="11" t="s">
        <v>998</v>
      </c>
      <c r="H748" s="11" t="s">
        <v>1038</v>
      </c>
      <c r="I748" s="11">
        <v>95</v>
      </c>
      <c r="J748" s="11">
        <v>31</v>
      </c>
      <c r="K748" s="13">
        <v>0.32631578900000002</v>
      </c>
      <c r="L748" s="11">
        <v>3</v>
      </c>
      <c r="M748" s="11" t="s">
        <v>987</v>
      </c>
    </row>
    <row r="749" spans="1:13" x14ac:dyDescent="0.3">
      <c r="A749" s="9" t="s">
        <v>752</v>
      </c>
      <c r="B749" s="9" t="s">
        <v>1</v>
      </c>
      <c r="C749" s="9" t="s">
        <v>753</v>
      </c>
      <c r="D749" s="9" t="s">
        <v>754</v>
      </c>
      <c r="E749" s="9" t="s">
        <v>988</v>
      </c>
      <c r="F749" s="9" t="s">
        <v>1851</v>
      </c>
      <c r="G749" s="9" t="s">
        <v>990</v>
      </c>
      <c r="H749" s="9" t="s">
        <v>991</v>
      </c>
      <c r="I749" s="9">
        <v>174</v>
      </c>
      <c r="J749" s="9">
        <v>61</v>
      </c>
      <c r="K749" s="10">
        <v>0.35057471299999998</v>
      </c>
      <c r="L749" s="9">
        <v>1</v>
      </c>
      <c r="M749" s="9" t="s">
        <v>986</v>
      </c>
    </row>
    <row r="750" spans="1:13" x14ac:dyDescent="0.3">
      <c r="A750" s="11" t="s">
        <v>752</v>
      </c>
      <c r="B750" s="11" t="s">
        <v>1</v>
      </c>
      <c r="C750" s="11" t="s">
        <v>753</v>
      </c>
      <c r="D750" s="11" t="s">
        <v>754</v>
      </c>
      <c r="E750" s="11" t="s">
        <v>1000</v>
      </c>
      <c r="F750" s="11" t="s">
        <v>1852</v>
      </c>
      <c r="G750" s="11" t="s">
        <v>998</v>
      </c>
      <c r="H750" s="11" t="s">
        <v>1051</v>
      </c>
      <c r="I750" s="11">
        <v>135</v>
      </c>
      <c r="J750" s="11">
        <v>41</v>
      </c>
      <c r="K750" s="13">
        <v>0.30370370400000002</v>
      </c>
      <c r="L750" s="11">
        <v>2</v>
      </c>
      <c r="M750" s="11" t="s">
        <v>987</v>
      </c>
    </row>
    <row r="751" spans="1:13" x14ac:dyDescent="0.3">
      <c r="A751" s="11" t="s">
        <v>554</v>
      </c>
      <c r="B751" s="11" t="s">
        <v>1</v>
      </c>
      <c r="C751" s="11" t="s">
        <v>555</v>
      </c>
      <c r="D751" s="11" t="s">
        <v>556</v>
      </c>
      <c r="E751" s="11" t="s">
        <v>988</v>
      </c>
      <c r="F751" s="11" t="s">
        <v>1853</v>
      </c>
      <c r="G751" s="11" t="s">
        <v>990</v>
      </c>
      <c r="H751" s="11" t="s">
        <v>991</v>
      </c>
      <c r="I751" s="11">
        <v>690</v>
      </c>
      <c r="J751" s="11">
        <v>165</v>
      </c>
      <c r="K751" s="13">
        <v>0.239130435</v>
      </c>
      <c r="L751" s="11">
        <v>5</v>
      </c>
      <c r="M751" s="11" t="s">
        <v>987</v>
      </c>
    </row>
    <row r="752" spans="1:13" x14ac:dyDescent="0.3">
      <c r="A752" s="11" t="s">
        <v>554</v>
      </c>
      <c r="B752" s="11" t="s">
        <v>1</v>
      </c>
      <c r="C752" s="11" t="s">
        <v>555</v>
      </c>
      <c r="D752" s="11" t="s">
        <v>556</v>
      </c>
      <c r="E752" s="11" t="s">
        <v>1006</v>
      </c>
      <c r="F752" s="11" t="s">
        <v>1854</v>
      </c>
      <c r="G752" s="11" t="s">
        <v>994</v>
      </c>
      <c r="H752" s="11" t="s">
        <v>1035</v>
      </c>
      <c r="I752" s="11">
        <v>695</v>
      </c>
      <c r="J752" s="11">
        <v>240</v>
      </c>
      <c r="K752" s="13">
        <v>0.34532374100000002</v>
      </c>
      <c r="L752" s="11">
        <v>3</v>
      </c>
      <c r="M752" s="11" t="s">
        <v>987</v>
      </c>
    </row>
    <row r="753" spans="1:13" x14ac:dyDescent="0.3">
      <c r="A753" s="9" t="s">
        <v>554</v>
      </c>
      <c r="B753" s="9" t="s">
        <v>1</v>
      </c>
      <c r="C753" s="9" t="s">
        <v>555</v>
      </c>
      <c r="D753" s="9" t="s">
        <v>556</v>
      </c>
      <c r="E753" s="9" t="s">
        <v>1855</v>
      </c>
      <c r="F753" s="9" t="s">
        <v>1856</v>
      </c>
      <c r="G753" s="9" t="s">
        <v>998</v>
      </c>
      <c r="H753" s="9" t="s">
        <v>1005</v>
      </c>
      <c r="I753" s="9">
        <v>178</v>
      </c>
      <c r="J753" s="9">
        <v>72</v>
      </c>
      <c r="K753" s="10">
        <v>0.40449438199999999</v>
      </c>
      <c r="L753" s="9">
        <v>1</v>
      </c>
      <c r="M753" s="9" t="s">
        <v>986</v>
      </c>
    </row>
    <row r="754" spans="1:13" x14ac:dyDescent="0.3">
      <c r="A754" s="11" t="s">
        <v>554</v>
      </c>
      <c r="B754" s="11" t="s">
        <v>1</v>
      </c>
      <c r="C754" s="11" t="s">
        <v>555</v>
      </c>
      <c r="D754" s="11" t="s">
        <v>556</v>
      </c>
      <c r="E754" s="11" t="s">
        <v>1089</v>
      </c>
      <c r="F754" s="11" t="s">
        <v>1857</v>
      </c>
      <c r="G754" s="11" t="s">
        <v>998</v>
      </c>
      <c r="H754" s="11" t="s">
        <v>1026</v>
      </c>
      <c r="I754" s="11">
        <v>217</v>
      </c>
      <c r="J754" s="11">
        <v>73</v>
      </c>
      <c r="K754" s="13">
        <v>0.33640553000000001</v>
      </c>
      <c r="L754" s="11">
        <v>4</v>
      </c>
      <c r="M754" s="11" t="s">
        <v>987</v>
      </c>
    </row>
    <row r="755" spans="1:13" x14ac:dyDescent="0.3">
      <c r="A755" s="11" t="s">
        <v>554</v>
      </c>
      <c r="B755" s="11" t="s">
        <v>1</v>
      </c>
      <c r="C755" s="11" t="s">
        <v>555</v>
      </c>
      <c r="D755" s="11" t="s">
        <v>556</v>
      </c>
      <c r="E755" s="11" t="s">
        <v>1858</v>
      </c>
      <c r="F755" s="11" t="s">
        <v>1859</v>
      </c>
      <c r="G755" s="11" t="s">
        <v>998</v>
      </c>
      <c r="H755" s="11" t="s">
        <v>1040</v>
      </c>
      <c r="I755" s="11">
        <v>298</v>
      </c>
      <c r="J755" s="11">
        <v>107</v>
      </c>
      <c r="K755" s="13">
        <v>0.35906040299999997</v>
      </c>
      <c r="L755" s="11">
        <v>2</v>
      </c>
      <c r="M755" s="11" t="s">
        <v>987</v>
      </c>
    </row>
    <row r="756" spans="1:13" x14ac:dyDescent="0.3">
      <c r="A756" s="11" t="s">
        <v>221</v>
      </c>
      <c r="B756" s="11" t="s">
        <v>1</v>
      </c>
      <c r="C756" s="11" t="s">
        <v>222</v>
      </c>
      <c r="D756" s="11" t="s">
        <v>223</v>
      </c>
      <c r="E756" s="11" t="s">
        <v>988</v>
      </c>
      <c r="F756" s="11" t="s">
        <v>1860</v>
      </c>
      <c r="G756" s="11" t="s">
        <v>990</v>
      </c>
      <c r="H756" s="11" t="s">
        <v>991</v>
      </c>
      <c r="I756" s="11">
        <v>1538</v>
      </c>
      <c r="J756" s="11">
        <v>1026</v>
      </c>
      <c r="K756" s="13">
        <v>0.66710013000000001</v>
      </c>
      <c r="L756" s="11">
        <v>8</v>
      </c>
      <c r="M756" s="11" t="s">
        <v>987</v>
      </c>
    </row>
    <row r="757" spans="1:13" x14ac:dyDescent="0.3">
      <c r="A757" s="11" t="s">
        <v>221</v>
      </c>
      <c r="B757" s="11" t="s">
        <v>1</v>
      </c>
      <c r="C757" s="11" t="s">
        <v>222</v>
      </c>
      <c r="D757" s="11" t="s">
        <v>223</v>
      </c>
      <c r="E757" s="11" t="s">
        <v>1042</v>
      </c>
      <c r="F757" s="11" t="s">
        <v>1861</v>
      </c>
      <c r="G757" s="11" t="s">
        <v>994</v>
      </c>
      <c r="H757" s="11" t="s">
        <v>1008</v>
      </c>
      <c r="I757" s="11">
        <v>816</v>
      </c>
      <c r="J757" s="11">
        <v>622</v>
      </c>
      <c r="K757" s="13">
        <v>0.76225490200000001</v>
      </c>
      <c r="L757" s="11">
        <v>4</v>
      </c>
      <c r="M757" s="11" t="s">
        <v>987</v>
      </c>
    </row>
    <row r="758" spans="1:13" x14ac:dyDescent="0.3">
      <c r="A758" s="9" t="s">
        <v>221</v>
      </c>
      <c r="B758" s="9" t="s">
        <v>1</v>
      </c>
      <c r="C758" s="9" t="s">
        <v>222</v>
      </c>
      <c r="D758" s="9" t="s">
        <v>223</v>
      </c>
      <c r="E758" s="9" t="s">
        <v>1000</v>
      </c>
      <c r="F758" s="9" t="s">
        <v>1862</v>
      </c>
      <c r="G758" s="9" t="s">
        <v>998</v>
      </c>
      <c r="H758" s="9" t="s">
        <v>1051</v>
      </c>
      <c r="I758" s="9">
        <v>274</v>
      </c>
      <c r="J758" s="9">
        <v>233</v>
      </c>
      <c r="K758" s="10">
        <v>0.85036496399999995</v>
      </c>
      <c r="L758" s="9">
        <v>1</v>
      </c>
      <c r="M758" s="9" t="s">
        <v>986</v>
      </c>
    </row>
    <row r="759" spans="1:13" x14ac:dyDescent="0.3">
      <c r="A759" s="11" t="s">
        <v>221</v>
      </c>
      <c r="B759" s="11" t="s">
        <v>1</v>
      </c>
      <c r="C759" s="11" t="s">
        <v>222</v>
      </c>
      <c r="D759" s="11" t="s">
        <v>223</v>
      </c>
      <c r="E759" s="11" t="s">
        <v>1466</v>
      </c>
      <c r="F759" s="11" t="s">
        <v>1863</v>
      </c>
      <c r="G759" s="11" t="s">
        <v>998</v>
      </c>
      <c r="H759" s="11" t="s">
        <v>1051</v>
      </c>
      <c r="I759" s="11">
        <v>311</v>
      </c>
      <c r="J759" s="11">
        <v>232</v>
      </c>
      <c r="K759" s="13">
        <v>0.74598070699999997</v>
      </c>
      <c r="L759" s="11">
        <v>6</v>
      </c>
      <c r="M759" s="11" t="s">
        <v>987</v>
      </c>
    </row>
    <row r="760" spans="1:13" x14ac:dyDescent="0.3">
      <c r="A760" s="11" t="s">
        <v>221</v>
      </c>
      <c r="B760" s="11" t="s">
        <v>1</v>
      </c>
      <c r="C760" s="11" t="s">
        <v>222</v>
      </c>
      <c r="D760" s="11" t="s">
        <v>223</v>
      </c>
      <c r="E760" s="11" t="s">
        <v>1089</v>
      </c>
      <c r="F760" s="11" t="s">
        <v>1864</v>
      </c>
      <c r="G760" s="11" t="s">
        <v>998</v>
      </c>
      <c r="H760" s="11" t="s">
        <v>1051</v>
      </c>
      <c r="I760" s="11">
        <v>333</v>
      </c>
      <c r="J760" s="11">
        <v>213</v>
      </c>
      <c r="K760" s="13">
        <v>0.63963963999999995</v>
      </c>
      <c r="L760" s="11">
        <v>9</v>
      </c>
      <c r="M760" s="11" t="s">
        <v>987</v>
      </c>
    </row>
    <row r="761" spans="1:13" x14ac:dyDescent="0.3">
      <c r="A761" s="11" t="s">
        <v>221</v>
      </c>
      <c r="B761" s="11" t="s">
        <v>1</v>
      </c>
      <c r="C761" s="11" t="s">
        <v>222</v>
      </c>
      <c r="D761" s="11" t="s">
        <v>223</v>
      </c>
      <c r="E761" s="11" t="s">
        <v>1418</v>
      </c>
      <c r="F761" s="11" t="s">
        <v>1865</v>
      </c>
      <c r="G761" s="11" t="s">
        <v>998</v>
      </c>
      <c r="H761" s="11" t="s">
        <v>1051</v>
      </c>
      <c r="I761" s="11">
        <v>278</v>
      </c>
      <c r="J761" s="11">
        <v>187</v>
      </c>
      <c r="K761" s="13">
        <v>0.67266187099999997</v>
      </c>
      <c r="L761" s="11">
        <v>7</v>
      </c>
      <c r="M761" s="11" t="s">
        <v>987</v>
      </c>
    </row>
    <row r="762" spans="1:13" x14ac:dyDescent="0.3">
      <c r="A762" s="11" t="s">
        <v>221</v>
      </c>
      <c r="B762" s="11" t="s">
        <v>1</v>
      </c>
      <c r="C762" s="11" t="s">
        <v>222</v>
      </c>
      <c r="D762" s="11" t="s">
        <v>223</v>
      </c>
      <c r="E762" s="11" t="s">
        <v>1866</v>
      </c>
      <c r="F762" s="11" t="s">
        <v>1867</v>
      </c>
      <c r="G762" s="11" t="s">
        <v>998</v>
      </c>
      <c r="H762" s="11" t="s">
        <v>1182</v>
      </c>
      <c r="I762" s="11">
        <v>761</v>
      </c>
      <c r="J762" s="11">
        <v>584</v>
      </c>
      <c r="K762" s="13">
        <v>0.76741130099999999</v>
      </c>
      <c r="L762" s="11">
        <v>3</v>
      </c>
      <c r="M762" s="11" t="s">
        <v>987</v>
      </c>
    </row>
    <row r="763" spans="1:13" x14ac:dyDescent="0.3">
      <c r="A763" s="9" t="s">
        <v>221</v>
      </c>
      <c r="B763" s="9" t="s">
        <v>1</v>
      </c>
      <c r="C763" s="9" t="s">
        <v>222</v>
      </c>
      <c r="D763" s="9" t="s">
        <v>223</v>
      </c>
      <c r="E763" s="9" t="s">
        <v>1062</v>
      </c>
      <c r="F763" s="9" t="s">
        <v>1868</v>
      </c>
      <c r="G763" s="9" t="s">
        <v>998</v>
      </c>
      <c r="H763" s="9" t="s">
        <v>1051</v>
      </c>
      <c r="I763" s="9">
        <v>216</v>
      </c>
      <c r="J763" s="9">
        <v>170</v>
      </c>
      <c r="K763" s="10">
        <v>0.78703703700000005</v>
      </c>
      <c r="L763" s="9">
        <v>2</v>
      </c>
      <c r="M763" s="9" t="s">
        <v>986</v>
      </c>
    </row>
    <row r="764" spans="1:13" x14ac:dyDescent="0.3">
      <c r="A764" s="11" t="s">
        <v>221</v>
      </c>
      <c r="B764" s="11" t="s">
        <v>1</v>
      </c>
      <c r="C764" s="11" t="s">
        <v>222</v>
      </c>
      <c r="D764" s="11" t="s">
        <v>223</v>
      </c>
      <c r="E764" s="11" t="s">
        <v>1869</v>
      </c>
      <c r="F764" s="11" t="s">
        <v>1870</v>
      </c>
      <c r="G764" s="11" t="s">
        <v>998</v>
      </c>
      <c r="H764" s="11" t="s">
        <v>1051</v>
      </c>
      <c r="I764" s="11">
        <v>306</v>
      </c>
      <c r="J764" s="11">
        <v>231</v>
      </c>
      <c r="K764" s="13">
        <v>0.75490196099999995</v>
      </c>
      <c r="L764" s="11">
        <v>5</v>
      </c>
      <c r="M764" s="11" t="s">
        <v>987</v>
      </c>
    </row>
    <row r="765" spans="1:13" x14ac:dyDescent="0.3">
      <c r="A765" s="11" t="s">
        <v>917</v>
      </c>
      <c r="B765" s="11" t="s">
        <v>1</v>
      </c>
      <c r="C765" s="11" t="s">
        <v>918</v>
      </c>
      <c r="D765" s="11" t="s">
        <v>2402</v>
      </c>
      <c r="E765" s="11" t="s">
        <v>992</v>
      </c>
      <c r="F765" s="11" t="s">
        <v>2449</v>
      </c>
      <c r="G765" s="11" t="s">
        <v>990</v>
      </c>
      <c r="H765" s="11" t="s">
        <v>1046</v>
      </c>
      <c r="I765" s="11">
        <v>251</v>
      </c>
      <c r="J765" s="11">
        <v>57</v>
      </c>
      <c r="K765" s="13">
        <v>0.22709163299999999</v>
      </c>
      <c r="L765" s="11">
        <v>2</v>
      </c>
      <c r="M765" s="11" t="s">
        <v>987</v>
      </c>
    </row>
    <row r="766" spans="1:13" x14ac:dyDescent="0.3">
      <c r="A766" s="9" t="s">
        <v>917</v>
      </c>
      <c r="B766" s="9" t="s">
        <v>1</v>
      </c>
      <c r="C766" s="9" t="s">
        <v>918</v>
      </c>
      <c r="D766" s="9" t="s">
        <v>2402</v>
      </c>
      <c r="E766" s="9" t="s">
        <v>996</v>
      </c>
      <c r="F766" s="9" t="s">
        <v>1871</v>
      </c>
      <c r="G766" s="9" t="s">
        <v>998</v>
      </c>
      <c r="H766" s="9" t="s">
        <v>1010</v>
      </c>
      <c r="I766" s="9">
        <v>271</v>
      </c>
      <c r="J766" s="9">
        <v>67</v>
      </c>
      <c r="K766" s="10">
        <v>0.24723247200000001</v>
      </c>
      <c r="L766" s="9">
        <v>1</v>
      </c>
      <c r="M766" s="9" t="s">
        <v>986</v>
      </c>
    </row>
    <row r="767" spans="1:13" x14ac:dyDescent="0.3">
      <c r="A767" s="11" t="s">
        <v>293</v>
      </c>
      <c r="B767" s="11" t="s">
        <v>1</v>
      </c>
      <c r="C767" s="11" t="s">
        <v>294</v>
      </c>
      <c r="D767" s="11" t="s">
        <v>295</v>
      </c>
      <c r="E767" s="11" t="s">
        <v>988</v>
      </c>
      <c r="F767" s="11" t="s">
        <v>1872</v>
      </c>
      <c r="G767" s="11" t="s">
        <v>990</v>
      </c>
      <c r="H767" s="11" t="s">
        <v>991</v>
      </c>
      <c r="I767" s="11">
        <v>984</v>
      </c>
      <c r="J767" s="11">
        <v>467</v>
      </c>
      <c r="K767" s="13">
        <v>0.474593496</v>
      </c>
      <c r="L767" s="11">
        <v>7</v>
      </c>
      <c r="M767" s="11" t="s">
        <v>987</v>
      </c>
    </row>
    <row r="768" spans="1:13" x14ac:dyDescent="0.3">
      <c r="A768" s="9" t="s">
        <v>293</v>
      </c>
      <c r="B768" s="9" t="s">
        <v>1</v>
      </c>
      <c r="C768" s="9" t="s">
        <v>294</v>
      </c>
      <c r="D768" s="9" t="s">
        <v>295</v>
      </c>
      <c r="E768" s="9" t="s">
        <v>1230</v>
      </c>
      <c r="F768" s="9" t="s">
        <v>1139</v>
      </c>
      <c r="G768" s="9" t="s">
        <v>1139</v>
      </c>
      <c r="H768" s="9" t="s">
        <v>991</v>
      </c>
      <c r="I768" s="9">
        <v>93</v>
      </c>
      <c r="J768" s="9">
        <v>72</v>
      </c>
      <c r="K768" s="10">
        <v>0.77419354799999995</v>
      </c>
      <c r="L768" s="9">
        <v>1</v>
      </c>
      <c r="M768" s="9" t="s">
        <v>986</v>
      </c>
    </row>
    <row r="769" spans="1:13" x14ac:dyDescent="0.3">
      <c r="A769" s="11" t="s">
        <v>293</v>
      </c>
      <c r="B769" s="11" t="s">
        <v>1</v>
      </c>
      <c r="C769" s="11" t="s">
        <v>294</v>
      </c>
      <c r="D769" s="11" t="s">
        <v>295</v>
      </c>
      <c r="E769" s="11" t="s">
        <v>1006</v>
      </c>
      <c r="F769" s="11" t="s">
        <v>1873</v>
      </c>
      <c r="G769" s="11" t="s">
        <v>994</v>
      </c>
      <c r="H769" s="11" t="s">
        <v>1008</v>
      </c>
      <c r="I769" s="11">
        <v>596</v>
      </c>
      <c r="J769" s="11">
        <v>328</v>
      </c>
      <c r="K769" s="13">
        <v>0.55033557</v>
      </c>
      <c r="L769" s="11">
        <v>6</v>
      </c>
      <c r="M769" s="11" t="s">
        <v>987</v>
      </c>
    </row>
    <row r="770" spans="1:13" x14ac:dyDescent="0.3">
      <c r="A770" s="9" t="s">
        <v>293</v>
      </c>
      <c r="B770" s="9" t="s">
        <v>1</v>
      </c>
      <c r="C770" s="9" t="s">
        <v>294</v>
      </c>
      <c r="D770" s="9" t="s">
        <v>295</v>
      </c>
      <c r="E770" s="9" t="s">
        <v>1000</v>
      </c>
      <c r="F770" s="9" t="s">
        <v>1874</v>
      </c>
      <c r="G770" s="9" t="s">
        <v>998</v>
      </c>
      <c r="H770" s="9" t="s">
        <v>1051</v>
      </c>
      <c r="I770" s="9">
        <v>244</v>
      </c>
      <c r="J770" s="9">
        <v>173</v>
      </c>
      <c r="K770" s="10">
        <v>0.70901639299999997</v>
      </c>
      <c r="L770" s="9">
        <v>2</v>
      </c>
      <c r="M770" s="9" t="s">
        <v>986</v>
      </c>
    </row>
    <row r="771" spans="1:13" x14ac:dyDescent="0.3">
      <c r="A771" s="11" t="s">
        <v>293</v>
      </c>
      <c r="B771" s="11" t="s">
        <v>1</v>
      </c>
      <c r="C771" s="11" t="s">
        <v>294</v>
      </c>
      <c r="D771" s="11" t="s">
        <v>295</v>
      </c>
      <c r="E771" s="11" t="s">
        <v>1003</v>
      </c>
      <c r="F771" s="11" t="s">
        <v>1252</v>
      </c>
      <c r="G771" s="11" t="s">
        <v>998</v>
      </c>
      <c r="H771" s="11" t="s">
        <v>1051</v>
      </c>
      <c r="I771" s="11">
        <v>288</v>
      </c>
      <c r="J771" s="11">
        <v>187</v>
      </c>
      <c r="K771" s="13">
        <v>0.64930555599999995</v>
      </c>
      <c r="L771" s="11">
        <v>3</v>
      </c>
      <c r="M771" s="11" t="s">
        <v>987</v>
      </c>
    </row>
    <row r="772" spans="1:13" x14ac:dyDescent="0.3">
      <c r="A772" s="11" t="s">
        <v>293</v>
      </c>
      <c r="B772" s="11" t="s">
        <v>1</v>
      </c>
      <c r="C772" s="11" t="s">
        <v>294</v>
      </c>
      <c r="D772" s="11" t="s">
        <v>295</v>
      </c>
      <c r="E772" s="11" t="s">
        <v>1089</v>
      </c>
      <c r="F772" s="11" t="s">
        <v>1339</v>
      </c>
      <c r="G772" s="11" t="s">
        <v>998</v>
      </c>
      <c r="H772" s="11" t="s">
        <v>1051</v>
      </c>
      <c r="I772" s="11">
        <v>333</v>
      </c>
      <c r="J772" s="11">
        <v>147</v>
      </c>
      <c r="K772" s="13">
        <v>0.44144144099999999</v>
      </c>
      <c r="L772" s="11">
        <v>8</v>
      </c>
      <c r="M772" s="11" t="s">
        <v>987</v>
      </c>
    </row>
    <row r="773" spans="1:13" x14ac:dyDescent="0.3">
      <c r="A773" s="11" t="s">
        <v>293</v>
      </c>
      <c r="B773" s="11" t="s">
        <v>1</v>
      </c>
      <c r="C773" s="11" t="s">
        <v>294</v>
      </c>
      <c r="D773" s="11" t="s">
        <v>295</v>
      </c>
      <c r="E773" s="11" t="s">
        <v>1058</v>
      </c>
      <c r="F773" s="11" t="s">
        <v>1875</v>
      </c>
      <c r="G773" s="11" t="s">
        <v>998</v>
      </c>
      <c r="H773" s="11" t="s">
        <v>1182</v>
      </c>
      <c r="I773" s="11">
        <v>510</v>
      </c>
      <c r="J773" s="11">
        <v>301</v>
      </c>
      <c r="K773" s="13">
        <v>0.59019607799999996</v>
      </c>
      <c r="L773" s="11">
        <v>5</v>
      </c>
      <c r="M773" s="11" t="s">
        <v>987</v>
      </c>
    </row>
    <row r="774" spans="1:13" x14ac:dyDescent="0.3">
      <c r="A774" s="11" t="s">
        <v>293</v>
      </c>
      <c r="B774" s="11" t="s">
        <v>1</v>
      </c>
      <c r="C774" s="11" t="s">
        <v>294</v>
      </c>
      <c r="D774" s="11" t="s">
        <v>295</v>
      </c>
      <c r="E774" s="11" t="s">
        <v>1062</v>
      </c>
      <c r="F774" s="11" t="s">
        <v>1314</v>
      </c>
      <c r="G774" s="11" t="s">
        <v>998</v>
      </c>
      <c r="H774" s="11" t="s">
        <v>1051</v>
      </c>
      <c r="I774" s="11">
        <v>376</v>
      </c>
      <c r="J774" s="11">
        <v>241</v>
      </c>
      <c r="K774" s="13">
        <v>0.64095744700000001</v>
      </c>
      <c r="L774" s="11">
        <v>4</v>
      </c>
      <c r="M774" s="11" t="s">
        <v>987</v>
      </c>
    </row>
    <row r="775" spans="1:13" x14ac:dyDescent="0.3">
      <c r="A775" s="11" t="s">
        <v>782</v>
      </c>
      <c r="B775" s="11" t="s">
        <v>1</v>
      </c>
      <c r="C775" s="11" t="s">
        <v>783</v>
      </c>
      <c r="D775" s="11" t="s">
        <v>784</v>
      </c>
      <c r="E775" s="11" t="s">
        <v>988</v>
      </c>
      <c r="F775" s="11" t="s">
        <v>1876</v>
      </c>
      <c r="G775" s="11" t="s">
        <v>990</v>
      </c>
      <c r="H775" s="11" t="s">
        <v>991</v>
      </c>
      <c r="I775" s="11">
        <v>444</v>
      </c>
      <c r="J775" s="11">
        <v>111</v>
      </c>
      <c r="K775" s="13">
        <v>0.25</v>
      </c>
      <c r="L775" s="11">
        <v>2</v>
      </c>
      <c r="M775" s="11" t="s">
        <v>987</v>
      </c>
    </row>
    <row r="776" spans="1:13" x14ac:dyDescent="0.3">
      <c r="A776" s="11" t="s">
        <v>782</v>
      </c>
      <c r="B776" s="11" t="s">
        <v>1</v>
      </c>
      <c r="C776" s="11" t="s">
        <v>783</v>
      </c>
      <c r="D776" s="11" t="s">
        <v>784</v>
      </c>
      <c r="E776" s="11" t="s">
        <v>1006</v>
      </c>
      <c r="F776" s="11" t="s">
        <v>1877</v>
      </c>
      <c r="G776" s="11" t="s">
        <v>994</v>
      </c>
      <c r="H776" s="11" t="s">
        <v>995</v>
      </c>
      <c r="I776" s="11">
        <v>359</v>
      </c>
      <c r="J776" s="11">
        <v>88</v>
      </c>
      <c r="K776" s="13">
        <v>0.24512534799999999</v>
      </c>
      <c r="L776" s="11">
        <v>3</v>
      </c>
      <c r="M776" s="11" t="s">
        <v>987</v>
      </c>
    </row>
    <row r="777" spans="1:13" x14ac:dyDescent="0.3">
      <c r="A777" s="11" t="s">
        <v>782</v>
      </c>
      <c r="B777" s="11" t="s">
        <v>1</v>
      </c>
      <c r="C777" s="11" t="s">
        <v>783</v>
      </c>
      <c r="D777" s="11" t="s">
        <v>784</v>
      </c>
      <c r="E777" s="11" t="s">
        <v>996</v>
      </c>
      <c r="F777" s="11" t="s">
        <v>1878</v>
      </c>
      <c r="G777" s="11" t="s">
        <v>998</v>
      </c>
      <c r="H777" s="11" t="s">
        <v>1020</v>
      </c>
      <c r="I777" s="11">
        <v>447</v>
      </c>
      <c r="J777" s="11">
        <v>106</v>
      </c>
      <c r="K777" s="13">
        <v>0.23713646499999999</v>
      </c>
      <c r="L777" s="11">
        <v>4</v>
      </c>
      <c r="M777" s="11" t="s">
        <v>987</v>
      </c>
    </row>
    <row r="778" spans="1:13" x14ac:dyDescent="0.3">
      <c r="A778" s="9" t="s">
        <v>782</v>
      </c>
      <c r="B778" s="9" t="s">
        <v>1</v>
      </c>
      <c r="C778" s="9" t="s">
        <v>783</v>
      </c>
      <c r="D778" s="9" t="s">
        <v>784</v>
      </c>
      <c r="E778" s="9" t="s">
        <v>1015</v>
      </c>
      <c r="F778" s="9" t="s">
        <v>1879</v>
      </c>
      <c r="G778" s="9" t="s">
        <v>998</v>
      </c>
      <c r="H778" s="9" t="s">
        <v>999</v>
      </c>
      <c r="I778" s="9">
        <v>216</v>
      </c>
      <c r="J778" s="9">
        <v>59</v>
      </c>
      <c r="K778" s="10">
        <v>0.27314814799999998</v>
      </c>
      <c r="L778" s="9">
        <v>1</v>
      </c>
      <c r="M778" s="9" t="s">
        <v>986</v>
      </c>
    </row>
    <row r="779" spans="1:13" x14ac:dyDescent="0.3">
      <c r="A779" s="11" t="s">
        <v>578</v>
      </c>
      <c r="B779" s="11" t="s">
        <v>1</v>
      </c>
      <c r="C779" s="11" t="s">
        <v>579</v>
      </c>
      <c r="D779" s="11" t="s">
        <v>580</v>
      </c>
      <c r="E779" s="11" t="s">
        <v>988</v>
      </c>
      <c r="F779" s="11" t="s">
        <v>1880</v>
      </c>
      <c r="G779" s="11" t="s">
        <v>990</v>
      </c>
      <c r="H779" s="11" t="s">
        <v>991</v>
      </c>
      <c r="I779" s="11">
        <v>252</v>
      </c>
      <c r="J779" s="11">
        <v>70</v>
      </c>
      <c r="K779" s="13">
        <v>0.27777777799999998</v>
      </c>
      <c r="L779" s="11">
        <v>3</v>
      </c>
      <c r="M779" s="11" t="s">
        <v>987</v>
      </c>
    </row>
    <row r="780" spans="1:13" x14ac:dyDescent="0.3">
      <c r="A780" s="9" t="s">
        <v>578</v>
      </c>
      <c r="B780" s="9" t="s">
        <v>1</v>
      </c>
      <c r="C780" s="9" t="s">
        <v>579</v>
      </c>
      <c r="D780" s="9" t="s">
        <v>580</v>
      </c>
      <c r="E780" s="9" t="s">
        <v>1006</v>
      </c>
      <c r="F780" s="9" t="s">
        <v>1881</v>
      </c>
      <c r="G780" s="9" t="s">
        <v>994</v>
      </c>
      <c r="H780" s="9" t="s">
        <v>995</v>
      </c>
      <c r="I780" s="9">
        <v>229</v>
      </c>
      <c r="J780" s="9">
        <v>73</v>
      </c>
      <c r="K780" s="10">
        <v>0.31877729300000002</v>
      </c>
      <c r="L780" s="9">
        <v>1</v>
      </c>
      <c r="M780" s="9" t="s">
        <v>986</v>
      </c>
    </row>
    <row r="781" spans="1:13" x14ac:dyDescent="0.3">
      <c r="A781" s="11" t="s">
        <v>578</v>
      </c>
      <c r="B781" s="11" t="s">
        <v>1</v>
      </c>
      <c r="C781" s="11" t="s">
        <v>579</v>
      </c>
      <c r="D781" s="11" t="s">
        <v>580</v>
      </c>
      <c r="E781" s="11" t="s">
        <v>996</v>
      </c>
      <c r="F781" s="11" t="s">
        <v>1882</v>
      </c>
      <c r="G781" s="11" t="s">
        <v>998</v>
      </c>
      <c r="H781" s="11" t="s">
        <v>1020</v>
      </c>
      <c r="I781" s="11">
        <v>421</v>
      </c>
      <c r="J781" s="11">
        <v>127</v>
      </c>
      <c r="K781" s="13">
        <v>0.301662708</v>
      </c>
      <c r="L781" s="11">
        <v>2</v>
      </c>
      <c r="M781" s="11" t="s">
        <v>987</v>
      </c>
    </row>
    <row r="782" spans="1:13" x14ac:dyDescent="0.3">
      <c r="A782" s="11" t="s">
        <v>230</v>
      </c>
      <c r="B782" s="11" t="s">
        <v>1</v>
      </c>
      <c r="C782" s="11" t="s">
        <v>231</v>
      </c>
      <c r="D782" s="11" t="s">
        <v>232</v>
      </c>
      <c r="E782" s="11" t="s">
        <v>988</v>
      </c>
      <c r="F782" s="11" t="s">
        <v>1883</v>
      </c>
      <c r="G782" s="11" t="s">
        <v>990</v>
      </c>
      <c r="H782" s="11" t="s">
        <v>1046</v>
      </c>
      <c r="I782" s="11">
        <v>169</v>
      </c>
      <c r="J782" s="11">
        <v>63</v>
      </c>
      <c r="K782" s="13">
        <v>0.37278106500000002</v>
      </c>
      <c r="L782" s="11">
        <v>2</v>
      </c>
      <c r="M782" s="11" t="s">
        <v>987</v>
      </c>
    </row>
    <row r="783" spans="1:13" x14ac:dyDescent="0.3">
      <c r="A783" s="9" t="s">
        <v>230</v>
      </c>
      <c r="B783" s="9" t="s">
        <v>1</v>
      </c>
      <c r="C783" s="9" t="s">
        <v>231</v>
      </c>
      <c r="D783" s="9" t="s">
        <v>232</v>
      </c>
      <c r="E783" s="9" t="s">
        <v>996</v>
      </c>
      <c r="F783" s="9" t="s">
        <v>1884</v>
      </c>
      <c r="G783" s="9" t="s">
        <v>998</v>
      </c>
      <c r="H783" s="9" t="s">
        <v>1010</v>
      </c>
      <c r="I783" s="9">
        <v>164</v>
      </c>
      <c r="J783" s="9">
        <v>69</v>
      </c>
      <c r="K783" s="10">
        <v>0.42073170700000001</v>
      </c>
      <c r="L783" s="9">
        <v>1</v>
      </c>
      <c r="M783" s="9" t="s">
        <v>986</v>
      </c>
    </row>
    <row r="784" spans="1:13" x14ac:dyDescent="0.3">
      <c r="A784" s="11" t="s">
        <v>311</v>
      </c>
      <c r="B784" s="11" t="s">
        <v>1</v>
      </c>
      <c r="C784" s="11" t="s">
        <v>312</v>
      </c>
      <c r="D784" s="11" t="s">
        <v>313</v>
      </c>
      <c r="E784" s="11" t="s">
        <v>1073</v>
      </c>
      <c r="F784" s="11" t="s">
        <v>1885</v>
      </c>
      <c r="G784" s="11" t="s">
        <v>990</v>
      </c>
      <c r="H784" s="11" t="s">
        <v>1106</v>
      </c>
      <c r="I784" s="11">
        <v>283</v>
      </c>
      <c r="J784" s="11">
        <v>137</v>
      </c>
      <c r="K784" s="13">
        <v>0.48409893999999998</v>
      </c>
      <c r="L784" s="11">
        <v>2</v>
      </c>
      <c r="M784" s="11" t="s">
        <v>987</v>
      </c>
    </row>
    <row r="785" spans="1:13" x14ac:dyDescent="0.3">
      <c r="A785" s="9" t="s">
        <v>311</v>
      </c>
      <c r="B785" s="9" t="s">
        <v>1</v>
      </c>
      <c r="C785" s="9" t="s">
        <v>312</v>
      </c>
      <c r="D785" s="9" t="s">
        <v>313</v>
      </c>
      <c r="E785" s="9" t="s">
        <v>1015</v>
      </c>
      <c r="F785" s="9" t="s">
        <v>1886</v>
      </c>
      <c r="G785" s="9" t="s">
        <v>998</v>
      </c>
      <c r="H785" s="9" t="s">
        <v>1020</v>
      </c>
      <c r="I785" s="9">
        <v>181</v>
      </c>
      <c r="J785" s="9">
        <v>93</v>
      </c>
      <c r="K785" s="10">
        <v>0.51381215499999999</v>
      </c>
      <c r="L785" s="9">
        <v>1</v>
      </c>
      <c r="M785" s="9" t="s">
        <v>986</v>
      </c>
    </row>
    <row r="786" spans="1:13" x14ac:dyDescent="0.3">
      <c r="A786" s="11" t="s">
        <v>224</v>
      </c>
      <c r="B786" s="11" t="s">
        <v>1</v>
      </c>
      <c r="C786" s="11" t="s">
        <v>225</v>
      </c>
      <c r="D786" s="11" t="s">
        <v>226</v>
      </c>
      <c r="E786" s="11" t="s">
        <v>988</v>
      </c>
      <c r="F786" s="11" t="s">
        <v>1887</v>
      </c>
      <c r="G786" s="11" t="s">
        <v>990</v>
      </c>
      <c r="H786" s="11" t="s">
        <v>991</v>
      </c>
      <c r="I786" s="11">
        <v>344</v>
      </c>
      <c r="J786" s="11">
        <v>84</v>
      </c>
      <c r="K786" s="13">
        <v>0.24418604699999999</v>
      </c>
      <c r="L786" s="11">
        <v>3</v>
      </c>
      <c r="M786" s="11" t="s">
        <v>987</v>
      </c>
    </row>
    <row r="787" spans="1:13" x14ac:dyDescent="0.3">
      <c r="A787" s="9" t="s">
        <v>224</v>
      </c>
      <c r="B787" s="9" t="s">
        <v>1</v>
      </c>
      <c r="C787" s="9" t="s">
        <v>225</v>
      </c>
      <c r="D787" s="9" t="s">
        <v>226</v>
      </c>
      <c r="E787" s="9" t="s">
        <v>1230</v>
      </c>
      <c r="F787" s="9" t="s">
        <v>1888</v>
      </c>
      <c r="G787" s="9" t="s">
        <v>990</v>
      </c>
      <c r="H787" s="9" t="s">
        <v>1098</v>
      </c>
      <c r="I787" s="9">
        <v>168</v>
      </c>
      <c r="J787" s="9">
        <v>65</v>
      </c>
      <c r="K787" s="10">
        <v>0.38690476200000001</v>
      </c>
      <c r="L787" s="9">
        <v>1</v>
      </c>
      <c r="M787" s="9" t="s">
        <v>986</v>
      </c>
    </row>
    <row r="788" spans="1:13" x14ac:dyDescent="0.3">
      <c r="A788" s="11" t="s">
        <v>224</v>
      </c>
      <c r="B788" s="11" t="s">
        <v>1</v>
      </c>
      <c r="C788" s="11" t="s">
        <v>225</v>
      </c>
      <c r="D788" s="11" t="s">
        <v>226</v>
      </c>
      <c r="E788" s="11" t="s">
        <v>1006</v>
      </c>
      <c r="F788" s="11" t="s">
        <v>1889</v>
      </c>
      <c r="G788" s="11" t="s">
        <v>994</v>
      </c>
      <c r="H788" s="11" t="s">
        <v>1035</v>
      </c>
      <c r="I788" s="11">
        <v>347</v>
      </c>
      <c r="J788" s="11">
        <v>80</v>
      </c>
      <c r="K788" s="13">
        <v>0.23054754999999999</v>
      </c>
      <c r="L788" s="11">
        <v>4</v>
      </c>
      <c r="M788" s="11" t="s">
        <v>987</v>
      </c>
    </row>
    <row r="789" spans="1:13" x14ac:dyDescent="0.3">
      <c r="A789" s="11" t="s">
        <v>224</v>
      </c>
      <c r="B789" s="11" t="s">
        <v>1</v>
      </c>
      <c r="C789" s="11" t="s">
        <v>225</v>
      </c>
      <c r="D789" s="11" t="s">
        <v>226</v>
      </c>
      <c r="E789" s="11" t="s">
        <v>996</v>
      </c>
      <c r="F789" s="11" t="s">
        <v>1890</v>
      </c>
      <c r="G789" s="11" t="s">
        <v>998</v>
      </c>
      <c r="H789" s="11" t="s">
        <v>1026</v>
      </c>
      <c r="I789" s="11">
        <v>253</v>
      </c>
      <c r="J789" s="11">
        <v>51</v>
      </c>
      <c r="K789" s="13">
        <v>0.201581028</v>
      </c>
      <c r="L789" s="11">
        <v>5</v>
      </c>
      <c r="M789" s="11" t="s">
        <v>987</v>
      </c>
    </row>
    <row r="790" spans="1:13" x14ac:dyDescent="0.3">
      <c r="A790" s="11" t="s">
        <v>224</v>
      </c>
      <c r="B790" s="11" t="s">
        <v>1</v>
      </c>
      <c r="C790" s="11" t="s">
        <v>225</v>
      </c>
      <c r="D790" s="11" t="s">
        <v>226</v>
      </c>
      <c r="E790" s="11" t="s">
        <v>1015</v>
      </c>
      <c r="F790" s="11" t="s">
        <v>1891</v>
      </c>
      <c r="G790" s="11" t="s">
        <v>998</v>
      </c>
      <c r="H790" s="11" t="s">
        <v>1892</v>
      </c>
      <c r="I790" s="11">
        <v>240</v>
      </c>
      <c r="J790" s="11">
        <v>64</v>
      </c>
      <c r="K790" s="13">
        <v>0.26666666700000002</v>
      </c>
      <c r="L790" s="11">
        <v>2</v>
      </c>
      <c r="M790" s="11" t="s">
        <v>987</v>
      </c>
    </row>
    <row r="791" spans="1:13" x14ac:dyDescent="0.3">
      <c r="A791" s="11" t="s">
        <v>389</v>
      </c>
      <c r="B791" s="11" t="s">
        <v>1</v>
      </c>
      <c r="C791" s="11" t="s">
        <v>390</v>
      </c>
      <c r="D791" s="11" t="s">
        <v>391</v>
      </c>
      <c r="E791" s="11" t="s">
        <v>988</v>
      </c>
      <c r="F791" s="11" t="s">
        <v>1893</v>
      </c>
      <c r="G791" s="11" t="s">
        <v>990</v>
      </c>
      <c r="H791" s="11" t="s">
        <v>991</v>
      </c>
      <c r="I791" s="11">
        <v>235</v>
      </c>
      <c r="J791" s="11">
        <v>81</v>
      </c>
      <c r="K791" s="13">
        <v>0.34468085100000001</v>
      </c>
      <c r="L791" s="11">
        <v>3</v>
      </c>
      <c r="M791" s="11" t="s">
        <v>987</v>
      </c>
    </row>
    <row r="792" spans="1:13" x14ac:dyDescent="0.3">
      <c r="A792" s="9" t="s">
        <v>389</v>
      </c>
      <c r="B792" s="9" t="s">
        <v>1</v>
      </c>
      <c r="C792" s="9" t="s">
        <v>390</v>
      </c>
      <c r="D792" s="9" t="s">
        <v>391</v>
      </c>
      <c r="E792" s="9" t="s">
        <v>1006</v>
      </c>
      <c r="F792" s="9" t="s">
        <v>1894</v>
      </c>
      <c r="G792" s="9" t="s">
        <v>994</v>
      </c>
      <c r="H792" s="9" t="s">
        <v>995</v>
      </c>
      <c r="I792" s="9">
        <v>186</v>
      </c>
      <c r="J792" s="9">
        <v>68</v>
      </c>
      <c r="K792" s="10">
        <v>0.36559139800000001</v>
      </c>
      <c r="L792" s="9">
        <v>1</v>
      </c>
      <c r="M792" s="9" t="s">
        <v>986</v>
      </c>
    </row>
    <row r="793" spans="1:13" x14ac:dyDescent="0.3">
      <c r="A793" s="11" t="s">
        <v>389</v>
      </c>
      <c r="B793" s="11" t="s">
        <v>1</v>
      </c>
      <c r="C793" s="11" t="s">
        <v>390</v>
      </c>
      <c r="D793" s="11" t="s">
        <v>391</v>
      </c>
      <c r="E793" s="11" t="s">
        <v>996</v>
      </c>
      <c r="F793" s="11" t="s">
        <v>1895</v>
      </c>
      <c r="G793" s="11" t="s">
        <v>998</v>
      </c>
      <c r="H793" s="11" t="s">
        <v>1020</v>
      </c>
      <c r="I793" s="11">
        <v>324</v>
      </c>
      <c r="J793" s="11">
        <v>116</v>
      </c>
      <c r="K793" s="13">
        <v>0.35802469100000001</v>
      </c>
      <c r="L793" s="11">
        <v>2</v>
      </c>
      <c r="M793" s="11" t="s">
        <v>987</v>
      </c>
    </row>
    <row r="794" spans="1:13" x14ac:dyDescent="0.3">
      <c r="A794" s="11" t="s">
        <v>170</v>
      </c>
      <c r="B794" s="11" t="s">
        <v>1</v>
      </c>
      <c r="C794" s="11" t="s">
        <v>171</v>
      </c>
      <c r="D794" s="11" t="s">
        <v>172</v>
      </c>
      <c r="E794" s="11" t="s">
        <v>988</v>
      </c>
      <c r="F794" s="11" t="s">
        <v>1896</v>
      </c>
      <c r="G794" s="11" t="s">
        <v>990</v>
      </c>
      <c r="H794" s="11" t="s">
        <v>991</v>
      </c>
      <c r="I794" s="11">
        <v>225</v>
      </c>
      <c r="J794" s="11">
        <v>69</v>
      </c>
      <c r="K794" s="13">
        <v>0.306666667</v>
      </c>
      <c r="L794" s="11">
        <v>4</v>
      </c>
      <c r="M794" s="11" t="s">
        <v>987</v>
      </c>
    </row>
    <row r="795" spans="1:13" x14ac:dyDescent="0.3">
      <c r="A795" s="11" t="s">
        <v>170</v>
      </c>
      <c r="B795" s="11" t="s">
        <v>1</v>
      </c>
      <c r="C795" s="11" t="s">
        <v>171</v>
      </c>
      <c r="D795" s="11" t="s">
        <v>172</v>
      </c>
      <c r="E795" s="11" t="s">
        <v>1006</v>
      </c>
      <c r="F795" s="11" t="s">
        <v>1897</v>
      </c>
      <c r="G795" s="11" t="s">
        <v>994</v>
      </c>
      <c r="H795" s="11" t="s">
        <v>995</v>
      </c>
      <c r="I795" s="11">
        <v>206</v>
      </c>
      <c r="J795" s="11">
        <v>77</v>
      </c>
      <c r="K795" s="13">
        <v>0.37378640800000001</v>
      </c>
      <c r="L795" s="11">
        <v>2</v>
      </c>
      <c r="M795" s="11" t="s">
        <v>987</v>
      </c>
    </row>
    <row r="796" spans="1:13" x14ac:dyDescent="0.3">
      <c r="A796" s="11" t="s">
        <v>170</v>
      </c>
      <c r="B796" s="11" t="s">
        <v>1</v>
      </c>
      <c r="C796" s="11" t="s">
        <v>171</v>
      </c>
      <c r="D796" s="11" t="s">
        <v>172</v>
      </c>
      <c r="E796" s="11" t="s">
        <v>1000</v>
      </c>
      <c r="F796" s="11" t="s">
        <v>1898</v>
      </c>
      <c r="G796" s="11" t="s">
        <v>998</v>
      </c>
      <c r="H796" s="11" t="s">
        <v>1113</v>
      </c>
      <c r="I796" s="11">
        <v>243</v>
      </c>
      <c r="J796" s="11">
        <v>87</v>
      </c>
      <c r="K796" s="13">
        <v>0.35802469100000001</v>
      </c>
      <c r="L796" s="11">
        <v>3</v>
      </c>
      <c r="M796" s="11" t="s">
        <v>987</v>
      </c>
    </row>
    <row r="797" spans="1:13" x14ac:dyDescent="0.3">
      <c r="A797" s="9" t="s">
        <v>170</v>
      </c>
      <c r="B797" s="9" t="s">
        <v>1</v>
      </c>
      <c r="C797" s="9" t="s">
        <v>171</v>
      </c>
      <c r="D797" s="9" t="s">
        <v>172</v>
      </c>
      <c r="E797" s="9" t="s">
        <v>1003</v>
      </c>
      <c r="F797" s="9" t="s">
        <v>1899</v>
      </c>
      <c r="G797" s="9" t="s">
        <v>998</v>
      </c>
      <c r="H797" s="9" t="s">
        <v>1111</v>
      </c>
      <c r="I797" s="9">
        <v>122</v>
      </c>
      <c r="J797" s="9">
        <v>48</v>
      </c>
      <c r="K797" s="10">
        <v>0.39344262299999999</v>
      </c>
      <c r="L797" s="9">
        <v>1</v>
      </c>
      <c r="M797" s="9" t="s">
        <v>986</v>
      </c>
    </row>
    <row r="798" spans="1:13" x14ac:dyDescent="0.3">
      <c r="A798" s="11" t="s">
        <v>302</v>
      </c>
      <c r="B798" s="11" t="s">
        <v>1</v>
      </c>
      <c r="C798" s="11" t="s">
        <v>303</v>
      </c>
      <c r="D798" s="11" t="s">
        <v>304</v>
      </c>
      <c r="E798" s="11" t="s">
        <v>988</v>
      </c>
      <c r="F798" s="11" t="s">
        <v>1900</v>
      </c>
      <c r="G798" s="11" t="s">
        <v>990</v>
      </c>
      <c r="H798" s="11" t="s">
        <v>991</v>
      </c>
      <c r="I798" s="11">
        <v>138</v>
      </c>
      <c r="J798" s="11">
        <v>50</v>
      </c>
      <c r="K798" s="13">
        <v>0.362318841</v>
      </c>
      <c r="L798" s="11">
        <v>3</v>
      </c>
      <c r="M798" s="11" t="s">
        <v>987</v>
      </c>
    </row>
    <row r="799" spans="1:13" x14ac:dyDescent="0.3">
      <c r="A799" s="11" t="s">
        <v>302</v>
      </c>
      <c r="B799" s="11" t="s">
        <v>1</v>
      </c>
      <c r="C799" s="11" t="s">
        <v>303</v>
      </c>
      <c r="D799" s="11" t="s">
        <v>304</v>
      </c>
      <c r="E799" s="11" t="s">
        <v>1006</v>
      </c>
      <c r="F799" s="11" t="s">
        <v>1901</v>
      </c>
      <c r="G799" s="11" t="s">
        <v>1007</v>
      </c>
      <c r="H799" s="11" t="s">
        <v>995</v>
      </c>
      <c r="I799" s="11">
        <v>111</v>
      </c>
      <c r="J799" s="11">
        <v>44</v>
      </c>
      <c r="K799" s="13">
        <v>0.39639639599999998</v>
      </c>
      <c r="L799" s="11">
        <v>2</v>
      </c>
      <c r="M799" s="11" t="s">
        <v>987</v>
      </c>
    </row>
    <row r="800" spans="1:13" x14ac:dyDescent="0.3">
      <c r="A800" s="9" t="s">
        <v>302</v>
      </c>
      <c r="B800" s="9" t="s">
        <v>1</v>
      </c>
      <c r="C800" s="9" t="s">
        <v>303</v>
      </c>
      <c r="D800" s="9" t="s">
        <v>304</v>
      </c>
      <c r="E800" s="9" t="s">
        <v>996</v>
      </c>
      <c r="F800" s="9" t="s">
        <v>1902</v>
      </c>
      <c r="G800" s="9" t="s">
        <v>998</v>
      </c>
      <c r="H800" s="9" t="s">
        <v>1020</v>
      </c>
      <c r="I800" s="9">
        <v>206</v>
      </c>
      <c r="J800" s="9">
        <v>83</v>
      </c>
      <c r="K800" s="10">
        <v>0.40291262100000003</v>
      </c>
      <c r="L800" s="9">
        <v>1</v>
      </c>
      <c r="M800" s="9" t="s">
        <v>986</v>
      </c>
    </row>
    <row r="801" spans="1:13" x14ac:dyDescent="0.3">
      <c r="A801" s="11" t="s">
        <v>734</v>
      </c>
      <c r="B801" s="11" t="s">
        <v>1</v>
      </c>
      <c r="C801" s="11" t="s">
        <v>735</v>
      </c>
      <c r="D801" s="11" t="s">
        <v>736</v>
      </c>
      <c r="E801" s="11" t="s">
        <v>988</v>
      </c>
      <c r="F801" s="11" t="s">
        <v>1903</v>
      </c>
      <c r="G801" s="11" t="s">
        <v>990</v>
      </c>
      <c r="H801" s="11" t="s">
        <v>991</v>
      </c>
      <c r="I801" s="11">
        <v>387</v>
      </c>
      <c r="J801" s="11">
        <v>105</v>
      </c>
      <c r="K801" s="13">
        <v>0.27131782900000001</v>
      </c>
      <c r="L801" s="11">
        <v>4</v>
      </c>
      <c r="M801" s="11" t="s">
        <v>987</v>
      </c>
    </row>
    <row r="802" spans="1:13" x14ac:dyDescent="0.3">
      <c r="A802" s="11" t="s">
        <v>734</v>
      </c>
      <c r="B802" s="11" t="s">
        <v>1</v>
      </c>
      <c r="C802" s="11" t="s">
        <v>735</v>
      </c>
      <c r="D802" s="11" t="s">
        <v>736</v>
      </c>
      <c r="E802" s="11" t="s">
        <v>1006</v>
      </c>
      <c r="F802" s="11" t="s">
        <v>1904</v>
      </c>
      <c r="G802" s="11" t="s">
        <v>994</v>
      </c>
      <c r="H802" s="11" t="s">
        <v>1035</v>
      </c>
      <c r="I802" s="11">
        <v>293</v>
      </c>
      <c r="J802" s="11">
        <v>97</v>
      </c>
      <c r="K802" s="13">
        <v>0.33105802000000001</v>
      </c>
      <c r="L802" s="11">
        <v>3</v>
      </c>
      <c r="M802" s="11" t="s">
        <v>987</v>
      </c>
    </row>
    <row r="803" spans="1:13" x14ac:dyDescent="0.3">
      <c r="A803" s="11" t="s">
        <v>734</v>
      </c>
      <c r="B803" s="11" t="s">
        <v>1</v>
      </c>
      <c r="C803" s="11" t="s">
        <v>735</v>
      </c>
      <c r="D803" s="11" t="s">
        <v>736</v>
      </c>
      <c r="E803" s="11" t="s">
        <v>996</v>
      </c>
      <c r="F803" s="11" t="s">
        <v>1905</v>
      </c>
      <c r="G803" s="11" t="s">
        <v>998</v>
      </c>
      <c r="H803" s="11" t="s">
        <v>1165</v>
      </c>
      <c r="I803" s="11">
        <v>189</v>
      </c>
      <c r="J803" s="11">
        <v>77</v>
      </c>
      <c r="K803" s="13">
        <v>0.407407407</v>
      </c>
      <c r="L803" s="11">
        <v>2</v>
      </c>
      <c r="M803" s="11" t="s">
        <v>987</v>
      </c>
    </row>
    <row r="804" spans="1:13" x14ac:dyDescent="0.3">
      <c r="A804" s="9" t="s">
        <v>734</v>
      </c>
      <c r="B804" s="9" t="s">
        <v>1</v>
      </c>
      <c r="C804" s="9" t="s">
        <v>735</v>
      </c>
      <c r="D804" s="9" t="s">
        <v>736</v>
      </c>
      <c r="E804" s="9" t="s">
        <v>1015</v>
      </c>
      <c r="F804" s="9" t="s">
        <v>1906</v>
      </c>
      <c r="G804" s="9" t="s">
        <v>998</v>
      </c>
      <c r="H804" s="9" t="s">
        <v>1167</v>
      </c>
      <c r="I804" s="9">
        <v>118</v>
      </c>
      <c r="J804" s="9">
        <v>49</v>
      </c>
      <c r="K804" s="10">
        <v>0.41525423700000003</v>
      </c>
      <c r="L804" s="9">
        <v>1</v>
      </c>
      <c r="M804" s="9" t="s">
        <v>986</v>
      </c>
    </row>
    <row r="805" spans="1:13" x14ac:dyDescent="0.3">
      <c r="A805" s="11" t="s">
        <v>104</v>
      </c>
      <c r="B805" s="11" t="s">
        <v>1</v>
      </c>
      <c r="C805" s="11" t="s">
        <v>105</v>
      </c>
      <c r="D805" s="11" t="s">
        <v>106</v>
      </c>
      <c r="E805" s="11" t="s">
        <v>988</v>
      </c>
      <c r="F805" s="11" t="s">
        <v>1907</v>
      </c>
      <c r="G805" s="11" t="s">
        <v>990</v>
      </c>
      <c r="H805" s="11" t="s">
        <v>1046</v>
      </c>
      <c r="I805" s="11">
        <v>194</v>
      </c>
      <c r="J805" s="11">
        <v>83</v>
      </c>
      <c r="K805" s="13">
        <v>0.42783505199999999</v>
      </c>
      <c r="L805" s="11">
        <v>2</v>
      </c>
      <c r="M805" s="11" t="s">
        <v>987</v>
      </c>
    </row>
    <row r="806" spans="1:13" x14ac:dyDescent="0.3">
      <c r="A806" s="9" t="s">
        <v>104</v>
      </c>
      <c r="B806" s="9" t="s">
        <v>1</v>
      </c>
      <c r="C806" s="9" t="s">
        <v>105</v>
      </c>
      <c r="D806" s="9" t="s">
        <v>106</v>
      </c>
      <c r="E806" s="9" t="s">
        <v>996</v>
      </c>
      <c r="F806" s="9" t="s">
        <v>1908</v>
      </c>
      <c r="G806" s="9" t="s">
        <v>998</v>
      </c>
      <c r="H806" s="9" t="s">
        <v>1010</v>
      </c>
      <c r="I806" s="9">
        <v>181</v>
      </c>
      <c r="J806" s="9">
        <v>84</v>
      </c>
      <c r="K806" s="10">
        <v>0.46408839800000001</v>
      </c>
      <c r="L806" s="9">
        <v>1</v>
      </c>
      <c r="M806" s="9" t="s">
        <v>986</v>
      </c>
    </row>
    <row r="807" spans="1:13" x14ac:dyDescent="0.3">
      <c r="A807" s="11" t="s">
        <v>47</v>
      </c>
      <c r="B807" s="11" t="s">
        <v>1</v>
      </c>
      <c r="C807" s="11" t="s">
        <v>48</v>
      </c>
      <c r="D807" s="11" t="s">
        <v>49</v>
      </c>
      <c r="E807" s="11" t="s">
        <v>992</v>
      </c>
      <c r="F807" s="11" t="s">
        <v>2450</v>
      </c>
      <c r="G807" s="11" t="s">
        <v>990</v>
      </c>
      <c r="H807" s="11" t="s">
        <v>1046</v>
      </c>
      <c r="I807" s="11">
        <v>90</v>
      </c>
      <c r="J807" s="11">
        <v>48</v>
      </c>
      <c r="K807" s="13">
        <v>0.53333333299999997</v>
      </c>
      <c r="L807" s="11">
        <v>2</v>
      </c>
      <c r="M807" s="11" t="s">
        <v>987</v>
      </c>
    </row>
    <row r="808" spans="1:13" x14ac:dyDescent="0.3">
      <c r="A808" s="9" t="s">
        <v>47</v>
      </c>
      <c r="B808" s="9" t="s">
        <v>1</v>
      </c>
      <c r="C808" s="9" t="s">
        <v>48</v>
      </c>
      <c r="D808" s="9" t="s">
        <v>49</v>
      </c>
      <c r="E808" s="9" t="s">
        <v>1015</v>
      </c>
      <c r="F808" s="9" t="s">
        <v>1909</v>
      </c>
      <c r="G808" s="9" t="s">
        <v>998</v>
      </c>
      <c r="H808" s="9" t="s">
        <v>1010</v>
      </c>
      <c r="I808" s="9">
        <v>102</v>
      </c>
      <c r="J808" s="9">
        <v>58</v>
      </c>
      <c r="K808" s="10">
        <v>0.56862745100000001</v>
      </c>
      <c r="L808" s="9">
        <v>1</v>
      </c>
      <c r="M808" s="9" t="s">
        <v>986</v>
      </c>
    </row>
    <row r="809" spans="1:13" x14ac:dyDescent="0.3">
      <c r="A809" s="11" t="s">
        <v>473</v>
      </c>
      <c r="B809" s="11" t="s">
        <v>1</v>
      </c>
      <c r="C809" s="11" t="s">
        <v>474</v>
      </c>
      <c r="D809" s="11" t="s">
        <v>475</v>
      </c>
      <c r="E809" s="11" t="s">
        <v>996</v>
      </c>
      <c r="F809" s="11" t="s">
        <v>1910</v>
      </c>
      <c r="G809" s="11" t="s">
        <v>998</v>
      </c>
      <c r="H809" s="11" t="s">
        <v>1010</v>
      </c>
      <c r="I809" s="11">
        <v>106</v>
      </c>
      <c r="J809" s="11">
        <v>41</v>
      </c>
      <c r="K809" s="13">
        <v>0.38679245299999998</v>
      </c>
      <c r="L809" s="11">
        <v>1</v>
      </c>
      <c r="M809" s="11" t="s">
        <v>987</v>
      </c>
    </row>
    <row r="810" spans="1:13" x14ac:dyDescent="0.3">
      <c r="A810" s="11" t="s">
        <v>41</v>
      </c>
      <c r="B810" s="11" t="s">
        <v>1</v>
      </c>
      <c r="C810" s="11" t="s">
        <v>42</v>
      </c>
      <c r="D810" s="11" t="s">
        <v>43</v>
      </c>
      <c r="E810" s="11" t="s">
        <v>992</v>
      </c>
      <c r="F810" s="11" t="s">
        <v>1911</v>
      </c>
      <c r="G810" s="11" t="s">
        <v>990</v>
      </c>
      <c r="H810" s="11" t="s">
        <v>1046</v>
      </c>
      <c r="I810" s="11">
        <v>86</v>
      </c>
      <c r="J810" s="11">
        <v>40</v>
      </c>
      <c r="K810" s="13">
        <v>0.46511627900000002</v>
      </c>
      <c r="L810" s="11">
        <v>2</v>
      </c>
      <c r="M810" s="11" t="s">
        <v>987</v>
      </c>
    </row>
    <row r="811" spans="1:13" x14ac:dyDescent="0.3">
      <c r="A811" s="9" t="s">
        <v>41</v>
      </c>
      <c r="B811" s="9" t="s">
        <v>1</v>
      </c>
      <c r="C811" s="9" t="s">
        <v>42</v>
      </c>
      <c r="D811" s="9" t="s">
        <v>43</v>
      </c>
      <c r="E811" s="9" t="s">
        <v>996</v>
      </c>
      <c r="F811" s="9" t="s">
        <v>1494</v>
      </c>
      <c r="G811" s="9" t="s">
        <v>998</v>
      </c>
      <c r="H811" s="9" t="s">
        <v>1010</v>
      </c>
      <c r="I811" s="9">
        <v>88</v>
      </c>
      <c r="J811" s="9">
        <v>56</v>
      </c>
      <c r="K811" s="10">
        <v>0.63636363600000001</v>
      </c>
      <c r="L811" s="9">
        <v>1</v>
      </c>
      <c r="M811" s="9" t="s">
        <v>986</v>
      </c>
    </row>
    <row r="812" spans="1:13" x14ac:dyDescent="0.3">
      <c r="A812" s="9" t="s">
        <v>29</v>
      </c>
      <c r="B812" s="9" t="s">
        <v>1</v>
      </c>
      <c r="C812" s="9" t="s">
        <v>30</v>
      </c>
      <c r="D812" s="9" t="s">
        <v>31</v>
      </c>
      <c r="E812" s="9" t="s">
        <v>988</v>
      </c>
      <c r="F812" s="9" t="s">
        <v>1912</v>
      </c>
      <c r="G812" s="9" t="s">
        <v>990</v>
      </c>
      <c r="H812" s="9" t="s">
        <v>1046</v>
      </c>
      <c r="I812" s="9">
        <v>291</v>
      </c>
      <c r="J812" s="9">
        <v>154</v>
      </c>
      <c r="K812" s="10">
        <v>0.52920962199999999</v>
      </c>
      <c r="L812" s="9">
        <v>1</v>
      </c>
      <c r="M812" s="9" t="s">
        <v>986</v>
      </c>
    </row>
    <row r="813" spans="1:13" x14ac:dyDescent="0.3">
      <c r="A813" s="11" t="s">
        <v>29</v>
      </c>
      <c r="B813" s="11" t="s">
        <v>1</v>
      </c>
      <c r="C813" s="11" t="s">
        <v>30</v>
      </c>
      <c r="D813" s="11" t="s">
        <v>31</v>
      </c>
      <c r="E813" s="11" t="s">
        <v>1003</v>
      </c>
      <c r="F813" s="11" t="s">
        <v>1913</v>
      </c>
      <c r="G813" s="11" t="s">
        <v>998</v>
      </c>
      <c r="H813" s="11" t="s">
        <v>1010</v>
      </c>
      <c r="I813" s="11">
        <v>282</v>
      </c>
      <c r="J813" s="11">
        <v>144</v>
      </c>
      <c r="K813" s="13">
        <v>0.51063829800000005</v>
      </c>
      <c r="L813" s="11">
        <v>2</v>
      </c>
      <c r="M813" s="11" t="s">
        <v>987</v>
      </c>
    </row>
    <row r="814" spans="1:13" x14ac:dyDescent="0.3">
      <c r="A814" s="11" t="s">
        <v>137</v>
      </c>
      <c r="B814" s="11" t="s">
        <v>1</v>
      </c>
      <c r="C814" s="11" t="s">
        <v>138</v>
      </c>
      <c r="D814" s="11" t="s">
        <v>139</v>
      </c>
      <c r="E814" s="11" t="s">
        <v>988</v>
      </c>
      <c r="F814" s="11" t="s">
        <v>1914</v>
      </c>
      <c r="G814" s="11" t="s">
        <v>990</v>
      </c>
      <c r="H814" s="11" t="s">
        <v>991</v>
      </c>
      <c r="I814" s="11">
        <v>564</v>
      </c>
      <c r="J814" s="11">
        <v>232</v>
      </c>
      <c r="K814" s="13">
        <v>0.41134751800000002</v>
      </c>
      <c r="L814" s="11">
        <v>7</v>
      </c>
      <c r="M814" s="11" t="s">
        <v>987</v>
      </c>
    </row>
    <row r="815" spans="1:13" x14ac:dyDescent="0.3">
      <c r="A815" s="9" t="s">
        <v>137</v>
      </c>
      <c r="B815" s="9" t="s">
        <v>1</v>
      </c>
      <c r="C815" s="9" t="s">
        <v>138</v>
      </c>
      <c r="D815" s="9" t="s">
        <v>139</v>
      </c>
      <c r="E815" s="9" t="s">
        <v>1073</v>
      </c>
      <c r="F815" s="9" t="s">
        <v>1915</v>
      </c>
      <c r="G815" s="9" t="s">
        <v>1139</v>
      </c>
      <c r="H815" s="9" t="s">
        <v>1072</v>
      </c>
      <c r="I815" s="9">
        <v>11</v>
      </c>
      <c r="J815" s="9">
        <v>7</v>
      </c>
      <c r="K815" s="10">
        <v>0.63636363600000001</v>
      </c>
      <c r="L815" s="9">
        <v>2</v>
      </c>
      <c r="M815" s="9" t="s">
        <v>986</v>
      </c>
    </row>
    <row r="816" spans="1:13" x14ac:dyDescent="0.3">
      <c r="A816" s="11" t="s">
        <v>137</v>
      </c>
      <c r="B816" s="11" t="s">
        <v>1</v>
      </c>
      <c r="C816" s="11" t="s">
        <v>138</v>
      </c>
      <c r="D816" s="11" t="s">
        <v>139</v>
      </c>
      <c r="E816" s="11" t="s">
        <v>1006</v>
      </c>
      <c r="F816" s="11" t="s">
        <v>1916</v>
      </c>
      <c r="G816" s="11" t="s">
        <v>994</v>
      </c>
      <c r="H816" s="11" t="s">
        <v>995</v>
      </c>
      <c r="I816" s="11">
        <v>425</v>
      </c>
      <c r="J816" s="11">
        <v>212</v>
      </c>
      <c r="K816" s="13">
        <v>0.49882352899999999</v>
      </c>
      <c r="L816" s="11">
        <v>3</v>
      </c>
      <c r="M816" s="11" t="s">
        <v>987</v>
      </c>
    </row>
    <row r="817" spans="1:13" x14ac:dyDescent="0.3">
      <c r="A817" s="11" t="s">
        <v>137</v>
      </c>
      <c r="B817" s="11" t="s">
        <v>1</v>
      </c>
      <c r="C817" s="11" t="s">
        <v>138</v>
      </c>
      <c r="D817" s="11" t="s">
        <v>139</v>
      </c>
      <c r="E817" s="11" t="s">
        <v>996</v>
      </c>
      <c r="F817" s="11" t="s">
        <v>1917</v>
      </c>
      <c r="G817" s="11" t="s">
        <v>998</v>
      </c>
      <c r="H817" s="11" t="s">
        <v>999</v>
      </c>
      <c r="I817" s="11">
        <v>220</v>
      </c>
      <c r="J817" s="11">
        <v>97</v>
      </c>
      <c r="K817" s="13">
        <v>0.44090909099999998</v>
      </c>
      <c r="L817" s="11">
        <v>6</v>
      </c>
      <c r="M817" s="11" t="s">
        <v>987</v>
      </c>
    </row>
    <row r="818" spans="1:13" x14ac:dyDescent="0.3">
      <c r="A818" s="11" t="s">
        <v>137</v>
      </c>
      <c r="B818" s="11" t="s">
        <v>1</v>
      </c>
      <c r="C818" s="11" t="s">
        <v>138</v>
      </c>
      <c r="D818" s="11" t="s">
        <v>139</v>
      </c>
      <c r="E818" s="11" t="s">
        <v>1015</v>
      </c>
      <c r="F818" s="11" t="s">
        <v>1166</v>
      </c>
      <c r="G818" s="11" t="s">
        <v>998</v>
      </c>
      <c r="H818" s="11" t="s">
        <v>999</v>
      </c>
      <c r="I818" s="11">
        <v>233</v>
      </c>
      <c r="J818" s="11">
        <v>110</v>
      </c>
      <c r="K818" s="13">
        <v>0.47210300399999999</v>
      </c>
      <c r="L818" s="11">
        <v>4</v>
      </c>
      <c r="M818" s="11" t="s">
        <v>987</v>
      </c>
    </row>
    <row r="819" spans="1:13" x14ac:dyDescent="0.3">
      <c r="A819" s="11" t="s">
        <v>137</v>
      </c>
      <c r="B819" s="11" t="s">
        <v>1</v>
      </c>
      <c r="C819" s="11" t="s">
        <v>138</v>
      </c>
      <c r="D819" s="11" t="s">
        <v>139</v>
      </c>
      <c r="E819" s="11" t="s">
        <v>1003</v>
      </c>
      <c r="F819" s="11" t="s">
        <v>1918</v>
      </c>
      <c r="G819" s="11" t="s">
        <v>998</v>
      </c>
      <c r="H819" s="11" t="s">
        <v>1020</v>
      </c>
      <c r="I819" s="11">
        <v>103</v>
      </c>
      <c r="J819" s="11">
        <v>46</v>
      </c>
      <c r="K819" s="13">
        <v>0.44660194199999997</v>
      </c>
      <c r="L819" s="11">
        <v>5</v>
      </c>
      <c r="M819" s="11" t="s">
        <v>987</v>
      </c>
    </row>
    <row r="820" spans="1:13" x14ac:dyDescent="0.3">
      <c r="A820" s="9" t="s">
        <v>137</v>
      </c>
      <c r="B820" s="9" t="s">
        <v>1</v>
      </c>
      <c r="C820" s="9" t="s">
        <v>138</v>
      </c>
      <c r="D820" s="9" t="s">
        <v>139</v>
      </c>
      <c r="E820" s="9" t="s">
        <v>1058</v>
      </c>
      <c r="F820" s="9" t="s">
        <v>1306</v>
      </c>
      <c r="G820" s="9" t="s">
        <v>998</v>
      </c>
      <c r="H820" s="9" t="s">
        <v>1020</v>
      </c>
      <c r="I820" s="9">
        <v>254</v>
      </c>
      <c r="J820" s="9">
        <v>170</v>
      </c>
      <c r="K820" s="10">
        <v>0.66929133900000004</v>
      </c>
      <c r="L820" s="9">
        <v>1</v>
      </c>
      <c r="M820" s="9" t="s">
        <v>986</v>
      </c>
    </row>
    <row r="821" spans="1:13" x14ac:dyDescent="0.3">
      <c r="A821" s="11" t="s">
        <v>935</v>
      </c>
      <c r="B821" s="11" t="s">
        <v>1</v>
      </c>
      <c r="C821" s="11" t="s">
        <v>936</v>
      </c>
      <c r="D821" s="11" t="s">
        <v>937</v>
      </c>
      <c r="E821" s="11" t="s">
        <v>988</v>
      </c>
      <c r="F821" s="11" t="s">
        <v>1919</v>
      </c>
      <c r="G821" s="11" t="s">
        <v>990</v>
      </c>
      <c r="H821" s="11" t="s">
        <v>991</v>
      </c>
      <c r="I821" s="11">
        <v>441</v>
      </c>
      <c r="J821" s="11">
        <v>63</v>
      </c>
      <c r="K821" s="13">
        <v>0.14285714299999999</v>
      </c>
      <c r="L821" s="11">
        <v>3</v>
      </c>
      <c r="M821" s="11" t="s">
        <v>987</v>
      </c>
    </row>
    <row r="822" spans="1:13" x14ac:dyDescent="0.3">
      <c r="A822" s="9" t="s">
        <v>935</v>
      </c>
      <c r="B822" s="9" t="s">
        <v>1</v>
      </c>
      <c r="C822" s="9" t="s">
        <v>936</v>
      </c>
      <c r="D822" s="9" t="s">
        <v>937</v>
      </c>
      <c r="E822" s="9" t="s">
        <v>1006</v>
      </c>
      <c r="F822" s="9" t="s">
        <v>1920</v>
      </c>
      <c r="G822" s="9" t="s">
        <v>994</v>
      </c>
      <c r="H822" s="9" t="s">
        <v>1035</v>
      </c>
      <c r="I822" s="9">
        <v>427</v>
      </c>
      <c r="J822" s="9">
        <v>71</v>
      </c>
      <c r="K822" s="10">
        <v>0.16627634699999999</v>
      </c>
      <c r="L822" s="9">
        <v>1</v>
      </c>
      <c r="M822" s="9" t="s">
        <v>986</v>
      </c>
    </row>
    <row r="823" spans="1:13" x14ac:dyDescent="0.3">
      <c r="A823" s="11" t="s">
        <v>935</v>
      </c>
      <c r="B823" s="11" t="s">
        <v>1</v>
      </c>
      <c r="C823" s="11" t="s">
        <v>936</v>
      </c>
      <c r="D823" s="11" t="s">
        <v>937</v>
      </c>
      <c r="E823" s="11" t="s">
        <v>996</v>
      </c>
      <c r="F823" s="11" t="s">
        <v>1112</v>
      </c>
      <c r="G823" s="11" t="s">
        <v>998</v>
      </c>
      <c r="H823" s="11" t="s">
        <v>1051</v>
      </c>
      <c r="I823" s="11">
        <v>466</v>
      </c>
      <c r="J823" s="11">
        <v>73</v>
      </c>
      <c r="K823" s="13">
        <v>0.15665236099999999</v>
      </c>
      <c r="L823" s="11">
        <v>2</v>
      </c>
      <c r="M823" s="11" t="s">
        <v>987</v>
      </c>
    </row>
    <row r="824" spans="1:13" x14ac:dyDescent="0.3">
      <c r="A824" s="9" t="s">
        <v>59</v>
      </c>
      <c r="B824" s="9" t="s">
        <v>1</v>
      </c>
      <c r="C824" s="9" t="s">
        <v>60</v>
      </c>
      <c r="D824" s="9" t="s">
        <v>61</v>
      </c>
      <c r="E824" s="9" t="s">
        <v>992</v>
      </c>
      <c r="F824" s="9" t="s">
        <v>2451</v>
      </c>
      <c r="G824" s="9" t="s">
        <v>990</v>
      </c>
      <c r="H824" s="9" t="s">
        <v>1106</v>
      </c>
      <c r="I824" s="9">
        <v>147</v>
      </c>
      <c r="J824" s="9">
        <v>65</v>
      </c>
      <c r="K824" s="10">
        <v>0.44217687100000003</v>
      </c>
      <c r="L824" s="9">
        <v>1</v>
      </c>
      <c r="M824" s="9" t="s">
        <v>986</v>
      </c>
    </row>
    <row r="825" spans="1:13" x14ac:dyDescent="0.3">
      <c r="A825" s="11" t="s">
        <v>59</v>
      </c>
      <c r="B825" s="11" t="s">
        <v>1</v>
      </c>
      <c r="C825" s="11" t="s">
        <v>60</v>
      </c>
      <c r="D825" s="11" t="s">
        <v>61</v>
      </c>
      <c r="E825" s="11" t="s">
        <v>996</v>
      </c>
      <c r="F825" s="11" t="s">
        <v>1921</v>
      </c>
      <c r="G825" s="11" t="s">
        <v>998</v>
      </c>
      <c r="H825" s="11" t="s">
        <v>1020</v>
      </c>
      <c r="I825" s="11">
        <v>120</v>
      </c>
      <c r="J825" s="11">
        <v>45</v>
      </c>
      <c r="K825" s="13">
        <v>0.375</v>
      </c>
      <c r="L825" s="11">
        <v>2</v>
      </c>
      <c r="M825" s="11" t="s">
        <v>987</v>
      </c>
    </row>
    <row r="826" spans="1:13" x14ac:dyDescent="0.3">
      <c r="A826" s="11" t="s">
        <v>341</v>
      </c>
      <c r="B826" s="11" t="s">
        <v>1</v>
      </c>
      <c r="C826" s="11" t="s">
        <v>342</v>
      </c>
      <c r="D826" s="11" t="s">
        <v>343</v>
      </c>
      <c r="E826" s="11" t="s">
        <v>988</v>
      </c>
      <c r="F826" s="11" t="s">
        <v>1922</v>
      </c>
      <c r="G826" s="11" t="s">
        <v>990</v>
      </c>
      <c r="H826" s="11" t="s">
        <v>991</v>
      </c>
      <c r="I826" s="11">
        <v>1489</v>
      </c>
      <c r="J826" s="11">
        <v>612</v>
      </c>
      <c r="K826" s="13">
        <v>0.41101410300000002</v>
      </c>
      <c r="L826" s="11">
        <v>6</v>
      </c>
      <c r="M826" s="11" t="s">
        <v>987</v>
      </c>
    </row>
    <row r="827" spans="1:13" x14ac:dyDescent="0.3">
      <c r="A827" s="11" t="s">
        <v>341</v>
      </c>
      <c r="B827" s="11" t="s">
        <v>1</v>
      </c>
      <c r="C827" s="11" t="s">
        <v>342</v>
      </c>
      <c r="D827" s="11" t="s">
        <v>343</v>
      </c>
      <c r="E827" s="11" t="s">
        <v>1923</v>
      </c>
      <c r="F827" s="11" t="s">
        <v>1924</v>
      </c>
      <c r="G827" s="11" t="s">
        <v>1007</v>
      </c>
      <c r="H827" s="11" t="s">
        <v>1098</v>
      </c>
      <c r="I827" s="11">
        <v>735</v>
      </c>
      <c r="J827" s="11">
        <v>332</v>
      </c>
      <c r="K827" s="13">
        <v>0.45170068000000002</v>
      </c>
      <c r="L827" s="11">
        <v>5</v>
      </c>
      <c r="M827" s="11" t="s">
        <v>987</v>
      </c>
    </row>
    <row r="828" spans="1:13" x14ac:dyDescent="0.3">
      <c r="A828" s="9" t="s">
        <v>341</v>
      </c>
      <c r="B828" s="9" t="s">
        <v>1</v>
      </c>
      <c r="C828" s="9" t="s">
        <v>342</v>
      </c>
      <c r="D828" s="9" t="s">
        <v>343</v>
      </c>
      <c r="E828" s="9" t="s">
        <v>1083</v>
      </c>
      <c r="F828" s="9" t="s">
        <v>1164</v>
      </c>
      <c r="G828" s="9" t="s">
        <v>998</v>
      </c>
      <c r="H828" s="9" t="s">
        <v>1634</v>
      </c>
      <c r="I828" s="9">
        <v>258</v>
      </c>
      <c r="J828" s="9">
        <v>166</v>
      </c>
      <c r="K828" s="10">
        <v>0.643410853</v>
      </c>
      <c r="L828" s="9">
        <v>1</v>
      </c>
      <c r="M828" s="9" t="s">
        <v>986</v>
      </c>
    </row>
    <row r="829" spans="1:13" x14ac:dyDescent="0.3">
      <c r="A829" s="11" t="s">
        <v>341</v>
      </c>
      <c r="B829" s="11" t="s">
        <v>1</v>
      </c>
      <c r="C829" s="11" t="s">
        <v>342</v>
      </c>
      <c r="D829" s="11" t="s">
        <v>343</v>
      </c>
      <c r="E829" s="11" t="s">
        <v>1015</v>
      </c>
      <c r="F829" s="11" t="s">
        <v>1270</v>
      </c>
      <c r="G829" s="11" t="s">
        <v>998</v>
      </c>
      <c r="H829" s="11" t="s">
        <v>1634</v>
      </c>
      <c r="I829" s="11">
        <v>325</v>
      </c>
      <c r="J829" s="11">
        <v>128</v>
      </c>
      <c r="K829" s="13">
        <v>0.393846154</v>
      </c>
      <c r="L829" s="11">
        <v>7</v>
      </c>
      <c r="M829" s="11" t="s">
        <v>987</v>
      </c>
    </row>
    <row r="830" spans="1:13" x14ac:dyDescent="0.3">
      <c r="A830" s="9" t="s">
        <v>341</v>
      </c>
      <c r="B830" s="9" t="s">
        <v>1</v>
      </c>
      <c r="C830" s="9" t="s">
        <v>342</v>
      </c>
      <c r="D830" s="9" t="s">
        <v>343</v>
      </c>
      <c r="E830" s="9" t="s">
        <v>1000</v>
      </c>
      <c r="F830" s="9" t="s">
        <v>1339</v>
      </c>
      <c r="G830" s="9" t="s">
        <v>998</v>
      </c>
      <c r="H830" s="9" t="s">
        <v>1634</v>
      </c>
      <c r="I830" s="9">
        <v>454</v>
      </c>
      <c r="J830" s="9">
        <v>283</v>
      </c>
      <c r="K830" s="10">
        <v>0.62334801799999995</v>
      </c>
      <c r="L830" s="9">
        <v>2</v>
      </c>
      <c r="M830" s="9" t="s">
        <v>986</v>
      </c>
    </row>
    <row r="831" spans="1:13" x14ac:dyDescent="0.3">
      <c r="A831" s="11" t="s">
        <v>341</v>
      </c>
      <c r="B831" s="11" t="s">
        <v>1</v>
      </c>
      <c r="C831" s="11" t="s">
        <v>342</v>
      </c>
      <c r="D831" s="11" t="s">
        <v>343</v>
      </c>
      <c r="E831" s="11" t="s">
        <v>1089</v>
      </c>
      <c r="F831" s="11" t="s">
        <v>1258</v>
      </c>
      <c r="G831" s="11" t="s">
        <v>998</v>
      </c>
      <c r="H831" s="11" t="s">
        <v>1634</v>
      </c>
      <c r="I831" s="11">
        <v>428</v>
      </c>
      <c r="J831" s="11">
        <v>197</v>
      </c>
      <c r="K831" s="13">
        <v>0.46028037399999999</v>
      </c>
      <c r="L831" s="11">
        <v>4</v>
      </c>
      <c r="M831" s="11" t="s">
        <v>987</v>
      </c>
    </row>
    <row r="832" spans="1:13" x14ac:dyDescent="0.3">
      <c r="A832" s="11" t="s">
        <v>341</v>
      </c>
      <c r="B832" s="11" t="s">
        <v>1</v>
      </c>
      <c r="C832" s="11" t="s">
        <v>342</v>
      </c>
      <c r="D832" s="11" t="s">
        <v>343</v>
      </c>
      <c r="E832" s="11" t="s">
        <v>1058</v>
      </c>
      <c r="F832" s="11" t="s">
        <v>1420</v>
      </c>
      <c r="G832" s="11" t="s">
        <v>998</v>
      </c>
      <c r="H832" s="11" t="s">
        <v>1634</v>
      </c>
      <c r="I832" s="11">
        <v>465</v>
      </c>
      <c r="J832" s="11">
        <v>235</v>
      </c>
      <c r="K832" s="13">
        <v>0.50537634399999998</v>
      </c>
      <c r="L832" s="11">
        <v>3</v>
      </c>
      <c r="M832" s="11" t="s">
        <v>987</v>
      </c>
    </row>
    <row r="833" spans="1:13" x14ac:dyDescent="0.3">
      <c r="A833" s="11" t="s">
        <v>341</v>
      </c>
      <c r="B833" s="11" t="s">
        <v>1</v>
      </c>
      <c r="C833" s="11" t="s">
        <v>342</v>
      </c>
      <c r="D833" s="11" t="s">
        <v>343</v>
      </c>
      <c r="E833" s="11" t="s">
        <v>1925</v>
      </c>
      <c r="F833" s="11" t="s">
        <v>1926</v>
      </c>
      <c r="G833" s="11" t="s">
        <v>998</v>
      </c>
      <c r="H833" s="11" t="s">
        <v>1634</v>
      </c>
      <c r="I833" s="11">
        <v>290</v>
      </c>
      <c r="J833" s="11">
        <v>67</v>
      </c>
      <c r="K833" s="13">
        <v>0.23103448300000001</v>
      </c>
      <c r="L833" s="11">
        <v>8</v>
      </c>
      <c r="M833" s="11" t="s">
        <v>987</v>
      </c>
    </row>
    <row r="834" spans="1:13" x14ac:dyDescent="0.3">
      <c r="A834" s="11" t="s">
        <v>461</v>
      </c>
      <c r="B834" s="11" t="s">
        <v>1</v>
      </c>
      <c r="C834" s="11" t="s">
        <v>462</v>
      </c>
      <c r="D834" s="11" t="s">
        <v>463</v>
      </c>
      <c r="E834" s="11" t="s">
        <v>992</v>
      </c>
      <c r="F834" s="11" t="s">
        <v>2434</v>
      </c>
      <c r="G834" s="11" t="s">
        <v>990</v>
      </c>
      <c r="H834" s="11" t="s">
        <v>1106</v>
      </c>
      <c r="I834" s="11">
        <v>309</v>
      </c>
      <c r="J834" s="11">
        <v>106</v>
      </c>
      <c r="K834" s="13">
        <v>0.343042071</v>
      </c>
      <c r="L834" s="11">
        <v>2</v>
      </c>
      <c r="M834" s="11" t="s">
        <v>987</v>
      </c>
    </row>
    <row r="835" spans="1:13" x14ac:dyDescent="0.3">
      <c r="A835" s="9" t="s">
        <v>461</v>
      </c>
      <c r="B835" s="9" t="s">
        <v>1</v>
      </c>
      <c r="C835" s="9" t="s">
        <v>462</v>
      </c>
      <c r="D835" s="9" t="s">
        <v>463</v>
      </c>
      <c r="E835" s="9" t="s">
        <v>996</v>
      </c>
      <c r="F835" s="9" t="s">
        <v>1927</v>
      </c>
      <c r="G835" s="9" t="s">
        <v>998</v>
      </c>
      <c r="H835" s="9" t="s">
        <v>1020</v>
      </c>
      <c r="I835" s="9">
        <v>253</v>
      </c>
      <c r="J835" s="9">
        <v>91</v>
      </c>
      <c r="K835" s="10">
        <v>0.359683794</v>
      </c>
      <c r="L835" s="9">
        <v>1</v>
      </c>
      <c r="M835" s="9" t="s">
        <v>986</v>
      </c>
    </row>
    <row r="836" spans="1:13" x14ac:dyDescent="0.3">
      <c r="A836" s="11" t="s">
        <v>629</v>
      </c>
      <c r="B836" s="11" t="s">
        <v>1</v>
      </c>
      <c r="C836" s="11" t="s">
        <v>630</v>
      </c>
      <c r="D836" s="11" t="s">
        <v>631</v>
      </c>
      <c r="E836" s="11" t="s">
        <v>988</v>
      </c>
      <c r="F836" s="11" t="s">
        <v>1928</v>
      </c>
      <c r="G836" s="11" t="s">
        <v>990</v>
      </c>
      <c r="H836" s="11" t="s">
        <v>991</v>
      </c>
      <c r="I836" s="11">
        <v>479</v>
      </c>
      <c r="J836" s="11">
        <v>160</v>
      </c>
      <c r="K836" s="13">
        <v>0.33402922800000001</v>
      </c>
      <c r="L836" s="11">
        <v>3</v>
      </c>
      <c r="M836" s="11" t="s">
        <v>987</v>
      </c>
    </row>
    <row r="837" spans="1:13" x14ac:dyDescent="0.3">
      <c r="A837" s="9" t="s">
        <v>629</v>
      </c>
      <c r="B837" s="9" t="s">
        <v>1</v>
      </c>
      <c r="C837" s="9" t="s">
        <v>630</v>
      </c>
      <c r="D837" s="9" t="s">
        <v>631</v>
      </c>
      <c r="E837" s="9" t="s">
        <v>1042</v>
      </c>
      <c r="F837" s="9" t="s">
        <v>1929</v>
      </c>
      <c r="G837" s="9" t="s">
        <v>994</v>
      </c>
      <c r="H837" s="9" t="s">
        <v>1035</v>
      </c>
      <c r="I837" s="9">
        <v>454</v>
      </c>
      <c r="J837" s="9">
        <v>173</v>
      </c>
      <c r="K837" s="10">
        <v>0.38105726899999998</v>
      </c>
      <c r="L837" s="9">
        <v>1</v>
      </c>
      <c r="M837" s="9" t="s">
        <v>986</v>
      </c>
    </row>
    <row r="838" spans="1:13" x14ac:dyDescent="0.3">
      <c r="A838" s="11" t="s">
        <v>629</v>
      </c>
      <c r="B838" s="11" t="s">
        <v>1</v>
      </c>
      <c r="C838" s="11" t="s">
        <v>630</v>
      </c>
      <c r="D838" s="11" t="s">
        <v>631</v>
      </c>
      <c r="E838" s="11" t="s">
        <v>996</v>
      </c>
      <c r="F838" s="11" t="s">
        <v>1718</v>
      </c>
      <c r="G838" s="11" t="s">
        <v>998</v>
      </c>
      <c r="H838" s="11" t="s">
        <v>1051</v>
      </c>
      <c r="I838" s="11">
        <v>553</v>
      </c>
      <c r="J838" s="11">
        <v>206</v>
      </c>
      <c r="K838" s="13">
        <v>0.37251356200000002</v>
      </c>
      <c r="L838" s="11">
        <v>2</v>
      </c>
      <c r="M838" s="11" t="s">
        <v>987</v>
      </c>
    </row>
    <row r="839" spans="1:13" x14ac:dyDescent="0.3">
      <c r="A839" s="11" t="s">
        <v>449</v>
      </c>
      <c r="B839" s="11" t="s">
        <v>1</v>
      </c>
      <c r="C839" s="11" t="s">
        <v>450</v>
      </c>
      <c r="D839" s="11" t="s">
        <v>451</v>
      </c>
      <c r="E839" s="11" t="s">
        <v>988</v>
      </c>
      <c r="F839" s="11" t="s">
        <v>1930</v>
      </c>
      <c r="G839" s="11" t="s">
        <v>994</v>
      </c>
      <c r="H839" s="11" t="s">
        <v>995</v>
      </c>
      <c r="I839" s="11">
        <v>114</v>
      </c>
      <c r="J839" s="11">
        <v>44</v>
      </c>
      <c r="K839" s="13">
        <v>0.38596491199999999</v>
      </c>
      <c r="L839" s="11">
        <v>3</v>
      </c>
      <c r="M839" s="11" t="s">
        <v>987</v>
      </c>
    </row>
    <row r="840" spans="1:13" x14ac:dyDescent="0.3">
      <c r="A840" s="11" t="s">
        <v>449</v>
      </c>
      <c r="B840" s="11" t="s">
        <v>1</v>
      </c>
      <c r="C840" s="11" t="s">
        <v>450</v>
      </c>
      <c r="D840" s="11" t="s">
        <v>451</v>
      </c>
      <c r="E840" s="11" t="s">
        <v>992</v>
      </c>
      <c r="F840" s="11" t="s">
        <v>1931</v>
      </c>
      <c r="G840" s="11" t="s">
        <v>990</v>
      </c>
      <c r="H840" s="11" t="s">
        <v>991</v>
      </c>
      <c r="I840" s="11">
        <v>173</v>
      </c>
      <c r="J840" s="11">
        <v>74</v>
      </c>
      <c r="K840" s="13">
        <v>0.427745665</v>
      </c>
      <c r="L840" s="11">
        <v>2</v>
      </c>
      <c r="M840" s="11" t="s">
        <v>987</v>
      </c>
    </row>
    <row r="841" spans="1:13" x14ac:dyDescent="0.3">
      <c r="A841" s="9" t="s">
        <v>449</v>
      </c>
      <c r="B841" s="9" t="s">
        <v>1</v>
      </c>
      <c r="C841" s="9" t="s">
        <v>450</v>
      </c>
      <c r="D841" s="9" t="s">
        <v>451</v>
      </c>
      <c r="E841" s="9" t="s">
        <v>996</v>
      </c>
      <c r="F841" s="9" t="s">
        <v>1932</v>
      </c>
      <c r="G841" s="9" t="s">
        <v>998</v>
      </c>
      <c r="H841" s="9" t="s">
        <v>1020</v>
      </c>
      <c r="I841" s="9">
        <v>226</v>
      </c>
      <c r="J841" s="9">
        <v>107</v>
      </c>
      <c r="K841" s="10">
        <v>0.47345132699999998</v>
      </c>
      <c r="L841" s="9">
        <v>1</v>
      </c>
      <c r="M841" s="9" t="s">
        <v>986</v>
      </c>
    </row>
    <row r="842" spans="1:13" x14ac:dyDescent="0.3">
      <c r="A842" s="11" t="s">
        <v>503</v>
      </c>
      <c r="B842" s="11" t="s">
        <v>1</v>
      </c>
      <c r="C842" s="11" t="s">
        <v>504</v>
      </c>
      <c r="D842" s="11" t="s">
        <v>505</v>
      </c>
      <c r="E842" s="11" t="s">
        <v>988</v>
      </c>
      <c r="F842" s="11" t="s">
        <v>1933</v>
      </c>
      <c r="G842" s="11" t="s">
        <v>990</v>
      </c>
      <c r="H842" s="11" t="s">
        <v>991</v>
      </c>
      <c r="I842" s="11">
        <v>352</v>
      </c>
      <c r="J842" s="11">
        <v>126</v>
      </c>
      <c r="K842" s="13">
        <v>0.35795454500000001</v>
      </c>
      <c r="L842" s="11">
        <v>2</v>
      </c>
      <c r="M842" s="11" t="s">
        <v>987</v>
      </c>
    </row>
    <row r="843" spans="1:13" x14ac:dyDescent="0.3">
      <c r="A843" s="11" t="s">
        <v>503</v>
      </c>
      <c r="B843" s="11" t="s">
        <v>1</v>
      </c>
      <c r="C843" s="11" t="s">
        <v>504</v>
      </c>
      <c r="D843" s="11" t="s">
        <v>505</v>
      </c>
      <c r="E843" s="11" t="s">
        <v>1006</v>
      </c>
      <c r="F843" s="11" t="s">
        <v>1934</v>
      </c>
      <c r="G843" s="11" t="s">
        <v>994</v>
      </c>
      <c r="H843" s="11" t="s">
        <v>1035</v>
      </c>
      <c r="I843" s="11">
        <v>268</v>
      </c>
      <c r="J843" s="11">
        <v>91</v>
      </c>
      <c r="K843" s="13">
        <v>0.33955223899999998</v>
      </c>
      <c r="L843" s="11">
        <v>3</v>
      </c>
      <c r="M843" s="11" t="s">
        <v>987</v>
      </c>
    </row>
    <row r="844" spans="1:13" x14ac:dyDescent="0.3">
      <c r="A844" s="9" t="s">
        <v>503</v>
      </c>
      <c r="B844" s="9" t="s">
        <v>1</v>
      </c>
      <c r="C844" s="9" t="s">
        <v>504</v>
      </c>
      <c r="D844" s="9" t="s">
        <v>505</v>
      </c>
      <c r="E844" s="9" t="s">
        <v>1015</v>
      </c>
      <c r="F844" s="9" t="s">
        <v>1935</v>
      </c>
      <c r="G844" s="9" t="s">
        <v>998</v>
      </c>
      <c r="H844" s="9" t="s">
        <v>1051</v>
      </c>
      <c r="I844" s="9">
        <v>327</v>
      </c>
      <c r="J844" s="9">
        <v>130</v>
      </c>
      <c r="K844" s="10">
        <v>0.39755351700000002</v>
      </c>
      <c r="L844" s="9">
        <v>1</v>
      </c>
      <c r="M844" s="9" t="s">
        <v>986</v>
      </c>
    </row>
    <row r="845" spans="1:13" x14ac:dyDescent="0.3">
      <c r="A845" s="11" t="s">
        <v>380</v>
      </c>
      <c r="B845" s="11" t="s">
        <v>1</v>
      </c>
      <c r="C845" s="11" t="s">
        <v>381</v>
      </c>
      <c r="D845" s="11" t="s">
        <v>382</v>
      </c>
      <c r="E845" s="11" t="s">
        <v>992</v>
      </c>
      <c r="F845" s="11" t="s">
        <v>2452</v>
      </c>
      <c r="G845" s="11" t="s">
        <v>990</v>
      </c>
      <c r="H845" s="11" t="s">
        <v>1106</v>
      </c>
      <c r="I845" s="11">
        <v>293</v>
      </c>
      <c r="J845" s="11">
        <v>120</v>
      </c>
      <c r="K845" s="13">
        <v>0.40955631399999998</v>
      </c>
      <c r="L845" s="11">
        <v>2</v>
      </c>
      <c r="M845" s="11" t="s">
        <v>987</v>
      </c>
    </row>
    <row r="846" spans="1:13" x14ac:dyDescent="0.3">
      <c r="A846" s="9" t="s">
        <v>380</v>
      </c>
      <c r="B846" s="9" t="s">
        <v>1</v>
      </c>
      <c r="C846" s="9" t="s">
        <v>381</v>
      </c>
      <c r="D846" s="9" t="s">
        <v>382</v>
      </c>
      <c r="E846" s="9" t="s">
        <v>996</v>
      </c>
      <c r="F846" s="9" t="s">
        <v>1798</v>
      </c>
      <c r="G846" s="9" t="s">
        <v>998</v>
      </c>
      <c r="H846" s="9" t="s">
        <v>1020</v>
      </c>
      <c r="I846" s="9">
        <v>254</v>
      </c>
      <c r="J846" s="9">
        <v>110</v>
      </c>
      <c r="K846" s="10">
        <v>0.433070866</v>
      </c>
      <c r="L846" s="9">
        <v>1</v>
      </c>
      <c r="M846" s="9" t="s">
        <v>986</v>
      </c>
    </row>
    <row r="847" spans="1:13" x14ac:dyDescent="0.3">
      <c r="A847" s="11" t="s">
        <v>413</v>
      </c>
      <c r="B847" s="11" t="s">
        <v>1</v>
      </c>
      <c r="C847" s="11" t="s">
        <v>414</v>
      </c>
      <c r="D847" s="11" t="s">
        <v>415</v>
      </c>
      <c r="E847" s="11" t="s">
        <v>988</v>
      </c>
      <c r="F847" s="11" t="s">
        <v>1936</v>
      </c>
      <c r="G847" s="11" t="s">
        <v>990</v>
      </c>
      <c r="H847" s="11" t="s">
        <v>991</v>
      </c>
      <c r="I847" s="11">
        <v>846</v>
      </c>
      <c r="J847" s="11">
        <v>341</v>
      </c>
      <c r="K847" s="13">
        <v>0.40307328599999998</v>
      </c>
      <c r="L847" s="11">
        <v>6</v>
      </c>
      <c r="M847" s="11" t="s">
        <v>987</v>
      </c>
    </row>
    <row r="848" spans="1:13" x14ac:dyDescent="0.3">
      <c r="A848" s="9" t="s">
        <v>413</v>
      </c>
      <c r="B848" s="9" t="s">
        <v>1</v>
      </c>
      <c r="C848" s="9" t="s">
        <v>414</v>
      </c>
      <c r="D848" s="9" t="s">
        <v>415</v>
      </c>
      <c r="E848" s="9" t="s">
        <v>1230</v>
      </c>
      <c r="F848" s="9" t="s">
        <v>1937</v>
      </c>
      <c r="G848" s="9" t="s">
        <v>1139</v>
      </c>
      <c r="H848" s="9" t="s">
        <v>1072</v>
      </c>
      <c r="I848" s="9">
        <v>69</v>
      </c>
      <c r="J848" s="9">
        <v>41</v>
      </c>
      <c r="K848" s="10">
        <v>0.59420289900000001</v>
      </c>
      <c r="L848" s="9">
        <v>2</v>
      </c>
      <c r="M848" s="9" t="s">
        <v>986</v>
      </c>
    </row>
    <row r="849" spans="1:13" x14ac:dyDescent="0.3">
      <c r="A849" s="11" t="s">
        <v>413</v>
      </c>
      <c r="B849" s="11" t="s">
        <v>1</v>
      </c>
      <c r="C849" s="11" t="s">
        <v>414</v>
      </c>
      <c r="D849" s="11" t="s">
        <v>415</v>
      </c>
      <c r="E849" s="11" t="s">
        <v>1042</v>
      </c>
      <c r="F849" s="11" t="s">
        <v>1938</v>
      </c>
      <c r="G849" s="11" t="s">
        <v>994</v>
      </c>
      <c r="H849" s="11" t="s">
        <v>1035</v>
      </c>
      <c r="I849" s="11">
        <v>878</v>
      </c>
      <c r="J849" s="11">
        <v>408</v>
      </c>
      <c r="K849" s="13">
        <v>0.46469248299999999</v>
      </c>
      <c r="L849" s="11">
        <v>3</v>
      </c>
      <c r="M849" s="11" t="s">
        <v>987</v>
      </c>
    </row>
    <row r="850" spans="1:13" x14ac:dyDescent="0.3">
      <c r="A850" s="11" t="s">
        <v>413</v>
      </c>
      <c r="B850" s="11" t="s">
        <v>1</v>
      </c>
      <c r="C850" s="11" t="s">
        <v>414</v>
      </c>
      <c r="D850" s="11" t="s">
        <v>415</v>
      </c>
      <c r="E850" s="11" t="s">
        <v>1939</v>
      </c>
      <c r="F850" s="11" t="s">
        <v>1940</v>
      </c>
      <c r="G850" s="11" t="s">
        <v>998</v>
      </c>
      <c r="H850" s="11" t="s">
        <v>1607</v>
      </c>
      <c r="I850" s="11">
        <v>236</v>
      </c>
      <c r="J850" s="11">
        <v>109</v>
      </c>
      <c r="K850" s="13">
        <v>0.46186440699999998</v>
      </c>
      <c r="L850" s="11">
        <v>4</v>
      </c>
      <c r="M850" s="11" t="s">
        <v>987</v>
      </c>
    </row>
    <row r="851" spans="1:13" x14ac:dyDescent="0.3">
      <c r="A851" s="9" t="s">
        <v>413</v>
      </c>
      <c r="B851" s="9" t="s">
        <v>1</v>
      </c>
      <c r="C851" s="9" t="s">
        <v>414</v>
      </c>
      <c r="D851" s="9" t="s">
        <v>415</v>
      </c>
      <c r="E851" s="9" t="s">
        <v>1724</v>
      </c>
      <c r="F851" s="9" t="s">
        <v>1941</v>
      </c>
      <c r="G851" s="9" t="s">
        <v>998</v>
      </c>
      <c r="H851" s="9" t="s">
        <v>1607</v>
      </c>
      <c r="I851" s="9">
        <v>233</v>
      </c>
      <c r="J851" s="9">
        <v>148</v>
      </c>
      <c r="K851" s="10">
        <v>0.63519313300000002</v>
      </c>
      <c r="L851" s="9">
        <v>1</v>
      </c>
      <c r="M851" s="9" t="s">
        <v>986</v>
      </c>
    </row>
    <row r="852" spans="1:13" x14ac:dyDescent="0.3">
      <c r="A852" s="11" t="s">
        <v>413</v>
      </c>
      <c r="B852" s="11" t="s">
        <v>1</v>
      </c>
      <c r="C852" s="11" t="s">
        <v>414</v>
      </c>
      <c r="D852" s="11" t="s">
        <v>415</v>
      </c>
      <c r="E852" s="11" t="s">
        <v>1089</v>
      </c>
      <c r="F852" s="11" t="s">
        <v>1942</v>
      </c>
      <c r="G852" s="11" t="s">
        <v>998</v>
      </c>
      <c r="H852" s="11" t="s">
        <v>1051</v>
      </c>
      <c r="I852" s="11">
        <v>244</v>
      </c>
      <c r="J852" s="11">
        <v>112</v>
      </c>
      <c r="K852" s="13">
        <v>0.45901639300000002</v>
      </c>
      <c r="L852" s="11">
        <v>5</v>
      </c>
      <c r="M852" s="11" t="s">
        <v>987</v>
      </c>
    </row>
    <row r="853" spans="1:13" x14ac:dyDescent="0.3">
      <c r="A853" s="11" t="s">
        <v>413</v>
      </c>
      <c r="B853" s="11" t="s">
        <v>1</v>
      </c>
      <c r="C853" s="11" t="s">
        <v>414</v>
      </c>
      <c r="D853" s="11" t="s">
        <v>415</v>
      </c>
      <c r="E853" s="11" t="s">
        <v>1943</v>
      </c>
      <c r="F853" s="11" t="s">
        <v>1944</v>
      </c>
      <c r="G853" s="11" t="s">
        <v>998</v>
      </c>
      <c r="H853" s="11" t="s">
        <v>1607</v>
      </c>
      <c r="I853" s="11">
        <v>269</v>
      </c>
      <c r="J853" s="11">
        <v>107</v>
      </c>
      <c r="K853" s="13">
        <v>0.39776951700000002</v>
      </c>
      <c r="L853" s="11">
        <v>7</v>
      </c>
      <c r="M853" s="11" t="s">
        <v>987</v>
      </c>
    </row>
    <row r="854" spans="1:13" x14ac:dyDescent="0.3">
      <c r="A854" s="11" t="s">
        <v>656</v>
      </c>
      <c r="B854" s="11" t="s">
        <v>1</v>
      </c>
      <c r="C854" s="11" t="s">
        <v>657</v>
      </c>
      <c r="D854" s="11" t="s">
        <v>658</v>
      </c>
      <c r="E854" s="11" t="s">
        <v>992</v>
      </c>
      <c r="F854" s="11" t="s">
        <v>1945</v>
      </c>
      <c r="G854" s="11" t="s">
        <v>990</v>
      </c>
      <c r="H854" s="11" t="s">
        <v>991</v>
      </c>
      <c r="I854" s="11">
        <v>223</v>
      </c>
      <c r="J854" s="11">
        <v>61</v>
      </c>
      <c r="K854" s="13">
        <v>0.273542601</v>
      </c>
      <c r="L854" s="11">
        <v>4</v>
      </c>
      <c r="M854" s="11" t="s">
        <v>987</v>
      </c>
    </row>
    <row r="855" spans="1:13" x14ac:dyDescent="0.3">
      <c r="A855" s="11" t="s">
        <v>656</v>
      </c>
      <c r="B855" s="11" t="s">
        <v>1</v>
      </c>
      <c r="C855" s="11" t="s">
        <v>657</v>
      </c>
      <c r="D855" s="11" t="s">
        <v>658</v>
      </c>
      <c r="E855" s="11" t="s">
        <v>1006</v>
      </c>
      <c r="F855" s="11" t="s">
        <v>1946</v>
      </c>
      <c r="G855" s="11" t="s">
        <v>994</v>
      </c>
      <c r="H855" s="11" t="s">
        <v>1119</v>
      </c>
      <c r="I855" s="11">
        <v>278</v>
      </c>
      <c r="J855" s="11">
        <v>96</v>
      </c>
      <c r="K855" s="13">
        <v>0.34532374100000002</v>
      </c>
      <c r="L855" s="11">
        <v>3</v>
      </c>
      <c r="M855" s="11" t="s">
        <v>987</v>
      </c>
    </row>
    <row r="856" spans="1:13" x14ac:dyDescent="0.3">
      <c r="A856" s="9" t="s">
        <v>656</v>
      </c>
      <c r="B856" s="9" t="s">
        <v>1</v>
      </c>
      <c r="C856" s="9" t="s">
        <v>657</v>
      </c>
      <c r="D856" s="9" t="s">
        <v>658</v>
      </c>
      <c r="E856" s="9" t="s">
        <v>996</v>
      </c>
      <c r="F856" s="9" t="s">
        <v>1947</v>
      </c>
      <c r="G856" s="9" t="s">
        <v>998</v>
      </c>
      <c r="H856" s="9" t="s">
        <v>1113</v>
      </c>
      <c r="I856" s="9">
        <v>100</v>
      </c>
      <c r="J856" s="9">
        <v>38</v>
      </c>
      <c r="K856" s="10">
        <v>0.38</v>
      </c>
      <c r="L856" s="9">
        <v>1</v>
      </c>
      <c r="M856" s="9" t="s">
        <v>986</v>
      </c>
    </row>
    <row r="857" spans="1:13" x14ac:dyDescent="0.3">
      <c r="A857" s="11" t="s">
        <v>656</v>
      </c>
      <c r="B857" s="11" t="s">
        <v>1</v>
      </c>
      <c r="C857" s="11" t="s">
        <v>657</v>
      </c>
      <c r="D857" s="11" t="s">
        <v>658</v>
      </c>
      <c r="E857" s="11" t="s">
        <v>1015</v>
      </c>
      <c r="F857" s="11" t="s">
        <v>1948</v>
      </c>
      <c r="G857" s="11" t="s">
        <v>998</v>
      </c>
      <c r="H857" s="11" t="s">
        <v>1113</v>
      </c>
      <c r="I857" s="11">
        <v>113</v>
      </c>
      <c r="J857" s="11">
        <v>41</v>
      </c>
      <c r="K857" s="13">
        <v>0.36283185800000001</v>
      </c>
      <c r="L857" s="11">
        <v>2</v>
      </c>
      <c r="M857" s="11" t="s">
        <v>987</v>
      </c>
    </row>
    <row r="858" spans="1:13" x14ac:dyDescent="0.3">
      <c r="A858" s="9" t="s">
        <v>731</v>
      </c>
      <c r="B858" s="9" t="s">
        <v>1</v>
      </c>
      <c r="C858" s="9" t="s">
        <v>732</v>
      </c>
      <c r="D858" s="9" t="s">
        <v>733</v>
      </c>
      <c r="E858" s="9" t="s">
        <v>992</v>
      </c>
      <c r="F858" s="9" t="s">
        <v>1949</v>
      </c>
      <c r="G858" s="9" t="s">
        <v>990</v>
      </c>
      <c r="H858" s="9" t="s">
        <v>1106</v>
      </c>
      <c r="I858" s="9">
        <v>491</v>
      </c>
      <c r="J858" s="9">
        <v>154</v>
      </c>
      <c r="K858" s="10">
        <v>0.31364562099999999</v>
      </c>
      <c r="L858" s="9">
        <v>1</v>
      </c>
      <c r="M858" s="9" t="s">
        <v>986</v>
      </c>
    </row>
    <row r="859" spans="1:13" x14ac:dyDescent="0.3">
      <c r="A859" s="11" t="s">
        <v>731</v>
      </c>
      <c r="B859" s="11" t="s">
        <v>1</v>
      </c>
      <c r="C859" s="11" t="s">
        <v>732</v>
      </c>
      <c r="D859" s="11" t="s">
        <v>733</v>
      </c>
      <c r="E859" s="11" t="s">
        <v>1000</v>
      </c>
      <c r="F859" s="11" t="s">
        <v>1639</v>
      </c>
      <c r="G859" s="11" t="s">
        <v>998</v>
      </c>
      <c r="H859" s="11" t="s">
        <v>1020</v>
      </c>
      <c r="I859" s="11">
        <v>348</v>
      </c>
      <c r="J859" s="11">
        <v>92</v>
      </c>
      <c r="K859" s="13">
        <v>0.26436781599999998</v>
      </c>
      <c r="L859" s="11">
        <v>2</v>
      </c>
      <c r="M859" s="11" t="s">
        <v>987</v>
      </c>
    </row>
    <row r="860" spans="1:13" x14ac:dyDescent="0.3">
      <c r="A860" s="11" t="s">
        <v>248</v>
      </c>
      <c r="B860" s="11" t="s">
        <v>1</v>
      </c>
      <c r="C860" s="11" t="s">
        <v>249</v>
      </c>
      <c r="D860" s="11" t="s">
        <v>250</v>
      </c>
      <c r="E860" s="11" t="s">
        <v>988</v>
      </c>
      <c r="F860" s="11" t="s">
        <v>1950</v>
      </c>
      <c r="G860" s="11" t="s">
        <v>990</v>
      </c>
      <c r="H860" s="11" t="s">
        <v>991</v>
      </c>
      <c r="I860" s="11">
        <v>318</v>
      </c>
      <c r="J860" s="11">
        <v>108</v>
      </c>
      <c r="K860" s="13">
        <v>0.33962264199999997</v>
      </c>
      <c r="L860" s="11">
        <v>4</v>
      </c>
      <c r="M860" s="11" t="s">
        <v>987</v>
      </c>
    </row>
    <row r="861" spans="1:13" x14ac:dyDescent="0.3">
      <c r="A861" s="11" t="s">
        <v>248</v>
      </c>
      <c r="B861" s="11" t="s">
        <v>1</v>
      </c>
      <c r="C861" s="11" t="s">
        <v>249</v>
      </c>
      <c r="D861" s="11" t="s">
        <v>250</v>
      </c>
      <c r="E861" s="11" t="s">
        <v>1042</v>
      </c>
      <c r="F861" s="11" t="s">
        <v>1951</v>
      </c>
      <c r="G861" s="11" t="s">
        <v>994</v>
      </c>
      <c r="H861" s="11" t="s">
        <v>995</v>
      </c>
      <c r="I861" s="11">
        <v>236</v>
      </c>
      <c r="J861" s="11">
        <v>101</v>
      </c>
      <c r="K861" s="13">
        <v>0.42796610200000001</v>
      </c>
      <c r="L861" s="11">
        <v>2</v>
      </c>
      <c r="M861" s="11" t="s">
        <v>987</v>
      </c>
    </row>
    <row r="862" spans="1:13" x14ac:dyDescent="0.3">
      <c r="A862" s="11" t="s">
        <v>248</v>
      </c>
      <c r="B862" s="11" t="s">
        <v>1</v>
      </c>
      <c r="C862" s="11" t="s">
        <v>249</v>
      </c>
      <c r="D862" s="11" t="s">
        <v>250</v>
      </c>
      <c r="E862" s="11" t="s">
        <v>996</v>
      </c>
      <c r="F862" s="11" t="s">
        <v>1952</v>
      </c>
      <c r="G862" s="11" t="s">
        <v>998</v>
      </c>
      <c r="H862" s="11" t="s">
        <v>1111</v>
      </c>
      <c r="I862" s="11">
        <v>90</v>
      </c>
      <c r="J862" s="11">
        <v>29</v>
      </c>
      <c r="K862" s="13">
        <v>0.322222222</v>
      </c>
      <c r="L862" s="11">
        <v>5</v>
      </c>
      <c r="M862" s="11" t="s">
        <v>987</v>
      </c>
    </row>
    <row r="863" spans="1:13" x14ac:dyDescent="0.3">
      <c r="A863" s="11" t="s">
        <v>248</v>
      </c>
      <c r="B863" s="11" t="s">
        <v>1</v>
      </c>
      <c r="C863" s="11" t="s">
        <v>249</v>
      </c>
      <c r="D863" s="11" t="s">
        <v>250</v>
      </c>
      <c r="E863" s="11" t="s">
        <v>1000</v>
      </c>
      <c r="F863" s="11" t="s">
        <v>1953</v>
      </c>
      <c r="G863" s="11" t="s">
        <v>998</v>
      </c>
      <c r="H863" s="11" t="s">
        <v>1113</v>
      </c>
      <c r="I863" s="11">
        <v>191</v>
      </c>
      <c r="J863" s="11">
        <v>73</v>
      </c>
      <c r="K863" s="13">
        <v>0.38219895300000001</v>
      </c>
      <c r="L863" s="11">
        <v>3</v>
      </c>
      <c r="M863" s="11" t="s">
        <v>987</v>
      </c>
    </row>
    <row r="864" spans="1:13" x14ac:dyDescent="0.3">
      <c r="A864" s="9" t="s">
        <v>248</v>
      </c>
      <c r="B864" s="9" t="s">
        <v>1</v>
      </c>
      <c r="C864" s="9" t="s">
        <v>249</v>
      </c>
      <c r="D864" s="9" t="s">
        <v>250</v>
      </c>
      <c r="E864" s="9" t="s">
        <v>1003</v>
      </c>
      <c r="F864" s="9" t="s">
        <v>1954</v>
      </c>
      <c r="G864" s="9" t="s">
        <v>998</v>
      </c>
      <c r="H864" s="9" t="s">
        <v>1020</v>
      </c>
      <c r="I864" s="9">
        <v>164</v>
      </c>
      <c r="J864" s="9">
        <v>77</v>
      </c>
      <c r="K864" s="10">
        <v>0.46951219500000002</v>
      </c>
      <c r="L864" s="9">
        <v>1</v>
      </c>
      <c r="M864" s="9" t="s">
        <v>986</v>
      </c>
    </row>
    <row r="865" spans="1:13" x14ac:dyDescent="0.3">
      <c r="A865" s="11" t="s">
        <v>800</v>
      </c>
      <c r="B865" s="11" t="s">
        <v>1</v>
      </c>
      <c r="C865" s="11" t="s">
        <v>801</v>
      </c>
      <c r="D865" s="11" t="s">
        <v>802</v>
      </c>
      <c r="E865" s="11" t="s">
        <v>992</v>
      </c>
      <c r="F865" s="11" t="s">
        <v>2453</v>
      </c>
      <c r="G865" s="11" t="s">
        <v>990</v>
      </c>
      <c r="H865" s="11" t="s">
        <v>1046</v>
      </c>
      <c r="I865" s="11">
        <v>261</v>
      </c>
      <c r="J865" s="11">
        <v>106</v>
      </c>
      <c r="K865" s="13">
        <v>0.40613026800000002</v>
      </c>
      <c r="L865" s="11">
        <v>2</v>
      </c>
      <c r="M865" s="11" t="s">
        <v>987</v>
      </c>
    </row>
    <row r="866" spans="1:13" x14ac:dyDescent="0.3">
      <c r="A866" s="9" t="s">
        <v>800</v>
      </c>
      <c r="B866" s="9" t="s">
        <v>1</v>
      </c>
      <c r="C866" s="9" t="s">
        <v>801</v>
      </c>
      <c r="D866" s="9" t="s">
        <v>802</v>
      </c>
      <c r="E866" s="9" t="s">
        <v>1000</v>
      </c>
      <c r="F866" s="9" t="s">
        <v>1955</v>
      </c>
      <c r="G866" s="9" t="s">
        <v>998</v>
      </c>
      <c r="H866" s="9" t="s">
        <v>1010</v>
      </c>
      <c r="I866" s="9">
        <v>299</v>
      </c>
      <c r="J866" s="9">
        <v>122</v>
      </c>
      <c r="K866" s="10">
        <v>0.40802675599999999</v>
      </c>
      <c r="L866" s="9">
        <v>1</v>
      </c>
      <c r="M866" s="9" t="s">
        <v>986</v>
      </c>
    </row>
    <row r="867" spans="1:13" x14ac:dyDescent="0.3">
      <c r="A867" s="11" t="s">
        <v>914</v>
      </c>
      <c r="B867" s="11" t="s">
        <v>1</v>
      </c>
      <c r="C867" s="11" t="s">
        <v>915</v>
      </c>
      <c r="D867" s="11" t="s">
        <v>916</v>
      </c>
      <c r="E867" s="11" t="s">
        <v>988</v>
      </c>
      <c r="F867" s="11" t="s">
        <v>1956</v>
      </c>
      <c r="G867" s="11" t="s">
        <v>990</v>
      </c>
      <c r="H867" s="11" t="s">
        <v>991</v>
      </c>
      <c r="I867" s="11">
        <v>192</v>
      </c>
      <c r="J867" s="11">
        <v>19</v>
      </c>
      <c r="K867" s="13">
        <v>9.8958332999999996E-2</v>
      </c>
      <c r="L867" s="11">
        <v>3</v>
      </c>
      <c r="M867" s="11" t="s">
        <v>987</v>
      </c>
    </row>
    <row r="868" spans="1:13" x14ac:dyDescent="0.3">
      <c r="A868" s="9" t="s">
        <v>914</v>
      </c>
      <c r="B868" s="9" t="s">
        <v>1</v>
      </c>
      <c r="C868" s="9" t="s">
        <v>915</v>
      </c>
      <c r="D868" s="9" t="s">
        <v>916</v>
      </c>
      <c r="E868" s="9" t="s">
        <v>1006</v>
      </c>
      <c r="F868" s="9" t="s">
        <v>1957</v>
      </c>
      <c r="G868" s="9" t="s">
        <v>994</v>
      </c>
      <c r="H868" s="9" t="s">
        <v>995</v>
      </c>
      <c r="I868" s="9">
        <v>123</v>
      </c>
      <c r="J868" s="9">
        <v>32</v>
      </c>
      <c r="K868" s="10">
        <v>0.26016260200000002</v>
      </c>
      <c r="L868" s="9">
        <v>1</v>
      </c>
      <c r="M868" s="9" t="s">
        <v>986</v>
      </c>
    </row>
    <row r="869" spans="1:13" x14ac:dyDescent="0.3">
      <c r="A869" s="11" t="s">
        <v>914</v>
      </c>
      <c r="B869" s="11" t="s">
        <v>1</v>
      </c>
      <c r="C869" s="11" t="s">
        <v>915</v>
      </c>
      <c r="D869" s="11" t="s">
        <v>916</v>
      </c>
      <c r="E869" s="11" t="s">
        <v>1000</v>
      </c>
      <c r="F869" s="11" t="s">
        <v>1958</v>
      </c>
      <c r="G869" s="11" t="s">
        <v>998</v>
      </c>
      <c r="H869" s="11" t="s">
        <v>1020</v>
      </c>
      <c r="I869" s="11">
        <v>205</v>
      </c>
      <c r="J869" s="11">
        <v>44</v>
      </c>
      <c r="K869" s="13">
        <v>0.214634146</v>
      </c>
      <c r="L869" s="11">
        <v>2</v>
      </c>
      <c r="M869" s="11" t="s">
        <v>987</v>
      </c>
    </row>
    <row r="870" spans="1:13" x14ac:dyDescent="0.3">
      <c r="A870" s="11" t="s">
        <v>140</v>
      </c>
      <c r="B870" s="11" t="s">
        <v>1</v>
      </c>
      <c r="C870" s="11" t="s">
        <v>141</v>
      </c>
      <c r="D870" s="11" t="s">
        <v>142</v>
      </c>
      <c r="E870" s="11" t="s">
        <v>1006</v>
      </c>
      <c r="F870" s="11" t="s">
        <v>1959</v>
      </c>
      <c r="G870" s="11" t="s">
        <v>994</v>
      </c>
      <c r="H870" s="11" t="s">
        <v>995</v>
      </c>
      <c r="I870" s="11">
        <v>149</v>
      </c>
      <c r="J870" s="11">
        <v>96</v>
      </c>
      <c r="K870" s="13">
        <v>0.64429530199999996</v>
      </c>
      <c r="L870" s="11">
        <v>2</v>
      </c>
      <c r="M870" s="11" t="s">
        <v>987</v>
      </c>
    </row>
    <row r="871" spans="1:13" x14ac:dyDescent="0.3">
      <c r="A871" s="9" t="s">
        <v>140</v>
      </c>
      <c r="B871" s="9" t="s">
        <v>1</v>
      </c>
      <c r="C871" s="9" t="s">
        <v>141</v>
      </c>
      <c r="D871" s="9" t="s">
        <v>142</v>
      </c>
      <c r="E871" s="9" t="s">
        <v>1015</v>
      </c>
      <c r="F871" s="9" t="s">
        <v>1960</v>
      </c>
      <c r="G871" s="9" t="s">
        <v>998</v>
      </c>
      <c r="H871" s="9" t="s">
        <v>1020</v>
      </c>
      <c r="I871" s="9">
        <v>120</v>
      </c>
      <c r="J871" s="9">
        <v>84</v>
      </c>
      <c r="K871" s="10">
        <v>0.7</v>
      </c>
      <c r="L871" s="9">
        <v>1</v>
      </c>
      <c r="M871" s="9" t="s">
        <v>986</v>
      </c>
    </row>
    <row r="872" spans="1:13" x14ac:dyDescent="0.3">
      <c r="A872" s="11" t="s">
        <v>980</v>
      </c>
      <c r="B872" s="11" t="s">
        <v>1</v>
      </c>
      <c r="C872" s="11" t="s">
        <v>981</v>
      </c>
      <c r="D872" s="11" t="s">
        <v>982</v>
      </c>
      <c r="E872" s="11" t="s">
        <v>992</v>
      </c>
      <c r="F872" s="11" t="s">
        <v>1961</v>
      </c>
      <c r="G872" s="11" t="s">
        <v>990</v>
      </c>
      <c r="H872" s="11" t="s">
        <v>991</v>
      </c>
      <c r="I872" s="11">
        <v>552</v>
      </c>
      <c r="J872" s="11">
        <v>58</v>
      </c>
      <c r="K872" s="13">
        <v>0.105072464</v>
      </c>
      <c r="L872" s="11">
        <v>3</v>
      </c>
      <c r="M872" s="11" t="s">
        <v>987</v>
      </c>
    </row>
    <row r="873" spans="1:13" x14ac:dyDescent="0.3">
      <c r="A873" s="11" t="s">
        <v>980</v>
      </c>
      <c r="B873" s="11" t="s">
        <v>1</v>
      </c>
      <c r="C873" s="11" t="s">
        <v>981</v>
      </c>
      <c r="D873" s="11" t="s">
        <v>982</v>
      </c>
      <c r="E873" s="11" t="s">
        <v>1006</v>
      </c>
      <c r="F873" s="11" t="s">
        <v>1962</v>
      </c>
      <c r="G873" s="11" t="s">
        <v>994</v>
      </c>
      <c r="H873" s="11" t="s">
        <v>995</v>
      </c>
      <c r="I873" s="11">
        <v>452</v>
      </c>
      <c r="J873" s="11">
        <v>60</v>
      </c>
      <c r="K873" s="13">
        <v>0.132743363</v>
      </c>
      <c r="L873" s="11">
        <v>2</v>
      </c>
      <c r="M873" s="11" t="s">
        <v>987</v>
      </c>
    </row>
    <row r="874" spans="1:13" x14ac:dyDescent="0.3">
      <c r="A874" s="9" t="s">
        <v>980</v>
      </c>
      <c r="B874" s="9" t="s">
        <v>1</v>
      </c>
      <c r="C874" s="9" t="s">
        <v>981</v>
      </c>
      <c r="D874" s="9" t="s">
        <v>982</v>
      </c>
      <c r="E874" s="9" t="s">
        <v>1013</v>
      </c>
      <c r="F874" s="9" t="s">
        <v>1963</v>
      </c>
      <c r="G874" s="9" t="s">
        <v>998</v>
      </c>
      <c r="H874" s="9" t="s">
        <v>1020</v>
      </c>
      <c r="I874" s="9">
        <v>365</v>
      </c>
      <c r="J874" s="9">
        <v>50</v>
      </c>
      <c r="K874" s="10">
        <v>0.136986301</v>
      </c>
      <c r="L874" s="9">
        <v>1</v>
      </c>
      <c r="M874" s="9" t="s">
        <v>986</v>
      </c>
    </row>
    <row r="875" spans="1:13" x14ac:dyDescent="0.3">
      <c r="A875" s="11" t="s">
        <v>980</v>
      </c>
      <c r="B875" s="11" t="s">
        <v>1</v>
      </c>
      <c r="C875" s="11" t="s">
        <v>981</v>
      </c>
      <c r="D875" s="11" t="s">
        <v>982</v>
      </c>
      <c r="E875" s="11" t="s">
        <v>1015</v>
      </c>
      <c r="F875" s="11" t="s">
        <v>1964</v>
      </c>
      <c r="G875" s="11" t="s">
        <v>998</v>
      </c>
      <c r="H875" s="11" t="s">
        <v>1051</v>
      </c>
      <c r="I875" s="11">
        <v>522</v>
      </c>
      <c r="J875" s="11">
        <v>38</v>
      </c>
      <c r="K875" s="13">
        <v>7.2796934999999993E-2</v>
      </c>
      <c r="L875" s="11">
        <v>4</v>
      </c>
      <c r="M875" s="11" t="s">
        <v>987</v>
      </c>
    </row>
    <row r="876" spans="1:13" x14ac:dyDescent="0.3">
      <c r="A876" s="11" t="s">
        <v>872</v>
      </c>
      <c r="B876" s="11" t="s">
        <v>1</v>
      </c>
      <c r="C876" s="11" t="s">
        <v>873</v>
      </c>
      <c r="D876" s="11" t="s">
        <v>874</v>
      </c>
      <c r="E876" s="11" t="s">
        <v>988</v>
      </c>
      <c r="F876" s="11" t="s">
        <v>1965</v>
      </c>
      <c r="G876" s="11" t="s">
        <v>990</v>
      </c>
      <c r="H876" s="11" t="s">
        <v>991</v>
      </c>
      <c r="I876" s="11">
        <v>1004</v>
      </c>
      <c r="J876" s="11">
        <v>230</v>
      </c>
      <c r="K876" s="13">
        <v>0.22908366499999999</v>
      </c>
      <c r="L876" s="11">
        <v>5</v>
      </c>
      <c r="M876" s="11" t="s">
        <v>987</v>
      </c>
    </row>
    <row r="877" spans="1:13" x14ac:dyDescent="0.3">
      <c r="A877" s="11" t="s">
        <v>872</v>
      </c>
      <c r="B877" s="11" t="s">
        <v>1</v>
      </c>
      <c r="C877" s="11" t="s">
        <v>873</v>
      </c>
      <c r="D877" s="11" t="s">
        <v>874</v>
      </c>
      <c r="E877" s="11" t="s">
        <v>1006</v>
      </c>
      <c r="F877" s="11" t="s">
        <v>1966</v>
      </c>
      <c r="G877" s="11" t="s">
        <v>1007</v>
      </c>
      <c r="H877" s="11" t="s">
        <v>1008</v>
      </c>
      <c r="I877" s="11">
        <v>493</v>
      </c>
      <c r="J877" s="11">
        <v>117</v>
      </c>
      <c r="K877" s="13">
        <v>0.23732251500000001</v>
      </c>
      <c r="L877" s="11">
        <v>4</v>
      </c>
      <c r="M877" s="11" t="s">
        <v>987</v>
      </c>
    </row>
    <row r="878" spans="1:13" x14ac:dyDescent="0.3">
      <c r="A878" s="11" t="s">
        <v>872</v>
      </c>
      <c r="B878" s="11" t="s">
        <v>1</v>
      </c>
      <c r="C878" s="11" t="s">
        <v>873</v>
      </c>
      <c r="D878" s="11" t="s">
        <v>874</v>
      </c>
      <c r="E878" s="11" t="s">
        <v>996</v>
      </c>
      <c r="F878" s="11" t="s">
        <v>1967</v>
      </c>
      <c r="G878" s="11" t="s">
        <v>998</v>
      </c>
      <c r="H878" s="11" t="s">
        <v>1010</v>
      </c>
      <c r="I878" s="11">
        <v>506</v>
      </c>
      <c r="J878" s="11">
        <v>131</v>
      </c>
      <c r="K878" s="13">
        <v>0.25889328099999998</v>
      </c>
      <c r="L878" s="11">
        <v>3</v>
      </c>
      <c r="M878" s="11" t="s">
        <v>987</v>
      </c>
    </row>
    <row r="879" spans="1:13" x14ac:dyDescent="0.3">
      <c r="A879" s="11" t="s">
        <v>872</v>
      </c>
      <c r="B879" s="11" t="s">
        <v>1</v>
      </c>
      <c r="C879" s="11" t="s">
        <v>873</v>
      </c>
      <c r="D879" s="11" t="s">
        <v>874</v>
      </c>
      <c r="E879" s="11" t="s">
        <v>1015</v>
      </c>
      <c r="F879" s="11" t="s">
        <v>1968</v>
      </c>
      <c r="G879" s="11" t="s">
        <v>998</v>
      </c>
      <c r="H879" s="11" t="s">
        <v>1010</v>
      </c>
      <c r="I879" s="11">
        <v>174</v>
      </c>
      <c r="J879" s="11">
        <v>36</v>
      </c>
      <c r="K879" s="13">
        <v>0.20689655200000001</v>
      </c>
      <c r="L879" s="11">
        <v>6</v>
      </c>
      <c r="M879" s="11" t="s">
        <v>987</v>
      </c>
    </row>
    <row r="880" spans="1:13" x14ac:dyDescent="0.3">
      <c r="A880" s="11" t="s">
        <v>872</v>
      </c>
      <c r="B880" s="11" t="s">
        <v>1</v>
      </c>
      <c r="C880" s="11" t="s">
        <v>873</v>
      </c>
      <c r="D880" s="11" t="s">
        <v>874</v>
      </c>
      <c r="E880" s="11" t="s">
        <v>1000</v>
      </c>
      <c r="F880" s="11" t="s">
        <v>1969</v>
      </c>
      <c r="G880" s="11" t="s">
        <v>998</v>
      </c>
      <c r="H880" s="11" t="s">
        <v>1010</v>
      </c>
      <c r="I880" s="11">
        <v>423</v>
      </c>
      <c r="J880" s="11">
        <v>51</v>
      </c>
      <c r="K880" s="13">
        <v>0.120567376</v>
      </c>
      <c r="L880" s="11">
        <v>7</v>
      </c>
      <c r="M880" s="11" t="s">
        <v>987</v>
      </c>
    </row>
    <row r="881" spans="1:13" x14ac:dyDescent="0.3">
      <c r="A881" s="9" t="s">
        <v>872</v>
      </c>
      <c r="B881" s="9" t="s">
        <v>1</v>
      </c>
      <c r="C881" s="9" t="s">
        <v>873</v>
      </c>
      <c r="D881" s="9" t="s">
        <v>874</v>
      </c>
      <c r="E881" s="9" t="s">
        <v>1003</v>
      </c>
      <c r="F881" s="9" t="s">
        <v>1970</v>
      </c>
      <c r="G881" s="9" t="s">
        <v>998</v>
      </c>
      <c r="H881" s="9" t="s">
        <v>1010</v>
      </c>
      <c r="I881" s="9">
        <v>212</v>
      </c>
      <c r="J881" s="9">
        <v>64</v>
      </c>
      <c r="K881" s="10">
        <v>0.30188679200000001</v>
      </c>
      <c r="L881" s="9">
        <v>2</v>
      </c>
      <c r="M881" s="9" t="s">
        <v>986</v>
      </c>
    </row>
    <row r="882" spans="1:13" x14ac:dyDescent="0.3">
      <c r="A882" s="9" t="s">
        <v>872</v>
      </c>
      <c r="B882" s="9" t="s">
        <v>1</v>
      </c>
      <c r="C882" s="9" t="s">
        <v>873</v>
      </c>
      <c r="D882" s="9" t="s">
        <v>874</v>
      </c>
      <c r="E882" s="9" t="s">
        <v>1089</v>
      </c>
      <c r="F882" s="9" t="s">
        <v>1154</v>
      </c>
      <c r="G882" s="9" t="s">
        <v>998</v>
      </c>
      <c r="H882" s="9" t="s">
        <v>1010</v>
      </c>
      <c r="I882" s="9">
        <v>336</v>
      </c>
      <c r="J882" s="9">
        <v>132</v>
      </c>
      <c r="K882" s="10">
        <v>0.39285714300000002</v>
      </c>
      <c r="L882" s="9">
        <v>1</v>
      </c>
      <c r="M882" s="9" t="s">
        <v>986</v>
      </c>
    </row>
    <row r="883" spans="1:13" x14ac:dyDescent="0.3">
      <c r="A883" s="9" t="s">
        <v>266</v>
      </c>
      <c r="B883" s="9" t="s">
        <v>1</v>
      </c>
      <c r="C883" s="9" t="s">
        <v>267</v>
      </c>
      <c r="D883" s="9" t="s">
        <v>268</v>
      </c>
      <c r="E883" s="9" t="s">
        <v>988</v>
      </c>
      <c r="F883" s="9" t="s">
        <v>1971</v>
      </c>
      <c r="G883" s="9" t="s">
        <v>990</v>
      </c>
      <c r="H883" s="9" t="s">
        <v>1046</v>
      </c>
      <c r="I883" s="9">
        <v>212</v>
      </c>
      <c r="J883" s="9">
        <v>94</v>
      </c>
      <c r="K883" s="10">
        <v>0.443396226</v>
      </c>
      <c r="L883" s="9">
        <v>1</v>
      </c>
      <c r="M883" s="9" t="s">
        <v>986</v>
      </c>
    </row>
    <row r="884" spans="1:13" x14ac:dyDescent="0.3">
      <c r="A884" s="11" t="s">
        <v>266</v>
      </c>
      <c r="B884" s="11" t="s">
        <v>1</v>
      </c>
      <c r="C884" s="11" t="s">
        <v>267</v>
      </c>
      <c r="D884" s="11" t="s">
        <v>268</v>
      </c>
      <c r="E884" s="11" t="s">
        <v>1015</v>
      </c>
      <c r="F884" s="11" t="s">
        <v>1972</v>
      </c>
      <c r="G884" s="11" t="s">
        <v>998</v>
      </c>
      <c r="H884" s="11" t="s">
        <v>1010</v>
      </c>
      <c r="I884" s="11">
        <v>234</v>
      </c>
      <c r="J884" s="11">
        <v>101</v>
      </c>
      <c r="K884" s="13">
        <v>0.43162393199999999</v>
      </c>
      <c r="L884" s="11">
        <v>2</v>
      </c>
      <c r="M884" s="11" t="s">
        <v>987</v>
      </c>
    </row>
    <row r="885" spans="1:13" x14ac:dyDescent="0.3">
      <c r="A885" s="11" t="s">
        <v>242</v>
      </c>
      <c r="B885" s="11" t="s">
        <v>1</v>
      </c>
      <c r="C885" s="11" t="s">
        <v>243</v>
      </c>
      <c r="D885" s="11" t="s">
        <v>244</v>
      </c>
      <c r="E885" s="11" t="s">
        <v>988</v>
      </c>
      <c r="F885" s="11" t="s">
        <v>2454</v>
      </c>
      <c r="G885" s="11" t="s">
        <v>990</v>
      </c>
      <c r="H885" s="11" t="s">
        <v>1046</v>
      </c>
      <c r="I885" s="11">
        <v>241</v>
      </c>
      <c r="J885" s="11">
        <v>98</v>
      </c>
      <c r="K885" s="13">
        <v>0.40663900400000003</v>
      </c>
      <c r="L885" s="11">
        <v>2</v>
      </c>
      <c r="M885" s="11" t="s">
        <v>987</v>
      </c>
    </row>
    <row r="886" spans="1:13" x14ac:dyDescent="0.3">
      <c r="A886" s="9" t="s">
        <v>242</v>
      </c>
      <c r="B886" s="9" t="s">
        <v>1</v>
      </c>
      <c r="C886" s="9" t="s">
        <v>243</v>
      </c>
      <c r="D886" s="9" t="s">
        <v>244</v>
      </c>
      <c r="E886" s="9" t="s">
        <v>996</v>
      </c>
      <c r="F886" s="9" t="s">
        <v>1973</v>
      </c>
      <c r="G886" s="9" t="s">
        <v>998</v>
      </c>
      <c r="H886" s="9" t="s">
        <v>1010</v>
      </c>
      <c r="I886" s="9">
        <v>269</v>
      </c>
      <c r="J886" s="9">
        <v>122</v>
      </c>
      <c r="K886" s="10">
        <v>0.45353159900000001</v>
      </c>
      <c r="L886" s="9">
        <v>1</v>
      </c>
      <c r="M886" s="9" t="s">
        <v>986</v>
      </c>
    </row>
    <row r="887" spans="1:13" x14ac:dyDescent="0.3">
      <c r="A887" s="11" t="s">
        <v>905</v>
      </c>
      <c r="B887" s="11" t="s">
        <v>1</v>
      </c>
      <c r="C887" s="11" t="s">
        <v>906</v>
      </c>
      <c r="D887" s="11" t="s">
        <v>907</v>
      </c>
      <c r="E887" s="11" t="s">
        <v>988</v>
      </c>
      <c r="F887" s="11" t="s">
        <v>1974</v>
      </c>
      <c r="G887" s="11" t="s">
        <v>990</v>
      </c>
      <c r="H887" s="11" t="s">
        <v>991</v>
      </c>
      <c r="I887" s="11">
        <v>962</v>
      </c>
      <c r="J887" s="11">
        <v>177</v>
      </c>
      <c r="K887" s="13">
        <v>0.18399168399999999</v>
      </c>
      <c r="L887" s="11">
        <v>4</v>
      </c>
      <c r="M887" s="11" t="s">
        <v>987</v>
      </c>
    </row>
    <row r="888" spans="1:13" x14ac:dyDescent="0.3">
      <c r="A888" s="11" t="s">
        <v>905</v>
      </c>
      <c r="B888" s="11" t="s">
        <v>1</v>
      </c>
      <c r="C888" s="11" t="s">
        <v>906</v>
      </c>
      <c r="D888" s="11" t="s">
        <v>907</v>
      </c>
      <c r="E888" s="11" t="s">
        <v>1006</v>
      </c>
      <c r="F888" s="11" t="s">
        <v>1975</v>
      </c>
      <c r="G888" s="11" t="s">
        <v>994</v>
      </c>
      <c r="H888" s="11" t="s">
        <v>995</v>
      </c>
      <c r="I888" s="11">
        <v>777</v>
      </c>
      <c r="J888" s="11">
        <v>155</v>
      </c>
      <c r="K888" s="13">
        <v>0.199485199</v>
      </c>
      <c r="L888" s="11">
        <v>2</v>
      </c>
      <c r="M888" s="11" t="s">
        <v>987</v>
      </c>
    </row>
    <row r="889" spans="1:13" x14ac:dyDescent="0.3">
      <c r="A889" s="9" t="s">
        <v>905</v>
      </c>
      <c r="B889" s="9" t="s">
        <v>1</v>
      </c>
      <c r="C889" s="9" t="s">
        <v>906</v>
      </c>
      <c r="D889" s="9" t="s">
        <v>907</v>
      </c>
      <c r="E889" s="9" t="s">
        <v>1720</v>
      </c>
      <c r="F889" s="9" t="s">
        <v>1976</v>
      </c>
      <c r="G889" s="9" t="s">
        <v>998</v>
      </c>
      <c r="H889" s="9" t="s">
        <v>1017</v>
      </c>
      <c r="I889" s="9">
        <v>491</v>
      </c>
      <c r="J889" s="9">
        <v>101</v>
      </c>
      <c r="K889" s="10">
        <v>0.20570264799999999</v>
      </c>
      <c r="L889" s="9">
        <v>1</v>
      </c>
      <c r="M889" s="9" t="s">
        <v>986</v>
      </c>
    </row>
    <row r="890" spans="1:13" x14ac:dyDescent="0.3">
      <c r="A890" s="11" t="s">
        <v>905</v>
      </c>
      <c r="B890" s="11" t="s">
        <v>1</v>
      </c>
      <c r="C890" s="11" t="s">
        <v>906</v>
      </c>
      <c r="D890" s="11" t="s">
        <v>907</v>
      </c>
      <c r="E890" s="11" t="s">
        <v>1015</v>
      </c>
      <c r="F890" s="11" t="s">
        <v>1977</v>
      </c>
      <c r="G890" s="11" t="s">
        <v>998</v>
      </c>
      <c r="H890" s="11" t="s">
        <v>1005</v>
      </c>
      <c r="I890" s="11">
        <v>472</v>
      </c>
      <c r="J890" s="11">
        <v>81</v>
      </c>
      <c r="K890" s="13">
        <v>0.17161016900000001</v>
      </c>
      <c r="L890" s="11">
        <v>5</v>
      </c>
      <c r="M890" s="11" t="s">
        <v>987</v>
      </c>
    </row>
    <row r="891" spans="1:13" x14ac:dyDescent="0.3">
      <c r="A891" s="11" t="s">
        <v>905</v>
      </c>
      <c r="B891" s="11" t="s">
        <v>1</v>
      </c>
      <c r="C891" s="11" t="s">
        <v>906</v>
      </c>
      <c r="D891" s="11" t="s">
        <v>907</v>
      </c>
      <c r="E891" s="11" t="s">
        <v>1000</v>
      </c>
      <c r="F891" s="11" t="s">
        <v>1978</v>
      </c>
      <c r="G891" s="11" t="s">
        <v>998</v>
      </c>
      <c r="H891" s="11" t="s">
        <v>1026</v>
      </c>
      <c r="I891" s="11">
        <v>507</v>
      </c>
      <c r="J891" s="11">
        <v>97</v>
      </c>
      <c r="K891" s="13">
        <v>0.19132149900000001</v>
      </c>
      <c r="L891" s="11">
        <v>3</v>
      </c>
      <c r="M891" s="11" t="s">
        <v>987</v>
      </c>
    </row>
    <row r="892" spans="1:13" x14ac:dyDescent="0.3">
      <c r="A892" s="11" t="s">
        <v>620</v>
      </c>
      <c r="B892" s="11" t="s">
        <v>1</v>
      </c>
      <c r="C892" s="11" t="s">
        <v>621</v>
      </c>
      <c r="D892" s="11" t="s">
        <v>622</v>
      </c>
      <c r="E892" s="11" t="s">
        <v>1230</v>
      </c>
      <c r="F892" s="11" t="s">
        <v>1979</v>
      </c>
      <c r="G892" s="11" t="s">
        <v>990</v>
      </c>
      <c r="H892" s="11" t="s">
        <v>991</v>
      </c>
      <c r="I892" s="11">
        <v>320</v>
      </c>
      <c r="J892" s="11">
        <v>139</v>
      </c>
      <c r="K892" s="13">
        <v>0.43437500000000001</v>
      </c>
      <c r="L892" s="11">
        <v>4</v>
      </c>
      <c r="M892" s="11" t="s">
        <v>987</v>
      </c>
    </row>
    <row r="893" spans="1:13" x14ac:dyDescent="0.3">
      <c r="A893" s="11" t="s">
        <v>620</v>
      </c>
      <c r="B893" s="11" t="s">
        <v>1</v>
      </c>
      <c r="C893" s="11" t="s">
        <v>621</v>
      </c>
      <c r="D893" s="11" t="s">
        <v>622</v>
      </c>
      <c r="E893" s="11" t="s">
        <v>1006</v>
      </c>
      <c r="F893" s="11" t="s">
        <v>1980</v>
      </c>
      <c r="G893" s="11" t="s">
        <v>994</v>
      </c>
      <c r="H893" s="11" t="s">
        <v>995</v>
      </c>
      <c r="I893" s="11">
        <v>217</v>
      </c>
      <c r="J893" s="11">
        <v>102</v>
      </c>
      <c r="K893" s="13">
        <v>0.470046083</v>
      </c>
      <c r="L893" s="11">
        <v>3</v>
      </c>
      <c r="M893" s="11" t="s">
        <v>987</v>
      </c>
    </row>
    <row r="894" spans="1:13" x14ac:dyDescent="0.3">
      <c r="A894" s="11" t="s">
        <v>620</v>
      </c>
      <c r="B894" s="11" t="s">
        <v>1</v>
      </c>
      <c r="C894" s="11" t="s">
        <v>621</v>
      </c>
      <c r="D894" s="11" t="s">
        <v>622</v>
      </c>
      <c r="E894" s="11" t="s">
        <v>996</v>
      </c>
      <c r="F894" s="11" t="s">
        <v>1981</v>
      </c>
      <c r="G894" s="11" t="s">
        <v>998</v>
      </c>
      <c r="H894" s="11" t="s">
        <v>1020</v>
      </c>
      <c r="I894" s="11">
        <v>127</v>
      </c>
      <c r="J894" s="11">
        <v>61</v>
      </c>
      <c r="K894" s="13">
        <v>0.48031496099999998</v>
      </c>
      <c r="L894" s="11">
        <v>2</v>
      </c>
      <c r="M894" s="11" t="s">
        <v>987</v>
      </c>
    </row>
    <row r="895" spans="1:13" x14ac:dyDescent="0.3">
      <c r="A895" s="9" t="s">
        <v>620</v>
      </c>
      <c r="B895" s="9" t="s">
        <v>1</v>
      </c>
      <c r="C895" s="9" t="s">
        <v>621</v>
      </c>
      <c r="D895" s="9" t="s">
        <v>622</v>
      </c>
      <c r="E895" s="9" t="s">
        <v>1015</v>
      </c>
      <c r="F895" s="9" t="s">
        <v>1982</v>
      </c>
      <c r="G895" s="9" t="s">
        <v>998</v>
      </c>
      <c r="H895" s="9" t="s">
        <v>1020</v>
      </c>
      <c r="I895" s="9">
        <v>273</v>
      </c>
      <c r="J895" s="9">
        <v>149</v>
      </c>
      <c r="K895" s="10">
        <v>0.54578754600000001</v>
      </c>
      <c r="L895" s="9">
        <v>1</v>
      </c>
      <c r="M895" s="9" t="s">
        <v>986</v>
      </c>
    </row>
    <row r="896" spans="1:13" x14ac:dyDescent="0.3">
      <c r="A896" s="11" t="s">
        <v>35</v>
      </c>
      <c r="B896" s="11" t="s">
        <v>1</v>
      </c>
      <c r="C896" s="11" t="s">
        <v>36</v>
      </c>
      <c r="D896" s="11" t="s">
        <v>37</v>
      </c>
      <c r="E896" s="11" t="s">
        <v>988</v>
      </c>
      <c r="F896" s="11" t="s">
        <v>1983</v>
      </c>
      <c r="G896" s="11" t="s">
        <v>990</v>
      </c>
      <c r="H896" s="11" t="s">
        <v>991</v>
      </c>
      <c r="I896" s="11">
        <v>376</v>
      </c>
      <c r="J896" s="11">
        <v>199</v>
      </c>
      <c r="K896" s="13">
        <v>0.529255319</v>
      </c>
      <c r="L896" s="11">
        <v>4</v>
      </c>
      <c r="M896" s="11" t="s">
        <v>987</v>
      </c>
    </row>
    <row r="897" spans="1:13" x14ac:dyDescent="0.3">
      <c r="A897" s="11" t="s">
        <v>35</v>
      </c>
      <c r="B897" s="11" t="s">
        <v>1</v>
      </c>
      <c r="C897" s="11" t="s">
        <v>36</v>
      </c>
      <c r="D897" s="11" t="s">
        <v>37</v>
      </c>
      <c r="E897" s="11" t="s">
        <v>1006</v>
      </c>
      <c r="F897" s="11" t="s">
        <v>1984</v>
      </c>
      <c r="G897" s="11" t="s">
        <v>994</v>
      </c>
      <c r="H897" s="11" t="s">
        <v>1035</v>
      </c>
      <c r="I897" s="11">
        <v>389</v>
      </c>
      <c r="J897" s="11">
        <v>220</v>
      </c>
      <c r="K897" s="13">
        <v>0.56555269900000005</v>
      </c>
      <c r="L897" s="11">
        <v>3</v>
      </c>
      <c r="M897" s="11" t="s">
        <v>987</v>
      </c>
    </row>
    <row r="898" spans="1:13" x14ac:dyDescent="0.3">
      <c r="A898" s="11" t="s">
        <v>35</v>
      </c>
      <c r="B898" s="11" t="s">
        <v>1</v>
      </c>
      <c r="C898" s="11" t="s">
        <v>36</v>
      </c>
      <c r="D898" s="11" t="s">
        <v>37</v>
      </c>
      <c r="E898" s="11" t="s">
        <v>1131</v>
      </c>
      <c r="F898" s="11" t="s">
        <v>1985</v>
      </c>
      <c r="G898" s="11" t="s">
        <v>998</v>
      </c>
      <c r="H898" s="11" t="s">
        <v>1673</v>
      </c>
      <c r="I898" s="11">
        <v>352</v>
      </c>
      <c r="J898" s="11">
        <v>207</v>
      </c>
      <c r="K898" s="13">
        <v>0.58806818199999999</v>
      </c>
      <c r="L898" s="11">
        <v>2</v>
      </c>
      <c r="M898" s="11" t="s">
        <v>987</v>
      </c>
    </row>
    <row r="899" spans="1:13" x14ac:dyDescent="0.3">
      <c r="A899" s="9" t="s">
        <v>35</v>
      </c>
      <c r="B899" s="9" t="s">
        <v>1</v>
      </c>
      <c r="C899" s="9" t="s">
        <v>36</v>
      </c>
      <c r="D899" s="9" t="s">
        <v>37</v>
      </c>
      <c r="E899" s="9" t="s">
        <v>1058</v>
      </c>
      <c r="F899" s="9" t="s">
        <v>1986</v>
      </c>
      <c r="G899" s="9" t="s">
        <v>998</v>
      </c>
      <c r="H899" s="9" t="s">
        <v>1002</v>
      </c>
      <c r="I899" s="9">
        <v>116</v>
      </c>
      <c r="J899" s="9">
        <v>77</v>
      </c>
      <c r="K899" s="10">
        <v>0.66379310300000005</v>
      </c>
      <c r="L899" s="9">
        <v>1</v>
      </c>
      <c r="M899" s="9" t="s">
        <v>986</v>
      </c>
    </row>
    <row r="900" spans="1:13" x14ac:dyDescent="0.3">
      <c r="A900" s="9" t="s">
        <v>767</v>
      </c>
      <c r="B900" s="9" t="s">
        <v>1</v>
      </c>
      <c r="C900" s="9" t="s">
        <v>768</v>
      </c>
      <c r="D900" s="9" t="s">
        <v>769</v>
      </c>
      <c r="E900" s="9" t="s">
        <v>988</v>
      </c>
      <c r="F900" s="9" t="s">
        <v>1987</v>
      </c>
      <c r="G900" s="9" t="s">
        <v>990</v>
      </c>
      <c r="H900" s="9" t="s">
        <v>991</v>
      </c>
      <c r="I900" s="9">
        <v>217</v>
      </c>
      <c r="J900" s="9">
        <v>59</v>
      </c>
      <c r="K900" s="10">
        <v>0.27188940099999998</v>
      </c>
      <c r="L900" s="9">
        <v>1</v>
      </c>
      <c r="M900" s="9" t="s">
        <v>986</v>
      </c>
    </row>
    <row r="901" spans="1:13" x14ac:dyDescent="0.3">
      <c r="A901" s="11" t="s">
        <v>767</v>
      </c>
      <c r="B901" s="11" t="s">
        <v>1</v>
      </c>
      <c r="C901" s="11" t="s">
        <v>768</v>
      </c>
      <c r="D901" s="11" t="s">
        <v>769</v>
      </c>
      <c r="E901" s="11" t="s">
        <v>996</v>
      </c>
      <c r="F901" s="11" t="s">
        <v>1988</v>
      </c>
      <c r="G901" s="11" t="s">
        <v>998</v>
      </c>
      <c r="H901" s="11" t="s">
        <v>1020</v>
      </c>
      <c r="I901" s="11">
        <v>299</v>
      </c>
      <c r="J901" s="11">
        <v>81</v>
      </c>
      <c r="K901" s="13">
        <v>0.27090301</v>
      </c>
      <c r="L901" s="11">
        <v>2</v>
      </c>
      <c r="M901" s="11" t="s">
        <v>987</v>
      </c>
    </row>
    <row r="902" spans="1:13" x14ac:dyDescent="0.3">
      <c r="A902" s="11" t="s">
        <v>767</v>
      </c>
      <c r="B902" s="11" t="s">
        <v>1</v>
      </c>
      <c r="C902" s="11" t="s">
        <v>768</v>
      </c>
      <c r="D902" s="11" t="s">
        <v>769</v>
      </c>
      <c r="E902" s="11" t="s">
        <v>1015</v>
      </c>
      <c r="F902" s="11" t="s">
        <v>1989</v>
      </c>
      <c r="G902" s="11" t="s">
        <v>994</v>
      </c>
      <c r="H902" s="11" t="s">
        <v>995</v>
      </c>
      <c r="I902" s="11">
        <v>166</v>
      </c>
      <c r="J902" s="11">
        <v>39</v>
      </c>
      <c r="K902" s="13">
        <v>0.234939759</v>
      </c>
      <c r="L902" s="11">
        <v>3</v>
      </c>
      <c r="M902" s="11" t="s">
        <v>987</v>
      </c>
    </row>
    <row r="903" spans="1:13" x14ac:dyDescent="0.3">
      <c r="A903" s="11" t="s">
        <v>710</v>
      </c>
      <c r="B903" s="11" t="s">
        <v>1</v>
      </c>
      <c r="C903" s="11" t="s">
        <v>711</v>
      </c>
      <c r="D903" s="11" t="s">
        <v>712</v>
      </c>
      <c r="E903" s="11" t="s">
        <v>988</v>
      </c>
      <c r="F903" s="11" t="s">
        <v>1990</v>
      </c>
      <c r="G903" s="11" t="s">
        <v>990</v>
      </c>
      <c r="H903" s="11" t="s">
        <v>991</v>
      </c>
      <c r="I903" s="11">
        <v>341</v>
      </c>
      <c r="J903" s="11">
        <v>109</v>
      </c>
      <c r="K903" s="13">
        <v>0.31964809399999999</v>
      </c>
      <c r="L903" s="11">
        <v>3</v>
      </c>
      <c r="M903" s="11" t="s">
        <v>987</v>
      </c>
    </row>
    <row r="904" spans="1:13" x14ac:dyDescent="0.3">
      <c r="A904" s="11" t="s">
        <v>710</v>
      </c>
      <c r="B904" s="11" t="s">
        <v>1</v>
      </c>
      <c r="C904" s="11" t="s">
        <v>711</v>
      </c>
      <c r="D904" s="11" t="s">
        <v>712</v>
      </c>
      <c r="E904" s="11" t="s">
        <v>1006</v>
      </c>
      <c r="F904" s="11" t="s">
        <v>1991</v>
      </c>
      <c r="G904" s="11" t="s">
        <v>994</v>
      </c>
      <c r="H904" s="11" t="s">
        <v>1035</v>
      </c>
      <c r="I904" s="11">
        <v>353</v>
      </c>
      <c r="J904" s="11">
        <v>127</v>
      </c>
      <c r="K904" s="13">
        <v>0.35977337100000001</v>
      </c>
      <c r="L904" s="11">
        <v>2</v>
      </c>
      <c r="M904" s="11" t="s">
        <v>987</v>
      </c>
    </row>
    <row r="905" spans="1:13" x14ac:dyDescent="0.3">
      <c r="A905" s="9" t="s">
        <v>710</v>
      </c>
      <c r="B905" s="9" t="s">
        <v>1</v>
      </c>
      <c r="C905" s="9" t="s">
        <v>711</v>
      </c>
      <c r="D905" s="9" t="s">
        <v>712</v>
      </c>
      <c r="E905" s="9" t="s">
        <v>996</v>
      </c>
      <c r="F905" s="9" t="s">
        <v>1992</v>
      </c>
      <c r="G905" s="9" t="s">
        <v>998</v>
      </c>
      <c r="H905" s="9" t="s">
        <v>1051</v>
      </c>
      <c r="I905" s="9">
        <v>421</v>
      </c>
      <c r="J905" s="9">
        <v>153</v>
      </c>
      <c r="K905" s="10">
        <v>0.36342042800000002</v>
      </c>
      <c r="L905" s="9">
        <v>1</v>
      </c>
      <c r="M905" s="9" t="s">
        <v>986</v>
      </c>
    </row>
    <row r="906" spans="1:13" x14ac:dyDescent="0.3">
      <c r="A906" s="11" t="s">
        <v>296</v>
      </c>
      <c r="B906" s="11" t="s">
        <v>1</v>
      </c>
      <c r="C906" s="11" t="s">
        <v>297</v>
      </c>
      <c r="D906" s="11" t="s">
        <v>298</v>
      </c>
      <c r="E906" s="11" t="s">
        <v>996</v>
      </c>
      <c r="F906" s="11" t="s">
        <v>1993</v>
      </c>
      <c r="G906" s="11" t="s">
        <v>998</v>
      </c>
      <c r="H906" s="11" t="s">
        <v>1010</v>
      </c>
      <c r="I906" s="11">
        <v>76</v>
      </c>
      <c r="J906" s="11">
        <v>48</v>
      </c>
      <c r="K906" s="13">
        <v>0.63157894699999995</v>
      </c>
      <c r="L906" s="11">
        <v>1</v>
      </c>
      <c r="M906" s="11" t="s">
        <v>987</v>
      </c>
    </row>
    <row r="907" spans="1:13" x14ac:dyDescent="0.3">
      <c r="A907" s="11" t="s">
        <v>329</v>
      </c>
      <c r="B907" s="11" t="s">
        <v>1</v>
      </c>
      <c r="C907" s="11" t="s">
        <v>330</v>
      </c>
      <c r="D907" s="11" t="s">
        <v>331</v>
      </c>
      <c r="E907" s="11" t="s">
        <v>992</v>
      </c>
      <c r="F907" s="11" t="s">
        <v>1994</v>
      </c>
      <c r="G907" s="11" t="s">
        <v>990</v>
      </c>
      <c r="H907" s="11" t="s">
        <v>1046</v>
      </c>
      <c r="I907" s="11">
        <v>73</v>
      </c>
      <c r="J907" s="11">
        <v>44</v>
      </c>
      <c r="K907" s="13">
        <v>0.60273972600000003</v>
      </c>
      <c r="L907" s="11">
        <v>2</v>
      </c>
      <c r="M907" s="11" t="s">
        <v>987</v>
      </c>
    </row>
    <row r="908" spans="1:13" x14ac:dyDescent="0.3">
      <c r="A908" s="9" t="s">
        <v>329</v>
      </c>
      <c r="B908" s="9" t="s">
        <v>1</v>
      </c>
      <c r="C908" s="9" t="s">
        <v>330</v>
      </c>
      <c r="D908" s="9" t="s">
        <v>331</v>
      </c>
      <c r="E908" s="9" t="s">
        <v>1720</v>
      </c>
      <c r="F908" s="9" t="s">
        <v>1995</v>
      </c>
      <c r="G908" s="9" t="s">
        <v>998</v>
      </c>
      <c r="H908" s="9" t="s">
        <v>1010</v>
      </c>
      <c r="I908" s="9">
        <v>77</v>
      </c>
      <c r="J908" s="9">
        <v>53</v>
      </c>
      <c r="K908" s="10">
        <v>0.68831168799999998</v>
      </c>
      <c r="L908" s="9">
        <v>1</v>
      </c>
      <c r="M908" s="9" t="s">
        <v>986</v>
      </c>
    </row>
    <row r="909" spans="1:13" x14ac:dyDescent="0.3">
      <c r="A909" s="11" t="s">
        <v>416</v>
      </c>
      <c r="B909" s="11" t="s">
        <v>1</v>
      </c>
      <c r="C909" s="11" t="s">
        <v>417</v>
      </c>
      <c r="D909" s="11" t="s">
        <v>418</v>
      </c>
      <c r="E909" s="11" t="s">
        <v>988</v>
      </c>
      <c r="F909" s="11" t="s">
        <v>1996</v>
      </c>
      <c r="G909" s="11" t="s">
        <v>990</v>
      </c>
      <c r="H909" s="11" t="s">
        <v>991</v>
      </c>
      <c r="I909" s="11">
        <v>286</v>
      </c>
      <c r="J909" s="11">
        <v>97</v>
      </c>
      <c r="K909" s="13">
        <v>0.33916083899999999</v>
      </c>
      <c r="L909" s="11">
        <v>3</v>
      </c>
      <c r="M909" s="11" t="s">
        <v>987</v>
      </c>
    </row>
    <row r="910" spans="1:13" x14ac:dyDescent="0.3">
      <c r="A910" s="11" t="s">
        <v>416</v>
      </c>
      <c r="B910" s="11" t="s">
        <v>1</v>
      </c>
      <c r="C910" s="11" t="s">
        <v>417</v>
      </c>
      <c r="D910" s="11" t="s">
        <v>418</v>
      </c>
      <c r="E910" s="11" t="s">
        <v>1006</v>
      </c>
      <c r="F910" s="11" t="s">
        <v>1997</v>
      </c>
      <c r="G910" s="11" t="s">
        <v>994</v>
      </c>
      <c r="H910" s="11" t="s">
        <v>1035</v>
      </c>
      <c r="I910" s="11">
        <v>280</v>
      </c>
      <c r="J910" s="11">
        <v>101</v>
      </c>
      <c r="K910" s="13">
        <v>0.360714286</v>
      </c>
      <c r="L910" s="11">
        <v>2</v>
      </c>
      <c r="M910" s="11" t="s">
        <v>987</v>
      </c>
    </row>
    <row r="911" spans="1:13" x14ac:dyDescent="0.3">
      <c r="A911" s="9" t="s">
        <v>416</v>
      </c>
      <c r="B911" s="9" t="s">
        <v>1</v>
      </c>
      <c r="C911" s="9" t="s">
        <v>417</v>
      </c>
      <c r="D911" s="9" t="s">
        <v>418</v>
      </c>
      <c r="E911" s="9" t="s">
        <v>996</v>
      </c>
      <c r="F911" s="9" t="s">
        <v>1166</v>
      </c>
      <c r="G911" s="9" t="s">
        <v>998</v>
      </c>
      <c r="H911" s="9" t="s">
        <v>1051</v>
      </c>
      <c r="I911" s="9">
        <v>343</v>
      </c>
      <c r="J911" s="9">
        <v>138</v>
      </c>
      <c r="K911" s="10">
        <v>0.402332362</v>
      </c>
      <c r="L911" s="9">
        <v>1</v>
      </c>
      <c r="M911" s="9" t="s">
        <v>986</v>
      </c>
    </row>
    <row r="912" spans="1:13" x14ac:dyDescent="0.3">
      <c r="A912" s="11" t="s">
        <v>254</v>
      </c>
      <c r="B912" s="11" t="s">
        <v>1</v>
      </c>
      <c r="C912" s="11" t="s">
        <v>255</v>
      </c>
      <c r="D912" s="11" t="s">
        <v>256</v>
      </c>
      <c r="E912" s="11" t="s">
        <v>988</v>
      </c>
      <c r="F912" s="11" t="s">
        <v>1998</v>
      </c>
      <c r="G912" s="11" t="s">
        <v>990</v>
      </c>
      <c r="H912" s="11" t="s">
        <v>991</v>
      </c>
      <c r="I912" s="11">
        <v>642</v>
      </c>
      <c r="J912" s="11">
        <v>217</v>
      </c>
      <c r="K912" s="13">
        <v>0.33800623099999999</v>
      </c>
      <c r="L912" s="11">
        <v>3</v>
      </c>
      <c r="M912" s="11" t="s">
        <v>987</v>
      </c>
    </row>
    <row r="913" spans="1:13" x14ac:dyDescent="0.3">
      <c r="A913" s="11" t="s">
        <v>254</v>
      </c>
      <c r="B913" s="11" t="s">
        <v>1</v>
      </c>
      <c r="C913" s="11" t="s">
        <v>255</v>
      </c>
      <c r="D913" s="11" t="s">
        <v>256</v>
      </c>
      <c r="E913" s="11" t="s">
        <v>1006</v>
      </c>
      <c r="F913" s="11" t="s">
        <v>1999</v>
      </c>
      <c r="G913" s="11" t="s">
        <v>994</v>
      </c>
      <c r="H913" s="11" t="s">
        <v>995</v>
      </c>
      <c r="I913" s="11">
        <v>467</v>
      </c>
      <c r="J913" s="11">
        <v>217</v>
      </c>
      <c r="K913" s="13">
        <v>0.46466809399999998</v>
      </c>
      <c r="L913" s="11">
        <v>2</v>
      </c>
      <c r="M913" s="11" t="s">
        <v>987</v>
      </c>
    </row>
    <row r="914" spans="1:13" x14ac:dyDescent="0.3">
      <c r="A914" s="9" t="s">
        <v>254</v>
      </c>
      <c r="B914" s="9" t="s">
        <v>1</v>
      </c>
      <c r="C914" s="9" t="s">
        <v>255</v>
      </c>
      <c r="D914" s="9" t="s">
        <v>256</v>
      </c>
      <c r="E914" s="9" t="s">
        <v>932</v>
      </c>
      <c r="F914" s="9" t="s">
        <v>2000</v>
      </c>
      <c r="G914" s="9" t="s">
        <v>998</v>
      </c>
      <c r="H914" s="9" t="s">
        <v>999</v>
      </c>
      <c r="I914" s="9">
        <v>881</v>
      </c>
      <c r="J914" s="9">
        <v>413</v>
      </c>
      <c r="K914" s="10">
        <v>0.46878547100000001</v>
      </c>
      <c r="L914" s="9">
        <v>1</v>
      </c>
      <c r="M914" s="9" t="s">
        <v>986</v>
      </c>
    </row>
    <row r="915" spans="1:13" x14ac:dyDescent="0.3">
      <c r="A915" s="11" t="s">
        <v>80</v>
      </c>
      <c r="B915" s="11" t="s">
        <v>1</v>
      </c>
      <c r="C915" s="11" t="s">
        <v>81</v>
      </c>
      <c r="D915" s="11" t="s">
        <v>82</v>
      </c>
      <c r="E915" s="11" t="s">
        <v>988</v>
      </c>
      <c r="F915" s="11" t="s">
        <v>2001</v>
      </c>
      <c r="G915" s="11" t="s">
        <v>990</v>
      </c>
      <c r="H915" s="11" t="s">
        <v>991</v>
      </c>
      <c r="I915" s="11">
        <v>1291</v>
      </c>
      <c r="J915" s="11">
        <v>225</v>
      </c>
      <c r="K915" s="13">
        <v>0.17428350100000001</v>
      </c>
      <c r="L915" s="11">
        <v>3</v>
      </c>
      <c r="M915" s="11" t="s">
        <v>987</v>
      </c>
    </row>
    <row r="916" spans="1:13" x14ac:dyDescent="0.3">
      <c r="A916" s="9" t="s">
        <v>80</v>
      </c>
      <c r="B916" s="9" t="s">
        <v>1</v>
      </c>
      <c r="C916" s="9" t="s">
        <v>81</v>
      </c>
      <c r="D916" s="9" t="s">
        <v>82</v>
      </c>
      <c r="E916" s="9" t="s">
        <v>1006</v>
      </c>
      <c r="F916" s="9" t="s">
        <v>2002</v>
      </c>
      <c r="G916" s="9" t="s">
        <v>994</v>
      </c>
      <c r="H916" s="9" t="s">
        <v>995</v>
      </c>
      <c r="I916" s="9">
        <v>1101</v>
      </c>
      <c r="J916" s="9">
        <v>196</v>
      </c>
      <c r="K916" s="10">
        <v>0.17801998199999999</v>
      </c>
      <c r="L916" s="9">
        <v>1</v>
      </c>
      <c r="M916" s="9" t="s">
        <v>986</v>
      </c>
    </row>
    <row r="917" spans="1:13" x14ac:dyDescent="0.3">
      <c r="A917" s="11" t="s">
        <v>80</v>
      </c>
      <c r="B917" s="11" t="s">
        <v>1</v>
      </c>
      <c r="C917" s="11" t="s">
        <v>81</v>
      </c>
      <c r="D917" s="11" t="s">
        <v>82</v>
      </c>
      <c r="E917" s="11" t="s">
        <v>2003</v>
      </c>
      <c r="F917" s="11" t="s">
        <v>1415</v>
      </c>
      <c r="G917" s="11" t="s">
        <v>998</v>
      </c>
      <c r="H917" s="11" t="s">
        <v>999</v>
      </c>
      <c r="I917" s="11">
        <v>245</v>
      </c>
      <c r="J917" s="11">
        <v>27</v>
      </c>
      <c r="K917" s="13">
        <v>0.11020408199999999</v>
      </c>
      <c r="L917" s="11">
        <v>6</v>
      </c>
      <c r="M917" s="11" t="s">
        <v>987</v>
      </c>
    </row>
    <row r="918" spans="1:13" x14ac:dyDescent="0.3">
      <c r="A918" s="11" t="s">
        <v>80</v>
      </c>
      <c r="B918" s="11" t="s">
        <v>1</v>
      </c>
      <c r="C918" s="11" t="s">
        <v>81</v>
      </c>
      <c r="D918" s="11" t="s">
        <v>82</v>
      </c>
      <c r="E918" s="11" t="s">
        <v>1000</v>
      </c>
      <c r="F918" s="11" t="s">
        <v>2004</v>
      </c>
      <c r="G918" s="11" t="s">
        <v>998</v>
      </c>
      <c r="H918" s="11" t="s">
        <v>1284</v>
      </c>
      <c r="I918" s="11">
        <v>572</v>
      </c>
      <c r="J918" s="11">
        <v>55</v>
      </c>
      <c r="K918" s="13">
        <v>9.6153846000000001E-2</v>
      </c>
      <c r="L918" s="11">
        <v>7</v>
      </c>
      <c r="M918" s="11" t="s">
        <v>987</v>
      </c>
    </row>
    <row r="919" spans="1:13" x14ac:dyDescent="0.3">
      <c r="A919" s="9" t="s">
        <v>80</v>
      </c>
      <c r="B919" s="9" t="s">
        <v>1</v>
      </c>
      <c r="C919" s="9" t="s">
        <v>81</v>
      </c>
      <c r="D919" s="9" t="s">
        <v>82</v>
      </c>
      <c r="E919" s="9" t="s">
        <v>1610</v>
      </c>
      <c r="F919" s="9" t="s">
        <v>2005</v>
      </c>
      <c r="G919" s="9" t="s">
        <v>998</v>
      </c>
      <c r="H919" s="9" t="s">
        <v>999</v>
      </c>
      <c r="I919" s="9">
        <v>235</v>
      </c>
      <c r="J919" s="9">
        <v>41</v>
      </c>
      <c r="K919" s="10">
        <v>0.17446808499999999</v>
      </c>
      <c r="L919" s="9">
        <v>2</v>
      </c>
      <c r="M919" s="9" t="s">
        <v>986</v>
      </c>
    </row>
    <row r="920" spans="1:13" x14ac:dyDescent="0.3">
      <c r="A920" s="11" t="s">
        <v>80</v>
      </c>
      <c r="B920" s="11" t="s">
        <v>1</v>
      </c>
      <c r="C920" s="11" t="s">
        <v>81</v>
      </c>
      <c r="D920" s="11" t="s">
        <v>82</v>
      </c>
      <c r="E920" s="11" t="s">
        <v>1062</v>
      </c>
      <c r="F920" s="11" t="s">
        <v>1728</v>
      </c>
      <c r="G920" s="11" t="s">
        <v>998</v>
      </c>
      <c r="H920" s="11" t="s">
        <v>999</v>
      </c>
      <c r="I920" s="11">
        <v>218</v>
      </c>
      <c r="J920" s="11">
        <v>33</v>
      </c>
      <c r="K920" s="13">
        <v>0.15137614699999999</v>
      </c>
      <c r="L920" s="11">
        <v>4</v>
      </c>
      <c r="M920" s="11" t="s">
        <v>987</v>
      </c>
    </row>
    <row r="921" spans="1:13" x14ac:dyDescent="0.3">
      <c r="A921" s="11" t="s">
        <v>80</v>
      </c>
      <c r="B921" s="11" t="s">
        <v>1</v>
      </c>
      <c r="C921" s="11" t="s">
        <v>81</v>
      </c>
      <c r="D921" s="11" t="s">
        <v>82</v>
      </c>
      <c r="E921" s="11" t="s">
        <v>1612</v>
      </c>
      <c r="F921" s="11" t="s">
        <v>2006</v>
      </c>
      <c r="G921" s="11" t="s">
        <v>998</v>
      </c>
      <c r="H921" s="11" t="s">
        <v>2007</v>
      </c>
      <c r="I921" s="11">
        <v>292</v>
      </c>
      <c r="J921" s="11">
        <v>20</v>
      </c>
      <c r="K921" s="13">
        <v>6.8493151000000002E-2</v>
      </c>
      <c r="L921" s="11">
        <v>8</v>
      </c>
      <c r="M921" s="11" t="s">
        <v>987</v>
      </c>
    </row>
    <row r="922" spans="1:13" x14ac:dyDescent="0.3">
      <c r="A922" s="11" t="s">
        <v>80</v>
      </c>
      <c r="B922" s="11" t="s">
        <v>1</v>
      </c>
      <c r="C922" s="11" t="s">
        <v>81</v>
      </c>
      <c r="D922" s="11" t="s">
        <v>82</v>
      </c>
      <c r="E922" s="11" t="s">
        <v>1253</v>
      </c>
      <c r="F922" s="11" t="s">
        <v>1425</v>
      </c>
      <c r="G922" s="11" t="s">
        <v>998</v>
      </c>
      <c r="H922" s="11" t="s">
        <v>999</v>
      </c>
      <c r="I922" s="11">
        <v>327</v>
      </c>
      <c r="J922" s="11">
        <v>48</v>
      </c>
      <c r="K922" s="13">
        <v>0.14678899100000001</v>
      </c>
      <c r="L922" s="11">
        <v>5</v>
      </c>
      <c r="M922" s="11" t="s">
        <v>987</v>
      </c>
    </row>
    <row r="923" spans="1:13" x14ac:dyDescent="0.3">
      <c r="A923" s="9" t="s">
        <v>689</v>
      </c>
      <c r="B923" s="9" t="s">
        <v>1</v>
      </c>
      <c r="C923" s="9" t="s">
        <v>690</v>
      </c>
      <c r="D923" s="9" t="s">
        <v>691</v>
      </c>
      <c r="E923" s="9" t="s">
        <v>988</v>
      </c>
      <c r="F923" s="9" t="s">
        <v>2008</v>
      </c>
      <c r="G923" s="9" t="s">
        <v>990</v>
      </c>
      <c r="H923" s="9" t="s">
        <v>991</v>
      </c>
      <c r="I923" s="9">
        <v>258</v>
      </c>
      <c r="J923" s="9">
        <v>102</v>
      </c>
      <c r="K923" s="10">
        <v>0.39534883700000001</v>
      </c>
      <c r="L923" s="9">
        <v>1</v>
      </c>
      <c r="M923" s="9" t="s">
        <v>986</v>
      </c>
    </row>
    <row r="924" spans="1:13" x14ac:dyDescent="0.3">
      <c r="A924" s="11" t="s">
        <v>689</v>
      </c>
      <c r="B924" s="11" t="s">
        <v>1</v>
      </c>
      <c r="C924" s="11" t="s">
        <v>690</v>
      </c>
      <c r="D924" s="11" t="s">
        <v>691</v>
      </c>
      <c r="E924" s="11" t="s">
        <v>1006</v>
      </c>
      <c r="F924" s="11" t="s">
        <v>2009</v>
      </c>
      <c r="G924" s="11" t="s">
        <v>994</v>
      </c>
      <c r="H924" s="11" t="s">
        <v>995</v>
      </c>
      <c r="I924" s="11">
        <v>163</v>
      </c>
      <c r="J924" s="11">
        <v>63</v>
      </c>
      <c r="K924" s="13">
        <v>0.38650306699999998</v>
      </c>
      <c r="L924" s="11">
        <v>3</v>
      </c>
      <c r="M924" s="11" t="s">
        <v>987</v>
      </c>
    </row>
    <row r="925" spans="1:13" x14ac:dyDescent="0.3">
      <c r="A925" s="11" t="s">
        <v>689</v>
      </c>
      <c r="B925" s="11" t="s">
        <v>1</v>
      </c>
      <c r="C925" s="11" t="s">
        <v>690</v>
      </c>
      <c r="D925" s="11" t="s">
        <v>691</v>
      </c>
      <c r="E925" s="11" t="s">
        <v>2010</v>
      </c>
      <c r="F925" s="11" t="s">
        <v>2011</v>
      </c>
      <c r="G925" s="11" t="s">
        <v>998</v>
      </c>
      <c r="H925" s="11" t="s">
        <v>1020</v>
      </c>
      <c r="I925" s="11">
        <v>257</v>
      </c>
      <c r="J925" s="11">
        <v>101</v>
      </c>
      <c r="K925" s="13">
        <v>0.39299610899999998</v>
      </c>
      <c r="L925" s="11">
        <v>2</v>
      </c>
      <c r="M925" s="11" t="s">
        <v>987</v>
      </c>
    </row>
    <row r="926" spans="1:13" x14ac:dyDescent="0.3">
      <c r="A926" s="11" t="s">
        <v>53</v>
      </c>
      <c r="B926" s="11" t="s">
        <v>1</v>
      </c>
      <c r="C926" s="11" t="s">
        <v>54</v>
      </c>
      <c r="D926" s="11" t="s">
        <v>55</v>
      </c>
      <c r="E926" s="11" t="s">
        <v>992</v>
      </c>
      <c r="F926" s="11" t="s">
        <v>2455</v>
      </c>
      <c r="G926" s="11" t="s">
        <v>990</v>
      </c>
      <c r="H926" s="11" t="s">
        <v>1046</v>
      </c>
      <c r="I926" s="11">
        <v>96</v>
      </c>
      <c r="J926" s="11">
        <v>43</v>
      </c>
      <c r="K926" s="13">
        <v>0.44791666699999999</v>
      </c>
      <c r="L926" s="11">
        <v>2</v>
      </c>
      <c r="M926" s="11" t="s">
        <v>987</v>
      </c>
    </row>
    <row r="927" spans="1:13" x14ac:dyDescent="0.3">
      <c r="A927" s="9" t="s">
        <v>53</v>
      </c>
      <c r="B927" s="9" t="s">
        <v>1</v>
      </c>
      <c r="C927" s="9" t="s">
        <v>54</v>
      </c>
      <c r="D927" s="9" t="s">
        <v>55</v>
      </c>
      <c r="E927" s="9" t="s">
        <v>1015</v>
      </c>
      <c r="F927" s="9" t="s">
        <v>2012</v>
      </c>
      <c r="G927" s="9" t="s">
        <v>998</v>
      </c>
      <c r="H927" s="9" t="s">
        <v>1010</v>
      </c>
      <c r="I927" s="9">
        <v>114</v>
      </c>
      <c r="J927" s="9">
        <v>53</v>
      </c>
      <c r="K927" s="10">
        <v>0.46491228099999998</v>
      </c>
      <c r="L927" s="9">
        <v>1</v>
      </c>
      <c r="M927" s="9" t="s">
        <v>986</v>
      </c>
    </row>
    <row r="928" spans="1:13" x14ac:dyDescent="0.3">
      <c r="A928" s="11" t="s">
        <v>908</v>
      </c>
      <c r="B928" s="11" t="s">
        <v>1</v>
      </c>
      <c r="C928" s="11" t="s">
        <v>909</v>
      </c>
      <c r="D928" s="11" t="s">
        <v>910</v>
      </c>
      <c r="E928" s="11" t="s">
        <v>992</v>
      </c>
      <c r="F928" s="11" t="s">
        <v>2013</v>
      </c>
      <c r="G928" s="11" t="s">
        <v>990</v>
      </c>
      <c r="H928" s="11" t="s">
        <v>991</v>
      </c>
      <c r="I928" s="11">
        <v>330</v>
      </c>
      <c r="J928" s="11">
        <v>80</v>
      </c>
      <c r="K928" s="13">
        <v>0.24242424200000001</v>
      </c>
      <c r="L928" s="11">
        <v>3</v>
      </c>
      <c r="M928" s="11" t="s">
        <v>987</v>
      </c>
    </row>
    <row r="929" spans="1:13" x14ac:dyDescent="0.3">
      <c r="A929" s="11" t="s">
        <v>908</v>
      </c>
      <c r="B929" s="11" t="s">
        <v>1</v>
      </c>
      <c r="C929" s="11" t="s">
        <v>909</v>
      </c>
      <c r="D929" s="11" t="s">
        <v>910</v>
      </c>
      <c r="E929" s="11" t="s">
        <v>1006</v>
      </c>
      <c r="F929" s="11" t="s">
        <v>2014</v>
      </c>
      <c r="G929" s="11" t="s">
        <v>994</v>
      </c>
      <c r="H929" s="11" t="s">
        <v>995</v>
      </c>
      <c r="I929" s="11">
        <v>274</v>
      </c>
      <c r="J929" s="11">
        <v>83</v>
      </c>
      <c r="K929" s="13">
        <v>0.30291970800000001</v>
      </c>
      <c r="L929" s="11">
        <v>2</v>
      </c>
      <c r="M929" s="11" t="s">
        <v>987</v>
      </c>
    </row>
    <row r="930" spans="1:13" x14ac:dyDescent="0.3">
      <c r="A930" s="11" t="s">
        <v>908</v>
      </c>
      <c r="B930" s="11" t="s">
        <v>1</v>
      </c>
      <c r="C930" s="11" t="s">
        <v>909</v>
      </c>
      <c r="D930" s="11" t="s">
        <v>910</v>
      </c>
      <c r="E930" s="11" t="s">
        <v>996</v>
      </c>
      <c r="F930" s="11" t="s">
        <v>2015</v>
      </c>
      <c r="G930" s="11" t="s">
        <v>998</v>
      </c>
      <c r="H930" s="11" t="s">
        <v>1020</v>
      </c>
      <c r="I930" s="11">
        <v>215</v>
      </c>
      <c r="J930" s="11">
        <v>43</v>
      </c>
      <c r="K930" s="13">
        <v>0.2</v>
      </c>
      <c r="L930" s="11">
        <v>4</v>
      </c>
      <c r="M930" s="11" t="s">
        <v>987</v>
      </c>
    </row>
    <row r="931" spans="1:13" x14ac:dyDescent="0.3">
      <c r="A931" s="9" t="s">
        <v>908</v>
      </c>
      <c r="B931" s="9" t="s">
        <v>1</v>
      </c>
      <c r="C931" s="9" t="s">
        <v>909</v>
      </c>
      <c r="D931" s="9" t="s">
        <v>910</v>
      </c>
      <c r="E931" s="9" t="s">
        <v>1015</v>
      </c>
      <c r="F931" s="9" t="s">
        <v>1422</v>
      </c>
      <c r="G931" s="9" t="s">
        <v>998</v>
      </c>
      <c r="H931" s="9" t="s">
        <v>1020</v>
      </c>
      <c r="I931" s="9">
        <v>236</v>
      </c>
      <c r="J931" s="9">
        <v>72</v>
      </c>
      <c r="K931" s="10">
        <v>0.30508474600000002</v>
      </c>
      <c r="L931" s="9">
        <v>1</v>
      </c>
      <c r="M931" s="9" t="s">
        <v>986</v>
      </c>
    </row>
    <row r="932" spans="1:13" x14ac:dyDescent="0.3">
      <c r="A932" s="9" t="s">
        <v>410</v>
      </c>
      <c r="B932" s="9" t="s">
        <v>1</v>
      </c>
      <c r="C932" s="9" t="s">
        <v>411</v>
      </c>
      <c r="D932" s="9" t="s">
        <v>412</v>
      </c>
      <c r="E932" s="9" t="s">
        <v>988</v>
      </c>
      <c r="F932" s="9" t="s">
        <v>2016</v>
      </c>
      <c r="G932" s="9" t="s">
        <v>990</v>
      </c>
      <c r="H932" s="9" t="s">
        <v>1046</v>
      </c>
      <c r="I932" s="9">
        <v>322</v>
      </c>
      <c r="J932" s="9">
        <v>121</v>
      </c>
      <c r="K932" s="10">
        <v>0.37577639800000001</v>
      </c>
      <c r="L932" s="9">
        <v>1</v>
      </c>
      <c r="M932" s="9" t="s">
        <v>986</v>
      </c>
    </row>
    <row r="933" spans="1:13" x14ac:dyDescent="0.3">
      <c r="A933" s="11" t="s">
        <v>410</v>
      </c>
      <c r="B933" s="11" t="s">
        <v>1</v>
      </c>
      <c r="C933" s="11" t="s">
        <v>411</v>
      </c>
      <c r="D933" s="11" t="s">
        <v>412</v>
      </c>
      <c r="E933" s="11" t="s">
        <v>1000</v>
      </c>
      <c r="F933" s="11" t="s">
        <v>2017</v>
      </c>
      <c r="G933" s="11" t="s">
        <v>998</v>
      </c>
      <c r="H933" s="11" t="s">
        <v>1010</v>
      </c>
      <c r="I933" s="11">
        <v>345</v>
      </c>
      <c r="J933" s="11">
        <v>121</v>
      </c>
      <c r="K933" s="13">
        <v>0.35072463799999998</v>
      </c>
      <c r="L933" s="11">
        <v>2</v>
      </c>
      <c r="M933" s="11" t="s">
        <v>987</v>
      </c>
    </row>
    <row r="934" spans="1:13" x14ac:dyDescent="0.3">
      <c r="A934" s="11" t="s">
        <v>929</v>
      </c>
      <c r="B934" s="11" t="s">
        <v>1</v>
      </c>
      <c r="C934" s="11" t="s">
        <v>930</v>
      </c>
      <c r="D934" s="11" t="s">
        <v>931</v>
      </c>
      <c r="E934" s="11" t="s">
        <v>988</v>
      </c>
      <c r="F934" s="11" t="s">
        <v>2018</v>
      </c>
      <c r="G934" s="11" t="s">
        <v>990</v>
      </c>
      <c r="H934" s="11" t="s">
        <v>991</v>
      </c>
      <c r="I934" s="11">
        <v>715</v>
      </c>
      <c r="J934" s="11">
        <v>90</v>
      </c>
      <c r="K934" s="13">
        <v>0.125874126</v>
      </c>
      <c r="L934" s="11">
        <v>5</v>
      </c>
      <c r="M934" s="11" t="s">
        <v>987</v>
      </c>
    </row>
    <row r="935" spans="1:13" x14ac:dyDescent="0.3">
      <c r="A935" s="11" t="s">
        <v>929</v>
      </c>
      <c r="B935" s="11" t="s">
        <v>1</v>
      </c>
      <c r="C935" s="11" t="s">
        <v>930</v>
      </c>
      <c r="D935" s="11" t="s">
        <v>931</v>
      </c>
      <c r="E935" s="11" t="s">
        <v>1006</v>
      </c>
      <c r="F935" s="11" t="s">
        <v>2019</v>
      </c>
      <c r="G935" s="11" t="s">
        <v>994</v>
      </c>
      <c r="H935" s="11" t="s">
        <v>1008</v>
      </c>
      <c r="I935" s="11">
        <v>370</v>
      </c>
      <c r="J935" s="11">
        <v>59</v>
      </c>
      <c r="K935" s="13">
        <v>0.159459459</v>
      </c>
      <c r="L935" s="11">
        <v>3</v>
      </c>
      <c r="M935" s="11" t="s">
        <v>987</v>
      </c>
    </row>
    <row r="936" spans="1:13" x14ac:dyDescent="0.3">
      <c r="A936" s="11" t="s">
        <v>929</v>
      </c>
      <c r="B936" s="11" t="s">
        <v>1</v>
      </c>
      <c r="C936" s="11" t="s">
        <v>930</v>
      </c>
      <c r="D936" s="11" t="s">
        <v>931</v>
      </c>
      <c r="E936" s="11" t="s">
        <v>1015</v>
      </c>
      <c r="F936" s="11" t="s">
        <v>1166</v>
      </c>
      <c r="G936" s="11" t="s">
        <v>998</v>
      </c>
      <c r="H936" s="11" t="s">
        <v>1113</v>
      </c>
      <c r="I936" s="11">
        <v>303</v>
      </c>
      <c r="J936" s="11">
        <v>39</v>
      </c>
      <c r="K936" s="13">
        <v>0.12871287100000001</v>
      </c>
      <c r="L936" s="11">
        <v>4</v>
      </c>
      <c r="M936" s="11" t="s">
        <v>987</v>
      </c>
    </row>
    <row r="937" spans="1:13" x14ac:dyDescent="0.3">
      <c r="A937" s="9" t="s">
        <v>929</v>
      </c>
      <c r="B937" s="9" t="s">
        <v>1</v>
      </c>
      <c r="C937" s="9" t="s">
        <v>930</v>
      </c>
      <c r="D937" s="9" t="s">
        <v>931</v>
      </c>
      <c r="E937" s="9" t="s">
        <v>1000</v>
      </c>
      <c r="F937" s="9" t="s">
        <v>1258</v>
      </c>
      <c r="G937" s="9" t="s">
        <v>998</v>
      </c>
      <c r="H937" s="9" t="s">
        <v>1113</v>
      </c>
      <c r="I937" s="9">
        <v>380</v>
      </c>
      <c r="J937" s="9">
        <v>72</v>
      </c>
      <c r="K937" s="10">
        <v>0.189473684</v>
      </c>
      <c r="L937" s="9">
        <v>1</v>
      </c>
      <c r="M937" s="9" t="s">
        <v>986</v>
      </c>
    </row>
    <row r="938" spans="1:13" x14ac:dyDescent="0.3">
      <c r="A938" s="11" t="s">
        <v>929</v>
      </c>
      <c r="B938" s="11" t="s">
        <v>1</v>
      </c>
      <c r="C938" s="11" t="s">
        <v>930</v>
      </c>
      <c r="D938" s="11" t="s">
        <v>931</v>
      </c>
      <c r="E938" s="11" t="s">
        <v>1089</v>
      </c>
      <c r="F938" s="11" t="s">
        <v>2020</v>
      </c>
      <c r="G938" s="11" t="s">
        <v>998</v>
      </c>
      <c r="H938" s="11" t="s">
        <v>1147</v>
      </c>
      <c r="I938" s="11">
        <v>522</v>
      </c>
      <c r="J938" s="11">
        <v>95</v>
      </c>
      <c r="K938" s="13">
        <v>0.181992337</v>
      </c>
      <c r="L938" s="11">
        <v>2</v>
      </c>
      <c r="M938" s="11" t="s">
        <v>987</v>
      </c>
    </row>
    <row r="939" spans="1:13" x14ac:dyDescent="0.3">
      <c r="A939" s="11" t="s">
        <v>671</v>
      </c>
      <c r="B939" s="11" t="s">
        <v>1</v>
      </c>
      <c r="C939" s="11" t="s">
        <v>672</v>
      </c>
      <c r="D939" s="11" t="s">
        <v>673</v>
      </c>
      <c r="E939" s="11" t="s">
        <v>988</v>
      </c>
      <c r="F939" s="11" t="s">
        <v>2021</v>
      </c>
      <c r="G939" s="11" t="s">
        <v>990</v>
      </c>
      <c r="H939" s="11" t="s">
        <v>991</v>
      </c>
      <c r="I939" s="11">
        <v>541</v>
      </c>
      <c r="J939" s="11">
        <v>274</v>
      </c>
      <c r="K939" s="13">
        <v>0.50646950099999999</v>
      </c>
      <c r="L939" s="11">
        <v>3</v>
      </c>
      <c r="M939" s="11" t="s">
        <v>987</v>
      </c>
    </row>
    <row r="940" spans="1:13" x14ac:dyDescent="0.3">
      <c r="A940" s="9" t="s">
        <v>671</v>
      </c>
      <c r="B940" s="9" t="s">
        <v>1</v>
      </c>
      <c r="C940" s="9" t="s">
        <v>672</v>
      </c>
      <c r="D940" s="9" t="s">
        <v>673</v>
      </c>
      <c r="E940" s="9" t="s">
        <v>1006</v>
      </c>
      <c r="F940" s="9" t="s">
        <v>2022</v>
      </c>
      <c r="G940" s="9" t="s">
        <v>994</v>
      </c>
      <c r="H940" s="9" t="s">
        <v>995</v>
      </c>
      <c r="I940" s="9">
        <v>399</v>
      </c>
      <c r="J940" s="9">
        <v>229</v>
      </c>
      <c r="K940" s="10">
        <v>0.57393483700000003</v>
      </c>
      <c r="L940" s="9">
        <v>1</v>
      </c>
      <c r="M940" s="9" t="s">
        <v>986</v>
      </c>
    </row>
    <row r="941" spans="1:13" x14ac:dyDescent="0.3">
      <c r="A941" s="11" t="s">
        <v>671</v>
      </c>
      <c r="B941" s="11" t="s">
        <v>1</v>
      </c>
      <c r="C941" s="11" t="s">
        <v>672</v>
      </c>
      <c r="D941" s="11" t="s">
        <v>673</v>
      </c>
      <c r="E941" s="11" t="s">
        <v>1013</v>
      </c>
      <c r="F941" s="11" t="s">
        <v>2023</v>
      </c>
      <c r="G941" s="11" t="s">
        <v>998</v>
      </c>
      <c r="H941" s="11" t="s">
        <v>1020</v>
      </c>
      <c r="I941" s="11">
        <v>739</v>
      </c>
      <c r="J941" s="11">
        <v>419</v>
      </c>
      <c r="K941" s="13">
        <v>0.56698240899999997</v>
      </c>
      <c r="L941" s="11">
        <v>2</v>
      </c>
      <c r="M941" s="11" t="s">
        <v>987</v>
      </c>
    </row>
    <row r="942" spans="1:13" x14ac:dyDescent="0.3">
      <c r="A942" s="11" t="s">
        <v>953</v>
      </c>
      <c r="B942" s="11" t="s">
        <v>1</v>
      </c>
      <c r="C942" s="11" t="s">
        <v>954</v>
      </c>
      <c r="D942" s="11" t="s">
        <v>955</v>
      </c>
      <c r="E942" s="11" t="s">
        <v>988</v>
      </c>
      <c r="F942" s="11" t="s">
        <v>2024</v>
      </c>
      <c r="G942" s="11" t="s">
        <v>990</v>
      </c>
      <c r="H942" s="11" t="s">
        <v>991</v>
      </c>
      <c r="I942" s="11">
        <v>1541</v>
      </c>
      <c r="J942" s="11">
        <v>152</v>
      </c>
      <c r="K942" s="13">
        <v>9.8637248999999996E-2</v>
      </c>
      <c r="L942" s="11">
        <v>5</v>
      </c>
      <c r="M942" s="11" t="s">
        <v>987</v>
      </c>
    </row>
    <row r="943" spans="1:13" x14ac:dyDescent="0.3">
      <c r="A943" s="11" t="s">
        <v>953</v>
      </c>
      <c r="B943" s="11" t="s">
        <v>1</v>
      </c>
      <c r="C943" s="11" t="s">
        <v>954</v>
      </c>
      <c r="D943" s="11" t="s">
        <v>955</v>
      </c>
      <c r="E943" s="11" t="s">
        <v>1006</v>
      </c>
      <c r="F943" s="11" t="s">
        <v>2025</v>
      </c>
      <c r="G943" s="11" t="s">
        <v>1007</v>
      </c>
      <c r="H943" s="11" t="s">
        <v>1008</v>
      </c>
      <c r="I943" s="11">
        <v>824</v>
      </c>
      <c r="J943" s="11">
        <v>82</v>
      </c>
      <c r="K943" s="13">
        <v>9.9514563E-2</v>
      </c>
      <c r="L943" s="11">
        <v>4</v>
      </c>
      <c r="M943" s="11" t="s">
        <v>987</v>
      </c>
    </row>
    <row r="944" spans="1:13" x14ac:dyDescent="0.3">
      <c r="A944" s="9" t="s">
        <v>953</v>
      </c>
      <c r="B944" s="9" t="s">
        <v>1</v>
      </c>
      <c r="C944" s="9" t="s">
        <v>954</v>
      </c>
      <c r="D944" s="9" t="s">
        <v>955</v>
      </c>
      <c r="E944" s="9" t="s">
        <v>1717</v>
      </c>
      <c r="F944" s="9" t="s">
        <v>2026</v>
      </c>
      <c r="G944" s="9" t="s">
        <v>998</v>
      </c>
      <c r="H944" s="9" t="s">
        <v>1010</v>
      </c>
      <c r="I944" s="9">
        <v>312</v>
      </c>
      <c r="J944" s="9">
        <v>62</v>
      </c>
      <c r="K944" s="10">
        <v>0.198717949</v>
      </c>
      <c r="L944" s="9">
        <v>1</v>
      </c>
      <c r="M944" s="9" t="s">
        <v>986</v>
      </c>
    </row>
    <row r="945" spans="1:13" x14ac:dyDescent="0.3">
      <c r="A945" s="11" t="s">
        <v>953</v>
      </c>
      <c r="B945" s="11" t="s">
        <v>1</v>
      </c>
      <c r="C945" s="11" t="s">
        <v>954</v>
      </c>
      <c r="D945" s="11" t="s">
        <v>955</v>
      </c>
      <c r="E945" s="11" t="s">
        <v>1083</v>
      </c>
      <c r="F945" s="11" t="s">
        <v>2027</v>
      </c>
      <c r="G945" s="11" t="s">
        <v>998</v>
      </c>
      <c r="H945" s="11" t="s">
        <v>1634</v>
      </c>
      <c r="I945" s="11">
        <v>445</v>
      </c>
      <c r="J945" s="11">
        <v>49</v>
      </c>
      <c r="K945" s="13">
        <v>0.11011236000000001</v>
      </c>
      <c r="L945" s="11">
        <v>3</v>
      </c>
      <c r="M945" s="11" t="s">
        <v>987</v>
      </c>
    </row>
    <row r="946" spans="1:13" x14ac:dyDescent="0.3">
      <c r="A946" s="11" t="s">
        <v>953</v>
      </c>
      <c r="B946" s="11" t="s">
        <v>1</v>
      </c>
      <c r="C946" s="11" t="s">
        <v>954</v>
      </c>
      <c r="D946" s="11" t="s">
        <v>955</v>
      </c>
      <c r="E946" s="11" t="s">
        <v>1131</v>
      </c>
      <c r="F946" s="11" t="s">
        <v>2028</v>
      </c>
      <c r="G946" s="11" t="s">
        <v>998</v>
      </c>
      <c r="H946" s="11" t="s">
        <v>1010</v>
      </c>
      <c r="I946" s="11">
        <v>657</v>
      </c>
      <c r="J946" s="11">
        <v>22</v>
      </c>
      <c r="K946" s="13">
        <v>3.3485500000000001E-2</v>
      </c>
      <c r="L946" s="11">
        <v>7</v>
      </c>
      <c r="M946" s="11" t="s">
        <v>987</v>
      </c>
    </row>
    <row r="947" spans="1:13" x14ac:dyDescent="0.3">
      <c r="A947" s="11" t="s">
        <v>953</v>
      </c>
      <c r="B947" s="11" t="s">
        <v>1</v>
      </c>
      <c r="C947" s="11" t="s">
        <v>954</v>
      </c>
      <c r="D947" s="11" t="s">
        <v>955</v>
      </c>
      <c r="E947" s="11" t="s">
        <v>996</v>
      </c>
      <c r="F947" s="11" t="s">
        <v>2029</v>
      </c>
      <c r="G947" s="11" t="s">
        <v>998</v>
      </c>
      <c r="H947" s="11" t="s">
        <v>1634</v>
      </c>
      <c r="I947" s="11">
        <v>673</v>
      </c>
      <c r="J947" s="11">
        <v>29</v>
      </c>
      <c r="K947" s="13">
        <v>4.30906E-2</v>
      </c>
      <c r="L947" s="11">
        <v>6</v>
      </c>
      <c r="M947" s="11" t="s">
        <v>987</v>
      </c>
    </row>
    <row r="948" spans="1:13" x14ac:dyDescent="0.3">
      <c r="A948" s="9" t="s">
        <v>953</v>
      </c>
      <c r="B948" s="9" t="s">
        <v>1</v>
      </c>
      <c r="C948" s="9" t="s">
        <v>954</v>
      </c>
      <c r="D948" s="9" t="s">
        <v>955</v>
      </c>
      <c r="E948" s="9" t="s">
        <v>1720</v>
      </c>
      <c r="F948" s="9" t="s">
        <v>2030</v>
      </c>
      <c r="G948" s="9" t="s">
        <v>998</v>
      </c>
      <c r="H948" s="9" t="s">
        <v>1634</v>
      </c>
      <c r="I948" s="9">
        <v>659</v>
      </c>
      <c r="J948" s="9">
        <v>120</v>
      </c>
      <c r="K948" s="10">
        <v>0.18209408199999999</v>
      </c>
      <c r="L948" s="9">
        <v>2</v>
      </c>
      <c r="M948" s="9" t="s">
        <v>986</v>
      </c>
    </row>
    <row r="949" spans="1:13" x14ac:dyDescent="0.3">
      <c r="A949" s="11" t="s">
        <v>371</v>
      </c>
      <c r="B949" s="11" t="s">
        <v>1</v>
      </c>
      <c r="C949" s="11" t="s">
        <v>372</v>
      </c>
      <c r="D949" s="11" t="s">
        <v>373</v>
      </c>
      <c r="E949" s="11" t="s">
        <v>988</v>
      </c>
      <c r="F949" s="11" t="s">
        <v>2031</v>
      </c>
      <c r="G949" s="11" t="s">
        <v>990</v>
      </c>
      <c r="H949" s="11" t="s">
        <v>991</v>
      </c>
      <c r="I949" s="11">
        <v>225</v>
      </c>
      <c r="J949" s="11">
        <v>78</v>
      </c>
      <c r="K949" s="13">
        <v>0.34666666699999998</v>
      </c>
      <c r="L949" s="11">
        <v>3</v>
      </c>
      <c r="M949" s="11" t="s">
        <v>987</v>
      </c>
    </row>
    <row r="950" spans="1:13" x14ac:dyDescent="0.3">
      <c r="A950" s="9" t="s">
        <v>371</v>
      </c>
      <c r="B950" s="9" t="s">
        <v>1</v>
      </c>
      <c r="C950" s="9" t="s">
        <v>372</v>
      </c>
      <c r="D950" s="9" t="s">
        <v>373</v>
      </c>
      <c r="E950" s="9" t="s">
        <v>1006</v>
      </c>
      <c r="F950" s="9" t="s">
        <v>2032</v>
      </c>
      <c r="G950" s="9" t="s">
        <v>994</v>
      </c>
      <c r="H950" s="9" t="s">
        <v>1008</v>
      </c>
      <c r="I950" s="9">
        <v>106</v>
      </c>
      <c r="J950" s="9">
        <v>51</v>
      </c>
      <c r="K950" s="10">
        <v>0.48113207499999999</v>
      </c>
      <c r="L950" s="9">
        <v>1</v>
      </c>
      <c r="M950" s="9" t="s">
        <v>986</v>
      </c>
    </row>
    <row r="951" spans="1:13" x14ac:dyDescent="0.3">
      <c r="A951" s="11" t="s">
        <v>371</v>
      </c>
      <c r="B951" s="11" t="s">
        <v>1</v>
      </c>
      <c r="C951" s="11" t="s">
        <v>372</v>
      </c>
      <c r="D951" s="11" t="s">
        <v>373</v>
      </c>
      <c r="E951" s="11" t="s">
        <v>996</v>
      </c>
      <c r="F951" s="11" t="s">
        <v>2033</v>
      </c>
      <c r="G951" s="11" t="s">
        <v>998</v>
      </c>
      <c r="H951" s="11" t="s">
        <v>1010</v>
      </c>
      <c r="I951" s="11">
        <v>342</v>
      </c>
      <c r="J951" s="11">
        <v>119</v>
      </c>
      <c r="K951" s="13">
        <v>0.34795321600000001</v>
      </c>
      <c r="L951" s="11">
        <v>2</v>
      </c>
      <c r="M951" s="11" t="s">
        <v>987</v>
      </c>
    </row>
    <row r="952" spans="1:13" x14ac:dyDescent="0.3">
      <c r="A952" s="11" t="s">
        <v>215</v>
      </c>
      <c r="B952" s="11" t="s">
        <v>1</v>
      </c>
      <c r="C952" s="11" t="s">
        <v>216</v>
      </c>
      <c r="D952" s="11" t="s">
        <v>217</v>
      </c>
      <c r="E952" s="11" t="s">
        <v>988</v>
      </c>
      <c r="F952" s="11" t="s">
        <v>2034</v>
      </c>
      <c r="G952" s="11" t="s">
        <v>990</v>
      </c>
      <c r="H952" s="11" t="s">
        <v>1046</v>
      </c>
      <c r="I952" s="11">
        <v>404</v>
      </c>
      <c r="J952" s="11">
        <v>219</v>
      </c>
      <c r="K952" s="13">
        <v>0.54207920799999998</v>
      </c>
      <c r="L952" s="11">
        <v>3</v>
      </c>
      <c r="M952" s="11" t="s">
        <v>987</v>
      </c>
    </row>
    <row r="953" spans="1:13" x14ac:dyDescent="0.3">
      <c r="A953" s="11" t="s">
        <v>215</v>
      </c>
      <c r="B953" s="11" t="s">
        <v>1</v>
      </c>
      <c r="C953" s="11" t="s">
        <v>216</v>
      </c>
      <c r="D953" s="11" t="s">
        <v>217</v>
      </c>
      <c r="E953" s="11" t="s">
        <v>1073</v>
      </c>
      <c r="F953" s="11" t="s">
        <v>2035</v>
      </c>
      <c r="G953" s="11" t="s">
        <v>1139</v>
      </c>
      <c r="H953" s="11" t="s">
        <v>991</v>
      </c>
      <c r="I953" s="11">
        <v>11</v>
      </c>
      <c r="J953" s="11">
        <v>6</v>
      </c>
      <c r="K953" s="13">
        <v>0.54545454500000001</v>
      </c>
      <c r="L953" s="11">
        <v>2</v>
      </c>
      <c r="M953" s="11" t="s">
        <v>987</v>
      </c>
    </row>
    <row r="954" spans="1:13" x14ac:dyDescent="0.3">
      <c r="A954" s="9" t="s">
        <v>215</v>
      </c>
      <c r="B954" s="9" t="s">
        <v>1</v>
      </c>
      <c r="C954" s="9" t="s">
        <v>216</v>
      </c>
      <c r="D954" s="9" t="s">
        <v>217</v>
      </c>
      <c r="E954" s="9" t="s">
        <v>996</v>
      </c>
      <c r="F954" s="9" t="s">
        <v>2036</v>
      </c>
      <c r="G954" s="9" t="s">
        <v>998</v>
      </c>
      <c r="H954" s="9" t="s">
        <v>1010</v>
      </c>
      <c r="I954" s="9">
        <v>277</v>
      </c>
      <c r="J954" s="9">
        <v>167</v>
      </c>
      <c r="K954" s="10">
        <v>0.60288808699999996</v>
      </c>
      <c r="L954" s="9">
        <v>1</v>
      </c>
      <c r="M954" s="9" t="s">
        <v>986</v>
      </c>
    </row>
    <row r="955" spans="1:13" x14ac:dyDescent="0.3">
      <c r="A955" s="9" t="s">
        <v>14</v>
      </c>
      <c r="B955" s="9" t="s">
        <v>1</v>
      </c>
      <c r="C955" s="9" t="s">
        <v>15</v>
      </c>
      <c r="D955" s="9" t="s">
        <v>16</v>
      </c>
      <c r="E955" s="9" t="s">
        <v>992</v>
      </c>
      <c r="F955" s="9" t="s">
        <v>2456</v>
      </c>
      <c r="G955" s="9" t="s">
        <v>990</v>
      </c>
      <c r="H955" s="9" t="s">
        <v>1046</v>
      </c>
      <c r="I955" s="9">
        <v>350</v>
      </c>
      <c r="J955" s="9">
        <v>350</v>
      </c>
      <c r="K955" s="10">
        <v>1</v>
      </c>
      <c r="L955" s="9">
        <v>1</v>
      </c>
      <c r="M955" s="9" t="s">
        <v>986</v>
      </c>
    </row>
    <row r="956" spans="1:13" x14ac:dyDescent="0.3">
      <c r="A956" s="11" t="s">
        <v>14</v>
      </c>
      <c r="B956" s="11" t="s">
        <v>1</v>
      </c>
      <c r="C956" s="11" t="s">
        <v>15</v>
      </c>
      <c r="D956" s="11" t="s">
        <v>16</v>
      </c>
      <c r="E956" s="11" t="s">
        <v>996</v>
      </c>
      <c r="F956" s="11" t="s">
        <v>2037</v>
      </c>
      <c r="G956" s="11" t="s">
        <v>998</v>
      </c>
      <c r="H956" s="11" t="s">
        <v>1010</v>
      </c>
      <c r="I956" s="11">
        <v>365</v>
      </c>
      <c r="J956" s="11">
        <v>364</v>
      </c>
      <c r="K956" s="13">
        <v>0.99726027399999995</v>
      </c>
      <c r="L956" s="11">
        <v>2</v>
      </c>
      <c r="M956" s="11" t="s">
        <v>987</v>
      </c>
    </row>
    <row r="957" spans="1:13" x14ac:dyDescent="0.3">
      <c r="A957" s="11" t="s">
        <v>536</v>
      </c>
      <c r="B957" s="11" t="s">
        <v>1</v>
      </c>
      <c r="C957" s="11" t="s">
        <v>537</v>
      </c>
      <c r="D957" s="11" t="s">
        <v>538</v>
      </c>
      <c r="E957" s="11" t="s">
        <v>988</v>
      </c>
      <c r="F957" s="11" t="s">
        <v>2038</v>
      </c>
      <c r="G957" s="11" t="s">
        <v>990</v>
      </c>
      <c r="H957" s="11" t="s">
        <v>991</v>
      </c>
      <c r="I957" s="11">
        <v>311</v>
      </c>
      <c r="J957" s="11">
        <v>141</v>
      </c>
      <c r="K957" s="13">
        <v>0.453376206</v>
      </c>
      <c r="L957" s="11">
        <v>2</v>
      </c>
      <c r="M957" s="11" t="s">
        <v>987</v>
      </c>
    </row>
    <row r="958" spans="1:13" x14ac:dyDescent="0.3">
      <c r="A958" s="9" t="s">
        <v>536</v>
      </c>
      <c r="B958" s="9" t="s">
        <v>1</v>
      </c>
      <c r="C958" s="9" t="s">
        <v>537</v>
      </c>
      <c r="D958" s="9" t="s">
        <v>538</v>
      </c>
      <c r="E958" s="9" t="s">
        <v>996</v>
      </c>
      <c r="F958" s="9" t="s">
        <v>2039</v>
      </c>
      <c r="G958" s="9" t="s">
        <v>998</v>
      </c>
      <c r="H958" s="9" t="s">
        <v>1051</v>
      </c>
      <c r="I958" s="9">
        <v>214</v>
      </c>
      <c r="J958" s="9">
        <v>110</v>
      </c>
      <c r="K958" s="10">
        <v>0.51401869200000005</v>
      </c>
      <c r="L958" s="9">
        <v>1</v>
      </c>
      <c r="M958" s="9" t="s">
        <v>986</v>
      </c>
    </row>
    <row r="959" spans="1:13" x14ac:dyDescent="0.3">
      <c r="A959" s="11" t="s">
        <v>92</v>
      </c>
      <c r="B959" s="11" t="s">
        <v>1</v>
      </c>
      <c r="C959" s="11" t="s">
        <v>93</v>
      </c>
      <c r="D959" s="11" t="s">
        <v>94</v>
      </c>
      <c r="E959" s="11" t="s">
        <v>988</v>
      </c>
      <c r="F959" s="11" t="s">
        <v>2040</v>
      </c>
      <c r="G959" s="11" t="s">
        <v>990</v>
      </c>
      <c r="H959" s="11" t="s">
        <v>1046</v>
      </c>
      <c r="I959" s="11">
        <v>481</v>
      </c>
      <c r="J959" s="11">
        <v>232</v>
      </c>
      <c r="K959" s="13">
        <v>0.482328482</v>
      </c>
      <c r="L959" s="11">
        <v>2</v>
      </c>
      <c r="M959" s="11" t="s">
        <v>987</v>
      </c>
    </row>
    <row r="960" spans="1:13" x14ac:dyDescent="0.3">
      <c r="A960" s="9" t="s">
        <v>92</v>
      </c>
      <c r="B960" s="9" t="s">
        <v>1</v>
      </c>
      <c r="C960" s="9" t="s">
        <v>93</v>
      </c>
      <c r="D960" s="9" t="s">
        <v>94</v>
      </c>
      <c r="E960" s="9" t="s">
        <v>1015</v>
      </c>
      <c r="F960" s="9" t="s">
        <v>2041</v>
      </c>
      <c r="G960" s="9" t="s">
        <v>998</v>
      </c>
      <c r="H960" s="9" t="s">
        <v>1634</v>
      </c>
      <c r="I960" s="9">
        <v>516</v>
      </c>
      <c r="J960" s="9">
        <v>293</v>
      </c>
      <c r="K960" s="10">
        <v>0.56782945699999998</v>
      </c>
      <c r="L960" s="9">
        <v>1</v>
      </c>
      <c r="M960" s="9" t="s">
        <v>986</v>
      </c>
    </row>
    <row r="961" spans="1:13" x14ac:dyDescent="0.3">
      <c r="A961" s="11" t="s">
        <v>878</v>
      </c>
      <c r="B961" s="11" t="s">
        <v>1</v>
      </c>
      <c r="C961" s="11" t="s">
        <v>879</v>
      </c>
      <c r="D961" s="11" t="s">
        <v>880</v>
      </c>
      <c r="E961" s="11" t="s">
        <v>1006</v>
      </c>
      <c r="F961" s="11" t="s">
        <v>2042</v>
      </c>
      <c r="G961" s="11" t="s">
        <v>994</v>
      </c>
      <c r="H961" s="11" t="s">
        <v>1035</v>
      </c>
      <c r="I961" s="11">
        <v>197</v>
      </c>
      <c r="J961" s="11">
        <v>71</v>
      </c>
      <c r="K961" s="13">
        <v>0.36040609099999998</v>
      </c>
      <c r="L961" s="11">
        <v>2</v>
      </c>
      <c r="M961" s="11" t="s">
        <v>987</v>
      </c>
    </row>
    <row r="962" spans="1:13" x14ac:dyDescent="0.3">
      <c r="A962" s="9" t="s">
        <v>878</v>
      </c>
      <c r="B962" s="9" t="s">
        <v>1</v>
      </c>
      <c r="C962" s="9" t="s">
        <v>879</v>
      </c>
      <c r="D962" s="9" t="s">
        <v>880</v>
      </c>
      <c r="E962" s="9" t="s">
        <v>996</v>
      </c>
      <c r="F962" s="9" t="s">
        <v>2043</v>
      </c>
      <c r="G962" s="9" t="s">
        <v>998</v>
      </c>
      <c r="H962" s="9" t="s">
        <v>1051</v>
      </c>
      <c r="I962" s="9">
        <v>103</v>
      </c>
      <c r="J962" s="9">
        <v>39</v>
      </c>
      <c r="K962" s="10">
        <v>0.37864077699999998</v>
      </c>
      <c r="L962" s="9">
        <v>1</v>
      </c>
      <c r="M962" s="9" t="s">
        <v>986</v>
      </c>
    </row>
    <row r="963" spans="1:13" x14ac:dyDescent="0.3">
      <c r="A963" s="11" t="s">
        <v>86</v>
      </c>
      <c r="B963" s="11" t="s">
        <v>1</v>
      </c>
      <c r="C963" s="11" t="s">
        <v>87</v>
      </c>
      <c r="D963" s="11" t="s">
        <v>88</v>
      </c>
      <c r="E963" s="11" t="s">
        <v>988</v>
      </c>
      <c r="F963" s="11" t="s">
        <v>2044</v>
      </c>
      <c r="G963" s="11" t="s">
        <v>990</v>
      </c>
      <c r="H963" s="11" t="s">
        <v>1106</v>
      </c>
      <c r="I963" s="11">
        <v>180</v>
      </c>
      <c r="J963" s="11">
        <v>65</v>
      </c>
      <c r="K963" s="13">
        <v>0.36111111099999998</v>
      </c>
      <c r="L963" s="11">
        <v>2</v>
      </c>
      <c r="M963" s="11" t="s">
        <v>987</v>
      </c>
    </row>
    <row r="964" spans="1:13" x14ac:dyDescent="0.3">
      <c r="A964" s="9" t="s">
        <v>86</v>
      </c>
      <c r="B964" s="9" t="s">
        <v>1</v>
      </c>
      <c r="C964" s="9" t="s">
        <v>87</v>
      </c>
      <c r="D964" s="9" t="s">
        <v>88</v>
      </c>
      <c r="E964" s="9" t="s">
        <v>1015</v>
      </c>
      <c r="F964" s="9" t="s">
        <v>2045</v>
      </c>
      <c r="G964" s="9" t="s">
        <v>998</v>
      </c>
      <c r="H964" s="9" t="s">
        <v>1020</v>
      </c>
      <c r="I964" s="9">
        <v>179</v>
      </c>
      <c r="J964" s="9">
        <v>73</v>
      </c>
      <c r="K964" s="10">
        <v>0.40782122900000001</v>
      </c>
      <c r="L964" s="9">
        <v>1</v>
      </c>
      <c r="M964" s="9" t="s">
        <v>986</v>
      </c>
    </row>
    <row r="965" spans="1:13" x14ac:dyDescent="0.3">
      <c r="A965" s="11" t="s">
        <v>695</v>
      </c>
      <c r="B965" s="11" t="s">
        <v>1</v>
      </c>
      <c r="C965" s="11" t="s">
        <v>696</v>
      </c>
      <c r="D965" s="11" t="s">
        <v>697</v>
      </c>
      <c r="E965" s="11" t="s">
        <v>988</v>
      </c>
      <c r="F965" s="11" t="s">
        <v>2046</v>
      </c>
      <c r="G965" s="11" t="s">
        <v>990</v>
      </c>
      <c r="H965" s="11" t="s">
        <v>1106</v>
      </c>
      <c r="I965" s="11">
        <v>312</v>
      </c>
      <c r="J965" s="11">
        <v>115</v>
      </c>
      <c r="K965" s="13">
        <v>0.368589744</v>
      </c>
      <c r="L965" s="11">
        <v>3</v>
      </c>
      <c r="M965" s="11" t="s">
        <v>987</v>
      </c>
    </row>
    <row r="966" spans="1:13" x14ac:dyDescent="0.3">
      <c r="A966" s="9" t="s">
        <v>695</v>
      </c>
      <c r="B966" s="9" t="s">
        <v>1</v>
      </c>
      <c r="C966" s="9" t="s">
        <v>696</v>
      </c>
      <c r="D966" s="9" t="s">
        <v>697</v>
      </c>
      <c r="E966" s="9" t="s">
        <v>1015</v>
      </c>
      <c r="F966" s="9" t="s">
        <v>2047</v>
      </c>
      <c r="G966" s="9" t="s">
        <v>998</v>
      </c>
      <c r="H966" s="9" t="s">
        <v>1005</v>
      </c>
      <c r="I966" s="9">
        <v>125</v>
      </c>
      <c r="J966" s="9">
        <v>71</v>
      </c>
      <c r="K966" s="10">
        <v>0.56799999999999995</v>
      </c>
      <c r="L966" s="9">
        <v>1</v>
      </c>
      <c r="M966" s="9" t="s">
        <v>986</v>
      </c>
    </row>
    <row r="967" spans="1:13" x14ac:dyDescent="0.3">
      <c r="A967" s="11" t="s">
        <v>695</v>
      </c>
      <c r="B967" s="11" t="s">
        <v>1</v>
      </c>
      <c r="C967" s="11" t="s">
        <v>696</v>
      </c>
      <c r="D967" s="11" t="s">
        <v>697</v>
      </c>
      <c r="E967" s="11" t="s">
        <v>1000</v>
      </c>
      <c r="F967" s="11" t="s">
        <v>2048</v>
      </c>
      <c r="G967" s="11" t="s">
        <v>998</v>
      </c>
      <c r="H967" s="11" t="s">
        <v>1017</v>
      </c>
      <c r="I967" s="11">
        <v>152</v>
      </c>
      <c r="J967" s="11">
        <v>69</v>
      </c>
      <c r="K967" s="13">
        <v>0.45394736800000002</v>
      </c>
      <c r="L967" s="11">
        <v>2</v>
      </c>
      <c r="M967" s="11" t="s">
        <v>987</v>
      </c>
    </row>
    <row r="968" spans="1:13" x14ac:dyDescent="0.3">
      <c r="A968" s="11" t="s">
        <v>770</v>
      </c>
      <c r="B968" s="11" t="s">
        <v>1</v>
      </c>
      <c r="C968" s="11" t="s">
        <v>771</v>
      </c>
      <c r="D968" s="11" t="s">
        <v>772</v>
      </c>
      <c r="E968" s="11" t="s">
        <v>992</v>
      </c>
      <c r="F968" s="11" t="s">
        <v>2049</v>
      </c>
      <c r="G968" s="11" t="s">
        <v>990</v>
      </c>
      <c r="H968" s="11" t="s">
        <v>991</v>
      </c>
      <c r="I968" s="11">
        <v>264</v>
      </c>
      <c r="J968" s="11">
        <v>263</v>
      </c>
      <c r="K968" s="13">
        <v>0.99621212100000001</v>
      </c>
      <c r="L968" s="11">
        <v>2</v>
      </c>
      <c r="M968" s="11" t="s">
        <v>987</v>
      </c>
    </row>
    <row r="969" spans="1:13" x14ac:dyDescent="0.3">
      <c r="A969" s="9" t="s">
        <v>770</v>
      </c>
      <c r="B969" s="9" t="s">
        <v>1</v>
      </c>
      <c r="C969" s="9" t="s">
        <v>771</v>
      </c>
      <c r="D969" s="9" t="s">
        <v>772</v>
      </c>
      <c r="E969" s="9" t="s">
        <v>1006</v>
      </c>
      <c r="F969" s="9" t="s">
        <v>2050</v>
      </c>
      <c r="G969" s="9" t="s">
        <v>994</v>
      </c>
      <c r="H969" s="9" t="s">
        <v>995</v>
      </c>
      <c r="I969" s="9">
        <v>198</v>
      </c>
      <c r="J969" s="9">
        <v>198</v>
      </c>
      <c r="K969" s="10">
        <v>1</v>
      </c>
      <c r="L969" s="9">
        <v>1</v>
      </c>
      <c r="M969" s="9" t="s">
        <v>986</v>
      </c>
    </row>
    <row r="970" spans="1:13" x14ac:dyDescent="0.3">
      <c r="A970" s="11" t="s">
        <v>770</v>
      </c>
      <c r="B970" s="11" t="s">
        <v>1</v>
      </c>
      <c r="C970" s="11" t="s">
        <v>771</v>
      </c>
      <c r="D970" s="11" t="s">
        <v>772</v>
      </c>
      <c r="E970" s="11" t="s">
        <v>996</v>
      </c>
      <c r="F970" s="11" t="s">
        <v>2051</v>
      </c>
      <c r="G970" s="11" t="s">
        <v>998</v>
      </c>
      <c r="H970" s="11" t="s">
        <v>1020</v>
      </c>
      <c r="I970" s="11">
        <v>396</v>
      </c>
      <c r="J970" s="11">
        <v>376</v>
      </c>
      <c r="K970" s="13">
        <v>0.94949494899999998</v>
      </c>
      <c r="L970" s="11">
        <v>3</v>
      </c>
      <c r="M970" s="11" t="s">
        <v>987</v>
      </c>
    </row>
    <row r="971" spans="1:13" x14ac:dyDescent="0.3">
      <c r="A971" s="11" t="s">
        <v>827</v>
      </c>
      <c r="B971" s="11" t="s">
        <v>1</v>
      </c>
      <c r="C971" s="11" t="s">
        <v>828</v>
      </c>
      <c r="D971" s="11" t="s">
        <v>829</v>
      </c>
      <c r="E971" s="11" t="s">
        <v>988</v>
      </c>
      <c r="F971" s="11" t="s">
        <v>2052</v>
      </c>
      <c r="G971" s="11" t="s">
        <v>990</v>
      </c>
      <c r="H971" s="11" t="s">
        <v>991</v>
      </c>
      <c r="I971" s="11">
        <v>336</v>
      </c>
      <c r="J971" s="11">
        <v>65</v>
      </c>
      <c r="K971" s="13">
        <v>0.19345238100000001</v>
      </c>
      <c r="L971" s="11">
        <v>3</v>
      </c>
      <c r="M971" s="11" t="s">
        <v>987</v>
      </c>
    </row>
    <row r="972" spans="1:13" x14ac:dyDescent="0.3">
      <c r="A972" s="11" t="s">
        <v>827</v>
      </c>
      <c r="B972" s="11" t="s">
        <v>1</v>
      </c>
      <c r="C972" s="11" t="s">
        <v>828</v>
      </c>
      <c r="D972" s="11" t="s">
        <v>829</v>
      </c>
      <c r="E972" s="11" t="s">
        <v>1006</v>
      </c>
      <c r="F972" s="11" t="s">
        <v>2053</v>
      </c>
      <c r="G972" s="11" t="s">
        <v>994</v>
      </c>
      <c r="H972" s="11" t="s">
        <v>1035</v>
      </c>
      <c r="I972" s="11">
        <v>307</v>
      </c>
      <c r="J972" s="11">
        <v>65</v>
      </c>
      <c r="K972" s="13">
        <v>0.21172638399999999</v>
      </c>
      <c r="L972" s="11">
        <v>2</v>
      </c>
      <c r="M972" s="11" t="s">
        <v>987</v>
      </c>
    </row>
    <row r="973" spans="1:13" x14ac:dyDescent="0.3">
      <c r="A973" s="9" t="s">
        <v>827</v>
      </c>
      <c r="B973" s="9" t="s">
        <v>1</v>
      </c>
      <c r="C973" s="9" t="s">
        <v>828</v>
      </c>
      <c r="D973" s="9" t="s">
        <v>829</v>
      </c>
      <c r="E973" s="9" t="s">
        <v>996</v>
      </c>
      <c r="F973" s="9" t="s">
        <v>2054</v>
      </c>
      <c r="G973" s="9" t="s">
        <v>998</v>
      </c>
      <c r="H973" s="9" t="s">
        <v>1051</v>
      </c>
      <c r="I973" s="9">
        <v>373</v>
      </c>
      <c r="J973" s="9">
        <v>82</v>
      </c>
      <c r="K973" s="10">
        <v>0.21983914199999999</v>
      </c>
      <c r="L973" s="9">
        <v>1</v>
      </c>
      <c r="M973" s="9" t="s">
        <v>986</v>
      </c>
    </row>
    <row r="974" spans="1:13" x14ac:dyDescent="0.3">
      <c r="A974" s="11" t="s">
        <v>434</v>
      </c>
      <c r="B974" s="11" t="s">
        <v>1</v>
      </c>
      <c r="C974" s="11" t="s">
        <v>435</v>
      </c>
      <c r="D974" s="11" t="s">
        <v>436</v>
      </c>
      <c r="E974" s="11" t="s">
        <v>988</v>
      </c>
      <c r="F974" s="11" t="s">
        <v>2055</v>
      </c>
      <c r="G974" s="11" t="s">
        <v>990</v>
      </c>
      <c r="H974" s="11" t="s">
        <v>1046</v>
      </c>
      <c r="I974" s="11">
        <v>210</v>
      </c>
      <c r="J974" s="11">
        <v>90</v>
      </c>
      <c r="K974" s="13">
        <v>0.428571429</v>
      </c>
      <c r="L974" s="11">
        <v>2</v>
      </c>
      <c r="M974" s="11" t="s">
        <v>987</v>
      </c>
    </row>
    <row r="975" spans="1:13" x14ac:dyDescent="0.3">
      <c r="A975" s="9" t="s">
        <v>434</v>
      </c>
      <c r="B975" s="9" t="s">
        <v>1</v>
      </c>
      <c r="C975" s="9" t="s">
        <v>435</v>
      </c>
      <c r="D975" s="9" t="s">
        <v>436</v>
      </c>
      <c r="E975" s="9" t="s">
        <v>1015</v>
      </c>
      <c r="F975" s="9" t="s">
        <v>2056</v>
      </c>
      <c r="G975" s="9" t="s">
        <v>998</v>
      </c>
      <c r="H975" s="9" t="s">
        <v>1010</v>
      </c>
      <c r="I975" s="9">
        <v>175</v>
      </c>
      <c r="J975" s="9">
        <v>95</v>
      </c>
      <c r="K975" s="10">
        <v>0.54285714299999999</v>
      </c>
      <c r="L975" s="9">
        <v>1</v>
      </c>
      <c r="M975" s="9" t="s">
        <v>986</v>
      </c>
    </row>
    <row r="976" spans="1:13" x14ac:dyDescent="0.3">
      <c r="A976" s="11" t="s">
        <v>212</v>
      </c>
      <c r="B976" s="11" t="s">
        <v>1</v>
      </c>
      <c r="C976" s="11" t="s">
        <v>213</v>
      </c>
      <c r="D976" s="11" t="s">
        <v>214</v>
      </c>
      <c r="E976" s="11" t="s">
        <v>988</v>
      </c>
      <c r="F976" s="11" t="s">
        <v>2057</v>
      </c>
      <c r="G976" s="11" t="s">
        <v>990</v>
      </c>
      <c r="H976" s="11" t="s">
        <v>1046</v>
      </c>
      <c r="I976" s="11">
        <v>79</v>
      </c>
      <c r="J976" s="11">
        <v>27</v>
      </c>
      <c r="K976" s="13">
        <v>0.341772152</v>
      </c>
      <c r="L976" s="11">
        <v>2</v>
      </c>
      <c r="M976" s="11" t="s">
        <v>987</v>
      </c>
    </row>
    <row r="977" spans="1:13" x14ac:dyDescent="0.3">
      <c r="A977" s="9" t="s">
        <v>212</v>
      </c>
      <c r="B977" s="9" t="s">
        <v>1</v>
      </c>
      <c r="C977" s="9" t="s">
        <v>213</v>
      </c>
      <c r="D977" s="9" t="s">
        <v>214</v>
      </c>
      <c r="E977" s="9" t="s">
        <v>996</v>
      </c>
      <c r="F977" s="9" t="s">
        <v>2058</v>
      </c>
      <c r="G977" s="9" t="s">
        <v>998</v>
      </c>
      <c r="H977" s="9" t="s">
        <v>1010</v>
      </c>
      <c r="I977" s="9">
        <v>92</v>
      </c>
      <c r="J977" s="9">
        <v>35</v>
      </c>
      <c r="K977" s="10">
        <v>0.380434783</v>
      </c>
      <c r="L977" s="9">
        <v>1</v>
      </c>
      <c r="M977" s="9" t="s">
        <v>986</v>
      </c>
    </row>
    <row r="978" spans="1:13" x14ac:dyDescent="0.3">
      <c r="A978" s="11" t="s">
        <v>497</v>
      </c>
      <c r="B978" s="11" t="s">
        <v>1</v>
      </c>
      <c r="C978" s="11" t="s">
        <v>498</v>
      </c>
      <c r="D978" s="11" t="s">
        <v>499</v>
      </c>
      <c r="E978" s="11" t="s">
        <v>988</v>
      </c>
      <c r="F978" s="11" t="s">
        <v>2059</v>
      </c>
      <c r="G978" s="11" t="s">
        <v>990</v>
      </c>
      <c r="H978" s="11" t="s">
        <v>991</v>
      </c>
      <c r="I978" s="11">
        <v>171</v>
      </c>
      <c r="J978" s="11">
        <v>38</v>
      </c>
      <c r="K978" s="13">
        <v>0.222222222</v>
      </c>
      <c r="L978" s="11">
        <v>2</v>
      </c>
      <c r="M978" s="11" t="s">
        <v>987</v>
      </c>
    </row>
    <row r="979" spans="1:13" x14ac:dyDescent="0.3">
      <c r="A979" s="11" t="s">
        <v>497</v>
      </c>
      <c r="B979" s="11" t="s">
        <v>1</v>
      </c>
      <c r="C979" s="11" t="s">
        <v>498</v>
      </c>
      <c r="D979" s="11" t="s">
        <v>499</v>
      </c>
      <c r="E979" s="11" t="s">
        <v>1006</v>
      </c>
      <c r="F979" s="11" t="s">
        <v>2060</v>
      </c>
      <c r="G979" s="11" t="s">
        <v>994</v>
      </c>
      <c r="H979" s="11" t="s">
        <v>995</v>
      </c>
      <c r="I979" s="11">
        <v>124</v>
      </c>
      <c r="J979" s="11">
        <v>25</v>
      </c>
      <c r="K979" s="13">
        <v>0.20161290300000001</v>
      </c>
      <c r="L979" s="11">
        <v>3</v>
      </c>
      <c r="M979" s="11" t="s">
        <v>987</v>
      </c>
    </row>
    <row r="980" spans="1:13" x14ac:dyDescent="0.3">
      <c r="A980" s="9" t="s">
        <v>497</v>
      </c>
      <c r="B980" s="9" t="s">
        <v>1</v>
      </c>
      <c r="C980" s="9" t="s">
        <v>498</v>
      </c>
      <c r="D980" s="9" t="s">
        <v>499</v>
      </c>
      <c r="E980" s="9" t="s">
        <v>1000</v>
      </c>
      <c r="F980" s="9" t="s">
        <v>2061</v>
      </c>
      <c r="G980" s="9" t="s">
        <v>998</v>
      </c>
      <c r="H980" s="9" t="s">
        <v>1020</v>
      </c>
      <c r="I980" s="9">
        <v>277</v>
      </c>
      <c r="J980" s="9">
        <v>74</v>
      </c>
      <c r="K980" s="10">
        <v>0.26714801399999999</v>
      </c>
      <c r="L980" s="9">
        <v>1</v>
      </c>
      <c r="M980" s="9" t="s">
        <v>986</v>
      </c>
    </row>
    <row r="981" spans="1:13" x14ac:dyDescent="0.3">
      <c r="A981" s="11" t="s">
        <v>611</v>
      </c>
      <c r="B981" s="11" t="s">
        <v>1</v>
      </c>
      <c r="C981" s="11" t="s">
        <v>612</v>
      </c>
      <c r="D981" s="11" t="s">
        <v>613</v>
      </c>
      <c r="E981" s="11" t="s">
        <v>988</v>
      </c>
      <c r="F981" s="11" t="s">
        <v>2062</v>
      </c>
      <c r="G981" s="11" t="s">
        <v>990</v>
      </c>
      <c r="H981" s="11" t="s">
        <v>991</v>
      </c>
      <c r="I981" s="11">
        <v>431</v>
      </c>
      <c r="J981" s="11">
        <v>258</v>
      </c>
      <c r="K981" s="13">
        <v>0.59860788899999995</v>
      </c>
      <c r="L981" s="11">
        <v>3</v>
      </c>
      <c r="M981" s="11" t="s">
        <v>987</v>
      </c>
    </row>
    <row r="982" spans="1:13" x14ac:dyDescent="0.3">
      <c r="A982" s="9" t="s">
        <v>611</v>
      </c>
      <c r="B982" s="9" t="s">
        <v>1</v>
      </c>
      <c r="C982" s="9" t="s">
        <v>612</v>
      </c>
      <c r="D982" s="9" t="s">
        <v>613</v>
      </c>
      <c r="E982" s="9" t="s">
        <v>1006</v>
      </c>
      <c r="F982" s="9" t="s">
        <v>2063</v>
      </c>
      <c r="G982" s="9" t="s">
        <v>994</v>
      </c>
      <c r="H982" s="9" t="s">
        <v>1035</v>
      </c>
      <c r="I982" s="9">
        <v>383</v>
      </c>
      <c r="J982" s="9">
        <v>260</v>
      </c>
      <c r="K982" s="10">
        <v>0.67885117500000003</v>
      </c>
      <c r="L982" s="9">
        <v>1</v>
      </c>
      <c r="M982" s="9" t="s">
        <v>986</v>
      </c>
    </row>
    <row r="983" spans="1:13" x14ac:dyDescent="0.3">
      <c r="A983" s="11" t="s">
        <v>611</v>
      </c>
      <c r="B983" s="11" t="s">
        <v>1</v>
      </c>
      <c r="C983" s="11" t="s">
        <v>612</v>
      </c>
      <c r="D983" s="11" t="s">
        <v>613</v>
      </c>
      <c r="E983" s="11" t="s">
        <v>1015</v>
      </c>
      <c r="F983" s="11" t="s">
        <v>2064</v>
      </c>
      <c r="G983" s="11" t="s">
        <v>998</v>
      </c>
      <c r="H983" s="11" t="s">
        <v>1051</v>
      </c>
      <c r="I983" s="11">
        <v>440</v>
      </c>
      <c r="J983" s="11">
        <v>265</v>
      </c>
      <c r="K983" s="13">
        <v>0.60227272700000001</v>
      </c>
      <c r="L983" s="11">
        <v>2</v>
      </c>
      <c r="M983" s="11" t="s">
        <v>987</v>
      </c>
    </row>
    <row r="984" spans="1:13" x14ac:dyDescent="0.3">
      <c r="A984" s="9" t="s">
        <v>587</v>
      </c>
      <c r="B984" s="9" t="s">
        <v>1</v>
      </c>
      <c r="C984" s="9" t="s">
        <v>588</v>
      </c>
      <c r="D984" s="9" t="s">
        <v>589</v>
      </c>
      <c r="E984" s="9" t="s">
        <v>992</v>
      </c>
      <c r="F984" s="9" t="s">
        <v>2065</v>
      </c>
      <c r="G984" s="9" t="s">
        <v>998</v>
      </c>
      <c r="H984" s="9" t="s">
        <v>1020</v>
      </c>
      <c r="I984" s="9">
        <v>148</v>
      </c>
      <c r="J984" s="9">
        <v>88</v>
      </c>
      <c r="K984" s="10">
        <v>0.594594595</v>
      </c>
      <c r="L984" s="9">
        <v>1</v>
      </c>
      <c r="M984" s="9" t="s">
        <v>986</v>
      </c>
    </row>
    <row r="985" spans="1:13" x14ac:dyDescent="0.3">
      <c r="A985" s="11" t="s">
        <v>587</v>
      </c>
      <c r="B985" s="11" t="s">
        <v>1</v>
      </c>
      <c r="C985" s="11" t="s">
        <v>588</v>
      </c>
      <c r="D985" s="11" t="s">
        <v>589</v>
      </c>
      <c r="E985" s="11" t="s">
        <v>1006</v>
      </c>
      <c r="F985" s="11" t="s">
        <v>2066</v>
      </c>
      <c r="G985" s="11" t="s">
        <v>994</v>
      </c>
      <c r="H985" s="11" t="s">
        <v>995</v>
      </c>
      <c r="I985" s="11">
        <v>183</v>
      </c>
      <c r="J985" s="11">
        <v>94</v>
      </c>
      <c r="K985" s="13">
        <v>0.51366120199999998</v>
      </c>
      <c r="L985" s="11">
        <v>2</v>
      </c>
      <c r="M985" s="11" t="s">
        <v>987</v>
      </c>
    </row>
    <row r="986" spans="1:13" x14ac:dyDescent="0.3">
      <c r="A986" s="11" t="s">
        <v>518</v>
      </c>
      <c r="B986" s="11" t="s">
        <v>1</v>
      </c>
      <c r="C986" s="11" t="s">
        <v>519</v>
      </c>
      <c r="D986" s="11" t="s">
        <v>520</v>
      </c>
      <c r="E986" s="11" t="s">
        <v>992</v>
      </c>
      <c r="F986" s="11" t="s">
        <v>2067</v>
      </c>
      <c r="G986" s="11" t="s">
        <v>994</v>
      </c>
      <c r="H986" s="11" t="s">
        <v>1035</v>
      </c>
      <c r="I986" s="11">
        <v>74</v>
      </c>
      <c r="J986" s="11">
        <v>27</v>
      </c>
      <c r="K986" s="13">
        <v>0.36486486499999998</v>
      </c>
      <c r="L986" s="11">
        <v>2</v>
      </c>
      <c r="M986" s="11" t="s">
        <v>987</v>
      </c>
    </row>
    <row r="987" spans="1:13" x14ac:dyDescent="0.3">
      <c r="A987" s="9" t="s">
        <v>518</v>
      </c>
      <c r="B987" s="9" t="s">
        <v>1</v>
      </c>
      <c r="C987" s="9" t="s">
        <v>519</v>
      </c>
      <c r="D987" s="9" t="s">
        <v>520</v>
      </c>
      <c r="E987" s="9" t="s">
        <v>1015</v>
      </c>
      <c r="F987" s="9" t="s">
        <v>2068</v>
      </c>
      <c r="G987" s="9" t="s">
        <v>998</v>
      </c>
      <c r="H987" s="9" t="s">
        <v>1051</v>
      </c>
      <c r="I987" s="9">
        <v>86</v>
      </c>
      <c r="J987" s="9">
        <v>42</v>
      </c>
      <c r="K987" s="10">
        <v>0.48837209300000001</v>
      </c>
      <c r="L987" s="9">
        <v>1</v>
      </c>
      <c r="M987" s="9" t="s">
        <v>986</v>
      </c>
    </row>
    <row r="988" spans="1:13" x14ac:dyDescent="0.3">
      <c r="A988" s="11" t="s">
        <v>452</v>
      </c>
      <c r="B988" s="11" t="s">
        <v>1</v>
      </c>
      <c r="C988" s="11" t="s">
        <v>453</v>
      </c>
      <c r="D988" s="11" t="s">
        <v>454</v>
      </c>
      <c r="E988" s="11" t="s">
        <v>992</v>
      </c>
      <c r="F988" s="11" t="s">
        <v>2069</v>
      </c>
      <c r="G988" s="11" t="s">
        <v>990</v>
      </c>
      <c r="H988" s="11" t="s">
        <v>991</v>
      </c>
      <c r="I988" s="11">
        <v>490</v>
      </c>
      <c r="J988" s="11">
        <v>109</v>
      </c>
      <c r="K988" s="13">
        <v>0.22244897999999999</v>
      </c>
      <c r="L988" s="11">
        <v>4</v>
      </c>
      <c r="M988" s="11" t="s">
        <v>987</v>
      </c>
    </row>
    <row r="989" spans="1:13" x14ac:dyDescent="0.3">
      <c r="A989" s="9" t="s">
        <v>452</v>
      </c>
      <c r="B989" s="9" t="s">
        <v>1</v>
      </c>
      <c r="C989" s="9" t="s">
        <v>453</v>
      </c>
      <c r="D989" s="9" t="s">
        <v>454</v>
      </c>
      <c r="E989" s="9" t="s">
        <v>996</v>
      </c>
      <c r="F989" s="9" t="s">
        <v>2070</v>
      </c>
      <c r="G989" s="9" t="s">
        <v>998</v>
      </c>
      <c r="H989" s="9" t="s">
        <v>1005</v>
      </c>
      <c r="I989" s="9">
        <v>345</v>
      </c>
      <c r="J989" s="9">
        <v>101</v>
      </c>
      <c r="K989" s="10">
        <v>0.29275362300000002</v>
      </c>
      <c r="L989" s="9">
        <v>1</v>
      </c>
      <c r="M989" s="9" t="s">
        <v>986</v>
      </c>
    </row>
    <row r="990" spans="1:13" x14ac:dyDescent="0.3">
      <c r="A990" s="11" t="s">
        <v>452</v>
      </c>
      <c r="B990" s="11" t="s">
        <v>1</v>
      </c>
      <c r="C990" s="11" t="s">
        <v>453</v>
      </c>
      <c r="D990" s="11" t="s">
        <v>454</v>
      </c>
      <c r="E990" s="11" t="s">
        <v>1015</v>
      </c>
      <c r="F990" s="11" t="s">
        <v>2071</v>
      </c>
      <c r="G990" s="11" t="s">
        <v>994</v>
      </c>
      <c r="H990" s="11" t="s">
        <v>995</v>
      </c>
      <c r="I990" s="11">
        <v>396</v>
      </c>
      <c r="J990" s="11">
        <v>107</v>
      </c>
      <c r="K990" s="13">
        <v>0.27020201999999999</v>
      </c>
      <c r="L990" s="11">
        <v>3</v>
      </c>
      <c r="M990" s="11" t="s">
        <v>987</v>
      </c>
    </row>
    <row r="991" spans="1:13" x14ac:dyDescent="0.3">
      <c r="A991" s="11" t="s">
        <v>452</v>
      </c>
      <c r="B991" s="11" t="s">
        <v>1</v>
      </c>
      <c r="C991" s="11" t="s">
        <v>453</v>
      </c>
      <c r="D991" s="11" t="s">
        <v>454</v>
      </c>
      <c r="E991" s="11" t="s">
        <v>1000</v>
      </c>
      <c r="F991" s="11" t="s">
        <v>2072</v>
      </c>
      <c r="G991" s="11" t="s">
        <v>998</v>
      </c>
      <c r="H991" s="11" t="s">
        <v>1017</v>
      </c>
      <c r="I991" s="11">
        <v>367</v>
      </c>
      <c r="J991" s="11">
        <v>102</v>
      </c>
      <c r="K991" s="13">
        <v>0.27792915499999998</v>
      </c>
      <c r="L991" s="11">
        <v>2</v>
      </c>
      <c r="M991" s="11" t="s">
        <v>987</v>
      </c>
    </row>
    <row r="992" spans="1:13" x14ac:dyDescent="0.3">
      <c r="A992" s="11" t="s">
        <v>0</v>
      </c>
      <c r="B992" s="11" t="s">
        <v>1</v>
      </c>
      <c r="C992" s="11" t="s">
        <v>2</v>
      </c>
      <c r="D992" s="11" t="s">
        <v>3</v>
      </c>
      <c r="E992" s="11" t="s">
        <v>988</v>
      </c>
      <c r="F992" s="11" t="s">
        <v>2073</v>
      </c>
      <c r="G992" s="11" t="s">
        <v>990</v>
      </c>
      <c r="H992" s="11" t="s">
        <v>1046</v>
      </c>
      <c r="I992" s="11">
        <v>148</v>
      </c>
      <c r="J992" s="11">
        <v>81</v>
      </c>
      <c r="K992" s="13">
        <v>0.54729729699999996</v>
      </c>
      <c r="L992" s="11">
        <v>2</v>
      </c>
      <c r="M992" s="11" t="s">
        <v>987</v>
      </c>
    </row>
    <row r="993" spans="1:13" x14ac:dyDescent="0.3">
      <c r="A993" s="9" t="s">
        <v>0</v>
      </c>
      <c r="B993" s="9" t="s">
        <v>1</v>
      </c>
      <c r="C993" s="9" t="s">
        <v>2</v>
      </c>
      <c r="D993" s="9" t="s">
        <v>3</v>
      </c>
      <c r="E993" s="9" t="s">
        <v>1000</v>
      </c>
      <c r="F993" s="9" t="s">
        <v>2074</v>
      </c>
      <c r="G993" s="9" t="s">
        <v>998</v>
      </c>
      <c r="H993" s="9" t="s">
        <v>1010</v>
      </c>
      <c r="I993" s="9">
        <v>76</v>
      </c>
      <c r="J993" s="9">
        <v>53</v>
      </c>
      <c r="K993" s="10">
        <v>0.69736842099999996</v>
      </c>
      <c r="L993" s="9">
        <v>1</v>
      </c>
      <c r="M993" s="9" t="s">
        <v>986</v>
      </c>
    </row>
    <row r="994" spans="1:13" x14ac:dyDescent="0.3">
      <c r="A994" s="11" t="s">
        <v>638</v>
      </c>
      <c r="B994" s="11" t="s">
        <v>1</v>
      </c>
      <c r="C994" s="11" t="s">
        <v>639</v>
      </c>
      <c r="D994" s="11" t="s">
        <v>640</v>
      </c>
      <c r="E994" s="11" t="s">
        <v>988</v>
      </c>
      <c r="F994" s="11" t="s">
        <v>2075</v>
      </c>
      <c r="G994" s="11" t="s">
        <v>990</v>
      </c>
      <c r="H994" s="11" t="s">
        <v>991</v>
      </c>
      <c r="I994" s="11">
        <v>196</v>
      </c>
      <c r="J994" s="11">
        <v>72</v>
      </c>
      <c r="K994" s="13">
        <v>0.36734693899999998</v>
      </c>
      <c r="L994" s="11">
        <v>3</v>
      </c>
      <c r="M994" s="11" t="s">
        <v>987</v>
      </c>
    </row>
    <row r="995" spans="1:13" x14ac:dyDescent="0.3">
      <c r="A995" s="9" t="s">
        <v>638</v>
      </c>
      <c r="B995" s="9" t="s">
        <v>1</v>
      </c>
      <c r="C995" s="9" t="s">
        <v>639</v>
      </c>
      <c r="D995" s="9" t="s">
        <v>640</v>
      </c>
      <c r="E995" s="9" t="s">
        <v>1006</v>
      </c>
      <c r="F995" s="9" t="s">
        <v>2076</v>
      </c>
      <c r="G995" s="9" t="s">
        <v>994</v>
      </c>
      <c r="H995" s="9" t="s">
        <v>995</v>
      </c>
      <c r="I995" s="9">
        <v>151</v>
      </c>
      <c r="J995" s="9">
        <v>62</v>
      </c>
      <c r="K995" s="10">
        <v>0.410596026</v>
      </c>
      <c r="L995" s="9">
        <v>1</v>
      </c>
      <c r="M995" s="9" t="s">
        <v>986</v>
      </c>
    </row>
    <row r="996" spans="1:13" x14ac:dyDescent="0.3">
      <c r="A996" s="11" t="s">
        <v>638</v>
      </c>
      <c r="B996" s="11" t="s">
        <v>1</v>
      </c>
      <c r="C996" s="11" t="s">
        <v>639</v>
      </c>
      <c r="D996" s="11" t="s">
        <v>640</v>
      </c>
      <c r="E996" s="11" t="s">
        <v>996</v>
      </c>
      <c r="F996" s="11" t="s">
        <v>2077</v>
      </c>
      <c r="G996" s="11" t="s">
        <v>998</v>
      </c>
      <c r="H996" s="11" t="s">
        <v>2078</v>
      </c>
      <c r="I996" s="11">
        <v>327</v>
      </c>
      <c r="J996" s="11">
        <v>122</v>
      </c>
      <c r="K996" s="13">
        <v>0.37308868499999998</v>
      </c>
      <c r="L996" s="11">
        <v>2</v>
      </c>
      <c r="M996" s="11" t="s">
        <v>987</v>
      </c>
    </row>
    <row r="997" spans="1:13" x14ac:dyDescent="0.3">
      <c r="A997" s="11" t="s">
        <v>431</v>
      </c>
      <c r="B997" s="11" t="s">
        <v>1</v>
      </c>
      <c r="C997" s="11" t="s">
        <v>432</v>
      </c>
      <c r="D997" s="11" t="s">
        <v>433</v>
      </c>
      <c r="E997" s="11" t="s">
        <v>988</v>
      </c>
      <c r="F997" s="11" t="s">
        <v>2079</v>
      </c>
      <c r="G997" s="11" t="s">
        <v>990</v>
      </c>
      <c r="H997" s="11" t="s">
        <v>991</v>
      </c>
      <c r="I997" s="11">
        <v>368</v>
      </c>
      <c r="J997" s="11">
        <v>127</v>
      </c>
      <c r="K997" s="13">
        <v>0.34510869599999999</v>
      </c>
      <c r="L997" s="11">
        <v>3</v>
      </c>
      <c r="M997" s="11" t="s">
        <v>987</v>
      </c>
    </row>
    <row r="998" spans="1:13" x14ac:dyDescent="0.3">
      <c r="A998" s="9" t="s">
        <v>431</v>
      </c>
      <c r="B998" s="9" t="s">
        <v>1</v>
      </c>
      <c r="C998" s="9" t="s">
        <v>432</v>
      </c>
      <c r="D998" s="9" t="s">
        <v>433</v>
      </c>
      <c r="E998" s="9" t="s">
        <v>1006</v>
      </c>
      <c r="F998" s="9" t="s">
        <v>2080</v>
      </c>
      <c r="G998" s="9" t="s">
        <v>994</v>
      </c>
      <c r="H998" s="9" t="s">
        <v>1035</v>
      </c>
      <c r="I998" s="9">
        <v>349</v>
      </c>
      <c r="J998" s="9">
        <v>145</v>
      </c>
      <c r="K998" s="10">
        <v>0.41547277900000001</v>
      </c>
      <c r="L998" s="9">
        <v>1</v>
      </c>
      <c r="M998" s="9" t="s">
        <v>986</v>
      </c>
    </row>
    <row r="999" spans="1:13" x14ac:dyDescent="0.3">
      <c r="A999" s="11" t="s">
        <v>431</v>
      </c>
      <c r="B999" s="11" t="s">
        <v>1</v>
      </c>
      <c r="C999" s="11" t="s">
        <v>432</v>
      </c>
      <c r="D999" s="11" t="s">
        <v>433</v>
      </c>
      <c r="E999" s="11" t="s">
        <v>1003</v>
      </c>
      <c r="F999" s="11" t="s">
        <v>1084</v>
      </c>
      <c r="G999" s="11" t="s">
        <v>998</v>
      </c>
      <c r="H999" s="11" t="s">
        <v>1051</v>
      </c>
      <c r="I999" s="11">
        <v>402</v>
      </c>
      <c r="J999" s="11">
        <v>164</v>
      </c>
      <c r="K999" s="13">
        <v>0.40796019900000002</v>
      </c>
      <c r="L999" s="11">
        <v>2</v>
      </c>
      <c r="M999" s="11" t="s">
        <v>987</v>
      </c>
    </row>
    <row r="1000" spans="1:13" x14ac:dyDescent="0.3">
      <c r="A1000" s="11" t="s">
        <v>74</v>
      </c>
      <c r="B1000" s="11" t="s">
        <v>1</v>
      </c>
      <c r="C1000" s="11" t="s">
        <v>75</v>
      </c>
      <c r="D1000" s="11" t="s">
        <v>76</v>
      </c>
      <c r="E1000" s="11" t="s">
        <v>988</v>
      </c>
      <c r="F1000" s="11" t="s">
        <v>2081</v>
      </c>
      <c r="G1000" s="11" t="s">
        <v>990</v>
      </c>
      <c r="H1000" s="11" t="s">
        <v>991</v>
      </c>
      <c r="I1000" s="11">
        <v>310</v>
      </c>
      <c r="J1000" s="11">
        <v>175</v>
      </c>
      <c r="K1000" s="13">
        <v>0.56451612900000003</v>
      </c>
      <c r="L1000" s="11">
        <v>3</v>
      </c>
      <c r="M1000" s="11" t="s">
        <v>987</v>
      </c>
    </row>
    <row r="1001" spans="1:13" x14ac:dyDescent="0.3">
      <c r="A1001" s="9" t="s">
        <v>74</v>
      </c>
      <c r="B1001" s="9" t="s">
        <v>1</v>
      </c>
      <c r="C1001" s="9" t="s">
        <v>75</v>
      </c>
      <c r="D1001" s="9" t="s">
        <v>76</v>
      </c>
      <c r="E1001" s="9" t="s">
        <v>1006</v>
      </c>
      <c r="F1001" s="9" t="s">
        <v>2082</v>
      </c>
      <c r="G1001" s="9" t="s">
        <v>994</v>
      </c>
      <c r="H1001" s="9" t="s">
        <v>1035</v>
      </c>
      <c r="I1001" s="9">
        <v>316</v>
      </c>
      <c r="J1001" s="9">
        <v>190</v>
      </c>
      <c r="K1001" s="10">
        <v>0.60126582299999998</v>
      </c>
      <c r="L1001" s="9">
        <v>1</v>
      </c>
      <c r="M1001" s="9" t="s">
        <v>986</v>
      </c>
    </row>
    <row r="1002" spans="1:13" x14ac:dyDescent="0.3">
      <c r="A1002" s="11" t="s">
        <v>74</v>
      </c>
      <c r="B1002" s="11" t="s">
        <v>1</v>
      </c>
      <c r="C1002" s="11" t="s">
        <v>75</v>
      </c>
      <c r="D1002" s="11" t="s">
        <v>76</v>
      </c>
      <c r="E1002" s="11" t="s">
        <v>996</v>
      </c>
      <c r="F1002" s="11" t="s">
        <v>2083</v>
      </c>
      <c r="G1002" s="11" t="s">
        <v>998</v>
      </c>
      <c r="H1002" s="11" t="s">
        <v>1051</v>
      </c>
      <c r="I1002" s="11">
        <v>366</v>
      </c>
      <c r="J1002" s="11">
        <v>210</v>
      </c>
      <c r="K1002" s="13">
        <v>0.57377049199999997</v>
      </c>
      <c r="L1002" s="11">
        <v>2</v>
      </c>
      <c r="M1002" s="11" t="s">
        <v>987</v>
      </c>
    </row>
    <row r="1003" spans="1:13" x14ac:dyDescent="0.3">
      <c r="A1003" s="11" t="s">
        <v>320</v>
      </c>
      <c r="B1003" s="11" t="s">
        <v>1</v>
      </c>
      <c r="C1003" s="11" t="s">
        <v>321</v>
      </c>
      <c r="D1003" s="11" t="s">
        <v>322</v>
      </c>
      <c r="E1003" s="11" t="s">
        <v>988</v>
      </c>
      <c r="F1003" s="11" t="s">
        <v>2084</v>
      </c>
      <c r="G1003" s="11" t="s">
        <v>990</v>
      </c>
      <c r="H1003" s="11" t="s">
        <v>991</v>
      </c>
      <c r="I1003" s="11">
        <v>256</v>
      </c>
      <c r="J1003" s="11">
        <v>115</v>
      </c>
      <c r="K1003" s="13">
        <v>0.44921875</v>
      </c>
      <c r="L1003" s="11">
        <v>3</v>
      </c>
      <c r="M1003" s="11" t="s">
        <v>987</v>
      </c>
    </row>
    <row r="1004" spans="1:13" x14ac:dyDescent="0.3">
      <c r="A1004" s="11" t="s">
        <v>320</v>
      </c>
      <c r="B1004" s="11" t="s">
        <v>1</v>
      </c>
      <c r="C1004" s="11" t="s">
        <v>321</v>
      </c>
      <c r="D1004" s="11" t="s">
        <v>322</v>
      </c>
      <c r="E1004" s="11" t="s">
        <v>1006</v>
      </c>
      <c r="F1004" s="11" t="s">
        <v>2085</v>
      </c>
      <c r="G1004" s="11" t="s">
        <v>994</v>
      </c>
      <c r="H1004" s="11" t="s">
        <v>1035</v>
      </c>
      <c r="I1004" s="11">
        <v>210</v>
      </c>
      <c r="J1004" s="11">
        <v>109</v>
      </c>
      <c r="K1004" s="13">
        <v>0.51904761899999996</v>
      </c>
      <c r="L1004" s="11">
        <v>2</v>
      </c>
      <c r="M1004" s="11" t="s">
        <v>987</v>
      </c>
    </row>
    <row r="1005" spans="1:13" x14ac:dyDescent="0.3">
      <c r="A1005" s="9" t="s">
        <v>320</v>
      </c>
      <c r="B1005" s="9" t="s">
        <v>1</v>
      </c>
      <c r="C1005" s="9" t="s">
        <v>321</v>
      </c>
      <c r="D1005" s="9" t="s">
        <v>322</v>
      </c>
      <c r="E1005" s="9" t="s">
        <v>1015</v>
      </c>
      <c r="F1005" s="9" t="s">
        <v>2086</v>
      </c>
      <c r="G1005" s="9" t="s">
        <v>998</v>
      </c>
      <c r="H1005" s="9" t="s">
        <v>1051</v>
      </c>
      <c r="I1005" s="9">
        <v>249</v>
      </c>
      <c r="J1005" s="9">
        <v>132</v>
      </c>
      <c r="K1005" s="10">
        <v>0.53012048199999995</v>
      </c>
      <c r="L1005" s="9">
        <v>1</v>
      </c>
      <c r="M1005" s="9" t="s">
        <v>986</v>
      </c>
    </row>
    <row r="1006" spans="1:13" x14ac:dyDescent="0.3">
      <c r="A1006" s="11" t="s">
        <v>425</v>
      </c>
      <c r="B1006" s="11" t="s">
        <v>1</v>
      </c>
      <c r="C1006" s="11" t="s">
        <v>426</v>
      </c>
      <c r="D1006" s="11" t="s">
        <v>427</v>
      </c>
      <c r="E1006" s="11" t="s">
        <v>988</v>
      </c>
      <c r="F1006" s="11" t="s">
        <v>2087</v>
      </c>
      <c r="G1006" s="11" t="s">
        <v>990</v>
      </c>
      <c r="H1006" s="11" t="s">
        <v>1046</v>
      </c>
      <c r="I1006" s="11">
        <v>231</v>
      </c>
      <c r="J1006" s="11">
        <v>110</v>
      </c>
      <c r="K1006" s="13">
        <v>0.47619047599999997</v>
      </c>
      <c r="L1006" s="11">
        <v>2</v>
      </c>
      <c r="M1006" s="11" t="s">
        <v>987</v>
      </c>
    </row>
    <row r="1007" spans="1:13" x14ac:dyDescent="0.3">
      <c r="A1007" s="11" t="s">
        <v>425</v>
      </c>
      <c r="B1007" s="11" t="s">
        <v>1</v>
      </c>
      <c r="C1007" s="11" t="s">
        <v>426</v>
      </c>
      <c r="D1007" s="11" t="s">
        <v>427</v>
      </c>
      <c r="E1007" s="11" t="s">
        <v>2088</v>
      </c>
      <c r="F1007" s="11" t="s">
        <v>2089</v>
      </c>
      <c r="G1007" s="11" t="s">
        <v>990</v>
      </c>
      <c r="H1007" s="11" t="s">
        <v>1098</v>
      </c>
      <c r="I1007" s="11">
        <v>24</v>
      </c>
      <c r="J1007" s="11">
        <v>10</v>
      </c>
      <c r="K1007" s="13">
        <v>0.41666666699999999</v>
      </c>
      <c r="L1007" s="11">
        <v>3</v>
      </c>
      <c r="M1007" s="11" t="s">
        <v>987</v>
      </c>
    </row>
    <row r="1008" spans="1:13" x14ac:dyDescent="0.3">
      <c r="A1008" s="9" t="s">
        <v>425</v>
      </c>
      <c r="B1008" s="9" t="s">
        <v>1</v>
      </c>
      <c r="C1008" s="9" t="s">
        <v>426</v>
      </c>
      <c r="D1008" s="9" t="s">
        <v>427</v>
      </c>
      <c r="E1008" s="9" t="s">
        <v>996</v>
      </c>
      <c r="F1008" s="9" t="s">
        <v>2090</v>
      </c>
      <c r="G1008" s="9" t="s">
        <v>998</v>
      </c>
      <c r="H1008" s="9" t="s">
        <v>1010</v>
      </c>
      <c r="I1008" s="9">
        <v>203</v>
      </c>
      <c r="J1008" s="9">
        <v>110</v>
      </c>
      <c r="K1008" s="10">
        <v>0.54187192100000003</v>
      </c>
      <c r="L1008" s="9">
        <v>1</v>
      </c>
      <c r="M1008" s="9" t="s">
        <v>986</v>
      </c>
    </row>
    <row r="1009" spans="1:13" x14ac:dyDescent="0.3">
      <c r="A1009" s="9" t="s">
        <v>155</v>
      </c>
      <c r="B1009" s="9" t="s">
        <v>1</v>
      </c>
      <c r="C1009" s="9" t="s">
        <v>156</v>
      </c>
      <c r="D1009" s="9" t="s">
        <v>157</v>
      </c>
      <c r="E1009" s="9" t="s">
        <v>988</v>
      </c>
      <c r="F1009" s="9" t="s">
        <v>2457</v>
      </c>
      <c r="G1009" s="9" t="s">
        <v>990</v>
      </c>
      <c r="H1009" s="9" t="s">
        <v>1046</v>
      </c>
      <c r="I1009" s="9">
        <v>261</v>
      </c>
      <c r="J1009" s="9">
        <v>91</v>
      </c>
      <c r="K1009" s="10">
        <v>0.34865900399999999</v>
      </c>
      <c r="L1009" s="9">
        <v>1</v>
      </c>
      <c r="M1009" s="9" t="s">
        <v>986</v>
      </c>
    </row>
    <row r="1010" spans="1:13" x14ac:dyDescent="0.3">
      <c r="A1010" s="11" t="s">
        <v>155</v>
      </c>
      <c r="B1010" s="11" t="s">
        <v>1</v>
      </c>
      <c r="C1010" s="11" t="s">
        <v>156</v>
      </c>
      <c r="D1010" s="11" t="s">
        <v>157</v>
      </c>
      <c r="E1010" s="11" t="s">
        <v>996</v>
      </c>
      <c r="F1010" s="11" t="s">
        <v>2091</v>
      </c>
      <c r="G1010" s="11" t="s">
        <v>998</v>
      </c>
      <c r="H1010" s="11" t="s">
        <v>1010</v>
      </c>
      <c r="I1010" s="11">
        <v>289</v>
      </c>
      <c r="J1010" s="11">
        <v>93</v>
      </c>
      <c r="K1010" s="13">
        <v>0.32179930800000001</v>
      </c>
      <c r="L1010" s="11">
        <v>2</v>
      </c>
      <c r="M1010" s="11" t="s">
        <v>987</v>
      </c>
    </row>
    <row r="1011" spans="1:13" x14ac:dyDescent="0.3">
      <c r="A1011" s="11" t="s">
        <v>866</v>
      </c>
      <c r="B1011" s="11" t="s">
        <v>1</v>
      </c>
      <c r="C1011" s="11" t="s">
        <v>867</v>
      </c>
      <c r="D1011" s="11" t="s">
        <v>868</v>
      </c>
      <c r="E1011" s="11" t="s">
        <v>988</v>
      </c>
      <c r="F1011" s="11" t="s">
        <v>2092</v>
      </c>
      <c r="G1011" s="11" t="s">
        <v>990</v>
      </c>
      <c r="H1011" s="11" t="s">
        <v>991</v>
      </c>
      <c r="I1011" s="11">
        <v>429</v>
      </c>
      <c r="J1011" s="11">
        <v>150</v>
      </c>
      <c r="K1011" s="13">
        <v>0.34965035</v>
      </c>
      <c r="L1011" s="11">
        <v>3</v>
      </c>
      <c r="M1011" s="11" t="s">
        <v>987</v>
      </c>
    </row>
    <row r="1012" spans="1:13" x14ac:dyDescent="0.3">
      <c r="A1012" s="11" t="s">
        <v>866</v>
      </c>
      <c r="B1012" s="11" t="s">
        <v>1</v>
      </c>
      <c r="C1012" s="11" t="s">
        <v>867</v>
      </c>
      <c r="D1012" s="11" t="s">
        <v>868</v>
      </c>
      <c r="E1012" s="11" t="s">
        <v>1006</v>
      </c>
      <c r="F1012" s="11" t="s">
        <v>2093</v>
      </c>
      <c r="G1012" s="11" t="s">
        <v>994</v>
      </c>
      <c r="H1012" s="11" t="s">
        <v>1035</v>
      </c>
      <c r="I1012" s="11">
        <v>448</v>
      </c>
      <c r="J1012" s="11">
        <v>168</v>
      </c>
      <c r="K1012" s="13">
        <v>0.375</v>
      </c>
      <c r="L1012" s="11">
        <v>2</v>
      </c>
      <c r="M1012" s="11" t="s">
        <v>987</v>
      </c>
    </row>
    <row r="1013" spans="1:13" x14ac:dyDescent="0.3">
      <c r="A1013" s="9" t="s">
        <v>866</v>
      </c>
      <c r="B1013" s="9" t="s">
        <v>1</v>
      </c>
      <c r="C1013" s="9" t="s">
        <v>867</v>
      </c>
      <c r="D1013" s="9" t="s">
        <v>868</v>
      </c>
      <c r="E1013" s="9" t="s">
        <v>996</v>
      </c>
      <c r="F1013" s="9" t="s">
        <v>2094</v>
      </c>
      <c r="G1013" s="9" t="s">
        <v>998</v>
      </c>
      <c r="H1013" s="9" t="s">
        <v>1051</v>
      </c>
      <c r="I1013" s="9">
        <v>602</v>
      </c>
      <c r="J1013" s="9">
        <v>237</v>
      </c>
      <c r="K1013" s="10">
        <v>0.39368770800000003</v>
      </c>
      <c r="L1013" s="9">
        <v>1</v>
      </c>
      <c r="M1013" s="9" t="s">
        <v>986</v>
      </c>
    </row>
    <row r="1014" spans="1:13" x14ac:dyDescent="0.3">
      <c r="A1014" s="11" t="s">
        <v>557</v>
      </c>
      <c r="B1014" s="11" t="s">
        <v>1</v>
      </c>
      <c r="C1014" s="11" t="s">
        <v>558</v>
      </c>
      <c r="D1014" s="11" t="s">
        <v>559</v>
      </c>
      <c r="E1014" s="11" t="s">
        <v>988</v>
      </c>
      <c r="F1014" s="11" t="s">
        <v>2095</v>
      </c>
      <c r="G1014" s="11" t="s">
        <v>990</v>
      </c>
      <c r="H1014" s="11" t="s">
        <v>991</v>
      </c>
      <c r="I1014" s="11">
        <v>267</v>
      </c>
      <c r="J1014" s="11">
        <v>98</v>
      </c>
      <c r="K1014" s="13">
        <v>0.36704119899999998</v>
      </c>
      <c r="L1014" s="11">
        <v>3</v>
      </c>
      <c r="M1014" s="11" t="s">
        <v>987</v>
      </c>
    </row>
    <row r="1015" spans="1:13" x14ac:dyDescent="0.3">
      <c r="A1015" s="9" t="s">
        <v>557</v>
      </c>
      <c r="B1015" s="9" t="s">
        <v>1</v>
      </c>
      <c r="C1015" s="9" t="s">
        <v>558</v>
      </c>
      <c r="D1015" s="9" t="s">
        <v>559</v>
      </c>
      <c r="E1015" s="9" t="s">
        <v>1006</v>
      </c>
      <c r="F1015" s="9" t="s">
        <v>2096</v>
      </c>
      <c r="G1015" s="9" t="s">
        <v>998</v>
      </c>
      <c r="H1015" s="9" t="s">
        <v>1010</v>
      </c>
      <c r="I1015" s="9">
        <v>227</v>
      </c>
      <c r="J1015" s="9">
        <v>94</v>
      </c>
      <c r="K1015" s="10">
        <v>0.41409691599999998</v>
      </c>
      <c r="L1015" s="9">
        <v>1</v>
      </c>
      <c r="M1015" s="9" t="s">
        <v>986</v>
      </c>
    </row>
    <row r="1016" spans="1:13" x14ac:dyDescent="0.3">
      <c r="A1016" s="11" t="s">
        <v>557</v>
      </c>
      <c r="B1016" s="11" t="s">
        <v>1</v>
      </c>
      <c r="C1016" s="11" t="s">
        <v>558</v>
      </c>
      <c r="D1016" s="11" t="s">
        <v>559</v>
      </c>
      <c r="E1016" s="11" t="s">
        <v>1042</v>
      </c>
      <c r="F1016" s="11" t="s">
        <v>2097</v>
      </c>
      <c r="G1016" s="11" t="s">
        <v>994</v>
      </c>
      <c r="H1016" s="11" t="s">
        <v>1008</v>
      </c>
      <c r="I1016" s="11">
        <v>133</v>
      </c>
      <c r="J1016" s="11">
        <v>51</v>
      </c>
      <c r="K1016" s="13">
        <v>0.38345864699999999</v>
      </c>
      <c r="L1016" s="11">
        <v>2</v>
      </c>
      <c r="M1016" s="11" t="s">
        <v>987</v>
      </c>
    </row>
    <row r="1017" spans="1:13" x14ac:dyDescent="0.3">
      <c r="A1017" s="11" t="s">
        <v>116</v>
      </c>
      <c r="B1017" s="11" t="s">
        <v>1</v>
      </c>
      <c r="C1017" s="11" t="s">
        <v>117</v>
      </c>
      <c r="D1017" s="11" t="s">
        <v>118</v>
      </c>
      <c r="E1017" s="11" t="s">
        <v>1073</v>
      </c>
      <c r="F1017" s="11" t="s">
        <v>1445</v>
      </c>
      <c r="G1017" s="11" t="s">
        <v>990</v>
      </c>
      <c r="H1017" s="11" t="s">
        <v>991</v>
      </c>
      <c r="I1017" s="11">
        <v>1475</v>
      </c>
      <c r="J1017" s="11">
        <v>855</v>
      </c>
      <c r="K1017" s="13">
        <v>0.57966101699999995</v>
      </c>
      <c r="L1017" s="11">
        <v>16</v>
      </c>
      <c r="M1017" s="11" t="s">
        <v>987</v>
      </c>
    </row>
    <row r="1018" spans="1:13" x14ac:dyDescent="0.3">
      <c r="A1018" s="11" t="s">
        <v>116</v>
      </c>
      <c r="B1018" s="11" t="s">
        <v>1</v>
      </c>
      <c r="C1018" s="11" t="s">
        <v>117</v>
      </c>
      <c r="D1018" s="11" t="s">
        <v>118</v>
      </c>
      <c r="E1018" s="11" t="s">
        <v>1189</v>
      </c>
      <c r="F1018" s="11" t="s">
        <v>1402</v>
      </c>
      <c r="G1018" s="11" t="s">
        <v>990</v>
      </c>
      <c r="H1018" s="11" t="s">
        <v>991</v>
      </c>
      <c r="I1018" s="11">
        <v>1629</v>
      </c>
      <c r="J1018" s="11">
        <v>1144</v>
      </c>
      <c r="K1018" s="13">
        <v>0.70227133200000003</v>
      </c>
      <c r="L1018" s="11">
        <v>11</v>
      </c>
      <c r="M1018" s="11" t="s">
        <v>987</v>
      </c>
    </row>
    <row r="1019" spans="1:13" x14ac:dyDescent="0.3">
      <c r="A1019" s="11" t="s">
        <v>116</v>
      </c>
      <c r="B1019" s="11" t="s">
        <v>1</v>
      </c>
      <c r="C1019" s="11" t="s">
        <v>117</v>
      </c>
      <c r="D1019" s="11" t="s">
        <v>118</v>
      </c>
      <c r="E1019" s="11" t="s">
        <v>2098</v>
      </c>
      <c r="F1019" s="11" t="s">
        <v>1403</v>
      </c>
      <c r="G1019" s="11" t="s">
        <v>990</v>
      </c>
      <c r="H1019" s="11" t="s">
        <v>991</v>
      </c>
      <c r="I1019" s="11">
        <v>1293</v>
      </c>
      <c r="J1019" s="11">
        <v>974</v>
      </c>
      <c r="K1019" s="13">
        <v>0.75328693000000002</v>
      </c>
      <c r="L1019" s="11">
        <v>6</v>
      </c>
      <c r="M1019" s="11" t="s">
        <v>987</v>
      </c>
    </row>
    <row r="1020" spans="1:13" x14ac:dyDescent="0.3">
      <c r="A1020" s="11" t="s">
        <v>116</v>
      </c>
      <c r="B1020" s="11" t="s">
        <v>1</v>
      </c>
      <c r="C1020" s="11" t="s">
        <v>117</v>
      </c>
      <c r="D1020" s="11" t="s">
        <v>118</v>
      </c>
      <c r="E1020" s="11" t="s">
        <v>1006</v>
      </c>
      <c r="F1020" s="11" t="s">
        <v>2099</v>
      </c>
      <c r="G1020" s="11" t="s">
        <v>994</v>
      </c>
      <c r="H1020" s="11" t="s">
        <v>995</v>
      </c>
      <c r="I1020" s="11">
        <v>1109</v>
      </c>
      <c r="J1020" s="11">
        <v>715</v>
      </c>
      <c r="K1020" s="13">
        <v>0.64472497699999998</v>
      </c>
      <c r="L1020" s="11">
        <v>15</v>
      </c>
      <c r="M1020" s="11" t="s">
        <v>987</v>
      </c>
    </row>
    <row r="1021" spans="1:13" x14ac:dyDescent="0.3">
      <c r="A1021" s="9" t="s">
        <v>116</v>
      </c>
      <c r="B1021" s="9" t="s">
        <v>1</v>
      </c>
      <c r="C1021" s="9" t="s">
        <v>117</v>
      </c>
      <c r="D1021" s="9" t="s">
        <v>118</v>
      </c>
      <c r="E1021" s="9" t="s">
        <v>2100</v>
      </c>
      <c r="F1021" s="9" t="s">
        <v>2101</v>
      </c>
      <c r="G1021" s="9" t="s">
        <v>994</v>
      </c>
      <c r="H1021" s="9" t="s">
        <v>995</v>
      </c>
      <c r="I1021" s="9">
        <v>1327</v>
      </c>
      <c r="J1021" s="9">
        <v>1000</v>
      </c>
      <c r="K1021" s="10">
        <v>0.75357950299999998</v>
      </c>
      <c r="L1021" s="9">
        <v>5</v>
      </c>
      <c r="M1021" s="9" t="s">
        <v>986</v>
      </c>
    </row>
    <row r="1022" spans="1:13" x14ac:dyDescent="0.3">
      <c r="A1022" s="11" t="s">
        <v>116</v>
      </c>
      <c r="B1022" s="11" t="s">
        <v>1</v>
      </c>
      <c r="C1022" s="11" t="s">
        <v>117</v>
      </c>
      <c r="D1022" s="11" t="s">
        <v>118</v>
      </c>
      <c r="E1022" s="11" t="s">
        <v>1081</v>
      </c>
      <c r="F1022" s="11" t="s">
        <v>2102</v>
      </c>
      <c r="G1022" s="11" t="s">
        <v>994</v>
      </c>
      <c r="H1022" s="11" t="s">
        <v>995</v>
      </c>
      <c r="I1022" s="11">
        <v>947</v>
      </c>
      <c r="J1022" s="11">
        <v>674</v>
      </c>
      <c r="K1022" s="13">
        <v>0.71172122500000001</v>
      </c>
      <c r="L1022" s="11">
        <v>9</v>
      </c>
      <c r="M1022" s="11" t="s">
        <v>987</v>
      </c>
    </row>
    <row r="1023" spans="1:13" x14ac:dyDescent="0.3">
      <c r="A1023" s="11" t="s">
        <v>116</v>
      </c>
      <c r="B1023" s="11" t="s">
        <v>1</v>
      </c>
      <c r="C1023" s="11" t="s">
        <v>117</v>
      </c>
      <c r="D1023" s="11" t="s">
        <v>118</v>
      </c>
      <c r="E1023" s="11" t="s">
        <v>1015</v>
      </c>
      <c r="F1023" s="11" t="s">
        <v>1037</v>
      </c>
      <c r="G1023" s="11" t="s">
        <v>998</v>
      </c>
      <c r="H1023" s="11" t="s">
        <v>1020</v>
      </c>
      <c r="I1023" s="11">
        <v>468</v>
      </c>
      <c r="J1023" s="11">
        <v>326</v>
      </c>
      <c r="K1023" s="13">
        <v>0.69658119699999999</v>
      </c>
      <c r="L1023" s="11">
        <v>13</v>
      </c>
      <c r="M1023" s="11" t="s">
        <v>987</v>
      </c>
    </row>
    <row r="1024" spans="1:13" x14ac:dyDescent="0.3">
      <c r="A1024" s="11" t="s">
        <v>116</v>
      </c>
      <c r="B1024" s="11" t="s">
        <v>1</v>
      </c>
      <c r="C1024" s="11" t="s">
        <v>117</v>
      </c>
      <c r="D1024" s="11" t="s">
        <v>118</v>
      </c>
      <c r="E1024" s="11" t="s">
        <v>932</v>
      </c>
      <c r="F1024" s="11" t="s">
        <v>2103</v>
      </c>
      <c r="G1024" s="11" t="s">
        <v>998</v>
      </c>
      <c r="H1024" s="11" t="s">
        <v>1389</v>
      </c>
      <c r="I1024" s="11">
        <v>640</v>
      </c>
      <c r="J1024" s="11">
        <v>326</v>
      </c>
      <c r="K1024" s="13">
        <v>0.50937500000000002</v>
      </c>
      <c r="L1024" s="11">
        <v>17</v>
      </c>
      <c r="M1024" s="11" t="s">
        <v>987</v>
      </c>
    </row>
    <row r="1025" spans="1:13" x14ac:dyDescent="0.3">
      <c r="A1025" s="9" t="s">
        <v>116</v>
      </c>
      <c r="B1025" s="9" t="s">
        <v>1</v>
      </c>
      <c r="C1025" s="9" t="s">
        <v>117</v>
      </c>
      <c r="D1025" s="9" t="s">
        <v>118</v>
      </c>
      <c r="E1025" s="9" t="s">
        <v>1253</v>
      </c>
      <c r="F1025" s="9" t="s">
        <v>2104</v>
      </c>
      <c r="G1025" s="9" t="s">
        <v>998</v>
      </c>
      <c r="H1025" s="9" t="s">
        <v>999</v>
      </c>
      <c r="I1025" s="9">
        <v>263</v>
      </c>
      <c r="J1025" s="9">
        <v>236</v>
      </c>
      <c r="K1025" s="10">
        <v>0.89733840300000001</v>
      </c>
      <c r="L1025" s="9">
        <v>2</v>
      </c>
      <c r="M1025" s="9" t="s">
        <v>986</v>
      </c>
    </row>
    <row r="1026" spans="1:13" x14ac:dyDescent="0.3">
      <c r="A1026" s="9" t="s">
        <v>116</v>
      </c>
      <c r="B1026" s="9" t="s">
        <v>1</v>
      </c>
      <c r="C1026" s="9" t="s">
        <v>117</v>
      </c>
      <c r="D1026" s="9" t="s">
        <v>118</v>
      </c>
      <c r="E1026" s="9" t="s">
        <v>1255</v>
      </c>
      <c r="F1026" s="9" t="s">
        <v>1544</v>
      </c>
      <c r="G1026" s="9" t="s">
        <v>998</v>
      </c>
      <c r="H1026" s="9" t="s">
        <v>999</v>
      </c>
      <c r="I1026" s="9">
        <v>732</v>
      </c>
      <c r="J1026" s="9">
        <v>666</v>
      </c>
      <c r="K1026" s="10">
        <v>0.909836066</v>
      </c>
      <c r="L1026" s="9">
        <v>1</v>
      </c>
      <c r="M1026" s="9" t="s">
        <v>986</v>
      </c>
    </row>
    <row r="1027" spans="1:13" x14ac:dyDescent="0.3">
      <c r="A1027" s="11" t="s">
        <v>116</v>
      </c>
      <c r="B1027" s="11" t="s">
        <v>1</v>
      </c>
      <c r="C1027" s="11" t="s">
        <v>117</v>
      </c>
      <c r="D1027" s="11" t="s">
        <v>118</v>
      </c>
      <c r="E1027" s="11" t="s">
        <v>2105</v>
      </c>
      <c r="F1027" s="11" t="s">
        <v>2106</v>
      </c>
      <c r="G1027" s="11" t="s">
        <v>998</v>
      </c>
      <c r="H1027" s="11" t="s">
        <v>1020</v>
      </c>
      <c r="I1027" s="11">
        <v>647</v>
      </c>
      <c r="J1027" s="11">
        <v>458</v>
      </c>
      <c r="K1027" s="13">
        <v>0.70788253499999998</v>
      </c>
      <c r="L1027" s="11">
        <v>10</v>
      </c>
      <c r="M1027" s="11" t="s">
        <v>987</v>
      </c>
    </row>
    <row r="1028" spans="1:13" x14ac:dyDescent="0.3">
      <c r="A1028" s="9" t="s">
        <v>116</v>
      </c>
      <c r="B1028" s="9" t="s">
        <v>1</v>
      </c>
      <c r="C1028" s="9" t="s">
        <v>117</v>
      </c>
      <c r="D1028" s="9" t="s">
        <v>118</v>
      </c>
      <c r="E1028" s="9" t="s">
        <v>2107</v>
      </c>
      <c r="F1028" s="9" t="s">
        <v>2004</v>
      </c>
      <c r="G1028" s="9" t="s">
        <v>998</v>
      </c>
      <c r="H1028" s="9" t="s">
        <v>999</v>
      </c>
      <c r="I1028" s="9">
        <v>655</v>
      </c>
      <c r="J1028" s="9">
        <v>587</v>
      </c>
      <c r="K1028" s="10">
        <v>0.89618320600000001</v>
      </c>
      <c r="L1028" s="9">
        <v>3</v>
      </c>
      <c r="M1028" s="9" t="s">
        <v>986</v>
      </c>
    </row>
    <row r="1029" spans="1:13" x14ac:dyDescent="0.3">
      <c r="A1029" s="11" t="s">
        <v>116</v>
      </c>
      <c r="B1029" s="11" t="s">
        <v>1</v>
      </c>
      <c r="C1029" s="11" t="s">
        <v>117</v>
      </c>
      <c r="D1029" s="11" t="s">
        <v>118</v>
      </c>
      <c r="E1029" s="11" t="s">
        <v>2108</v>
      </c>
      <c r="F1029" s="11" t="s">
        <v>2109</v>
      </c>
      <c r="G1029" s="11" t="s">
        <v>998</v>
      </c>
      <c r="H1029" s="11" t="s">
        <v>999</v>
      </c>
      <c r="I1029" s="11">
        <v>608</v>
      </c>
      <c r="J1029" s="11">
        <v>436</v>
      </c>
      <c r="K1029" s="13">
        <v>0.71710526299999999</v>
      </c>
      <c r="L1029" s="11">
        <v>8</v>
      </c>
      <c r="M1029" s="11" t="s">
        <v>987</v>
      </c>
    </row>
    <row r="1030" spans="1:13" x14ac:dyDescent="0.3">
      <c r="A1030" s="11" t="s">
        <v>116</v>
      </c>
      <c r="B1030" s="11" t="s">
        <v>1</v>
      </c>
      <c r="C1030" s="11" t="s">
        <v>117</v>
      </c>
      <c r="D1030" s="11" t="s">
        <v>118</v>
      </c>
      <c r="E1030" s="11" t="s">
        <v>2110</v>
      </c>
      <c r="F1030" s="11" t="s">
        <v>2111</v>
      </c>
      <c r="G1030" s="11" t="s">
        <v>998</v>
      </c>
      <c r="H1030" s="11" t="s">
        <v>1020</v>
      </c>
      <c r="I1030" s="11">
        <v>628</v>
      </c>
      <c r="J1030" s="11">
        <v>419</v>
      </c>
      <c r="K1030" s="13">
        <v>0.66719745200000002</v>
      </c>
      <c r="L1030" s="11">
        <v>14</v>
      </c>
      <c r="M1030" s="11" t="s">
        <v>987</v>
      </c>
    </row>
    <row r="1031" spans="1:13" x14ac:dyDescent="0.3">
      <c r="A1031" s="11" t="s">
        <v>116</v>
      </c>
      <c r="B1031" s="11" t="s">
        <v>1</v>
      </c>
      <c r="C1031" s="11" t="s">
        <v>117</v>
      </c>
      <c r="D1031" s="11" t="s">
        <v>118</v>
      </c>
      <c r="E1031" s="11" t="s">
        <v>1423</v>
      </c>
      <c r="F1031" s="11" t="s">
        <v>2112</v>
      </c>
      <c r="G1031" s="11" t="s">
        <v>998</v>
      </c>
      <c r="H1031" s="11" t="s">
        <v>1026</v>
      </c>
      <c r="I1031" s="11">
        <v>241</v>
      </c>
      <c r="J1031" s="11">
        <v>76</v>
      </c>
      <c r="K1031" s="13">
        <v>0.31535269700000002</v>
      </c>
      <c r="L1031" s="11">
        <v>19</v>
      </c>
      <c r="M1031" s="11" t="s">
        <v>987</v>
      </c>
    </row>
    <row r="1032" spans="1:13" x14ac:dyDescent="0.3">
      <c r="A1032" s="11" t="s">
        <v>116</v>
      </c>
      <c r="B1032" s="11" t="s">
        <v>1</v>
      </c>
      <c r="C1032" s="11" t="s">
        <v>117</v>
      </c>
      <c r="D1032" s="11" t="s">
        <v>118</v>
      </c>
      <c r="E1032" s="11" t="s">
        <v>1263</v>
      </c>
      <c r="F1032" s="11" t="s">
        <v>2113</v>
      </c>
      <c r="G1032" s="11" t="s">
        <v>998</v>
      </c>
      <c r="H1032" s="11" t="s">
        <v>1020</v>
      </c>
      <c r="I1032" s="11">
        <v>241</v>
      </c>
      <c r="J1032" s="11">
        <v>176</v>
      </c>
      <c r="K1032" s="13">
        <v>0.73029045599999998</v>
      </c>
      <c r="L1032" s="11">
        <v>7</v>
      </c>
      <c r="M1032" s="11" t="s">
        <v>987</v>
      </c>
    </row>
    <row r="1033" spans="1:13" x14ac:dyDescent="0.3">
      <c r="A1033" s="11" t="s">
        <v>116</v>
      </c>
      <c r="B1033" s="11" t="s">
        <v>1</v>
      </c>
      <c r="C1033" s="11" t="s">
        <v>117</v>
      </c>
      <c r="D1033" s="11" t="s">
        <v>118</v>
      </c>
      <c r="E1033" s="11" t="s">
        <v>2114</v>
      </c>
      <c r="F1033" s="11" t="s">
        <v>2115</v>
      </c>
      <c r="G1033" s="11" t="s">
        <v>998</v>
      </c>
      <c r="H1033" s="11" t="s">
        <v>1020</v>
      </c>
      <c r="I1033" s="11">
        <v>592</v>
      </c>
      <c r="J1033" s="11">
        <v>413</v>
      </c>
      <c r="K1033" s="13">
        <v>0.69763513499999996</v>
      </c>
      <c r="L1033" s="11">
        <v>12</v>
      </c>
      <c r="M1033" s="11" t="s">
        <v>987</v>
      </c>
    </row>
    <row r="1034" spans="1:13" x14ac:dyDescent="0.3">
      <c r="A1034" s="11" t="s">
        <v>116</v>
      </c>
      <c r="B1034" s="11" t="s">
        <v>1</v>
      </c>
      <c r="C1034" s="11" t="s">
        <v>117</v>
      </c>
      <c r="D1034" s="11" t="s">
        <v>118</v>
      </c>
      <c r="E1034" s="11" t="s">
        <v>1483</v>
      </c>
      <c r="F1034" s="11" t="s">
        <v>1187</v>
      </c>
      <c r="G1034" s="11" t="s">
        <v>998</v>
      </c>
      <c r="H1034" s="11" t="s">
        <v>1017</v>
      </c>
      <c r="I1034" s="11">
        <v>237</v>
      </c>
      <c r="J1034" s="11">
        <v>87</v>
      </c>
      <c r="K1034" s="13">
        <v>0.36708860799999998</v>
      </c>
      <c r="L1034" s="11">
        <v>18</v>
      </c>
      <c r="M1034" s="11" t="s">
        <v>987</v>
      </c>
    </row>
    <row r="1035" spans="1:13" x14ac:dyDescent="0.3">
      <c r="A1035" s="9" t="s">
        <v>116</v>
      </c>
      <c r="B1035" s="9" t="s">
        <v>1</v>
      </c>
      <c r="C1035" s="9" t="s">
        <v>117</v>
      </c>
      <c r="D1035" s="9" t="s">
        <v>118</v>
      </c>
      <c r="E1035" s="9" t="s">
        <v>2116</v>
      </c>
      <c r="F1035" s="9" t="s">
        <v>2117</v>
      </c>
      <c r="G1035" s="9" t="s">
        <v>998</v>
      </c>
      <c r="H1035" s="9" t="s">
        <v>1020</v>
      </c>
      <c r="I1035" s="9">
        <v>481</v>
      </c>
      <c r="J1035" s="9">
        <v>405</v>
      </c>
      <c r="K1035" s="10">
        <v>0.84199584199999999</v>
      </c>
      <c r="L1035" s="9">
        <v>4</v>
      </c>
      <c r="M1035" s="9" t="s">
        <v>986</v>
      </c>
    </row>
    <row r="1036" spans="1:13" x14ac:dyDescent="0.3">
      <c r="A1036" s="11" t="s">
        <v>206</v>
      </c>
      <c r="B1036" s="11" t="s">
        <v>1</v>
      </c>
      <c r="C1036" s="11" t="s">
        <v>207</v>
      </c>
      <c r="D1036" s="11" t="s">
        <v>208</v>
      </c>
      <c r="E1036" s="11" t="s">
        <v>988</v>
      </c>
      <c r="F1036" s="11" t="s">
        <v>2118</v>
      </c>
      <c r="G1036" s="11" t="s">
        <v>990</v>
      </c>
      <c r="H1036" s="11" t="s">
        <v>1642</v>
      </c>
      <c r="I1036" s="11">
        <v>248</v>
      </c>
      <c r="J1036" s="11">
        <v>106</v>
      </c>
      <c r="K1036" s="13">
        <v>0.427419355</v>
      </c>
      <c r="L1036" s="11">
        <v>3</v>
      </c>
      <c r="M1036" s="11" t="s">
        <v>987</v>
      </c>
    </row>
    <row r="1037" spans="1:13" x14ac:dyDescent="0.3">
      <c r="A1037" s="11" t="s">
        <v>206</v>
      </c>
      <c r="B1037" s="11" t="s">
        <v>1</v>
      </c>
      <c r="C1037" s="11" t="s">
        <v>207</v>
      </c>
      <c r="D1037" s="11" t="s">
        <v>208</v>
      </c>
      <c r="E1037" s="11" t="s">
        <v>1042</v>
      </c>
      <c r="F1037" s="11" t="s">
        <v>2119</v>
      </c>
      <c r="G1037" s="11" t="s">
        <v>994</v>
      </c>
      <c r="H1037" s="11" t="s">
        <v>1119</v>
      </c>
      <c r="I1037" s="11">
        <v>293</v>
      </c>
      <c r="J1037" s="11">
        <v>128</v>
      </c>
      <c r="K1037" s="13">
        <v>0.43686006799999999</v>
      </c>
      <c r="L1037" s="11">
        <v>2</v>
      </c>
      <c r="M1037" s="11" t="s">
        <v>987</v>
      </c>
    </row>
    <row r="1038" spans="1:13" x14ac:dyDescent="0.3">
      <c r="A1038" s="9" t="s">
        <v>206</v>
      </c>
      <c r="B1038" s="9" t="s">
        <v>1</v>
      </c>
      <c r="C1038" s="9" t="s">
        <v>207</v>
      </c>
      <c r="D1038" s="9" t="s">
        <v>208</v>
      </c>
      <c r="E1038" s="9" t="s">
        <v>1000</v>
      </c>
      <c r="F1038" s="9" t="s">
        <v>2120</v>
      </c>
      <c r="G1038" s="9" t="s">
        <v>998</v>
      </c>
      <c r="H1038" s="9" t="s">
        <v>1113</v>
      </c>
      <c r="I1038" s="9">
        <v>295</v>
      </c>
      <c r="J1038" s="9">
        <v>145</v>
      </c>
      <c r="K1038" s="10">
        <v>0.49152542399999999</v>
      </c>
      <c r="L1038" s="9">
        <v>1</v>
      </c>
      <c r="M1038" s="9" t="s">
        <v>986</v>
      </c>
    </row>
    <row r="1039" spans="1:13" x14ac:dyDescent="0.3">
      <c r="A1039" s="9" t="s">
        <v>974</v>
      </c>
      <c r="B1039" s="9" t="s">
        <v>1</v>
      </c>
      <c r="C1039" s="9" t="s">
        <v>975</v>
      </c>
      <c r="D1039" s="9" t="s">
        <v>976</v>
      </c>
      <c r="E1039" s="9" t="s">
        <v>992</v>
      </c>
      <c r="F1039" s="9" t="s">
        <v>2121</v>
      </c>
      <c r="G1039" s="9" t="s">
        <v>990</v>
      </c>
      <c r="H1039" s="9" t="s">
        <v>991</v>
      </c>
      <c r="I1039" s="9">
        <v>500</v>
      </c>
      <c r="J1039" s="9">
        <v>46</v>
      </c>
      <c r="K1039" s="10">
        <v>9.1999999999999998E-2</v>
      </c>
      <c r="L1039" s="9">
        <v>1</v>
      </c>
      <c r="M1039" s="9" t="s">
        <v>986</v>
      </c>
    </row>
    <row r="1040" spans="1:13" x14ac:dyDescent="0.3">
      <c r="A1040" s="11" t="s">
        <v>974</v>
      </c>
      <c r="B1040" s="11" t="s">
        <v>1</v>
      </c>
      <c r="C1040" s="11" t="s">
        <v>975</v>
      </c>
      <c r="D1040" s="11" t="s">
        <v>976</v>
      </c>
      <c r="E1040" s="11" t="s">
        <v>1006</v>
      </c>
      <c r="F1040" s="11" t="s">
        <v>2122</v>
      </c>
      <c r="G1040" s="11" t="s">
        <v>994</v>
      </c>
      <c r="H1040" s="11" t="s">
        <v>995</v>
      </c>
      <c r="I1040" s="11">
        <v>350</v>
      </c>
      <c r="J1040" s="11">
        <v>28</v>
      </c>
      <c r="K1040" s="13">
        <v>0.08</v>
      </c>
      <c r="L1040" s="11">
        <v>2</v>
      </c>
      <c r="M1040" s="11" t="s">
        <v>987</v>
      </c>
    </row>
    <row r="1041" spans="1:13" x14ac:dyDescent="0.3">
      <c r="A1041" s="11" t="s">
        <v>974</v>
      </c>
      <c r="B1041" s="11" t="s">
        <v>1</v>
      </c>
      <c r="C1041" s="11" t="s">
        <v>975</v>
      </c>
      <c r="D1041" s="11" t="s">
        <v>976</v>
      </c>
      <c r="E1041" s="11" t="s">
        <v>996</v>
      </c>
      <c r="F1041" s="11" t="s">
        <v>1283</v>
      </c>
      <c r="G1041" s="11" t="s">
        <v>998</v>
      </c>
      <c r="H1041" s="11" t="s">
        <v>1113</v>
      </c>
      <c r="I1041" s="11">
        <v>398</v>
      </c>
      <c r="J1041" s="11">
        <v>28</v>
      </c>
      <c r="K1041" s="13">
        <v>7.0351759E-2</v>
      </c>
      <c r="L1041" s="11">
        <v>4</v>
      </c>
      <c r="M1041" s="11" t="s">
        <v>987</v>
      </c>
    </row>
    <row r="1042" spans="1:13" x14ac:dyDescent="0.3">
      <c r="A1042" s="11" t="s">
        <v>974</v>
      </c>
      <c r="B1042" s="11" t="s">
        <v>1</v>
      </c>
      <c r="C1042" s="11" t="s">
        <v>975</v>
      </c>
      <c r="D1042" s="11" t="s">
        <v>976</v>
      </c>
      <c r="E1042" s="11" t="s">
        <v>1000</v>
      </c>
      <c r="F1042" s="11" t="s">
        <v>2123</v>
      </c>
      <c r="G1042" s="11" t="s">
        <v>998</v>
      </c>
      <c r="H1042" s="11" t="s">
        <v>1111</v>
      </c>
      <c r="I1042" s="11">
        <v>219</v>
      </c>
      <c r="J1042" s="11">
        <v>17</v>
      </c>
      <c r="K1042" s="13">
        <v>7.7625571000000004E-2</v>
      </c>
      <c r="L1042" s="11">
        <v>3</v>
      </c>
      <c r="M1042" s="11" t="s">
        <v>987</v>
      </c>
    </row>
    <row r="1043" spans="1:13" x14ac:dyDescent="0.3">
      <c r="A1043" s="11" t="s">
        <v>899</v>
      </c>
      <c r="B1043" s="11" t="s">
        <v>1</v>
      </c>
      <c r="C1043" s="11" t="s">
        <v>900</v>
      </c>
      <c r="D1043" s="11" t="s">
        <v>901</v>
      </c>
      <c r="E1043" s="11" t="s">
        <v>988</v>
      </c>
      <c r="F1043" s="11" t="s">
        <v>2458</v>
      </c>
      <c r="G1043" s="11" t="s">
        <v>990</v>
      </c>
      <c r="H1043" s="11" t="s">
        <v>1046</v>
      </c>
      <c r="I1043" s="11">
        <v>244</v>
      </c>
      <c r="J1043" s="11">
        <v>66</v>
      </c>
      <c r="K1043" s="13">
        <v>0.27049180299999998</v>
      </c>
      <c r="L1043" s="11">
        <v>3</v>
      </c>
      <c r="M1043" s="11" t="s">
        <v>987</v>
      </c>
    </row>
    <row r="1044" spans="1:13" x14ac:dyDescent="0.3">
      <c r="A1044" s="9" t="s">
        <v>899</v>
      </c>
      <c r="B1044" s="9" t="s">
        <v>1</v>
      </c>
      <c r="C1044" s="9" t="s">
        <v>900</v>
      </c>
      <c r="D1044" s="9" t="s">
        <v>901</v>
      </c>
      <c r="E1044" s="9" t="s">
        <v>996</v>
      </c>
      <c r="F1044" s="9" t="s">
        <v>2124</v>
      </c>
      <c r="G1044" s="9" t="s">
        <v>998</v>
      </c>
      <c r="H1044" s="9" t="s">
        <v>1147</v>
      </c>
      <c r="I1044" s="9">
        <v>96</v>
      </c>
      <c r="J1044" s="9">
        <v>31</v>
      </c>
      <c r="K1044" s="10">
        <v>0.32291666699999999</v>
      </c>
      <c r="L1044" s="9">
        <v>1</v>
      </c>
      <c r="M1044" s="9" t="s">
        <v>986</v>
      </c>
    </row>
    <row r="1045" spans="1:13" x14ac:dyDescent="0.3">
      <c r="A1045" s="11" t="s">
        <v>899</v>
      </c>
      <c r="B1045" s="11" t="s">
        <v>1</v>
      </c>
      <c r="C1045" s="11" t="s">
        <v>900</v>
      </c>
      <c r="D1045" s="11" t="s">
        <v>901</v>
      </c>
      <c r="E1045" s="11" t="s">
        <v>1015</v>
      </c>
      <c r="F1045" s="11" t="s">
        <v>2125</v>
      </c>
      <c r="G1045" s="11" t="s">
        <v>998</v>
      </c>
      <c r="H1045" s="11" t="s">
        <v>1113</v>
      </c>
      <c r="I1045" s="11">
        <v>131</v>
      </c>
      <c r="J1045" s="11">
        <v>42</v>
      </c>
      <c r="K1045" s="13">
        <v>0.32061068700000001</v>
      </c>
      <c r="L1045" s="11">
        <v>2</v>
      </c>
      <c r="M1045" s="11" t="s">
        <v>987</v>
      </c>
    </row>
    <row r="1046" spans="1:13" x14ac:dyDescent="0.3">
      <c r="A1046" s="11" t="s">
        <v>713</v>
      </c>
      <c r="B1046" s="11" t="s">
        <v>1</v>
      </c>
      <c r="C1046" s="11" t="s">
        <v>714</v>
      </c>
      <c r="D1046" s="11" t="s">
        <v>715</v>
      </c>
      <c r="E1046" s="11" t="s">
        <v>988</v>
      </c>
      <c r="F1046" s="11" t="s">
        <v>2126</v>
      </c>
      <c r="G1046" s="11" t="s">
        <v>990</v>
      </c>
      <c r="H1046" s="11" t="s">
        <v>1046</v>
      </c>
      <c r="I1046" s="11">
        <v>340</v>
      </c>
      <c r="J1046" s="11">
        <v>76</v>
      </c>
      <c r="K1046" s="13">
        <v>0.22352941200000001</v>
      </c>
      <c r="L1046" s="11">
        <v>2</v>
      </c>
      <c r="M1046" s="11" t="s">
        <v>987</v>
      </c>
    </row>
    <row r="1047" spans="1:13" x14ac:dyDescent="0.3">
      <c r="A1047" s="9" t="s">
        <v>713</v>
      </c>
      <c r="B1047" s="9" t="s">
        <v>1</v>
      </c>
      <c r="C1047" s="9" t="s">
        <v>714</v>
      </c>
      <c r="D1047" s="9" t="s">
        <v>715</v>
      </c>
      <c r="E1047" s="9" t="s">
        <v>1015</v>
      </c>
      <c r="F1047" s="9" t="s">
        <v>2127</v>
      </c>
      <c r="G1047" s="9" t="s">
        <v>998</v>
      </c>
      <c r="H1047" s="9" t="s">
        <v>1010</v>
      </c>
      <c r="I1047" s="9">
        <v>309</v>
      </c>
      <c r="J1047" s="9">
        <v>95</v>
      </c>
      <c r="K1047" s="10">
        <v>0.307443366</v>
      </c>
      <c r="L1047" s="9">
        <v>1</v>
      </c>
      <c r="M1047" s="9" t="s">
        <v>986</v>
      </c>
    </row>
    <row r="1048" spans="1:13" x14ac:dyDescent="0.3">
      <c r="A1048" s="9" t="s">
        <v>350</v>
      </c>
      <c r="B1048" s="9" t="s">
        <v>1</v>
      </c>
      <c r="C1048" s="9" t="s">
        <v>351</v>
      </c>
      <c r="D1048" s="9" t="s">
        <v>352</v>
      </c>
      <c r="E1048" s="9" t="s">
        <v>1042</v>
      </c>
      <c r="F1048" s="9" t="s">
        <v>2128</v>
      </c>
      <c r="G1048" s="9" t="s">
        <v>994</v>
      </c>
      <c r="H1048" s="9" t="s">
        <v>1035</v>
      </c>
      <c r="I1048" s="9">
        <v>322</v>
      </c>
      <c r="J1048" s="9">
        <v>149</v>
      </c>
      <c r="K1048" s="10">
        <v>0.46273291900000002</v>
      </c>
      <c r="L1048" s="9">
        <v>1</v>
      </c>
      <c r="M1048" s="9" t="s">
        <v>986</v>
      </c>
    </row>
    <row r="1049" spans="1:13" x14ac:dyDescent="0.3">
      <c r="A1049" s="11" t="s">
        <v>350</v>
      </c>
      <c r="B1049" s="11" t="s">
        <v>1</v>
      </c>
      <c r="C1049" s="11" t="s">
        <v>351</v>
      </c>
      <c r="D1049" s="11" t="s">
        <v>352</v>
      </c>
      <c r="E1049" s="11" t="s">
        <v>996</v>
      </c>
      <c r="F1049" s="11" t="s">
        <v>2129</v>
      </c>
      <c r="G1049" s="11" t="s">
        <v>998</v>
      </c>
      <c r="H1049" s="11" t="s">
        <v>1051</v>
      </c>
      <c r="I1049" s="11">
        <v>187</v>
      </c>
      <c r="J1049" s="11">
        <v>81</v>
      </c>
      <c r="K1049" s="13">
        <v>0.43315508000000003</v>
      </c>
      <c r="L1049" s="11">
        <v>2</v>
      </c>
      <c r="M1049" s="11" t="s">
        <v>987</v>
      </c>
    </row>
    <row r="1050" spans="1:13" x14ac:dyDescent="0.3">
      <c r="A1050" s="9" t="s">
        <v>152</v>
      </c>
      <c r="B1050" s="9" t="s">
        <v>1</v>
      </c>
      <c r="C1050" s="9" t="s">
        <v>153</v>
      </c>
      <c r="D1050" s="9" t="s">
        <v>154</v>
      </c>
      <c r="E1050" s="9" t="s">
        <v>992</v>
      </c>
      <c r="F1050" s="9" t="s">
        <v>2130</v>
      </c>
      <c r="G1050" s="9" t="s">
        <v>990</v>
      </c>
      <c r="H1050" s="9" t="s">
        <v>1046</v>
      </c>
      <c r="I1050" s="9">
        <v>60</v>
      </c>
      <c r="J1050" s="9">
        <v>50</v>
      </c>
      <c r="K1050" s="10">
        <v>0.83333333300000001</v>
      </c>
      <c r="L1050" s="9">
        <v>1</v>
      </c>
      <c r="M1050" s="9" t="s">
        <v>986</v>
      </c>
    </row>
    <row r="1051" spans="1:13" x14ac:dyDescent="0.3">
      <c r="A1051" s="11" t="s">
        <v>152</v>
      </c>
      <c r="B1051" s="11" t="s">
        <v>1</v>
      </c>
      <c r="C1051" s="11" t="s">
        <v>153</v>
      </c>
      <c r="D1051" s="11" t="s">
        <v>154</v>
      </c>
      <c r="E1051" s="11" t="s">
        <v>996</v>
      </c>
      <c r="F1051" s="11" t="s">
        <v>2131</v>
      </c>
      <c r="G1051" s="11" t="s">
        <v>998</v>
      </c>
      <c r="H1051" s="11" t="s">
        <v>1010</v>
      </c>
      <c r="I1051" s="11">
        <v>65</v>
      </c>
      <c r="J1051" s="11">
        <v>38</v>
      </c>
      <c r="K1051" s="13">
        <v>0.58461538499999999</v>
      </c>
      <c r="L1051" s="11">
        <v>2</v>
      </c>
      <c r="M1051" s="11" t="s">
        <v>987</v>
      </c>
    </row>
    <row r="1052" spans="1:13" x14ac:dyDescent="0.3">
      <c r="A1052" s="11" t="s">
        <v>77</v>
      </c>
      <c r="B1052" s="11" t="s">
        <v>1</v>
      </c>
      <c r="C1052" s="11" t="s">
        <v>78</v>
      </c>
      <c r="D1052" s="11" t="s">
        <v>79</v>
      </c>
      <c r="E1052" s="11" t="s">
        <v>988</v>
      </c>
      <c r="F1052" s="11" t="s">
        <v>2132</v>
      </c>
      <c r="G1052" s="11" t="s">
        <v>990</v>
      </c>
      <c r="H1052" s="11" t="s">
        <v>991</v>
      </c>
      <c r="I1052" s="11">
        <v>484</v>
      </c>
      <c r="J1052" s="11">
        <v>276</v>
      </c>
      <c r="K1052" s="13">
        <v>0.57024793399999996</v>
      </c>
      <c r="L1052" s="11">
        <v>3</v>
      </c>
      <c r="M1052" s="11" t="s">
        <v>987</v>
      </c>
    </row>
    <row r="1053" spans="1:13" x14ac:dyDescent="0.3">
      <c r="A1053" s="11" t="s">
        <v>77</v>
      </c>
      <c r="B1053" s="11" t="s">
        <v>1</v>
      </c>
      <c r="C1053" s="11" t="s">
        <v>78</v>
      </c>
      <c r="D1053" s="11" t="s">
        <v>79</v>
      </c>
      <c r="E1053" s="11" t="s">
        <v>1006</v>
      </c>
      <c r="F1053" s="11" t="s">
        <v>2133</v>
      </c>
      <c r="G1053" s="11" t="s">
        <v>994</v>
      </c>
      <c r="H1053" s="11" t="s">
        <v>1035</v>
      </c>
      <c r="I1053" s="11">
        <v>444</v>
      </c>
      <c r="J1053" s="11">
        <v>283</v>
      </c>
      <c r="K1053" s="13">
        <v>0.63738738699999997</v>
      </c>
      <c r="L1053" s="11">
        <v>2</v>
      </c>
      <c r="M1053" s="11" t="s">
        <v>987</v>
      </c>
    </row>
    <row r="1054" spans="1:13" x14ac:dyDescent="0.3">
      <c r="A1054" s="9" t="s">
        <v>77</v>
      </c>
      <c r="B1054" s="9" t="s">
        <v>1</v>
      </c>
      <c r="C1054" s="9" t="s">
        <v>78</v>
      </c>
      <c r="D1054" s="9" t="s">
        <v>79</v>
      </c>
      <c r="E1054" s="9" t="s">
        <v>1305</v>
      </c>
      <c r="F1054" s="9" t="s">
        <v>2134</v>
      </c>
      <c r="G1054" s="9" t="s">
        <v>998</v>
      </c>
      <c r="H1054" s="9" t="s">
        <v>1051</v>
      </c>
      <c r="I1054" s="9">
        <v>523</v>
      </c>
      <c r="J1054" s="9">
        <v>360</v>
      </c>
      <c r="K1054" s="10">
        <v>0.68833652000000001</v>
      </c>
      <c r="L1054" s="9">
        <v>1</v>
      </c>
      <c r="M1054" s="9" t="s">
        <v>986</v>
      </c>
    </row>
    <row r="1055" spans="1:13" x14ac:dyDescent="0.3">
      <c r="A1055" s="11" t="s">
        <v>401</v>
      </c>
      <c r="B1055" s="11" t="s">
        <v>1</v>
      </c>
      <c r="C1055" s="11" t="s">
        <v>402</v>
      </c>
      <c r="D1055" s="11" t="s">
        <v>403</v>
      </c>
      <c r="E1055" s="11" t="s">
        <v>988</v>
      </c>
      <c r="F1055" s="11" t="s">
        <v>2135</v>
      </c>
      <c r="G1055" s="11" t="s">
        <v>990</v>
      </c>
      <c r="H1055" s="11" t="s">
        <v>1046</v>
      </c>
      <c r="I1055" s="11">
        <v>273</v>
      </c>
      <c r="J1055" s="11">
        <v>89</v>
      </c>
      <c r="K1055" s="13">
        <v>0.32600732599999999</v>
      </c>
      <c r="L1055" s="11">
        <v>2</v>
      </c>
      <c r="M1055" s="11" t="s">
        <v>987</v>
      </c>
    </row>
    <row r="1056" spans="1:13" x14ac:dyDescent="0.3">
      <c r="A1056" s="9" t="s">
        <v>401</v>
      </c>
      <c r="B1056" s="9" t="s">
        <v>1</v>
      </c>
      <c r="C1056" s="9" t="s">
        <v>402</v>
      </c>
      <c r="D1056" s="9" t="s">
        <v>403</v>
      </c>
      <c r="E1056" s="9" t="s">
        <v>2010</v>
      </c>
      <c r="F1056" s="9" t="s">
        <v>2136</v>
      </c>
      <c r="G1056" s="9" t="s">
        <v>998</v>
      </c>
      <c r="H1056" s="9" t="s">
        <v>1010</v>
      </c>
      <c r="I1056" s="9">
        <v>273</v>
      </c>
      <c r="J1056" s="9">
        <v>101</v>
      </c>
      <c r="K1056" s="10">
        <v>0.36996337000000001</v>
      </c>
      <c r="L1056" s="9">
        <v>1</v>
      </c>
      <c r="M1056" s="9" t="s">
        <v>986</v>
      </c>
    </row>
    <row r="1057" spans="1:13" x14ac:dyDescent="0.3">
      <c r="A1057" s="11" t="s">
        <v>764</v>
      </c>
      <c r="B1057" s="11" t="s">
        <v>1</v>
      </c>
      <c r="C1057" s="11" t="s">
        <v>765</v>
      </c>
      <c r="D1057" s="11" t="s">
        <v>766</v>
      </c>
      <c r="E1057" s="11" t="s">
        <v>988</v>
      </c>
      <c r="F1057" s="11" t="s">
        <v>2137</v>
      </c>
      <c r="G1057" s="11" t="s">
        <v>990</v>
      </c>
      <c r="H1057" s="11" t="s">
        <v>991</v>
      </c>
      <c r="I1057" s="11">
        <v>194</v>
      </c>
      <c r="J1057" s="11">
        <v>58</v>
      </c>
      <c r="K1057" s="13">
        <v>0.298969072</v>
      </c>
      <c r="L1057" s="11">
        <v>3</v>
      </c>
      <c r="M1057" s="11" t="s">
        <v>987</v>
      </c>
    </row>
    <row r="1058" spans="1:13" x14ac:dyDescent="0.3">
      <c r="A1058" s="9" t="s">
        <v>764</v>
      </c>
      <c r="B1058" s="9" t="s">
        <v>1</v>
      </c>
      <c r="C1058" s="9" t="s">
        <v>765</v>
      </c>
      <c r="D1058" s="9" t="s">
        <v>766</v>
      </c>
      <c r="E1058" s="9" t="s">
        <v>1006</v>
      </c>
      <c r="F1058" s="9" t="s">
        <v>2138</v>
      </c>
      <c r="G1058" s="9" t="s">
        <v>994</v>
      </c>
      <c r="H1058" s="9" t="s">
        <v>995</v>
      </c>
      <c r="I1058" s="9">
        <v>120</v>
      </c>
      <c r="J1058" s="9">
        <v>47</v>
      </c>
      <c r="K1058" s="10">
        <v>0.39166666700000002</v>
      </c>
      <c r="L1058" s="9">
        <v>1</v>
      </c>
      <c r="M1058" s="9" t="s">
        <v>986</v>
      </c>
    </row>
    <row r="1059" spans="1:13" x14ac:dyDescent="0.3">
      <c r="A1059" s="11" t="s">
        <v>764</v>
      </c>
      <c r="B1059" s="11" t="s">
        <v>1</v>
      </c>
      <c r="C1059" s="11" t="s">
        <v>765</v>
      </c>
      <c r="D1059" s="11" t="s">
        <v>766</v>
      </c>
      <c r="E1059" s="11" t="s">
        <v>1015</v>
      </c>
      <c r="F1059" s="11" t="s">
        <v>2139</v>
      </c>
      <c r="G1059" s="11" t="s">
        <v>998</v>
      </c>
      <c r="H1059" s="11" t="s">
        <v>1020</v>
      </c>
      <c r="I1059" s="11">
        <v>159</v>
      </c>
      <c r="J1059" s="11">
        <v>59</v>
      </c>
      <c r="K1059" s="13">
        <v>0.371069182</v>
      </c>
      <c r="L1059" s="11">
        <v>2</v>
      </c>
      <c r="M1059" s="11" t="s">
        <v>987</v>
      </c>
    </row>
    <row r="1060" spans="1:13" x14ac:dyDescent="0.3">
      <c r="A1060" s="11" t="s">
        <v>863</v>
      </c>
      <c r="B1060" s="11" t="s">
        <v>1</v>
      </c>
      <c r="C1060" s="11" t="s">
        <v>864</v>
      </c>
      <c r="D1060" s="11" t="s">
        <v>865</v>
      </c>
      <c r="E1060" s="11" t="s">
        <v>988</v>
      </c>
      <c r="F1060" s="11" t="s">
        <v>2140</v>
      </c>
      <c r="G1060" s="11" t="s">
        <v>990</v>
      </c>
      <c r="H1060" s="11" t="s">
        <v>991</v>
      </c>
      <c r="I1060" s="11">
        <v>2172</v>
      </c>
      <c r="J1060" s="11">
        <v>618</v>
      </c>
      <c r="K1060" s="13">
        <v>0.284530387</v>
      </c>
      <c r="L1060" s="11">
        <v>8</v>
      </c>
      <c r="M1060" s="11" t="s">
        <v>987</v>
      </c>
    </row>
    <row r="1061" spans="1:13" x14ac:dyDescent="0.3">
      <c r="A1061" s="11" t="s">
        <v>863</v>
      </c>
      <c r="B1061" s="11" t="s">
        <v>1</v>
      </c>
      <c r="C1061" s="11" t="s">
        <v>864</v>
      </c>
      <c r="D1061" s="11" t="s">
        <v>865</v>
      </c>
      <c r="E1061" s="11" t="s">
        <v>1006</v>
      </c>
      <c r="F1061" s="11" t="s">
        <v>2141</v>
      </c>
      <c r="G1061" s="11" t="s">
        <v>1007</v>
      </c>
      <c r="H1061" s="11" t="s">
        <v>1008</v>
      </c>
      <c r="I1061" s="11">
        <v>1165</v>
      </c>
      <c r="J1061" s="11">
        <v>379</v>
      </c>
      <c r="K1061" s="13">
        <v>0.325321888</v>
      </c>
      <c r="L1061" s="11">
        <v>6</v>
      </c>
      <c r="M1061" s="11" t="s">
        <v>987</v>
      </c>
    </row>
    <row r="1062" spans="1:13" x14ac:dyDescent="0.3">
      <c r="A1062" s="9" t="s">
        <v>863</v>
      </c>
      <c r="B1062" s="9" t="s">
        <v>1</v>
      </c>
      <c r="C1062" s="9" t="s">
        <v>864</v>
      </c>
      <c r="D1062" s="9" t="s">
        <v>865</v>
      </c>
      <c r="E1062" s="9" t="s">
        <v>996</v>
      </c>
      <c r="F1062" s="9" t="s">
        <v>2142</v>
      </c>
      <c r="G1062" s="9" t="s">
        <v>998</v>
      </c>
      <c r="H1062" s="9" t="s">
        <v>1020</v>
      </c>
      <c r="I1062" s="9">
        <v>373</v>
      </c>
      <c r="J1062" s="9">
        <v>164</v>
      </c>
      <c r="K1062" s="10">
        <v>0.43967828399999997</v>
      </c>
      <c r="L1062" s="9">
        <v>2</v>
      </c>
      <c r="M1062" s="9" t="s">
        <v>986</v>
      </c>
    </row>
    <row r="1063" spans="1:13" x14ac:dyDescent="0.3">
      <c r="A1063" s="11" t="s">
        <v>863</v>
      </c>
      <c r="B1063" s="11" t="s">
        <v>1</v>
      </c>
      <c r="C1063" s="11" t="s">
        <v>864</v>
      </c>
      <c r="D1063" s="11" t="s">
        <v>865</v>
      </c>
      <c r="E1063" s="11" t="s">
        <v>1015</v>
      </c>
      <c r="F1063" s="11" t="s">
        <v>2143</v>
      </c>
      <c r="G1063" s="11" t="s">
        <v>998</v>
      </c>
      <c r="H1063" s="11" t="s">
        <v>1020</v>
      </c>
      <c r="I1063" s="11">
        <v>373</v>
      </c>
      <c r="J1063" s="11">
        <v>138</v>
      </c>
      <c r="K1063" s="13">
        <v>0.36997319000000001</v>
      </c>
      <c r="L1063" s="11">
        <v>4</v>
      </c>
      <c r="M1063" s="11" t="s">
        <v>987</v>
      </c>
    </row>
    <row r="1064" spans="1:13" x14ac:dyDescent="0.3">
      <c r="A1064" s="9" t="s">
        <v>863</v>
      </c>
      <c r="B1064" s="9" t="s">
        <v>1</v>
      </c>
      <c r="C1064" s="9" t="s">
        <v>864</v>
      </c>
      <c r="D1064" s="9" t="s">
        <v>865</v>
      </c>
      <c r="E1064" s="9" t="s">
        <v>2003</v>
      </c>
      <c r="F1064" s="9" t="s">
        <v>2144</v>
      </c>
      <c r="G1064" s="9" t="s">
        <v>998</v>
      </c>
      <c r="H1064" s="9" t="s">
        <v>1020</v>
      </c>
      <c r="I1064" s="9">
        <v>338</v>
      </c>
      <c r="J1064" s="9">
        <v>139</v>
      </c>
      <c r="K1064" s="10">
        <v>0.41124260400000001</v>
      </c>
      <c r="L1064" s="9">
        <v>3</v>
      </c>
      <c r="M1064" s="9" t="s">
        <v>986</v>
      </c>
    </row>
    <row r="1065" spans="1:13" x14ac:dyDescent="0.3">
      <c r="A1065" s="11" t="s">
        <v>863</v>
      </c>
      <c r="B1065" s="11" t="s">
        <v>1</v>
      </c>
      <c r="C1065" s="11" t="s">
        <v>864</v>
      </c>
      <c r="D1065" s="11" t="s">
        <v>865</v>
      </c>
      <c r="E1065" s="11" t="s">
        <v>1125</v>
      </c>
      <c r="F1065" s="11" t="s">
        <v>2145</v>
      </c>
      <c r="G1065" s="11" t="s">
        <v>998</v>
      </c>
      <c r="H1065" s="11" t="s">
        <v>1020</v>
      </c>
      <c r="I1065" s="11">
        <v>424</v>
      </c>
      <c r="J1065" s="11">
        <v>113</v>
      </c>
      <c r="K1065" s="13">
        <v>0.26650943399999999</v>
      </c>
      <c r="L1065" s="11">
        <v>9</v>
      </c>
      <c r="M1065" s="11" t="s">
        <v>987</v>
      </c>
    </row>
    <row r="1066" spans="1:13" x14ac:dyDescent="0.3">
      <c r="A1066" s="11" t="s">
        <v>863</v>
      </c>
      <c r="B1066" s="11" t="s">
        <v>1</v>
      </c>
      <c r="C1066" s="11" t="s">
        <v>864</v>
      </c>
      <c r="D1066" s="11" t="s">
        <v>865</v>
      </c>
      <c r="E1066" s="11" t="s">
        <v>1000</v>
      </c>
      <c r="F1066" s="11" t="s">
        <v>2146</v>
      </c>
      <c r="G1066" s="11" t="s">
        <v>998</v>
      </c>
      <c r="H1066" s="11" t="s">
        <v>1020</v>
      </c>
      <c r="I1066" s="11">
        <v>217</v>
      </c>
      <c r="J1066" s="11">
        <v>73</v>
      </c>
      <c r="K1066" s="13">
        <v>0.33640553000000001</v>
      </c>
      <c r="L1066" s="11">
        <v>5</v>
      </c>
      <c r="M1066" s="11" t="s">
        <v>987</v>
      </c>
    </row>
    <row r="1067" spans="1:13" x14ac:dyDescent="0.3">
      <c r="A1067" s="11" t="s">
        <v>863</v>
      </c>
      <c r="B1067" s="11" t="s">
        <v>1</v>
      </c>
      <c r="C1067" s="11" t="s">
        <v>864</v>
      </c>
      <c r="D1067" s="11" t="s">
        <v>865</v>
      </c>
      <c r="E1067" s="11" t="s">
        <v>1003</v>
      </c>
      <c r="F1067" s="11" t="s">
        <v>2147</v>
      </c>
      <c r="G1067" s="11" t="s">
        <v>998</v>
      </c>
      <c r="H1067" s="11" t="s">
        <v>1020</v>
      </c>
      <c r="I1067" s="11">
        <v>260</v>
      </c>
      <c r="J1067" s="11">
        <v>68</v>
      </c>
      <c r="K1067" s="13">
        <v>0.26153846200000003</v>
      </c>
      <c r="L1067" s="11">
        <v>10</v>
      </c>
      <c r="M1067" s="11" t="s">
        <v>987</v>
      </c>
    </row>
    <row r="1068" spans="1:13" x14ac:dyDescent="0.3">
      <c r="A1068" s="11" t="s">
        <v>863</v>
      </c>
      <c r="B1068" s="11" t="s">
        <v>1</v>
      </c>
      <c r="C1068" s="11" t="s">
        <v>864</v>
      </c>
      <c r="D1068" s="11" t="s">
        <v>865</v>
      </c>
      <c r="E1068" s="11" t="s">
        <v>2148</v>
      </c>
      <c r="F1068" s="11" t="s">
        <v>2149</v>
      </c>
      <c r="G1068" s="11" t="s">
        <v>998</v>
      </c>
      <c r="H1068" s="11" t="s">
        <v>2150</v>
      </c>
      <c r="I1068" s="11">
        <v>504</v>
      </c>
      <c r="J1068" s="11">
        <v>158</v>
      </c>
      <c r="K1068" s="13">
        <v>0.31349206299999999</v>
      </c>
      <c r="L1068" s="11">
        <v>7</v>
      </c>
      <c r="M1068" s="11" t="s">
        <v>987</v>
      </c>
    </row>
    <row r="1069" spans="1:13" x14ac:dyDescent="0.3">
      <c r="A1069" s="9" t="s">
        <v>863</v>
      </c>
      <c r="B1069" s="9" t="s">
        <v>1</v>
      </c>
      <c r="C1069" s="9" t="s">
        <v>864</v>
      </c>
      <c r="D1069" s="9" t="s">
        <v>865</v>
      </c>
      <c r="E1069" s="9" t="s">
        <v>1089</v>
      </c>
      <c r="F1069" s="9" t="s">
        <v>2151</v>
      </c>
      <c r="G1069" s="9" t="s">
        <v>998</v>
      </c>
      <c r="H1069" s="9" t="s">
        <v>1020</v>
      </c>
      <c r="I1069" s="9">
        <v>461</v>
      </c>
      <c r="J1069" s="9">
        <v>210</v>
      </c>
      <c r="K1069" s="10">
        <v>0.45553145299999998</v>
      </c>
      <c r="L1069" s="9">
        <v>1</v>
      </c>
      <c r="M1069" s="9" t="s">
        <v>986</v>
      </c>
    </row>
    <row r="1070" spans="1:13" x14ac:dyDescent="0.3">
      <c r="A1070" s="11" t="s">
        <v>863</v>
      </c>
      <c r="B1070" s="11" t="s">
        <v>1</v>
      </c>
      <c r="C1070" s="11" t="s">
        <v>864</v>
      </c>
      <c r="D1070" s="11" t="s">
        <v>865</v>
      </c>
      <c r="E1070" s="11" t="s">
        <v>1058</v>
      </c>
      <c r="F1070" s="11" t="s">
        <v>2152</v>
      </c>
      <c r="G1070" s="11" t="s">
        <v>998</v>
      </c>
      <c r="H1070" s="11" t="s">
        <v>1020</v>
      </c>
      <c r="I1070" s="11">
        <v>549</v>
      </c>
      <c r="J1070" s="11">
        <v>137</v>
      </c>
      <c r="K1070" s="13">
        <v>0.24954462699999999</v>
      </c>
      <c r="L1070" s="11">
        <v>11</v>
      </c>
      <c r="M1070" s="11" t="s">
        <v>987</v>
      </c>
    </row>
    <row r="1071" spans="1:13" x14ac:dyDescent="0.3">
      <c r="A1071" s="11" t="s">
        <v>260</v>
      </c>
      <c r="B1071" s="11" t="s">
        <v>1</v>
      </c>
      <c r="C1071" s="11" t="s">
        <v>261</v>
      </c>
      <c r="D1071" s="11" t="s">
        <v>262</v>
      </c>
      <c r="E1071" s="11" t="s">
        <v>988</v>
      </c>
      <c r="F1071" s="11" t="s">
        <v>2153</v>
      </c>
      <c r="G1071" s="11" t="s">
        <v>990</v>
      </c>
      <c r="H1071" s="11" t="s">
        <v>991</v>
      </c>
      <c r="I1071" s="11">
        <v>709</v>
      </c>
      <c r="J1071" s="11">
        <v>268</v>
      </c>
      <c r="K1071" s="13">
        <v>0.37799717900000002</v>
      </c>
      <c r="L1071" s="11">
        <v>5</v>
      </c>
      <c r="M1071" s="11" t="s">
        <v>987</v>
      </c>
    </row>
    <row r="1072" spans="1:13" x14ac:dyDescent="0.3">
      <c r="A1072" s="11" t="s">
        <v>260</v>
      </c>
      <c r="B1072" s="11" t="s">
        <v>1</v>
      </c>
      <c r="C1072" s="11" t="s">
        <v>261</v>
      </c>
      <c r="D1072" s="11" t="s">
        <v>262</v>
      </c>
      <c r="E1072" s="11" t="s">
        <v>1006</v>
      </c>
      <c r="F1072" s="11" t="s">
        <v>2154</v>
      </c>
      <c r="G1072" s="11" t="s">
        <v>994</v>
      </c>
      <c r="H1072" s="11" t="s">
        <v>995</v>
      </c>
      <c r="I1072" s="11">
        <v>526</v>
      </c>
      <c r="J1072" s="11">
        <v>227</v>
      </c>
      <c r="K1072" s="13">
        <v>0.43155893499999998</v>
      </c>
      <c r="L1072" s="11">
        <v>4</v>
      </c>
      <c r="M1072" s="11" t="s">
        <v>987</v>
      </c>
    </row>
    <row r="1073" spans="1:13" x14ac:dyDescent="0.3">
      <c r="A1073" s="11" t="s">
        <v>260</v>
      </c>
      <c r="B1073" s="11" t="s">
        <v>1</v>
      </c>
      <c r="C1073" s="11" t="s">
        <v>261</v>
      </c>
      <c r="D1073" s="11" t="s">
        <v>262</v>
      </c>
      <c r="E1073" s="11" t="s">
        <v>1131</v>
      </c>
      <c r="F1073" s="11" t="s">
        <v>2155</v>
      </c>
      <c r="G1073" s="11" t="s">
        <v>998</v>
      </c>
      <c r="H1073" s="11" t="s">
        <v>2156</v>
      </c>
      <c r="I1073" s="11">
        <v>297</v>
      </c>
      <c r="J1073" s="11">
        <v>136</v>
      </c>
      <c r="K1073" s="13">
        <v>0.45791245800000002</v>
      </c>
      <c r="L1073" s="11">
        <v>2</v>
      </c>
      <c r="M1073" s="11" t="s">
        <v>987</v>
      </c>
    </row>
    <row r="1074" spans="1:13" x14ac:dyDescent="0.3">
      <c r="A1074" s="9" t="s">
        <v>260</v>
      </c>
      <c r="B1074" s="9" t="s">
        <v>1</v>
      </c>
      <c r="C1074" s="9" t="s">
        <v>261</v>
      </c>
      <c r="D1074" s="9" t="s">
        <v>262</v>
      </c>
      <c r="E1074" s="9" t="s">
        <v>1427</v>
      </c>
      <c r="F1074" s="9" t="s">
        <v>2157</v>
      </c>
      <c r="G1074" s="9" t="s">
        <v>998</v>
      </c>
      <c r="H1074" s="9" t="s">
        <v>1167</v>
      </c>
      <c r="I1074" s="9">
        <v>329</v>
      </c>
      <c r="J1074" s="9">
        <v>162</v>
      </c>
      <c r="K1074" s="10">
        <v>0.49240121599999997</v>
      </c>
      <c r="L1074" s="9">
        <v>1</v>
      </c>
      <c r="M1074" s="9" t="s">
        <v>986</v>
      </c>
    </row>
    <row r="1075" spans="1:13" x14ac:dyDescent="0.3">
      <c r="A1075" s="11" t="s">
        <v>260</v>
      </c>
      <c r="B1075" s="11" t="s">
        <v>1</v>
      </c>
      <c r="C1075" s="11" t="s">
        <v>261</v>
      </c>
      <c r="D1075" s="11" t="s">
        <v>262</v>
      </c>
      <c r="E1075" s="11" t="s">
        <v>1466</v>
      </c>
      <c r="F1075" s="11" t="s">
        <v>1166</v>
      </c>
      <c r="G1075" s="11" t="s">
        <v>998</v>
      </c>
      <c r="H1075" s="11" t="s">
        <v>1111</v>
      </c>
      <c r="I1075" s="11">
        <v>253</v>
      </c>
      <c r="J1075" s="11">
        <v>112</v>
      </c>
      <c r="K1075" s="13">
        <v>0.44268774700000002</v>
      </c>
      <c r="L1075" s="11">
        <v>3</v>
      </c>
      <c r="M1075" s="11" t="s">
        <v>987</v>
      </c>
    </row>
    <row r="1076" spans="1:13" x14ac:dyDescent="0.3">
      <c r="A1076" s="11" t="s">
        <v>809</v>
      </c>
      <c r="B1076" s="11" t="s">
        <v>1</v>
      </c>
      <c r="C1076" s="11" t="s">
        <v>810</v>
      </c>
      <c r="D1076" s="11" t="s">
        <v>811</v>
      </c>
      <c r="E1076" s="11" t="s">
        <v>988</v>
      </c>
      <c r="F1076" s="11" t="s">
        <v>2158</v>
      </c>
      <c r="G1076" s="11" t="s">
        <v>990</v>
      </c>
      <c r="H1076" s="11" t="s">
        <v>991</v>
      </c>
      <c r="I1076" s="11">
        <v>378</v>
      </c>
      <c r="J1076" s="11">
        <v>84</v>
      </c>
      <c r="K1076" s="13">
        <v>0.222222222</v>
      </c>
      <c r="L1076" s="11">
        <v>3</v>
      </c>
      <c r="M1076" s="11" t="s">
        <v>987</v>
      </c>
    </row>
    <row r="1077" spans="1:13" x14ac:dyDescent="0.3">
      <c r="A1077" s="11" t="s">
        <v>809</v>
      </c>
      <c r="B1077" s="11" t="s">
        <v>1</v>
      </c>
      <c r="C1077" s="11" t="s">
        <v>810</v>
      </c>
      <c r="D1077" s="11" t="s">
        <v>811</v>
      </c>
      <c r="E1077" s="11" t="s">
        <v>1006</v>
      </c>
      <c r="F1077" s="11" t="s">
        <v>2159</v>
      </c>
      <c r="G1077" s="11" t="s">
        <v>994</v>
      </c>
      <c r="H1077" s="11" t="s">
        <v>1035</v>
      </c>
      <c r="I1077" s="11">
        <v>363</v>
      </c>
      <c r="J1077" s="11">
        <v>90</v>
      </c>
      <c r="K1077" s="13">
        <v>0.24793388399999999</v>
      </c>
      <c r="L1077" s="11">
        <v>2</v>
      </c>
      <c r="M1077" s="11" t="s">
        <v>987</v>
      </c>
    </row>
    <row r="1078" spans="1:13" x14ac:dyDescent="0.3">
      <c r="A1078" s="9" t="s">
        <v>809</v>
      </c>
      <c r="B1078" s="9" t="s">
        <v>1</v>
      </c>
      <c r="C1078" s="9" t="s">
        <v>810</v>
      </c>
      <c r="D1078" s="9" t="s">
        <v>811</v>
      </c>
      <c r="E1078" s="9" t="s">
        <v>996</v>
      </c>
      <c r="F1078" s="9" t="s">
        <v>2160</v>
      </c>
      <c r="G1078" s="9" t="s">
        <v>998</v>
      </c>
      <c r="H1078" s="9" t="s">
        <v>1051</v>
      </c>
      <c r="I1078" s="9">
        <v>473</v>
      </c>
      <c r="J1078" s="9">
        <v>137</v>
      </c>
      <c r="K1078" s="10">
        <v>0.28964059199999997</v>
      </c>
      <c r="L1078" s="9">
        <v>1</v>
      </c>
      <c r="M1078" s="9" t="s">
        <v>986</v>
      </c>
    </row>
    <row r="1079" spans="1:13" x14ac:dyDescent="0.3">
      <c r="A1079" s="11" t="s">
        <v>893</v>
      </c>
      <c r="B1079" s="11" t="s">
        <v>1</v>
      </c>
      <c r="C1079" s="11" t="s">
        <v>894</v>
      </c>
      <c r="D1079" s="11" t="s">
        <v>895</v>
      </c>
      <c r="E1079" s="11" t="s">
        <v>992</v>
      </c>
      <c r="F1079" s="11" t="s">
        <v>2161</v>
      </c>
      <c r="G1079" s="11" t="s">
        <v>990</v>
      </c>
      <c r="H1079" s="11" t="s">
        <v>1046</v>
      </c>
      <c r="I1079" s="11">
        <v>192</v>
      </c>
      <c r="J1079" s="11">
        <v>43</v>
      </c>
      <c r="K1079" s="13">
        <v>0.22395833300000001</v>
      </c>
      <c r="L1079" s="11">
        <v>2</v>
      </c>
      <c r="M1079" s="11" t="s">
        <v>987</v>
      </c>
    </row>
    <row r="1080" spans="1:13" x14ac:dyDescent="0.3">
      <c r="A1080" s="9" t="s">
        <v>893</v>
      </c>
      <c r="B1080" s="9" t="s">
        <v>1</v>
      </c>
      <c r="C1080" s="9" t="s">
        <v>894</v>
      </c>
      <c r="D1080" s="9" t="s">
        <v>895</v>
      </c>
      <c r="E1080" s="9" t="s">
        <v>996</v>
      </c>
      <c r="F1080" s="9" t="s">
        <v>2162</v>
      </c>
      <c r="G1080" s="9" t="s">
        <v>998</v>
      </c>
      <c r="H1080" s="9" t="s">
        <v>1010</v>
      </c>
      <c r="I1080" s="9">
        <v>201</v>
      </c>
      <c r="J1080" s="9">
        <v>54</v>
      </c>
      <c r="K1080" s="10">
        <v>0.26865671600000002</v>
      </c>
      <c r="L1080" s="9">
        <v>1</v>
      </c>
      <c r="M1080" s="9" t="s">
        <v>986</v>
      </c>
    </row>
    <row r="1081" spans="1:13" x14ac:dyDescent="0.3">
      <c r="A1081" s="9" t="s">
        <v>344</v>
      </c>
      <c r="B1081" s="9" t="s">
        <v>1</v>
      </c>
      <c r="C1081" s="9" t="s">
        <v>345</v>
      </c>
      <c r="D1081" s="9" t="s">
        <v>346</v>
      </c>
      <c r="E1081" s="9" t="s">
        <v>988</v>
      </c>
      <c r="F1081" s="9" t="s">
        <v>2163</v>
      </c>
      <c r="G1081" s="9" t="s">
        <v>990</v>
      </c>
      <c r="H1081" s="9" t="s">
        <v>1106</v>
      </c>
      <c r="I1081" s="9">
        <v>126</v>
      </c>
      <c r="J1081" s="9">
        <v>45</v>
      </c>
      <c r="K1081" s="10">
        <v>0.35714285699999998</v>
      </c>
      <c r="L1081" s="9">
        <v>1</v>
      </c>
      <c r="M1081" s="9" t="s">
        <v>986</v>
      </c>
    </row>
    <row r="1082" spans="1:13" x14ac:dyDescent="0.3">
      <c r="A1082" s="11" t="s">
        <v>344</v>
      </c>
      <c r="B1082" s="11" t="s">
        <v>1</v>
      </c>
      <c r="C1082" s="11" t="s">
        <v>345</v>
      </c>
      <c r="D1082" s="11" t="s">
        <v>346</v>
      </c>
      <c r="E1082" s="11" t="s">
        <v>996</v>
      </c>
      <c r="F1082" s="11" t="s">
        <v>2164</v>
      </c>
      <c r="G1082" s="11" t="s">
        <v>998</v>
      </c>
      <c r="H1082" s="11" t="s">
        <v>999</v>
      </c>
      <c r="I1082" s="11">
        <v>119</v>
      </c>
      <c r="J1082" s="11">
        <v>41</v>
      </c>
      <c r="K1082" s="13">
        <v>0.34453781500000003</v>
      </c>
      <c r="L1082" s="11">
        <v>2</v>
      </c>
      <c r="M1082" s="11" t="s">
        <v>987</v>
      </c>
    </row>
    <row r="1083" spans="1:13" x14ac:dyDescent="0.3">
      <c r="A1083" s="11" t="s">
        <v>494</v>
      </c>
      <c r="B1083" s="11" t="s">
        <v>1</v>
      </c>
      <c r="C1083" s="11" t="s">
        <v>495</v>
      </c>
      <c r="D1083" s="11" t="s">
        <v>496</v>
      </c>
      <c r="E1083" s="11" t="s">
        <v>988</v>
      </c>
      <c r="F1083" s="11" t="s">
        <v>2165</v>
      </c>
      <c r="G1083" s="11" t="s">
        <v>990</v>
      </c>
      <c r="H1083" s="11" t="s">
        <v>991</v>
      </c>
      <c r="I1083" s="11">
        <v>188</v>
      </c>
      <c r="J1083" s="11">
        <v>72</v>
      </c>
      <c r="K1083" s="13">
        <v>0.38297872300000002</v>
      </c>
      <c r="L1083" s="11">
        <v>2</v>
      </c>
      <c r="M1083" s="11" t="s">
        <v>987</v>
      </c>
    </row>
    <row r="1084" spans="1:13" x14ac:dyDescent="0.3">
      <c r="A1084" s="9" t="s">
        <v>494</v>
      </c>
      <c r="B1084" s="9" t="s">
        <v>1</v>
      </c>
      <c r="C1084" s="9" t="s">
        <v>495</v>
      </c>
      <c r="D1084" s="9" t="s">
        <v>496</v>
      </c>
      <c r="E1084" s="9" t="s">
        <v>1006</v>
      </c>
      <c r="F1084" s="9" t="s">
        <v>2166</v>
      </c>
      <c r="G1084" s="9" t="s">
        <v>994</v>
      </c>
      <c r="H1084" s="9" t="s">
        <v>995</v>
      </c>
      <c r="I1084" s="9">
        <v>133</v>
      </c>
      <c r="J1084" s="9">
        <v>71</v>
      </c>
      <c r="K1084" s="10">
        <v>0.533834586</v>
      </c>
      <c r="L1084" s="9">
        <v>1</v>
      </c>
      <c r="M1084" s="9" t="s">
        <v>986</v>
      </c>
    </row>
    <row r="1085" spans="1:13" x14ac:dyDescent="0.3">
      <c r="A1085" s="11" t="s">
        <v>494</v>
      </c>
      <c r="B1085" s="11" t="s">
        <v>1</v>
      </c>
      <c r="C1085" s="11" t="s">
        <v>495</v>
      </c>
      <c r="D1085" s="11" t="s">
        <v>496</v>
      </c>
      <c r="E1085" s="11" t="s">
        <v>1015</v>
      </c>
      <c r="F1085" s="11" t="s">
        <v>2167</v>
      </c>
      <c r="G1085" s="11" t="s">
        <v>998</v>
      </c>
      <c r="H1085" s="11" t="s">
        <v>1020</v>
      </c>
      <c r="I1085" s="11">
        <v>248</v>
      </c>
      <c r="J1085" s="11">
        <v>93</v>
      </c>
      <c r="K1085" s="13">
        <v>0.375</v>
      </c>
      <c r="L1085" s="11">
        <v>3</v>
      </c>
      <c r="M1085" s="11" t="s">
        <v>987</v>
      </c>
    </row>
    <row r="1086" spans="1:13" x14ac:dyDescent="0.3">
      <c r="A1086" s="11" t="s">
        <v>314</v>
      </c>
      <c r="B1086" s="11" t="s">
        <v>1</v>
      </c>
      <c r="C1086" s="11" t="s">
        <v>315</v>
      </c>
      <c r="D1086" s="11" t="s">
        <v>316</v>
      </c>
      <c r="E1086" s="11" t="s">
        <v>988</v>
      </c>
      <c r="F1086" s="11" t="s">
        <v>2168</v>
      </c>
      <c r="G1086" s="11" t="s">
        <v>990</v>
      </c>
      <c r="H1086" s="11" t="s">
        <v>991</v>
      </c>
      <c r="I1086" s="11">
        <v>836</v>
      </c>
      <c r="J1086" s="11">
        <v>539</v>
      </c>
      <c r="K1086" s="13">
        <v>0.64473684200000003</v>
      </c>
      <c r="L1086" s="11">
        <v>4</v>
      </c>
      <c r="M1086" s="11" t="s">
        <v>987</v>
      </c>
    </row>
    <row r="1087" spans="1:13" x14ac:dyDescent="0.3">
      <c r="A1087" s="11" t="s">
        <v>314</v>
      </c>
      <c r="B1087" s="11" t="s">
        <v>1</v>
      </c>
      <c r="C1087" s="11" t="s">
        <v>315</v>
      </c>
      <c r="D1087" s="11" t="s">
        <v>316</v>
      </c>
      <c r="E1087" s="11" t="s">
        <v>2169</v>
      </c>
      <c r="F1087" s="11" t="s">
        <v>2435</v>
      </c>
      <c r="G1087" s="11" t="s">
        <v>2170</v>
      </c>
      <c r="H1087" s="11" t="s">
        <v>991</v>
      </c>
      <c r="I1087" s="11">
        <v>44</v>
      </c>
      <c r="J1087" s="11">
        <v>22</v>
      </c>
      <c r="K1087" s="13">
        <v>0.5</v>
      </c>
      <c r="L1087" s="11">
        <v>5</v>
      </c>
      <c r="M1087" s="11" t="s">
        <v>987</v>
      </c>
    </row>
    <row r="1088" spans="1:13" x14ac:dyDescent="0.3">
      <c r="A1088" s="11" t="s">
        <v>314</v>
      </c>
      <c r="B1088" s="11" t="s">
        <v>1</v>
      </c>
      <c r="C1088" s="11" t="s">
        <v>315</v>
      </c>
      <c r="D1088" s="11" t="s">
        <v>316</v>
      </c>
      <c r="E1088" s="11" t="s">
        <v>1006</v>
      </c>
      <c r="F1088" s="11" t="s">
        <v>2171</v>
      </c>
      <c r="G1088" s="11" t="s">
        <v>994</v>
      </c>
      <c r="H1088" s="11" t="s">
        <v>1035</v>
      </c>
      <c r="I1088" s="11">
        <v>757</v>
      </c>
      <c r="J1088" s="11">
        <v>576</v>
      </c>
      <c r="K1088" s="13">
        <v>0.76089828299999995</v>
      </c>
      <c r="L1088" s="11">
        <v>2</v>
      </c>
      <c r="M1088" s="11" t="s">
        <v>987</v>
      </c>
    </row>
    <row r="1089" spans="1:13" x14ac:dyDescent="0.3">
      <c r="A1089" s="9" t="s">
        <v>314</v>
      </c>
      <c r="B1089" s="9" t="s">
        <v>1</v>
      </c>
      <c r="C1089" s="9" t="s">
        <v>315</v>
      </c>
      <c r="D1089" s="9" t="s">
        <v>316</v>
      </c>
      <c r="E1089" s="9" t="s">
        <v>996</v>
      </c>
      <c r="F1089" s="9" t="s">
        <v>2172</v>
      </c>
      <c r="G1089" s="9" t="s">
        <v>998</v>
      </c>
      <c r="H1089" s="9" t="s">
        <v>1002</v>
      </c>
      <c r="I1089" s="9">
        <v>35</v>
      </c>
      <c r="J1089" s="9">
        <v>27</v>
      </c>
      <c r="K1089" s="10">
        <v>0.77142857099999995</v>
      </c>
      <c r="L1089" s="9">
        <v>1</v>
      </c>
      <c r="M1089" s="9" t="s">
        <v>986</v>
      </c>
    </row>
    <row r="1090" spans="1:13" x14ac:dyDescent="0.3">
      <c r="A1090" s="11" t="s">
        <v>314</v>
      </c>
      <c r="B1090" s="11" t="s">
        <v>1</v>
      </c>
      <c r="C1090" s="11" t="s">
        <v>315</v>
      </c>
      <c r="D1090" s="11" t="s">
        <v>316</v>
      </c>
      <c r="E1090" s="11" t="s">
        <v>1015</v>
      </c>
      <c r="F1090" s="11" t="s">
        <v>2173</v>
      </c>
      <c r="G1090" s="11" t="s">
        <v>998</v>
      </c>
      <c r="H1090" s="11" t="s">
        <v>1607</v>
      </c>
      <c r="I1090" s="11">
        <v>1040</v>
      </c>
      <c r="J1090" s="11">
        <v>768</v>
      </c>
      <c r="K1090" s="13">
        <v>0.73846153800000003</v>
      </c>
      <c r="L1090" s="11">
        <v>3</v>
      </c>
      <c r="M1090" s="11" t="s">
        <v>987</v>
      </c>
    </row>
    <row r="1091" spans="1:13" x14ac:dyDescent="0.3">
      <c r="A1091" s="11" t="s">
        <v>476</v>
      </c>
      <c r="B1091" s="11" t="s">
        <v>1</v>
      </c>
      <c r="C1091" s="11" t="s">
        <v>477</v>
      </c>
      <c r="D1091" s="11" t="s">
        <v>478</v>
      </c>
      <c r="E1091" s="11" t="s">
        <v>996</v>
      </c>
      <c r="F1091" s="11" t="s">
        <v>2174</v>
      </c>
      <c r="G1091" s="11" t="s">
        <v>998</v>
      </c>
      <c r="H1091" s="11" t="s">
        <v>1010</v>
      </c>
      <c r="I1091" s="11">
        <v>56</v>
      </c>
      <c r="J1091" s="11">
        <v>56</v>
      </c>
      <c r="K1091" s="13">
        <v>1</v>
      </c>
      <c r="L1091" s="11">
        <v>1</v>
      </c>
      <c r="M1091" s="11" t="s">
        <v>987</v>
      </c>
    </row>
    <row r="1092" spans="1:13" x14ac:dyDescent="0.3">
      <c r="A1092" s="11" t="s">
        <v>740</v>
      </c>
      <c r="B1092" s="11" t="s">
        <v>1</v>
      </c>
      <c r="C1092" s="11" t="s">
        <v>741</v>
      </c>
      <c r="D1092" s="11" t="s">
        <v>742</v>
      </c>
      <c r="E1092" s="11" t="s">
        <v>988</v>
      </c>
      <c r="F1092" s="11" t="s">
        <v>2175</v>
      </c>
      <c r="G1092" s="11" t="s">
        <v>990</v>
      </c>
      <c r="H1092" s="11" t="s">
        <v>991</v>
      </c>
      <c r="I1092" s="11">
        <v>254</v>
      </c>
      <c r="J1092" s="11">
        <v>101</v>
      </c>
      <c r="K1092" s="13">
        <v>0.39763779500000002</v>
      </c>
      <c r="L1092" s="11">
        <v>3</v>
      </c>
      <c r="M1092" s="11" t="s">
        <v>987</v>
      </c>
    </row>
    <row r="1093" spans="1:13" x14ac:dyDescent="0.3">
      <c r="A1093" s="9" t="s">
        <v>740</v>
      </c>
      <c r="B1093" s="9" t="s">
        <v>1</v>
      </c>
      <c r="C1093" s="9" t="s">
        <v>741</v>
      </c>
      <c r="D1093" s="9" t="s">
        <v>742</v>
      </c>
      <c r="E1093" s="9" t="s">
        <v>992</v>
      </c>
      <c r="F1093" s="9" t="s">
        <v>2176</v>
      </c>
      <c r="G1093" s="9" t="s">
        <v>994</v>
      </c>
      <c r="H1093" s="9" t="s">
        <v>995</v>
      </c>
      <c r="I1093" s="9">
        <v>188</v>
      </c>
      <c r="J1093" s="9">
        <v>81</v>
      </c>
      <c r="K1093" s="10">
        <v>0.43085106400000001</v>
      </c>
      <c r="L1093" s="9">
        <v>1</v>
      </c>
      <c r="M1093" s="9" t="s">
        <v>986</v>
      </c>
    </row>
    <row r="1094" spans="1:13" x14ac:dyDescent="0.3">
      <c r="A1094" s="11" t="s">
        <v>740</v>
      </c>
      <c r="B1094" s="11" t="s">
        <v>1</v>
      </c>
      <c r="C1094" s="11" t="s">
        <v>741</v>
      </c>
      <c r="D1094" s="11" t="s">
        <v>742</v>
      </c>
      <c r="E1094" s="11" t="s">
        <v>1083</v>
      </c>
      <c r="F1094" s="11" t="s">
        <v>2177</v>
      </c>
      <c r="G1094" s="11" t="s">
        <v>998</v>
      </c>
      <c r="H1094" s="11" t="s">
        <v>1005</v>
      </c>
      <c r="I1094" s="11">
        <v>181</v>
      </c>
      <c r="J1094" s="11">
        <v>70</v>
      </c>
      <c r="K1094" s="13">
        <v>0.38674033099999999</v>
      </c>
      <c r="L1094" s="11">
        <v>4</v>
      </c>
      <c r="M1094" s="11" t="s">
        <v>987</v>
      </c>
    </row>
    <row r="1095" spans="1:13" x14ac:dyDescent="0.3">
      <c r="A1095" s="11" t="s">
        <v>740</v>
      </c>
      <c r="B1095" s="11" t="s">
        <v>1</v>
      </c>
      <c r="C1095" s="11" t="s">
        <v>741</v>
      </c>
      <c r="D1095" s="11" t="s">
        <v>742</v>
      </c>
      <c r="E1095" s="11" t="s">
        <v>996</v>
      </c>
      <c r="F1095" s="11" t="s">
        <v>2178</v>
      </c>
      <c r="G1095" s="11" t="s">
        <v>998</v>
      </c>
      <c r="H1095" s="11" t="s">
        <v>1017</v>
      </c>
      <c r="I1095" s="11">
        <v>185</v>
      </c>
      <c r="J1095" s="11">
        <v>77</v>
      </c>
      <c r="K1095" s="13">
        <v>0.41621621600000003</v>
      </c>
      <c r="L1095" s="11">
        <v>2</v>
      </c>
      <c r="M1095" s="11" t="s">
        <v>987</v>
      </c>
    </row>
    <row r="1096" spans="1:13" x14ac:dyDescent="0.3">
      <c r="A1096" s="11" t="s">
        <v>599</v>
      </c>
      <c r="B1096" s="11" t="s">
        <v>1</v>
      </c>
      <c r="C1096" s="11" t="s">
        <v>600</v>
      </c>
      <c r="D1096" s="11" t="s">
        <v>601</v>
      </c>
      <c r="E1096" s="11" t="s">
        <v>988</v>
      </c>
      <c r="F1096" s="11" t="s">
        <v>2179</v>
      </c>
      <c r="G1096" s="11" t="s">
        <v>990</v>
      </c>
      <c r="H1096" s="11" t="s">
        <v>991</v>
      </c>
      <c r="I1096" s="11">
        <v>238</v>
      </c>
      <c r="J1096" s="11">
        <v>65</v>
      </c>
      <c r="K1096" s="13">
        <v>0.27310924399999997</v>
      </c>
      <c r="L1096" s="11">
        <v>4</v>
      </c>
      <c r="M1096" s="11" t="s">
        <v>987</v>
      </c>
    </row>
    <row r="1097" spans="1:13" x14ac:dyDescent="0.3">
      <c r="A1097" s="11" t="s">
        <v>599</v>
      </c>
      <c r="B1097" s="11" t="s">
        <v>1</v>
      </c>
      <c r="C1097" s="11" t="s">
        <v>600</v>
      </c>
      <c r="D1097" s="11" t="s">
        <v>601</v>
      </c>
      <c r="E1097" s="11" t="s">
        <v>1006</v>
      </c>
      <c r="F1097" s="11" t="s">
        <v>2180</v>
      </c>
      <c r="G1097" s="11" t="s">
        <v>994</v>
      </c>
      <c r="H1097" s="11" t="s">
        <v>995</v>
      </c>
      <c r="I1097" s="11">
        <v>258</v>
      </c>
      <c r="J1097" s="11">
        <v>82</v>
      </c>
      <c r="K1097" s="13">
        <v>0.31782945699999998</v>
      </c>
      <c r="L1097" s="11">
        <v>3</v>
      </c>
      <c r="M1097" s="11" t="s">
        <v>987</v>
      </c>
    </row>
    <row r="1098" spans="1:13" x14ac:dyDescent="0.3">
      <c r="A1098" s="11" t="s">
        <v>599</v>
      </c>
      <c r="B1098" s="11" t="s">
        <v>1</v>
      </c>
      <c r="C1098" s="11" t="s">
        <v>600</v>
      </c>
      <c r="D1098" s="11" t="s">
        <v>601</v>
      </c>
      <c r="E1098" s="11" t="s">
        <v>996</v>
      </c>
      <c r="F1098" s="11" t="s">
        <v>1558</v>
      </c>
      <c r="G1098" s="11" t="s">
        <v>998</v>
      </c>
      <c r="H1098" s="11" t="s">
        <v>1020</v>
      </c>
      <c r="I1098" s="11">
        <v>161</v>
      </c>
      <c r="J1098" s="11">
        <v>52</v>
      </c>
      <c r="K1098" s="13">
        <v>0.32298136599999999</v>
      </c>
      <c r="L1098" s="11">
        <v>2</v>
      </c>
      <c r="M1098" s="11" t="s">
        <v>987</v>
      </c>
    </row>
    <row r="1099" spans="1:13" x14ac:dyDescent="0.3">
      <c r="A1099" s="9" t="s">
        <v>599</v>
      </c>
      <c r="B1099" s="9" t="s">
        <v>1</v>
      </c>
      <c r="C1099" s="9" t="s">
        <v>600</v>
      </c>
      <c r="D1099" s="9" t="s">
        <v>601</v>
      </c>
      <c r="E1099" s="9" t="s">
        <v>1015</v>
      </c>
      <c r="F1099" s="9" t="s">
        <v>2181</v>
      </c>
      <c r="G1099" s="9" t="s">
        <v>998</v>
      </c>
      <c r="H1099" s="9" t="s">
        <v>1020</v>
      </c>
      <c r="I1099" s="9">
        <v>110</v>
      </c>
      <c r="J1099" s="9">
        <v>42</v>
      </c>
      <c r="K1099" s="10">
        <v>0.38181818200000001</v>
      </c>
      <c r="L1099" s="9">
        <v>1</v>
      </c>
      <c r="M1099" s="9" t="s">
        <v>986</v>
      </c>
    </row>
    <row r="1100" spans="1:13" x14ac:dyDescent="0.3">
      <c r="A1100" s="11" t="s">
        <v>677</v>
      </c>
      <c r="B1100" s="11" t="s">
        <v>1</v>
      </c>
      <c r="C1100" s="11" t="s">
        <v>678</v>
      </c>
      <c r="D1100" s="11" t="s">
        <v>679</v>
      </c>
      <c r="E1100" s="11" t="s">
        <v>988</v>
      </c>
      <c r="F1100" s="11" t="s">
        <v>2182</v>
      </c>
      <c r="G1100" s="11" t="s">
        <v>990</v>
      </c>
      <c r="H1100" s="11" t="s">
        <v>991</v>
      </c>
      <c r="I1100" s="11">
        <v>323</v>
      </c>
      <c r="J1100" s="11">
        <v>78</v>
      </c>
      <c r="K1100" s="13">
        <v>0.241486068</v>
      </c>
      <c r="L1100" s="11">
        <v>3</v>
      </c>
      <c r="M1100" s="11" t="s">
        <v>987</v>
      </c>
    </row>
    <row r="1101" spans="1:13" x14ac:dyDescent="0.3">
      <c r="A1101" s="11" t="s">
        <v>677</v>
      </c>
      <c r="B1101" s="11" t="s">
        <v>1</v>
      </c>
      <c r="C1101" s="11" t="s">
        <v>678</v>
      </c>
      <c r="D1101" s="11" t="s">
        <v>679</v>
      </c>
      <c r="E1101" s="11" t="s">
        <v>1006</v>
      </c>
      <c r="F1101" s="11" t="s">
        <v>2183</v>
      </c>
      <c r="G1101" s="11" t="s">
        <v>994</v>
      </c>
      <c r="H1101" s="11" t="s">
        <v>1035</v>
      </c>
      <c r="I1101" s="11">
        <v>300</v>
      </c>
      <c r="J1101" s="11">
        <v>73</v>
      </c>
      <c r="K1101" s="13">
        <v>0.24333333300000001</v>
      </c>
      <c r="L1101" s="11">
        <v>2</v>
      </c>
      <c r="M1101" s="11" t="s">
        <v>987</v>
      </c>
    </row>
    <row r="1102" spans="1:13" x14ac:dyDescent="0.3">
      <c r="A1102" s="9" t="s">
        <v>677</v>
      </c>
      <c r="B1102" s="9" t="s">
        <v>1</v>
      </c>
      <c r="C1102" s="9" t="s">
        <v>678</v>
      </c>
      <c r="D1102" s="9" t="s">
        <v>679</v>
      </c>
      <c r="E1102" s="9" t="s">
        <v>996</v>
      </c>
      <c r="F1102" s="9" t="s">
        <v>2184</v>
      </c>
      <c r="G1102" s="9" t="s">
        <v>998</v>
      </c>
      <c r="H1102" s="9" t="s">
        <v>1051</v>
      </c>
      <c r="I1102" s="9">
        <v>314</v>
      </c>
      <c r="J1102" s="9">
        <v>102</v>
      </c>
      <c r="K1102" s="10">
        <v>0.324840764</v>
      </c>
      <c r="L1102" s="9">
        <v>1</v>
      </c>
      <c r="M1102" s="9" t="s">
        <v>986</v>
      </c>
    </row>
    <row r="1103" spans="1:13" x14ac:dyDescent="0.3">
      <c r="A1103" s="11" t="s">
        <v>956</v>
      </c>
      <c r="B1103" s="11" t="s">
        <v>1</v>
      </c>
      <c r="C1103" s="11" t="s">
        <v>957</v>
      </c>
      <c r="D1103" s="11" t="s">
        <v>958</v>
      </c>
      <c r="E1103" s="11" t="s">
        <v>992</v>
      </c>
      <c r="F1103" s="11" t="s">
        <v>2185</v>
      </c>
      <c r="G1103" s="11" t="s">
        <v>990</v>
      </c>
      <c r="H1103" s="11" t="s">
        <v>991</v>
      </c>
      <c r="I1103" s="11">
        <v>272</v>
      </c>
      <c r="J1103" s="11">
        <v>33</v>
      </c>
      <c r="K1103" s="13">
        <v>0.121323529</v>
      </c>
      <c r="L1103" s="11">
        <v>2</v>
      </c>
      <c r="M1103" s="11" t="s">
        <v>987</v>
      </c>
    </row>
    <row r="1104" spans="1:13" x14ac:dyDescent="0.3">
      <c r="A1104" s="9" t="s">
        <v>956</v>
      </c>
      <c r="B1104" s="9" t="s">
        <v>1</v>
      </c>
      <c r="C1104" s="9" t="s">
        <v>957</v>
      </c>
      <c r="D1104" s="9" t="s">
        <v>958</v>
      </c>
      <c r="E1104" s="9" t="s">
        <v>1006</v>
      </c>
      <c r="F1104" s="9" t="s">
        <v>2186</v>
      </c>
      <c r="G1104" s="9" t="s">
        <v>994</v>
      </c>
      <c r="H1104" s="9" t="s">
        <v>995</v>
      </c>
      <c r="I1104" s="9">
        <v>177</v>
      </c>
      <c r="J1104" s="9">
        <v>23</v>
      </c>
      <c r="K1104" s="10">
        <v>0.12994350299999999</v>
      </c>
      <c r="L1104" s="9">
        <v>1</v>
      </c>
      <c r="M1104" s="9" t="s">
        <v>986</v>
      </c>
    </row>
    <row r="1105" spans="1:13" x14ac:dyDescent="0.3">
      <c r="A1105" s="11" t="s">
        <v>956</v>
      </c>
      <c r="B1105" s="11" t="s">
        <v>1</v>
      </c>
      <c r="C1105" s="11" t="s">
        <v>957</v>
      </c>
      <c r="D1105" s="11" t="s">
        <v>958</v>
      </c>
      <c r="E1105" s="11" t="s">
        <v>996</v>
      </c>
      <c r="F1105" s="11" t="s">
        <v>2187</v>
      </c>
      <c r="G1105" s="11" t="s">
        <v>998</v>
      </c>
      <c r="H1105" s="11" t="s">
        <v>999</v>
      </c>
      <c r="I1105" s="11">
        <v>359</v>
      </c>
      <c r="J1105" s="11">
        <v>41</v>
      </c>
      <c r="K1105" s="13">
        <v>0.114206128</v>
      </c>
      <c r="L1105" s="11">
        <v>3</v>
      </c>
      <c r="M1105" s="11" t="s">
        <v>987</v>
      </c>
    </row>
    <row r="1106" spans="1:13" x14ac:dyDescent="0.3">
      <c r="A1106" s="9" t="s">
        <v>887</v>
      </c>
      <c r="B1106" s="9" t="s">
        <v>1</v>
      </c>
      <c r="C1106" s="9" t="s">
        <v>888</v>
      </c>
      <c r="D1106" s="9" t="s">
        <v>889</v>
      </c>
      <c r="E1106" s="9" t="s">
        <v>988</v>
      </c>
      <c r="F1106" s="9" t="s">
        <v>2188</v>
      </c>
      <c r="G1106" s="9" t="s">
        <v>990</v>
      </c>
      <c r="H1106" s="9" t="s">
        <v>991</v>
      </c>
      <c r="I1106" s="9">
        <v>202</v>
      </c>
      <c r="J1106" s="9">
        <v>71</v>
      </c>
      <c r="K1106" s="10">
        <v>0.351485149</v>
      </c>
      <c r="L1106" s="9">
        <v>1</v>
      </c>
      <c r="M1106" s="9" t="s">
        <v>986</v>
      </c>
    </row>
    <row r="1107" spans="1:13" x14ac:dyDescent="0.3">
      <c r="A1107" s="11" t="s">
        <v>887</v>
      </c>
      <c r="B1107" s="11" t="s">
        <v>1</v>
      </c>
      <c r="C1107" s="11" t="s">
        <v>888</v>
      </c>
      <c r="D1107" s="11" t="s">
        <v>889</v>
      </c>
      <c r="E1107" s="11" t="s">
        <v>1006</v>
      </c>
      <c r="F1107" s="11" t="s">
        <v>2189</v>
      </c>
      <c r="G1107" s="11" t="s">
        <v>994</v>
      </c>
      <c r="H1107" s="11" t="s">
        <v>995</v>
      </c>
      <c r="I1107" s="11">
        <v>167</v>
      </c>
      <c r="J1107" s="11">
        <v>54</v>
      </c>
      <c r="K1107" s="13">
        <v>0.32335329299999999</v>
      </c>
      <c r="L1107" s="11">
        <v>3</v>
      </c>
      <c r="M1107" s="11" t="s">
        <v>987</v>
      </c>
    </row>
    <row r="1108" spans="1:13" x14ac:dyDescent="0.3">
      <c r="A1108" s="11" t="s">
        <v>887</v>
      </c>
      <c r="B1108" s="11" t="s">
        <v>1</v>
      </c>
      <c r="C1108" s="11" t="s">
        <v>888</v>
      </c>
      <c r="D1108" s="11" t="s">
        <v>889</v>
      </c>
      <c r="E1108" s="11" t="s">
        <v>1414</v>
      </c>
      <c r="F1108" s="11" t="s">
        <v>2190</v>
      </c>
      <c r="G1108" s="11" t="s">
        <v>998</v>
      </c>
      <c r="H1108" s="11" t="s">
        <v>1020</v>
      </c>
      <c r="I1108" s="11">
        <v>292</v>
      </c>
      <c r="J1108" s="11">
        <v>95</v>
      </c>
      <c r="K1108" s="13">
        <v>0.325342466</v>
      </c>
      <c r="L1108" s="11">
        <v>2</v>
      </c>
      <c r="M1108" s="11" t="s">
        <v>987</v>
      </c>
    </row>
    <row r="1109" spans="1:13" x14ac:dyDescent="0.3">
      <c r="A1109" s="11" t="s">
        <v>245</v>
      </c>
      <c r="B1109" s="11" t="s">
        <v>1</v>
      </c>
      <c r="C1109" s="11" t="s">
        <v>246</v>
      </c>
      <c r="D1109" s="11" t="s">
        <v>247</v>
      </c>
      <c r="E1109" s="11" t="s">
        <v>988</v>
      </c>
      <c r="F1109" s="11" t="s">
        <v>2191</v>
      </c>
      <c r="G1109" s="11" t="s">
        <v>990</v>
      </c>
      <c r="H1109" s="11" t="s">
        <v>991</v>
      </c>
      <c r="I1109" s="11">
        <v>110</v>
      </c>
      <c r="J1109" s="11">
        <v>50</v>
      </c>
      <c r="K1109" s="13">
        <v>0.45454545499999999</v>
      </c>
      <c r="L1109" s="11">
        <v>2</v>
      </c>
      <c r="M1109" s="11" t="s">
        <v>987</v>
      </c>
    </row>
    <row r="1110" spans="1:13" x14ac:dyDescent="0.3">
      <c r="A1110" s="9" t="s">
        <v>245</v>
      </c>
      <c r="B1110" s="9" t="s">
        <v>1</v>
      </c>
      <c r="C1110" s="9" t="s">
        <v>246</v>
      </c>
      <c r="D1110" s="9" t="s">
        <v>247</v>
      </c>
      <c r="E1110" s="9" t="s">
        <v>1003</v>
      </c>
      <c r="F1110" s="9" t="s">
        <v>2192</v>
      </c>
      <c r="G1110" s="9" t="s">
        <v>998</v>
      </c>
      <c r="H1110" s="9" t="s">
        <v>1010</v>
      </c>
      <c r="I1110" s="9">
        <v>108</v>
      </c>
      <c r="J1110" s="9">
        <v>55</v>
      </c>
      <c r="K1110" s="10">
        <v>0.50925925900000002</v>
      </c>
      <c r="L1110" s="9">
        <v>1</v>
      </c>
      <c r="M1110" s="9" t="s">
        <v>986</v>
      </c>
    </row>
    <row r="1111" spans="1:13" x14ac:dyDescent="0.3">
      <c r="A1111" s="9" t="s">
        <v>719</v>
      </c>
      <c r="B1111" s="9" t="s">
        <v>1</v>
      </c>
      <c r="C1111" s="9" t="s">
        <v>720</v>
      </c>
      <c r="D1111" s="9" t="s">
        <v>721</v>
      </c>
      <c r="E1111" s="9" t="s">
        <v>992</v>
      </c>
      <c r="F1111" s="9" t="s">
        <v>2439</v>
      </c>
      <c r="G1111" s="9" t="s">
        <v>990</v>
      </c>
      <c r="H1111" s="9" t="s">
        <v>1106</v>
      </c>
      <c r="I1111" s="9">
        <v>215</v>
      </c>
      <c r="J1111" s="9">
        <v>97</v>
      </c>
      <c r="K1111" s="10">
        <v>0.45116279100000001</v>
      </c>
      <c r="L1111" s="9">
        <v>1</v>
      </c>
      <c r="M1111" s="9" t="s">
        <v>986</v>
      </c>
    </row>
    <row r="1112" spans="1:13" x14ac:dyDescent="0.3">
      <c r="A1112" s="11" t="s">
        <v>719</v>
      </c>
      <c r="B1112" s="11" t="s">
        <v>1</v>
      </c>
      <c r="C1112" s="11" t="s">
        <v>720</v>
      </c>
      <c r="D1112" s="11" t="s">
        <v>721</v>
      </c>
      <c r="E1112" s="11" t="s">
        <v>1015</v>
      </c>
      <c r="F1112" s="11" t="s">
        <v>2193</v>
      </c>
      <c r="G1112" s="11" t="s">
        <v>998</v>
      </c>
      <c r="H1112" s="11" t="s">
        <v>1020</v>
      </c>
      <c r="I1112" s="11">
        <v>141</v>
      </c>
      <c r="J1112" s="11">
        <v>63</v>
      </c>
      <c r="K1112" s="13">
        <v>0.44680851100000002</v>
      </c>
      <c r="L1112" s="11">
        <v>2</v>
      </c>
      <c r="M1112" s="11" t="s">
        <v>987</v>
      </c>
    </row>
    <row r="1113" spans="1:13" x14ac:dyDescent="0.3">
      <c r="A1113" s="11" t="s">
        <v>569</v>
      </c>
      <c r="B1113" s="11" t="s">
        <v>1</v>
      </c>
      <c r="C1113" s="11" t="s">
        <v>570</v>
      </c>
      <c r="D1113" s="11" t="s">
        <v>571</v>
      </c>
      <c r="E1113" s="11" t="s">
        <v>992</v>
      </c>
      <c r="F1113" s="11" t="s">
        <v>2459</v>
      </c>
      <c r="G1113" s="11" t="s">
        <v>990</v>
      </c>
      <c r="H1113" s="11" t="s">
        <v>1046</v>
      </c>
      <c r="I1113" s="11">
        <v>177</v>
      </c>
      <c r="J1113" s="11">
        <v>65</v>
      </c>
      <c r="K1113" s="13">
        <v>0.36723163800000003</v>
      </c>
      <c r="L1113" s="11">
        <v>2</v>
      </c>
      <c r="M1113" s="11" t="s">
        <v>987</v>
      </c>
    </row>
    <row r="1114" spans="1:13" x14ac:dyDescent="0.3">
      <c r="A1114" s="9" t="s">
        <v>569</v>
      </c>
      <c r="B1114" s="9" t="s">
        <v>1</v>
      </c>
      <c r="C1114" s="9" t="s">
        <v>570</v>
      </c>
      <c r="D1114" s="9" t="s">
        <v>571</v>
      </c>
      <c r="E1114" s="9" t="s">
        <v>996</v>
      </c>
      <c r="F1114" s="9" t="s">
        <v>2194</v>
      </c>
      <c r="G1114" s="9" t="s">
        <v>998</v>
      </c>
      <c r="H1114" s="9" t="s">
        <v>1010</v>
      </c>
      <c r="I1114" s="9">
        <v>143</v>
      </c>
      <c r="J1114" s="9">
        <v>57</v>
      </c>
      <c r="K1114" s="10">
        <v>0.39860139900000002</v>
      </c>
      <c r="L1114" s="9">
        <v>1</v>
      </c>
      <c r="M1114" s="9" t="s">
        <v>986</v>
      </c>
    </row>
    <row r="1115" spans="1:13" x14ac:dyDescent="0.3">
      <c r="A1115" s="9" t="s">
        <v>479</v>
      </c>
      <c r="B1115" s="9" t="s">
        <v>1</v>
      </c>
      <c r="C1115" s="9" t="s">
        <v>480</v>
      </c>
      <c r="D1115" s="9" t="s">
        <v>481</v>
      </c>
      <c r="E1115" s="9" t="s">
        <v>988</v>
      </c>
      <c r="F1115" s="9" t="s">
        <v>2460</v>
      </c>
      <c r="G1115" s="9" t="s">
        <v>990</v>
      </c>
      <c r="H1115" s="9" t="s">
        <v>1046</v>
      </c>
      <c r="I1115" s="9">
        <v>148</v>
      </c>
      <c r="J1115" s="9">
        <v>65</v>
      </c>
      <c r="K1115" s="10">
        <v>0.43918918899999998</v>
      </c>
      <c r="L1115" s="9">
        <v>1</v>
      </c>
      <c r="M1115" s="9" t="s">
        <v>986</v>
      </c>
    </row>
    <row r="1116" spans="1:13" x14ac:dyDescent="0.3">
      <c r="A1116" s="11" t="s">
        <v>479</v>
      </c>
      <c r="B1116" s="11" t="s">
        <v>1</v>
      </c>
      <c r="C1116" s="11" t="s">
        <v>480</v>
      </c>
      <c r="D1116" s="11" t="s">
        <v>481</v>
      </c>
      <c r="E1116" s="11" t="s">
        <v>1015</v>
      </c>
      <c r="F1116" s="11" t="s">
        <v>2195</v>
      </c>
      <c r="G1116" s="11" t="s">
        <v>998</v>
      </c>
      <c r="H1116" s="11" t="s">
        <v>1010</v>
      </c>
      <c r="I1116" s="11">
        <v>156</v>
      </c>
      <c r="J1116" s="11">
        <v>68</v>
      </c>
      <c r="K1116" s="13">
        <v>0.43589743600000003</v>
      </c>
      <c r="L1116" s="11">
        <v>2</v>
      </c>
      <c r="M1116" s="11" t="s">
        <v>987</v>
      </c>
    </row>
    <row r="1117" spans="1:13" x14ac:dyDescent="0.3">
      <c r="A1117" s="11" t="s">
        <v>131</v>
      </c>
      <c r="B1117" s="11" t="s">
        <v>1</v>
      </c>
      <c r="C1117" s="11" t="s">
        <v>132</v>
      </c>
      <c r="D1117" s="11" t="s">
        <v>133</v>
      </c>
      <c r="E1117" s="11" t="s">
        <v>996</v>
      </c>
      <c r="F1117" s="11" t="s">
        <v>2196</v>
      </c>
      <c r="G1117" s="11" t="s">
        <v>998</v>
      </c>
      <c r="H1117" s="11" t="s">
        <v>1020</v>
      </c>
      <c r="I1117" s="11">
        <v>47</v>
      </c>
      <c r="J1117" s="11">
        <v>15</v>
      </c>
      <c r="K1117" s="13">
        <v>0.31914893599999999</v>
      </c>
      <c r="L1117" s="11">
        <v>1</v>
      </c>
      <c r="M1117" s="11" t="s">
        <v>987</v>
      </c>
    </row>
    <row r="1118" spans="1:13" x14ac:dyDescent="0.3">
      <c r="A1118" s="11" t="s">
        <v>965</v>
      </c>
      <c r="B1118" s="11" t="s">
        <v>1</v>
      </c>
      <c r="C1118" s="11" t="s">
        <v>966</v>
      </c>
      <c r="D1118" s="11" t="s">
        <v>967</v>
      </c>
      <c r="E1118" s="11" t="s">
        <v>988</v>
      </c>
      <c r="F1118" s="11" t="s">
        <v>2197</v>
      </c>
      <c r="G1118" s="11" t="s">
        <v>990</v>
      </c>
      <c r="H1118" s="11" t="s">
        <v>991</v>
      </c>
      <c r="I1118" s="11">
        <v>254</v>
      </c>
      <c r="J1118" s="11">
        <v>34</v>
      </c>
      <c r="K1118" s="13">
        <v>0.133858268</v>
      </c>
      <c r="L1118" s="11">
        <v>3</v>
      </c>
      <c r="M1118" s="11" t="s">
        <v>987</v>
      </c>
    </row>
    <row r="1119" spans="1:13" x14ac:dyDescent="0.3">
      <c r="A1119" s="11" t="s">
        <v>965</v>
      </c>
      <c r="B1119" s="11" t="s">
        <v>1</v>
      </c>
      <c r="C1119" s="11" t="s">
        <v>966</v>
      </c>
      <c r="D1119" s="11" t="s">
        <v>967</v>
      </c>
      <c r="E1119" s="11" t="s">
        <v>1006</v>
      </c>
      <c r="F1119" s="11" t="s">
        <v>2198</v>
      </c>
      <c r="G1119" s="11" t="s">
        <v>994</v>
      </c>
      <c r="H1119" s="11" t="s">
        <v>995</v>
      </c>
      <c r="I1119" s="11">
        <v>175</v>
      </c>
      <c r="J1119" s="11">
        <v>29</v>
      </c>
      <c r="K1119" s="13">
        <v>0.16571428599999999</v>
      </c>
      <c r="L1119" s="11">
        <v>2</v>
      </c>
      <c r="M1119" s="11" t="s">
        <v>987</v>
      </c>
    </row>
    <row r="1120" spans="1:13" x14ac:dyDescent="0.3">
      <c r="A1120" s="9" t="s">
        <v>965</v>
      </c>
      <c r="B1120" s="9" t="s">
        <v>1</v>
      </c>
      <c r="C1120" s="9" t="s">
        <v>966</v>
      </c>
      <c r="D1120" s="9" t="s">
        <v>967</v>
      </c>
      <c r="E1120" s="9" t="s">
        <v>996</v>
      </c>
      <c r="F1120" s="9" t="s">
        <v>2199</v>
      </c>
      <c r="G1120" s="9" t="s">
        <v>998</v>
      </c>
      <c r="H1120" s="9" t="s">
        <v>1020</v>
      </c>
      <c r="I1120" s="9">
        <v>339</v>
      </c>
      <c r="J1120" s="9">
        <v>60</v>
      </c>
      <c r="K1120" s="10">
        <v>0.17699115000000001</v>
      </c>
      <c r="L1120" s="9">
        <v>1</v>
      </c>
      <c r="M1120" s="9" t="s">
        <v>986</v>
      </c>
    </row>
    <row r="1121" spans="1:13" x14ac:dyDescent="0.3">
      <c r="A1121" s="11" t="s">
        <v>680</v>
      </c>
      <c r="B1121" s="11" t="s">
        <v>1</v>
      </c>
      <c r="C1121" s="11" t="s">
        <v>681</v>
      </c>
      <c r="D1121" s="11" t="s">
        <v>682</v>
      </c>
      <c r="E1121" s="11" t="s">
        <v>988</v>
      </c>
      <c r="F1121" s="11" t="s">
        <v>2200</v>
      </c>
      <c r="G1121" s="11" t="s">
        <v>990</v>
      </c>
      <c r="H1121" s="11" t="s">
        <v>991</v>
      </c>
      <c r="I1121" s="11">
        <v>321</v>
      </c>
      <c r="J1121" s="11">
        <v>78</v>
      </c>
      <c r="K1121" s="13">
        <v>0.242990654</v>
      </c>
      <c r="L1121" s="11">
        <v>4</v>
      </c>
      <c r="M1121" s="11" t="s">
        <v>987</v>
      </c>
    </row>
    <row r="1122" spans="1:13" x14ac:dyDescent="0.3">
      <c r="A1122" s="9" t="s">
        <v>680</v>
      </c>
      <c r="B1122" s="9" t="s">
        <v>1</v>
      </c>
      <c r="C1122" s="9" t="s">
        <v>681</v>
      </c>
      <c r="D1122" s="9" t="s">
        <v>682</v>
      </c>
      <c r="E1122" s="9" t="s">
        <v>1455</v>
      </c>
      <c r="F1122" s="9" t="s">
        <v>2201</v>
      </c>
      <c r="G1122" s="9" t="s">
        <v>994</v>
      </c>
      <c r="H1122" s="9" t="s">
        <v>995</v>
      </c>
      <c r="I1122" s="9">
        <v>226</v>
      </c>
      <c r="J1122" s="9">
        <v>67</v>
      </c>
      <c r="K1122" s="10">
        <v>0.29646017699999999</v>
      </c>
      <c r="L1122" s="9">
        <v>1</v>
      </c>
      <c r="M1122" s="9" t="s">
        <v>986</v>
      </c>
    </row>
    <row r="1123" spans="1:13" x14ac:dyDescent="0.3">
      <c r="A1123" s="11" t="s">
        <v>680</v>
      </c>
      <c r="B1123" s="11" t="s">
        <v>1</v>
      </c>
      <c r="C1123" s="11" t="s">
        <v>681</v>
      </c>
      <c r="D1123" s="11" t="s">
        <v>682</v>
      </c>
      <c r="E1123" s="11" t="s">
        <v>996</v>
      </c>
      <c r="F1123" s="11" t="s">
        <v>2202</v>
      </c>
      <c r="G1123" s="11" t="s">
        <v>998</v>
      </c>
      <c r="H1123" s="11" t="s">
        <v>1020</v>
      </c>
      <c r="I1123" s="11">
        <v>250</v>
      </c>
      <c r="J1123" s="11">
        <v>70</v>
      </c>
      <c r="K1123" s="13">
        <v>0.28000000000000003</v>
      </c>
      <c r="L1123" s="11">
        <v>3</v>
      </c>
      <c r="M1123" s="11" t="s">
        <v>987</v>
      </c>
    </row>
    <row r="1124" spans="1:13" x14ac:dyDescent="0.3">
      <c r="A1124" s="11" t="s">
        <v>680</v>
      </c>
      <c r="B1124" s="11" t="s">
        <v>1</v>
      </c>
      <c r="C1124" s="11" t="s">
        <v>681</v>
      </c>
      <c r="D1124" s="11" t="s">
        <v>682</v>
      </c>
      <c r="E1124" s="11" t="s">
        <v>1015</v>
      </c>
      <c r="F1124" s="11" t="s">
        <v>2203</v>
      </c>
      <c r="G1124" s="11" t="s">
        <v>998</v>
      </c>
      <c r="H1124" s="11" t="s">
        <v>1020</v>
      </c>
      <c r="I1124" s="11">
        <v>171</v>
      </c>
      <c r="J1124" s="11">
        <v>48</v>
      </c>
      <c r="K1124" s="13">
        <v>0.28070175400000003</v>
      </c>
      <c r="L1124" s="11">
        <v>2</v>
      </c>
      <c r="M1124" s="11" t="s">
        <v>987</v>
      </c>
    </row>
    <row r="1125" spans="1:13" x14ac:dyDescent="0.3">
      <c r="A1125" s="11" t="s">
        <v>563</v>
      </c>
      <c r="B1125" s="11" t="s">
        <v>1</v>
      </c>
      <c r="C1125" s="11" t="s">
        <v>564</v>
      </c>
      <c r="D1125" s="11" t="s">
        <v>565</v>
      </c>
      <c r="E1125" s="11" t="s">
        <v>1015</v>
      </c>
      <c r="F1125" s="11" t="s">
        <v>2204</v>
      </c>
      <c r="G1125" s="11" t="s">
        <v>998</v>
      </c>
      <c r="H1125" s="11" t="s">
        <v>2205</v>
      </c>
      <c r="I1125" s="11">
        <v>173</v>
      </c>
      <c r="J1125" s="11">
        <v>40</v>
      </c>
      <c r="K1125" s="13">
        <v>0.23121387299999999</v>
      </c>
      <c r="L1125" s="11">
        <v>2</v>
      </c>
      <c r="M1125" s="11" t="s">
        <v>987</v>
      </c>
    </row>
    <row r="1126" spans="1:13" x14ac:dyDescent="0.3">
      <c r="A1126" s="9" t="s">
        <v>563</v>
      </c>
      <c r="B1126" s="9" t="s">
        <v>1</v>
      </c>
      <c r="C1126" s="9" t="s">
        <v>564</v>
      </c>
      <c r="D1126" s="9" t="s">
        <v>565</v>
      </c>
      <c r="E1126" s="9" t="s">
        <v>1000</v>
      </c>
      <c r="F1126" s="9" t="s">
        <v>2206</v>
      </c>
      <c r="G1126" s="9" t="s">
        <v>998</v>
      </c>
      <c r="H1126" s="9" t="s">
        <v>1167</v>
      </c>
      <c r="I1126" s="9">
        <v>102</v>
      </c>
      <c r="J1126" s="9">
        <v>27</v>
      </c>
      <c r="K1126" s="10">
        <v>0.264705882</v>
      </c>
      <c r="L1126" s="9">
        <v>1</v>
      </c>
      <c r="M1126" s="9" t="s">
        <v>986</v>
      </c>
    </row>
    <row r="1127" spans="1:13" x14ac:dyDescent="0.3">
      <c r="A1127" s="11" t="s">
        <v>896</v>
      </c>
      <c r="B1127" s="11" t="s">
        <v>1</v>
      </c>
      <c r="C1127" s="11" t="s">
        <v>897</v>
      </c>
      <c r="D1127" s="11" t="s">
        <v>898</v>
      </c>
      <c r="E1127" s="11" t="s">
        <v>988</v>
      </c>
      <c r="F1127" s="11" t="s">
        <v>2207</v>
      </c>
      <c r="G1127" s="11" t="s">
        <v>990</v>
      </c>
      <c r="H1127" s="11" t="s">
        <v>991</v>
      </c>
      <c r="I1127" s="11">
        <v>1307</v>
      </c>
      <c r="J1127" s="11">
        <v>108</v>
      </c>
      <c r="K1127" s="13">
        <v>8.2631982000000007E-2</v>
      </c>
      <c r="L1127" s="11">
        <v>6</v>
      </c>
      <c r="M1127" s="11" t="s">
        <v>987</v>
      </c>
    </row>
    <row r="1128" spans="1:13" x14ac:dyDescent="0.3">
      <c r="A1128" s="11" t="s">
        <v>896</v>
      </c>
      <c r="B1128" s="11" t="s">
        <v>1</v>
      </c>
      <c r="C1128" s="11" t="s">
        <v>897</v>
      </c>
      <c r="D1128" s="11" t="s">
        <v>898</v>
      </c>
      <c r="E1128" s="11" t="s">
        <v>1006</v>
      </c>
      <c r="F1128" s="11" t="s">
        <v>2208</v>
      </c>
      <c r="G1128" s="11" t="s">
        <v>994</v>
      </c>
      <c r="H1128" s="11" t="s">
        <v>995</v>
      </c>
      <c r="I1128" s="11">
        <v>930</v>
      </c>
      <c r="J1128" s="11">
        <v>96</v>
      </c>
      <c r="K1128" s="13">
        <v>0.103225806</v>
      </c>
      <c r="L1128" s="11">
        <v>4</v>
      </c>
      <c r="M1128" s="11" t="s">
        <v>987</v>
      </c>
    </row>
    <row r="1129" spans="1:13" x14ac:dyDescent="0.3">
      <c r="A1129" s="11" t="s">
        <v>896</v>
      </c>
      <c r="B1129" s="11" t="s">
        <v>1</v>
      </c>
      <c r="C1129" s="11" t="s">
        <v>897</v>
      </c>
      <c r="D1129" s="11" t="s">
        <v>898</v>
      </c>
      <c r="E1129" s="11" t="s">
        <v>1015</v>
      </c>
      <c r="F1129" s="11" t="s">
        <v>2209</v>
      </c>
      <c r="G1129" s="11" t="s">
        <v>998</v>
      </c>
      <c r="H1129" s="11" t="s">
        <v>999</v>
      </c>
      <c r="I1129" s="11">
        <v>354</v>
      </c>
      <c r="J1129" s="11">
        <v>47</v>
      </c>
      <c r="K1129" s="13">
        <v>0.132768362</v>
      </c>
      <c r="L1129" s="11">
        <v>3</v>
      </c>
      <c r="M1129" s="11" t="s">
        <v>987</v>
      </c>
    </row>
    <row r="1130" spans="1:13" x14ac:dyDescent="0.3">
      <c r="A1130" s="9" t="s">
        <v>896</v>
      </c>
      <c r="B1130" s="9" t="s">
        <v>1</v>
      </c>
      <c r="C1130" s="9" t="s">
        <v>897</v>
      </c>
      <c r="D1130" s="9" t="s">
        <v>898</v>
      </c>
      <c r="E1130" s="9" t="s">
        <v>1000</v>
      </c>
      <c r="F1130" s="9" t="s">
        <v>2210</v>
      </c>
      <c r="G1130" s="9" t="s">
        <v>998</v>
      </c>
      <c r="H1130" s="9" t="s">
        <v>1020</v>
      </c>
      <c r="I1130" s="9">
        <v>353</v>
      </c>
      <c r="J1130" s="9">
        <v>58</v>
      </c>
      <c r="K1130" s="10">
        <v>0.16430594900000001</v>
      </c>
      <c r="L1130" s="9">
        <v>2</v>
      </c>
      <c r="M1130" s="9" t="s">
        <v>986</v>
      </c>
    </row>
    <row r="1131" spans="1:13" x14ac:dyDescent="0.3">
      <c r="A1131" s="9" t="s">
        <v>896</v>
      </c>
      <c r="B1131" s="9" t="s">
        <v>1</v>
      </c>
      <c r="C1131" s="9" t="s">
        <v>897</v>
      </c>
      <c r="D1131" s="9" t="s">
        <v>898</v>
      </c>
      <c r="E1131" s="9" t="s">
        <v>707</v>
      </c>
      <c r="F1131" s="9" t="s">
        <v>2211</v>
      </c>
      <c r="G1131" s="9" t="s">
        <v>998</v>
      </c>
      <c r="H1131" s="9" t="s">
        <v>1020</v>
      </c>
      <c r="I1131" s="9">
        <v>249</v>
      </c>
      <c r="J1131" s="9">
        <v>42</v>
      </c>
      <c r="K1131" s="10">
        <v>0.16867469900000001</v>
      </c>
      <c r="L1131" s="9">
        <v>1</v>
      </c>
      <c r="M1131" s="9" t="s">
        <v>986</v>
      </c>
    </row>
    <row r="1132" spans="1:13" x14ac:dyDescent="0.3">
      <c r="A1132" s="11" t="s">
        <v>896</v>
      </c>
      <c r="B1132" s="11" t="s">
        <v>1</v>
      </c>
      <c r="C1132" s="11" t="s">
        <v>897</v>
      </c>
      <c r="D1132" s="11" t="s">
        <v>898</v>
      </c>
      <c r="E1132" s="11" t="s">
        <v>1093</v>
      </c>
      <c r="F1132" s="11" t="s">
        <v>2212</v>
      </c>
      <c r="G1132" s="11" t="s">
        <v>998</v>
      </c>
      <c r="H1132" s="11" t="s">
        <v>999</v>
      </c>
      <c r="I1132" s="11">
        <v>288</v>
      </c>
      <c r="J1132" s="11">
        <v>25</v>
      </c>
      <c r="K1132" s="13">
        <v>8.6805556000000006E-2</v>
      </c>
      <c r="L1132" s="11">
        <v>5</v>
      </c>
      <c r="M1132" s="11" t="s">
        <v>987</v>
      </c>
    </row>
    <row r="1133" spans="1:13" x14ac:dyDescent="0.3">
      <c r="A1133" s="11" t="s">
        <v>896</v>
      </c>
      <c r="B1133" s="11" t="s">
        <v>1</v>
      </c>
      <c r="C1133" s="11" t="s">
        <v>897</v>
      </c>
      <c r="D1133" s="11" t="s">
        <v>898</v>
      </c>
      <c r="E1133" s="11" t="s">
        <v>1309</v>
      </c>
      <c r="F1133" s="11" t="s">
        <v>2213</v>
      </c>
      <c r="G1133" s="11" t="s">
        <v>998</v>
      </c>
      <c r="H1133" s="11" t="s">
        <v>1020</v>
      </c>
      <c r="I1133" s="11">
        <v>386</v>
      </c>
      <c r="J1133" s="11">
        <v>12</v>
      </c>
      <c r="K1133" s="13">
        <v>3.10881E-2</v>
      </c>
      <c r="L1133" s="11">
        <v>7</v>
      </c>
      <c r="M1133" s="11" t="s">
        <v>987</v>
      </c>
    </row>
    <row r="1134" spans="1:13" x14ac:dyDescent="0.3">
      <c r="A1134" s="11" t="s">
        <v>83</v>
      </c>
      <c r="B1134" s="11" t="s">
        <v>1</v>
      </c>
      <c r="C1134" s="11" t="s">
        <v>84</v>
      </c>
      <c r="D1134" s="11" t="s">
        <v>85</v>
      </c>
      <c r="E1134" s="11" t="s">
        <v>988</v>
      </c>
      <c r="F1134" s="11" t="s">
        <v>2214</v>
      </c>
      <c r="G1134" s="11" t="s">
        <v>990</v>
      </c>
      <c r="H1134" s="11" t="s">
        <v>1046</v>
      </c>
      <c r="I1134" s="11">
        <v>356</v>
      </c>
      <c r="J1134" s="11">
        <v>174</v>
      </c>
      <c r="K1134" s="13">
        <v>0.48876404499999998</v>
      </c>
      <c r="L1134" s="11">
        <v>3</v>
      </c>
      <c r="M1134" s="11" t="s">
        <v>987</v>
      </c>
    </row>
    <row r="1135" spans="1:13" x14ac:dyDescent="0.3">
      <c r="A1135" s="11" t="s">
        <v>83</v>
      </c>
      <c r="B1135" s="11" t="s">
        <v>1</v>
      </c>
      <c r="C1135" s="11" t="s">
        <v>84</v>
      </c>
      <c r="D1135" s="11" t="s">
        <v>85</v>
      </c>
      <c r="E1135" s="11" t="s">
        <v>1015</v>
      </c>
      <c r="F1135" s="11" t="s">
        <v>2215</v>
      </c>
      <c r="G1135" s="11" t="s">
        <v>998</v>
      </c>
      <c r="H1135" s="11" t="s">
        <v>1010</v>
      </c>
      <c r="I1135" s="11">
        <v>274</v>
      </c>
      <c r="J1135" s="11">
        <v>134</v>
      </c>
      <c r="K1135" s="13">
        <v>0.48905109499999999</v>
      </c>
      <c r="L1135" s="11">
        <v>2</v>
      </c>
      <c r="M1135" s="11" t="s">
        <v>987</v>
      </c>
    </row>
    <row r="1136" spans="1:13" x14ac:dyDescent="0.3">
      <c r="A1136" s="9" t="s">
        <v>83</v>
      </c>
      <c r="B1136" s="9" t="s">
        <v>1</v>
      </c>
      <c r="C1136" s="9" t="s">
        <v>84</v>
      </c>
      <c r="D1136" s="9" t="s">
        <v>85</v>
      </c>
      <c r="E1136" s="9" t="s">
        <v>1000</v>
      </c>
      <c r="F1136" s="9" t="s">
        <v>2216</v>
      </c>
      <c r="G1136" s="9" t="s">
        <v>998</v>
      </c>
      <c r="H1136" s="9" t="s">
        <v>1010</v>
      </c>
      <c r="I1136" s="9">
        <v>136</v>
      </c>
      <c r="J1136" s="9">
        <v>91</v>
      </c>
      <c r="K1136" s="10">
        <v>0.66911764699999998</v>
      </c>
      <c r="L1136" s="9">
        <v>1</v>
      </c>
      <c r="M1136" s="9" t="s">
        <v>986</v>
      </c>
    </row>
    <row r="1137" spans="1:13" x14ac:dyDescent="0.3">
      <c r="A1137" s="9" t="s">
        <v>950</v>
      </c>
      <c r="B1137" s="9" t="s">
        <v>1</v>
      </c>
      <c r="C1137" s="9" t="s">
        <v>951</v>
      </c>
      <c r="D1137" s="9" t="s">
        <v>952</v>
      </c>
      <c r="E1137" s="9" t="s">
        <v>992</v>
      </c>
      <c r="F1137" s="9" t="s">
        <v>2217</v>
      </c>
      <c r="G1137" s="9" t="s">
        <v>990</v>
      </c>
      <c r="H1137" s="9" t="s">
        <v>991</v>
      </c>
      <c r="I1137" s="9">
        <v>251</v>
      </c>
      <c r="J1137" s="9">
        <v>23</v>
      </c>
      <c r="K1137" s="10">
        <v>9.1633465999999997E-2</v>
      </c>
      <c r="L1137" s="9">
        <v>1</v>
      </c>
      <c r="M1137" s="9" t="s">
        <v>986</v>
      </c>
    </row>
    <row r="1138" spans="1:13" x14ac:dyDescent="0.3">
      <c r="A1138" s="11" t="s">
        <v>950</v>
      </c>
      <c r="B1138" s="11" t="s">
        <v>1</v>
      </c>
      <c r="C1138" s="11" t="s">
        <v>951</v>
      </c>
      <c r="D1138" s="11" t="s">
        <v>952</v>
      </c>
      <c r="E1138" s="11" t="s">
        <v>1081</v>
      </c>
      <c r="F1138" s="11" t="s">
        <v>2218</v>
      </c>
      <c r="G1138" s="11" t="s">
        <v>994</v>
      </c>
      <c r="H1138" s="11" t="s">
        <v>995</v>
      </c>
      <c r="I1138" s="11">
        <v>208</v>
      </c>
      <c r="J1138" s="11">
        <v>12</v>
      </c>
      <c r="K1138" s="13">
        <v>5.7692300000000002E-2</v>
      </c>
      <c r="L1138" s="11">
        <v>3</v>
      </c>
      <c r="M1138" s="11" t="s">
        <v>987</v>
      </c>
    </row>
    <row r="1139" spans="1:13" x14ac:dyDescent="0.3">
      <c r="A1139" s="11" t="s">
        <v>950</v>
      </c>
      <c r="B1139" s="11" t="s">
        <v>1</v>
      </c>
      <c r="C1139" s="11" t="s">
        <v>951</v>
      </c>
      <c r="D1139" s="11" t="s">
        <v>952</v>
      </c>
      <c r="E1139" s="11" t="s">
        <v>996</v>
      </c>
      <c r="F1139" s="11" t="s">
        <v>2219</v>
      </c>
      <c r="G1139" s="11" t="s">
        <v>998</v>
      </c>
      <c r="H1139" s="11" t="s">
        <v>999</v>
      </c>
      <c r="I1139" s="11">
        <v>470</v>
      </c>
      <c r="J1139" s="11">
        <v>36</v>
      </c>
      <c r="K1139" s="13">
        <v>7.6595745000000007E-2</v>
      </c>
      <c r="L1139" s="11">
        <v>2</v>
      </c>
      <c r="M1139" s="11" t="s">
        <v>987</v>
      </c>
    </row>
    <row r="1140" spans="1:13" x14ac:dyDescent="0.3">
      <c r="A1140" s="11" t="s">
        <v>107</v>
      </c>
      <c r="B1140" s="11" t="s">
        <v>1</v>
      </c>
      <c r="C1140" s="11" t="s">
        <v>108</v>
      </c>
      <c r="D1140" s="11" t="s">
        <v>109</v>
      </c>
      <c r="E1140" s="11" t="s">
        <v>1042</v>
      </c>
      <c r="F1140" s="11" t="s">
        <v>2220</v>
      </c>
      <c r="G1140" s="11" t="s">
        <v>994</v>
      </c>
      <c r="H1140" s="11" t="s">
        <v>995</v>
      </c>
      <c r="I1140" s="11">
        <v>164</v>
      </c>
      <c r="J1140" s="11">
        <v>74</v>
      </c>
      <c r="K1140" s="13">
        <v>0.45121951199999999</v>
      </c>
      <c r="L1140" s="11">
        <v>2</v>
      </c>
      <c r="M1140" s="11" t="s">
        <v>987</v>
      </c>
    </row>
    <row r="1141" spans="1:13" x14ac:dyDescent="0.3">
      <c r="A1141" s="9" t="s">
        <v>107</v>
      </c>
      <c r="B1141" s="9" t="s">
        <v>1</v>
      </c>
      <c r="C1141" s="9" t="s">
        <v>108</v>
      </c>
      <c r="D1141" s="9" t="s">
        <v>109</v>
      </c>
      <c r="E1141" s="9" t="s">
        <v>996</v>
      </c>
      <c r="F1141" s="9" t="s">
        <v>2221</v>
      </c>
      <c r="G1141" s="9" t="s">
        <v>998</v>
      </c>
      <c r="H1141" s="9" t="s">
        <v>1020</v>
      </c>
      <c r="I1141" s="9">
        <v>101</v>
      </c>
      <c r="J1141" s="9">
        <v>60</v>
      </c>
      <c r="K1141" s="10">
        <v>0.59405940599999996</v>
      </c>
      <c r="L1141" s="9">
        <v>1</v>
      </c>
      <c r="M1141" s="9" t="s">
        <v>986</v>
      </c>
    </row>
    <row r="1142" spans="1:13" x14ac:dyDescent="0.3">
      <c r="A1142" s="11" t="s">
        <v>590</v>
      </c>
      <c r="B1142" s="11" t="s">
        <v>1</v>
      </c>
      <c r="C1142" s="11" t="s">
        <v>591</v>
      </c>
      <c r="D1142" s="11" t="s">
        <v>592</v>
      </c>
      <c r="E1142" s="11" t="s">
        <v>988</v>
      </c>
      <c r="F1142" s="11" t="s">
        <v>2222</v>
      </c>
      <c r="G1142" s="11" t="s">
        <v>990</v>
      </c>
      <c r="H1142" s="11" t="s">
        <v>991</v>
      </c>
      <c r="I1142" s="11">
        <v>453</v>
      </c>
      <c r="J1142" s="11">
        <v>153</v>
      </c>
      <c r="K1142" s="13">
        <v>0.33774834399999998</v>
      </c>
      <c r="L1142" s="11">
        <v>4</v>
      </c>
      <c r="M1142" s="11" t="s">
        <v>987</v>
      </c>
    </row>
    <row r="1143" spans="1:13" x14ac:dyDescent="0.3">
      <c r="A1143" s="11" t="s">
        <v>590</v>
      </c>
      <c r="B1143" s="11" t="s">
        <v>1</v>
      </c>
      <c r="C1143" s="11" t="s">
        <v>591</v>
      </c>
      <c r="D1143" s="11" t="s">
        <v>592</v>
      </c>
      <c r="E1143" s="11" t="s">
        <v>1006</v>
      </c>
      <c r="F1143" s="11" t="s">
        <v>2223</v>
      </c>
      <c r="G1143" s="11" t="s">
        <v>994</v>
      </c>
      <c r="H1143" s="11" t="s">
        <v>995</v>
      </c>
      <c r="I1143" s="11">
        <v>314</v>
      </c>
      <c r="J1143" s="11">
        <v>133</v>
      </c>
      <c r="K1143" s="13">
        <v>0.42356687900000001</v>
      </c>
      <c r="L1143" s="11">
        <v>3</v>
      </c>
      <c r="M1143" s="11" t="s">
        <v>987</v>
      </c>
    </row>
    <row r="1144" spans="1:13" x14ac:dyDescent="0.3">
      <c r="A1144" s="11" t="s">
        <v>590</v>
      </c>
      <c r="B1144" s="11" t="s">
        <v>1</v>
      </c>
      <c r="C1144" s="11" t="s">
        <v>591</v>
      </c>
      <c r="D1144" s="11" t="s">
        <v>592</v>
      </c>
      <c r="E1144" s="11" t="s">
        <v>996</v>
      </c>
      <c r="F1144" s="11" t="s">
        <v>2224</v>
      </c>
      <c r="G1144" s="11" t="s">
        <v>998</v>
      </c>
      <c r="H1144" s="11" t="s">
        <v>1051</v>
      </c>
      <c r="I1144" s="11">
        <v>437</v>
      </c>
      <c r="J1144" s="11">
        <v>201</v>
      </c>
      <c r="K1144" s="13">
        <v>0.45995423299999999</v>
      </c>
      <c r="L1144" s="11">
        <v>2</v>
      </c>
      <c r="M1144" s="11" t="s">
        <v>987</v>
      </c>
    </row>
    <row r="1145" spans="1:13" x14ac:dyDescent="0.3">
      <c r="A1145" s="9" t="s">
        <v>590</v>
      </c>
      <c r="B1145" s="9" t="s">
        <v>1</v>
      </c>
      <c r="C1145" s="9" t="s">
        <v>591</v>
      </c>
      <c r="D1145" s="9" t="s">
        <v>592</v>
      </c>
      <c r="E1145" s="9" t="s">
        <v>1427</v>
      </c>
      <c r="F1145" s="9" t="s">
        <v>2225</v>
      </c>
      <c r="G1145" s="9" t="s">
        <v>998</v>
      </c>
      <c r="H1145" s="9" t="s">
        <v>1020</v>
      </c>
      <c r="I1145" s="9">
        <v>208</v>
      </c>
      <c r="J1145" s="9">
        <v>100</v>
      </c>
      <c r="K1145" s="10">
        <v>0.48076923100000002</v>
      </c>
      <c r="L1145" s="9">
        <v>1</v>
      </c>
      <c r="M1145" s="9" t="s">
        <v>986</v>
      </c>
    </row>
    <row r="1146" spans="1:13" x14ac:dyDescent="0.3">
      <c r="A1146" s="11" t="s">
        <v>257</v>
      </c>
      <c r="B1146" s="11" t="s">
        <v>1</v>
      </c>
      <c r="C1146" s="11" t="s">
        <v>258</v>
      </c>
      <c r="D1146" s="11" t="s">
        <v>259</v>
      </c>
      <c r="E1146" s="11" t="s">
        <v>988</v>
      </c>
      <c r="F1146" s="11" t="s">
        <v>2226</v>
      </c>
      <c r="G1146" s="11" t="s">
        <v>990</v>
      </c>
      <c r="H1146" s="11" t="s">
        <v>1046</v>
      </c>
      <c r="I1146" s="11">
        <v>212</v>
      </c>
      <c r="J1146" s="11">
        <v>94</v>
      </c>
      <c r="K1146" s="13">
        <v>0.443396226</v>
      </c>
      <c r="L1146" s="11">
        <v>2</v>
      </c>
      <c r="M1146" s="11" t="s">
        <v>987</v>
      </c>
    </row>
    <row r="1147" spans="1:13" x14ac:dyDescent="0.3">
      <c r="A1147" s="9" t="s">
        <v>257</v>
      </c>
      <c r="B1147" s="9" t="s">
        <v>1</v>
      </c>
      <c r="C1147" s="9" t="s">
        <v>258</v>
      </c>
      <c r="D1147" s="9" t="s">
        <v>259</v>
      </c>
      <c r="E1147" s="9" t="s">
        <v>996</v>
      </c>
      <c r="F1147" s="9" t="s">
        <v>2227</v>
      </c>
      <c r="G1147" s="9" t="s">
        <v>998</v>
      </c>
      <c r="H1147" s="9" t="s">
        <v>1010</v>
      </c>
      <c r="I1147" s="9">
        <v>220</v>
      </c>
      <c r="J1147" s="9">
        <v>112</v>
      </c>
      <c r="K1147" s="10">
        <v>0.50909090899999998</v>
      </c>
      <c r="L1147" s="9">
        <v>1</v>
      </c>
      <c r="M1147" s="9" t="s">
        <v>986</v>
      </c>
    </row>
    <row r="1148" spans="1:13" x14ac:dyDescent="0.3">
      <c r="A1148" s="11" t="s">
        <v>236</v>
      </c>
      <c r="B1148" s="11" t="s">
        <v>1</v>
      </c>
      <c r="C1148" s="11" t="s">
        <v>237</v>
      </c>
      <c r="D1148" s="11" t="s">
        <v>238</v>
      </c>
      <c r="E1148" s="11" t="s">
        <v>988</v>
      </c>
      <c r="F1148" s="11" t="s">
        <v>2228</v>
      </c>
      <c r="G1148" s="11" t="s">
        <v>990</v>
      </c>
      <c r="H1148" s="11" t="s">
        <v>991</v>
      </c>
      <c r="I1148" s="11">
        <v>246</v>
      </c>
      <c r="J1148" s="11">
        <v>118</v>
      </c>
      <c r="K1148" s="13">
        <v>0.47967479699999999</v>
      </c>
      <c r="L1148" s="11">
        <v>2</v>
      </c>
      <c r="M1148" s="11" t="s">
        <v>987</v>
      </c>
    </row>
    <row r="1149" spans="1:13" x14ac:dyDescent="0.3">
      <c r="A1149" s="9" t="s">
        <v>236</v>
      </c>
      <c r="B1149" s="9" t="s">
        <v>1</v>
      </c>
      <c r="C1149" s="9" t="s">
        <v>237</v>
      </c>
      <c r="D1149" s="9" t="s">
        <v>238</v>
      </c>
      <c r="E1149" s="9" t="s">
        <v>1042</v>
      </c>
      <c r="F1149" s="9" t="s">
        <v>2229</v>
      </c>
      <c r="G1149" s="9" t="s">
        <v>994</v>
      </c>
      <c r="H1149" s="9" t="s">
        <v>1035</v>
      </c>
      <c r="I1149" s="9">
        <v>247</v>
      </c>
      <c r="J1149" s="9">
        <v>149</v>
      </c>
      <c r="K1149" s="10">
        <v>0.60323886599999998</v>
      </c>
      <c r="L1149" s="9">
        <v>1</v>
      </c>
      <c r="M1149" s="9" t="s">
        <v>986</v>
      </c>
    </row>
    <row r="1150" spans="1:13" x14ac:dyDescent="0.3">
      <c r="A1150" s="11" t="s">
        <v>236</v>
      </c>
      <c r="B1150" s="11" t="s">
        <v>1</v>
      </c>
      <c r="C1150" s="11" t="s">
        <v>237</v>
      </c>
      <c r="D1150" s="11" t="s">
        <v>238</v>
      </c>
      <c r="E1150" s="11" t="s">
        <v>1000</v>
      </c>
      <c r="F1150" s="11" t="s">
        <v>2230</v>
      </c>
      <c r="G1150" s="11" t="s">
        <v>998</v>
      </c>
      <c r="H1150" s="11" t="s">
        <v>1051</v>
      </c>
      <c r="I1150" s="11">
        <v>267</v>
      </c>
      <c r="J1150" s="11">
        <v>120</v>
      </c>
      <c r="K1150" s="13">
        <v>0.44943820200000001</v>
      </c>
      <c r="L1150" s="11">
        <v>3</v>
      </c>
      <c r="M1150" s="11" t="s">
        <v>987</v>
      </c>
    </row>
    <row r="1151" spans="1:13" x14ac:dyDescent="0.3">
      <c r="A1151" s="11" t="s">
        <v>539</v>
      </c>
      <c r="B1151" s="11" t="s">
        <v>1</v>
      </c>
      <c r="C1151" s="11" t="s">
        <v>540</v>
      </c>
      <c r="D1151" s="11" t="s">
        <v>541</v>
      </c>
      <c r="E1151" s="11" t="s">
        <v>988</v>
      </c>
      <c r="F1151" s="11" t="s">
        <v>2231</v>
      </c>
      <c r="G1151" s="11" t="s">
        <v>990</v>
      </c>
      <c r="H1151" s="11" t="s">
        <v>991</v>
      </c>
      <c r="I1151" s="11">
        <v>191</v>
      </c>
      <c r="J1151" s="11">
        <v>70</v>
      </c>
      <c r="K1151" s="13">
        <v>0.36649214699999999</v>
      </c>
      <c r="L1151" s="11">
        <v>3</v>
      </c>
      <c r="M1151" s="11" t="s">
        <v>987</v>
      </c>
    </row>
    <row r="1152" spans="1:13" x14ac:dyDescent="0.3">
      <c r="A1152" s="11" t="s">
        <v>539</v>
      </c>
      <c r="B1152" s="11" t="s">
        <v>1</v>
      </c>
      <c r="C1152" s="11" t="s">
        <v>540</v>
      </c>
      <c r="D1152" s="11" t="s">
        <v>541</v>
      </c>
      <c r="E1152" s="11" t="s">
        <v>1006</v>
      </c>
      <c r="F1152" s="11" t="s">
        <v>2232</v>
      </c>
      <c r="G1152" s="11" t="s">
        <v>1007</v>
      </c>
      <c r="H1152" s="11" t="s">
        <v>995</v>
      </c>
      <c r="I1152" s="11">
        <v>134</v>
      </c>
      <c r="J1152" s="11">
        <v>70</v>
      </c>
      <c r="K1152" s="13">
        <v>0.52238806000000004</v>
      </c>
      <c r="L1152" s="11">
        <v>2</v>
      </c>
      <c r="M1152" s="11" t="s">
        <v>987</v>
      </c>
    </row>
    <row r="1153" spans="1:13" x14ac:dyDescent="0.3">
      <c r="A1153" s="9" t="s">
        <v>539</v>
      </c>
      <c r="B1153" s="9" t="s">
        <v>1</v>
      </c>
      <c r="C1153" s="9" t="s">
        <v>540</v>
      </c>
      <c r="D1153" s="9" t="s">
        <v>541</v>
      </c>
      <c r="E1153" s="9" t="s">
        <v>1015</v>
      </c>
      <c r="F1153" s="9" t="s">
        <v>2233</v>
      </c>
      <c r="G1153" s="9" t="s">
        <v>998</v>
      </c>
      <c r="H1153" s="9" t="s">
        <v>1020</v>
      </c>
      <c r="I1153" s="9">
        <v>200</v>
      </c>
      <c r="J1153" s="9">
        <v>107</v>
      </c>
      <c r="K1153" s="10">
        <v>0.53500000000000003</v>
      </c>
      <c r="L1153" s="9">
        <v>1</v>
      </c>
      <c r="M1153" s="9" t="s">
        <v>986</v>
      </c>
    </row>
    <row r="1154" spans="1:13" x14ac:dyDescent="0.3">
      <c r="A1154" s="11" t="s">
        <v>338</v>
      </c>
      <c r="B1154" s="11" t="s">
        <v>1</v>
      </c>
      <c r="C1154" s="11" t="s">
        <v>339</v>
      </c>
      <c r="D1154" s="11" t="s">
        <v>340</v>
      </c>
      <c r="E1154" s="11" t="s">
        <v>988</v>
      </c>
      <c r="F1154" s="11" t="s">
        <v>2234</v>
      </c>
      <c r="G1154" s="11" t="s">
        <v>990</v>
      </c>
      <c r="H1154" s="11" t="s">
        <v>1046</v>
      </c>
      <c r="I1154" s="11">
        <v>297</v>
      </c>
      <c r="J1154" s="11">
        <v>63</v>
      </c>
      <c r="K1154" s="13">
        <v>0.212121212</v>
      </c>
      <c r="L1154" s="11">
        <v>3</v>
      </c>
      <c r="M1154" s="11" t="s">
        <v>987</v>
      </c>
    </row>
    <row r="1155" spans="1:13" x14ac:dyDescent="0.3">
      <c r="A1155" s="9" t="s">
        <v>338</v>
      </c>
      <c r="B1155" s="9" t="s">
        <v>1</v>
      </c>
      <c r="C1155" s="9" t="s">
        <v>339</v>
      </c>
      <c r="D1155" s="9" t="s">
        <v>340</v>
      </c>
      <c r="E1155" s="9" t="s">
        <v>996</v>
      </c>
      <c r="F1155" s="9" t="s">
        <v>2235</v>
      </c>
      <c r="G1155" s="9" t="s">
        <v>998</v>
      </c>
      <c r="H1155" s="9" t="s">
        <v>1010</v>
      </c>
      <c r="I1155" s="9">
        <v>186</v>
      </c>
      <c r="J1155" s="9">
        <v>50</v>
      </c>
      <c r="K1155" s="10">
        <v>0.26881720399999998</v>
      </c>
      <c r="L1155" s="9">
        <v>1</v>
      </c>
      <c r="M1155" s="9" t="s">
        <v>986</v>
      </c>
    </row>
    <row r="1156" spans="1:13" x14ac:dyDescent="0.3">
      <c r="A1156" s="9" t="s">
        <v>338</v>
      </c>
      <c r="B1156" s="9" t="s">
        <v>1</v>
      </c>
      <c r="C1156" s="9" t="s">
        <v>339</v>
      </c>
      <c r="D1156" s="9" t="s">
        <v>340</v>
      </c>
      <c r="E1156" s="9" t="s">
        <v>1000</v>
      </c>
      <c r="F1156" s="9" t="s">
        <v>2236</v>
      </c>
      <c r="G1156" s="9" t="s">
        <v>998</v>
      </c>
      <c r="H1156" s="9" t="s">
        <v>1010</v>
      </c>
      <c r="I1156" s="9">
        <v>122</v>
      </c>
      <c r="J1156" s="9">
        <v>31</v>
      </c>
      <c r="K1156" s="10">
        <v>0.25409836099999999</v>
      </c>
      <c r="L1156" s="9">
        <v>2</v>
      </c>
      <c r="M1156" s="9" t="s">
        <v>986</v>
      </c>
    </row>
    <row r="1157" spans="1:13" x14ac:dyDescent="0.3">
      <c r="A1157" s="11" t="s">
        <v>338</v>
      </c>
      <c r="B1157" s="11" t="s">
        <v>1</v>
      </c>
      <c r="C1157" s="11" t="s">
        <v>339</v>
      </c>
      <c r="D1157" s="11" t="s">
        <v>340</v>
      </c>
      <c r="E1157" s="11" t="s">
        <v>1003</v>
      </c>
      <c r="F1157" s="11" t="s">
        <v>2237</v>
      </c>
      <c r="G1157" s="11" t="s">
        <v>998</v>
      </c>
      <c r="H1157" s="11" t="s">
        <v>1759</v>
      </c>
      <c r="I1157" s="11">
        <v>21</v>
      </c>
      <c r="J1157" s="11"/>
      <c r="K1157" s="13">
        <v>0</v>
      </c>
      <c r="L1157" s="11">
        <v>4</v>
      </c>
      <c r="M1157" s="11" t="s">
        <v>987</v>
      </c>
    </row>
    <row r="1158" spans="1:13" x14ac:dyDescent="0.3">
      <c r="A1158" s="11" t="s">
        <v>338</v>
      </c>
      <c r="B1158" s="11" t="s">
        <v>1</v>
      </c>
      <c r="C1158" s="11" t="s">
        <v>339</v>
      </c>
      <c r="D1158" s="11" t="s">
        <v>340</v>
      </c>
      <c r="E1158" s="11" t="s">
        <v>1089</v>
      </c>
      <c r="F1158" s="11" t="s">
        <v>2238</v>
      </c>
      <c r="G1158" s="11" t="s">
        <v>998</v>
      </c>
      <c r="H1158" s="11" t="s">
        <v>1759</v>
      </c>
      <c r="I1158" s="11">
        <v>29</v>
      </c>
      <c r="J1158" s="11"/>
      <c r="K1158" s="13">
        <v>0</v>
      </c>
      <c r="L1158" s="11">
        <v>4</v>
      </c>
      <c r="M1158" s="11" t="s">
        <v>987</v>
      </c>
    </row>
    <row r="1159" spans="1:13" x14ac:dyDescent="0.3">
      <c r="A1159" s="11" t="s">
        <v>338</v>
      </c>
      <c r="B1159" s="11" t="s">
        <v>1</v>
      </c>
      <c r="C1159" s="11" t="s">
        <v>339</v>
      </c>
      <c r="D1159" s="11" t="s">
        <v>340</v>
      </c>
      <c r="E1159" s="11" t="s">
        <v>1058</v>
      </c>
      <c r="F1159" s="11" t="s">
        <v>2239</v>
      </c>
      <c r="G1159" s="11" t="s">
        <v>998</v>
      </c>
      <c r="H1159" s="11" t="s">
        <v>1759</v>
      </c>
      <c r="I1159" s="11">
        <v>22</v>
      </c>
      <c r="J1159" s="11"/>
      <c r="K1159" s="13">
        <v>0</v>
      </c>
      <c r="L1159" s="11">
        <v>4</v>
      </c>
      <c r="M1159" s="11" t="s">
        <v>987</v>
      </c>
    </row>
    <row r="1160" spans="1:13" x14ac:dyDescent="0.3">
      <c r="A1160" s="11" t="s">
        <v>338</v>
      </c>
      <c r="B1160" s="11" t="s">
        <v>1</v>
      </c>
      <c r="C1160" s="11" t="s">
        <v>339</v>
      </c>
      <c r="D1160" s="11" t="s">
        <v>340</v>
      </c>
      <c r="E1160" s="11" t="s">
        <v>1096</v>
      </c>
      <c r="F1160" s="11" t="s">
        <v>2240</v>
      </c>
      <c r="G1160" s="11" t="s">
        <v>998</v>
      </c>
      <c r="H1160" s="11" t="s">
        <v>1759</v>
      </c>
      <c r="I1160" s="11">
        <v>24</v>
      </c>
      <c r="J1160" s="11"/>
      <c r="K1160" s="13">
        <v>0</v>
      </c>
      <c r="L1160" s="11">
        <v>4</v>
      </c>
      <c r="M1160" s="11" t="s">
        <v>987</v>
      </c>
    </row>
    <row r="1161" spans="1:13" x14ac:dyDescent="0.3">
      <c r="A1161" s="11" t="s">
        <v>281</v>
      </c>
      <c r="B1161" s="11" t="s">
        <v>1</v>
      </c>
      <c r="C1161" s="11" t="s">
        <v>282</v>
      </c>
      <c r="D1161" s="11" t="s">
        <v>283</v>
      </c>
      <c r="E1161" s="11" t="s">
        <v>988</v>
      </c>
      <c r="F1161" s="11" t="s">
        <v>1312</v>
      </c>
      <c r="G1161" s="11" t="s">
        <v>990</v>
      </c>
      <c r="H1161" s="11" t="s">
        <v>991</v>
      </c>
      <c r="I1161" s="11">
        <v>498</v>
      </c>
      <c r="J1161" s="11">
        <v>231</v>
      </c>
      <c r="K1161" s="13">
        <v>0.46385542200000002</v>
      </c>
      <c r="L1161" s="11">
        <v>4</v>
      </c>
      <c r="M1161" s="11" t="s">
        <v>987</v>
      </c>
    </row>
    <row r="1162" spans="1:13" x14ac:dyDescent="0.3">
      <c r="A1162" s="9" t="s">
        <v>281</v>
      </c>
      <c r="B1162" s="9" t="s">
        <v>1</v>
      </c>
      <c r="C1162" s="9" t="s">
        <v>282</v>
      </c>
      <c r="D1162" s="9" t="s">
        <v>283</v>
      </c>
      <c r="E1162" s="9" t="s">
        <v>1006</v>
      </c>
      <c r="F1162" s="9" t="s">
        <v>2241</v>
      </c>
      <c r="G1162" s="9" t="s">
        <v>994</v>
      </c>
      <c r="H1162" s="9" t="s">
        <v>995</v>
      </c>
      <c r="I1162" s="9">
        <v>355</v>
      </c>
      <c r="J1162" s="9">
        <v>198</v>
      </c>
      <c r="K1162" s="10">
        <v>0.55774647899999996</v>
      </c>
      <c r="L1162" s="9">
        <v>1</v>
      </c>
      <c r="M1162" s="9" t="s">
        <v>986</v>
      </c>
    </row>
    <row r="1163" spans="1:13" x14ac:dyDescent="0.3">
      <c r="A1163" s="11" t="s">
        <v>281</v>
      </c>
      <c r="B1163" s="11" t="s">
        <v>1</v>
      </c>
      <c r="C1163" s="11" t="s">
        <v>282</v>
      </c>
      <c r="D1163" s="11" t="s">
        <v>283</v>
      </c>
      <c r="E1163" s="11" t="s">
        <v>996</v>
      </c>
      <c r="F1163" s="11" t="s">
        <v>2242</v>
      </c>
      <c r="G1163" s="11" t="s">
        <v>998</v>
      </c>
      <c r="H1163" s="11" t="s">
        <v>1017</v>
      </c>
      <c r="I1163" s="11">
        <v>322</v>
      </c>
      <c r="J1163" s="11">
        <v>179</v>
      </c>
      <c r="K1163" s="13">
        <v>0.55590062100000004</v>
      </c>
      <c r="L1163" s="11">
        <v>2</v>
      </c>
      <c r="M1163" s="11" t="s">
        <v>987</v>
      </c>
    </row>
    <row r="1164" spans="1:13" x14ac:dyDescent="0.3">
      <c r="A1164" s="11" t="s">
        <v>281</v>
      </c>
      <c r="B1164" s="11" t="s">
        <v>1</v>
      </c>
      <c r="C1164" s="11" t="s">
        <v>282</v>
      </c>
      <c r="D1164" s="11" t="s">
        <v>283</v>
      </c>
      <c r="E1164" s="11" t="s">
        <v>1015</v>
      </c>
      <c r="F1164" s="11" t="s">
        <v>2243</v>
      </c>
      <c r="G1164" s="11" t="s">
        <v>998</v>
      </c>
      <c r="H1164" s="11" t="s">
        <v>1005</v>
      </c>
      <c r="I1164" s="11">
        <v>332</v>
      </c>
      <c r="J1164" s="11">
        <v>162</v>
      </c>
      <c r="K1164" s="13">
        <v>0.48795180700000002</v>
      </c>
      <c r="L1164" s="11">
        <v>3</v>
      </c>
      <c r="M1164" s="11" t="s">
        <v>987</v>
      </c>
    </row>
    <row r="1165" spans="1:13" x14ac:dyDescent="0.3">
      <c r="A1165" s="11" t="s">
        <v>95</v>
      </c>
      <c r="B1165" s="11" t="s">
        <v>1</v>
      </c>
      <c r="C1165" s="11" t="s">
        <v>96</v>
      </c>
      <c r="D1165" s="11" t="s">
        <v>97</v>
      </c>
      <c r="E1165" s="11" t="s">
        <v>988</v>
      </c>
      <c r="F1165" s="11" t="s">
        <v>1445</v>
      </c>
      <c r="G1165" s="11" t="s">
        <v>990</v>
      </c>
      <c r="H1165" s="11" t="s">
        <v>991</v>
      </c>
      <c r="I1165" s="11">
        <v>1011</v>
      </c>
      <c r="J1165" s="11">
        <v>762</v>
      </c>
      <c r="K1165" s="13">
        <v>0.753709199</v>
      </c>
      <c r="L1165" s="11">
        <v>10</v>
      </c>
      <c r="M1165" s="11" t="s">
        <v>987</v>
      </c>
    </row>
    <row r="1166" spans="1:13" x14ac:dyDescent="0.3">
      <c r="A1166" s="11" t="s">
        <v>95</v>
      </c>
      <c r="B1166" s="11" t="s">
        <v>1</v>
      </c>
      <c r="C1166" s="11" t="s">
        <v>96</v>
      </c>
      <c r="D1166" s="11" t="s">
        <v>97</v>
      </c>
      <c r="E1166" s="11" t="s">
        <v>1073</v>
      </c>
      <c r="F1166" s="11" t="s">
        <v>1403</v>
      </c>
      <c r="G1166" s="11" t="s">
        <v>990</v>
      </c>
      <c r="H1166" s="11" t="s">
        <v>991</v>
      </c>
      <c r="I1166" s="11">
        <v>1721</v>
      </c>
      <c r="J1166" s="11">
        <v>1068</v>
      </c>
      <c r="K1166" s="13">
        <v>0.62056943600000003</v>
      </c>
      <c r="L1166" s="11">
        <v>15</v>
      </c>
      <c r="M1166" s="11" t="s">
        <v>987</v>
      </c>
    </row>
    <row r="1167" spans="1:13" x14ac:dyDescent="0.3">
      <c r="A1167" s="11" t="s">
        <v>95</v>
      </c>
      <c r="B1167" s="11" t="s">
        <v>1</v>
      </c>
      <c r="C1167" s="11" t="s">
        <v>96</v>
      </c>
      <c r="D1167" s="11" t="s">
        <v>97</v>
      </c>
      <c r="E1167" s="11" t="s">
        <v>1230</v>
      </c>
      <c r="F1167" s="11" t="s">
        <v>2244</v>
      </c>
      <c r="G1167" s="11" t="s">
        <v>1139</v>
      </c>
      <c r="H1167" s="11" t="s">
        <v>1106</v>
      </c>
      <c r="I1167" s="11">
        <v>469</v>
      </c>
      <c r="J1167" s="11">
        <v>411</v>
      </c>
      <c r="K1167" s="13">
        <v>0.87633262300000003</v>
      </c>
      <c r="L1167" s="11">
        <v>6</v>
      </c>
      <c r="M1167" s="11" t="s">
        <v>987</v>
      </c>
    </row>
    <row r="1168" spans="1:13" x14ac:dyDescent="0.3">
      <c r="A1168" s="11" t="s">
        <v>95</v>
      </c>
      <c r="B1168" s="11" t="s">
        <v>1</v>
      </c>
      <c r="C1168" s="11" t="s">
        <v>96</v>
      </c>
      <c r="D1168" s="11" t="s">
        <v>97</v>
      </c>
      <c r="E1168" s="11" t="s">
        <v>2245</v>
      </c>
      <c r="F1168" s="11" t="s">
        <v>2246</v>
      </c>
      <c r="G1168" s="11" t="s">
        <v>994</v>
      </c>
      <c r="H1168" s="11" t="s">
        <v>995</v>
      </c>
      <c r="I1168" s="11">
        <v>484</v>
      </c>
      <c r="J1168" s="11">
        <v>363</v>
      </c>
      <c r="K1168" s="13">
        <v>0.75</v>
      </c>
      <c r="L1168" s="11">
        <v>11</v>
      </c>
      <c r="M1168" s="11" t="s">
        <v>987</v>
      </c>
    </row>
    <row r="1169" spans="1:13" x14ac:dyDescent="0.3">
      <c r="A1169" s="11" t="s">
        <v>95</v>
      </c>
      <c r="B1169" s="11" t="s">
        <v>1</v>
      </c>
      <c r="C1169" s="11" t="s">
        <v>96</v>
      </c>
      <c r="D1169" s="11" t="s">
        <v>97</v>
      </c>
      <c r="E1169" s="11" t="s">
        <v>1712</v>
      </c>
      <c r="F1169" s="11" t="s">
        <v>2247</v>
      </c>
      <c r="G1169" s="11" t="s">
        <v>994</v>
      </c>
      <c r="H1169" s="11" t="s">
        <v>995</v>
      </c>
      <c r="I1169" s="11">
        <v>495</v>
      </c>
      <c r="J1169" s="11">
        <v>407</v>
      </c>
      <c r="K1169" s="13">
        <v>0.82222222199999995</v>
      </c>
      <c r="L1169" s="11">
        <v>8</v>
      </c>
      <c r="M1169" s="11" t="s">
        <v>987</v>
      </c>
    </row>
    <row r="1170" spans="1:13" x14ac:dyDescent="0.3">
      <c r="A1170" s="11" t="s">
        <v>95</v>
      </c>
      <c r="B1170" s="11" t="s">
        <v>1</v>
      </c>
      <c r="C1170" s="11" t="s">
        <v>96</v>
      </c>
      <c r="D1170" s="11" t="s">
        <v>97</v>
      </c>
      <c r="E1170" s="11" t="s">
        <v>1923</v>
      </c>
      <c r="F1170" s="11" t="s">
        <v>2248</v>
      </c>
      <c r="G1170" s="11" t="s">
        <v>994</v>
      </c>
      <c r="H1170" s="11" t="s">
        <v>995</v>
      </c>
      <c r="I1170" s="11">
        <v>885</v>
      </c>
      <c r="J1170" s="11">
        <v>519</v>
      </c>
      <c r="K1170" s="13">
        <v>0.58644067799999999</v>
      </c>
      <c r="L1170" s="11">
        <v>16</v>
      </c>
      <c r="M1170" s="11" t="s">
        <v>987</v>
      </c>
    </row>
    <row r="1171" spans="1:13" x14ac:dyDescent="0.3">
      <c r="A1171" s="9" t="s">
        <v>95</v>
      </c>
      <c r="B1171" s="9" t="s">
        <v>1</v>
      </c>
      <c r="C1171" s="9" t="s">
        <v>96</v>
      </c>
      <c r="D1171" s="9" t="s">
        <v>97</v>
      </c>
      <c r="E1171" s="9" t="s">
        <v>1042</v>
      </c>
      <c r="F1171" s="9" t="s">
        <v>2249</v>
      </c>
      <c r="G1171" s="9" t="s">
        <v>994</v>
      </c>
      <c r="H1171" s="9" t="s">
        <v>995</v>
      </c>
      <c r="I1171" s="9">
        <v>487</v>
      </c>
      <c r="J1171" s="9">
        <v>430</v>
      </c>
      <c r="K1171" s="10">
        <v>0.88295687899999997</v>
      </c>
      <c r="L1171" s="9">
        <v>5</v>
      </c>
      <c r="M1171" s="9" t="s">
        <v>986</v>
      </c>
    </row>
    <row r="1172" spans="1:13" x14ac:dyDescent="0.3">
      <c r="A1172" s="11" t="s">
        <v>95</v>
      </c>
      <c r="B1172" s="11" t="s">
        <v>1</v>
      </c>
      <c r="C1172" s="11" t="s">
        <v>96</v>
      </c>
      <c r="D1172" s="11" t="s">
        <v>97</v>
      </c>
      <c r="E1172" s="11" t="s">
        <v>1000</v>
      </c>
      <c r="F1172" s="11" t="s">
        <v>2250</v>
      </c>
      <c r="G1172" s="11" t="s">
        <v>998</v>
      </c>
      <c r="H1172" s="11" t="s">
        <v>999</v>
      </c>
      <c r="I1172" s="11">
        <v>358</v>
      </c>
      <c r="J1172" s="11">
        <v>235</v>
      </c>
      <c r="K1172" s="13">
        <v>0.65642458100000001</v>
      </c>
      <c r="L1172" s="11">
        <v>13</v>
      </c>
      <c r="M1172" s="11" t="s">
        <v>987</v>
      </c>
    </row>
    <row r="1173" spans="1:13" x14ac:dyDescent="0.3">
      <c r="A1173" s="11" t="s">
        <v>95</v>
      </c>
      <c r="B1173" s="11" t="s">
        <v>1</v>
      </c>
      <c r="C1173" s="11" t="s">
        <v>96</v>
      </c>
      <c r="D1173" s="11" t="s">
        <v>97</v>
      </c>
      <c r="E1173" s="11" t="s">
        <v>1003</v>
      </c>
      <c r="F1173" s="11" t="s">
        <v>2251</v>
      </c>
      <c r="G1173" s="11" t="s">
        <v>998</v>
      </c>
      <c r="H1173" s="11" t="s">
        <v>1020</v>
      </c>
      <c r="I1173" s="11">
        <v>427</v>
      </c>
      <c r="J1173" s="11">
        <v>326</v>
      </c>
      <c r="K1173" s="13">
        <v>0.76346604200000001</v>
      </c>
      <c r="L1173" s="11">
        <v>9</v>
      </c>
      <c r="M1173" s="11" t="s">
        <v>987</v>
      </c>
    </row>
    <row r="1174" spans="1:13" x14ac:dyDescent="0.3">
      <c r="A1174" s="9" t="s">
        <v>95</v>
      </c>
      <c r="B1174" s="9" t="s">
        <v>1</v>
      </c>
      <c r="C1174" s="9" t="s">
        <v>96</v>
      </c>
      <c r="D1174" s="9" t="s">
        <v>97</v>
      </c>
      <c r="E1174" s="9" t="s">
        <v>1096</v>
      </c>
      <c r="F1174" s="9" t="s">
        <v>2252</v>
      </c>
      <c r="G1174" s="9" t="s">
        <v>998</v>
      </c>
      <c r="H1174" s="9" t="s">
        <v>1020</v>
      </c>
      <c r="I1174" s="9">
        <v>358</v>
      </c>
      <c r="J1174" s="9">
        <v>342</v>
      </c>
      <c r="K1174" s="10">
        <v>0.95530726300000002</v>
      </c>
      <c r="L1174" s="9">
        <v>1</v>
      </c>
      <c r="M1174" s="9" t="s">
        <v>986</v>
      </c>
    </row>
    <row r="1175" spans="1:13" x14ac:dyDescent="0.3">
      <c r="A1175" s="9" t="s">
        <v>95</v>
      </c>
      <c r="B1175" s="9" t="s">
        <v>1</v>
      </c>
      <c r="C1175" s="9" t="s">
        <v>96</v>
      </c>
      <c r="D1175" s="9" t="s">
        <v>97</v>
      </c>
      <c r="E1175" s="9" t="s">
        <v>1186</v>
      </c>
      <c r="F1175" s="9" t="s">
        <v>1544</v>
      </c>
      <c r="G1175" s="9" t="s">
        <v>998</v>
      </c>
      <c r="H1175" s="9" t="s">
        <v>1020</v>
      </c>
      <c r="I1175" s="9">
        <v>418</v>
      </c>
      <c r="J1175" s="9">
        <v>380</v>
      </c>
      <c r="K1175" s="10">
        <v>0.909090909</v>
      </c>
      <c r="L1175" s="9">
        <v>4</v>
      </c>
      <c r="M1175" s="9" t="s">
        <v>986</v>
      </c>
    </row>
    <row r="1176" spans="1:13" x14ac:dyDescent="0.3">
      <c r="A1176" s="11" t="s">
        <v>95</v>
      </c>
      <c r="B1176" s="11" t="s">
        <v>1</v>
      </c>
      <c r="C1176" s="11" t="s">
        <v>96</v>
      </c>
      <c r="D1176" s="11" t="s">
        <v>97</v>
      </c>
      <c r="E1176" s="11" t="s">
        <v>1383</v>
      </c>
      <c r="F1176" s="11" t="s">
        <v>1779</v>
      </c>
      <c r="G1176" s="11" t="s">
        <v>998</v>
      </c>
      <c r="H1176" s="11" t="s">
        <v>999</v>
      </c>
      <c r="I1176" s="11">
        <v>335</v>
      </c>
      <c r="J1176" s="11">
        <v>156</v>
      </c>
      <c r="K1176" s="13">
        <v>0.465671642</v>
      </c>
      <c r="L1176" s="11">
        <v>18</v>
      </c>
      <c r="M1176" s="11" t="s">
        <v>987</v>
      </c>
    </row>
    <row r="1177" spans="1:13" x14ac:dyDescent="0.3">
      <c r="A1177" s="11" t="s">
        <v>95</v>
      </c>
      <c r="B1177" s="11" t="s">
        <v>1</v>
      </c>
      <c r="C1177" s="11" t="s">
        <v>96</v>
      </c>
      <c r="D1177" s="11" t="s">
        <v>97</v>
      </c>
      <c r="E1177" s="11" t="s">
        <v>1419</v>
      </c>
      <c r="F1177" s="11" t="s">
        <v>2253</v>
      </c>
      <c r="G1177" s="11" t="s">
        <v>998</v>
      </c>
      <c r="H1177" s="11" t="s">
        <v>1020</v>
      </c>
      <c r="I1177" s="11">
        <v>560</v>
      </c>
      <c r="J1177" s="11">
        <v>409</v>
      </c>
      <c r="K1177" s="13">
        <v>0.73035714299999999</v>
      </c>
      <c r="L1177" s="11">
        <v>12</v>
      </c>
      <c r="M1177" s="11" t="s">
        <v>987</v>
      </c>
    </row>
    <row r="1178" spans="1:13" x14ac:dyDescent="0.3">
      <c r="A1178" s="11" t="s">
        <v>95</v>
      </c>
      <c r="B1178" s="11" t="s">
        <v>1</v>
      </c>
      <c r="C1178" s="11" t="s">
        <v>96</v>
      </c>
      <c r="D1178" s="11" t="s">
        <v>97</v>
      </c>
      <c r="E1178" s="11" t="s">
        <v>1421</v>
      </c>
      <c r="F1178" s="11" t="s">
        <v>1166</v>
      </c>
      <c r="G1178" s="11" t="s">
        <v>998</v>
      </c>
      <c r="H1178" s="11" t="s">
        <v>1020</v>
      </c>
      <c r="I1178" s="11">
        <v>445</v>
      </c>
      <c r="J1178" s="11">
        <v>388</v>
      </c>
      <c r="K1178" s="13">
        <v>0.87191011200000001</v>
      </c>
      <c r="L1178" s="11">
        <v>7</v>
      </c>
      <c r="M1178" s="11" t="s">
        <v>987</v>
      </c>
    </row>
    <row r="1179" spans="1:13" x14ac:dyDescent="0.3">
      <c r="A1179" s="11" t="s">
        <v>95</v>
      </c>
      <c r="B1179" s="11" t="s">
        <v>1</v>
      </c>
      <c r="C1179" s="11" t="s">
        <v>96</v>
      </c>
      <c r="D1179" s="11" t="s">
        <v>97</v>
      </c>
      <c r="E1179" s="11" t="s">
        <v>2254</v>
      </c>
      <c r="F1179" s="11" t="s">
        <v>2255</v>
      </c>
      <c r="G1179" s="11" t="s">
        <v>998</v>
      </c>
      <c r="H1179" s="11" t="s">
        <v>999</v>
      </c>
      <c r="I1179" s="11">
        <v>486</v>
      </c>
      <c r="J1179" s="11">
        <v>317</v>
      </c>
      <c r="K1179" s="13">
        <v>0.65226337400000001</v>
      </c>
      <c r="L1179" s="11">
        <v>14</v>
      </c>
      <c r="M1179" s="11" t="s">
        <v>987</v>
      </c>
    </row>
    <row r="1180" spans="1:13" x14ac:dyDescent="0.3">
      <c r="A1180" s="9" t="s">
        <v>95</v>
      </c>
      <c r="B1180" s="9" t="s">
        <v>1</v>
      </c>
      <c r="C1180" s="9" t="s">
        <v>96</v>
      </c>
      <c r="D1180" s="9" t="s">
        <v>97</v>
      </c>
      <c r="E1180" s="9" t="s">
        <v>1384</v>
      </c>
      <c r="F1180" s="9" t="s">
        <v>2256</v>
      </c>
      <c r="G1180" s="9" t="s">
        <v>998</v>
      </c>
      <c r="H1180" s="9" t="s">
        <v>999</v>
      </c>
      <c r="I1180" s="9">
        <v>290</v>
      </c>
      <c r="J1180" s="9">
        <v>266</v>
      </c>
      <c r="K1180" s="10">
        <v>0.91724137900000002</v>
      </c>
      <c r="L1180" s="9">
        <v>2</v>
      </c>
      <c r="M1180" s="9" t="s">
        <v>986</v>
      </c>
    </row>
    <row r="1181" spans="1:13" x14ac:dyDescent="0.3">
      <c r="A1181" s="9" t="s">
        <v>95</v>
      </c>
      <c r="B1181" s="9" t="s">
        <v>1</v>
      </c>
      <c r="C1181" s="9" t="s">
        <v>96</v>
      </c>
      <c r="D1181" s="9" t="s">
        <v>97</v>
      </c>
      <c r="E1181" s="9" t="s">
        <v>2257</v>
      </c>
      <c r="F1181" s="9" t="s">
        <v>1685</v>
      </c>
      <c r="G1181" s="9" t="s">
        <v>998</v>
      </c>
      <c r="H1181" s="9" t="s">
        <v>1020</v>
      </c>
      <c r="I1181" s="9">
        <v>507</v>
      </c>
      <c r="J1181" s="9">
        <v>462</v>
      </c>
      <c r="K1181" s="10">
        <v>0.91124260400000001</v>
      </c>
      <c r="L1181" s="9">
        <v>3</v>
      </c>
      <c r="M1181" s="9" t="s">
        <v>986</v>
      </c>
    </row>
    <row r="1182" spans="1:13" x14ac:dyDescent="0.3">
      <c r="A1182" s="11" t="s">
        <v>95</v>
      </c>
      <c r="B1182" s="11" t="s">
        <v>1</v>
      </c>
      <c r="C1182" s="11" t="s">
        <v>96</v>
      </c>
      <c r="D1182" s="11" t="s">
        <v>97</v>
      </c>
      <c r="E1182" s="11" t="s">
        <v>2258</v>
      </c>
      <c r="F1182" s="11" t="s">
        <v>2259</v>
      </c>
      <c r="G1182" s="11" t="s">
        <v>998</v>
      </c>
      <c r="H1182" s="11" t="s">
        <v>1020</v>
      </c>
      <c r="I1182" s="11">
        <v>513</v>
      </c>
      <c r="J1182" s="11">
        <v>275</v>
      </c>
      <c r="K1182" s="13">
        <v>0.53606237800000001</v>
      </c>
      <c r="L1182" s="11">
        <v>17</v>
      </c>
      <c r="M1182" s="11" t="s">
        <v>987</v>
      </c>
    </row>
    <row r="1183" spans="1:13" x14ac:dyDescent="0.3">
      <c r="A1183" s="11" t="s">
        <v>968</v>
      </c>
      <c r="B1183" s="11" t="s">
        <v>1</v>
      </c>
      <c r="C1183" s="11" t="s">
        <v>969</v>
      </c>
      <c r="D1183" s="11" t="s">
        <v>970</v>
      </c>
      <c r="E1183" s="11" t="s">
        <v>988</v>
      </c>
      <c r="F1183" s="11" t="s">
        <v>2260</v>
      </c>
      <c r="G1183" s="11" t="s">
        <v>990</v>
      </c>
      <c r="H1183" s="11" t="s">
        <v>1072</v>
      </c>
      <c r="I1183" s="11">
        <v>2277</v>
      </c>
      <c r="J1183" s="11">
        <v>333</v>
      </c>
      <c r="K1183" s="13">
        <v>0.14624505900000001</v>
      </c>
      <c r="L1183" s="11">
        <v>9</v>
      </c>
      <c r="M1183" s="11" t="s">
        <v>987</v>
      </c>
    </row>
    <row r="1184" spans="1:13" x14ac:dyDescent="0.3">
      <c r="A1184" s="11" t="s">
        <v>968</v>
      </c>
      <c r="B1184" s="11" t="s">
        <v>1</v>
      </c>
      <c r="C1184" s="11" t="s">
        <v>969</v>
      </c>
      <c r="D1184" s="11" t="s">
        <v>970</v>
      </c>
      <c r="E1184" s="11" t="s">
        <v>1006</v>
      </c>
      <c r="F1184" s="11" t="s">
        <v>2261</v>
      </c>
      <c r="G1184" s="11" t="s">
        <v>1007</v>
      </c>
      <c r="H1184" s="11" t="s">
        <v>1080</v>
      </c>
      <c r="I1184" s="11">
        <v>919</v>
      </c>
      <c r="J1184" s="11">
        <v>97</v>
      </c>
      <c r="K1184" s="13">
        <v>0.10554951</v>
      </c>
      <c r="L1184" s="11">
        <v>11</v>
      </c>
      <c r="M1184" s="11" t="s">
        <v>987</v>
      </c>
    </row>
    <row r="1185" spans="1:13" x14ac:dyDescent="0.3">
      <c r="A1185" s="9" t="s">
        <v>968</v>
      </c>
      <c r="B1185" s="9" t="s">
        <v>1</v>
      </c>
      <c r="C1185" s="9" t="s">
        <v>969</v>
      </c>
      <c r="D1185" s="9" t="s">
        <v>970</v>
      </c>
      <c r="E1185" s="9" t="s">
        <v>1042</v>
      </c>
      <c r="F1185" s="9" t="s">
        <v>2262</v>
      </c>
      <c r="G1185" s="9" t="s">
        <v>994</v>
      </c>
      <c r="H1185" s="9" t="s">
        <v>1076</v>
      </c>
      <c r="I1185" s="9">
        <v>845</v>
      </c>
      <c r="J1185" s="9">
        <v>180</v>
      </c>
      <c r="K1185" s="10">
        <v>0.21301775100000001</v>
      </c>
      <c r="L1185" s="9">
        <v>3</v>
      </c>
      <c r="M1185" s="9" t="s">
        <v>986</v>
      </c>
    </row>
    <row r="1186" spans="1:13" x14ac:dyDescent="0.3">
      <c r="A1186" s="9" t="s">
        <v>968</v>
      </c>
      <c r="B1186" s="9" t="s">
        <v>1</v>
      </c>
      <c r="C1186" s="9" t="s">
        <v>969</v>
      </c>
      <c r="D1186" s="9" t="s">
        <v>970</v>
      </c>
      <c r="E1186" s="9" t="s">
        <v>1081</v>
      </c>
      <c r="F1186" s="9" t="s">
        <v>2263</v>
      </c>
      <c r="G1186" s="9" t="s">
        <v>1007</v>
      </c>
      <c r="H1186" s="9" t="s">
        <v>1080</v>
      </c>
      <c r="I1186" s="9">
        <v>851</v>
      </c>
      <c r="J1186" s="9">
        <v>190</v>
      </c>
      <c r="K1186" s="10">
        <v>0.22326674499999999</v>
      </c>
      <c r="L1186" s="9">
        <v>1</v>
      </c>
      <c r="M1186" s="9" t="s">
        <v>986</v>
      </c>
    </row>
    <row r="1187" spans="1:13" x14ac:dyDescent="0.3">
      <c r="A1187" s="11" t="s">
        <v>968</v>
      </c>
      <c r="B1187" s="11" t="s">
        <v>1</v>
      </c>
      <c r="C1187" s="11" t="s">
        <v>969</v>
      </c>
      <c r="D1187" s="11" t="s">
        <v>970</v>
      </c>
      <c r="E1187" s="11" t="s">
        <v>996</v>
      </c>
      <c r="F1187" s="11" t="s">
        <v>2264</v>
      </c>
      <c r="G1187" s="11" t="s">
        <v>998</v>
      </c>
      <c r="H1187" s="11" t="s">
        <v>999</v>
      </c>
      <c r="I1187" s="11">
        <v>720</v>
      </c>
      <c r="J1187" s="11">
        <v>109</v>
      </c>
      <c r="K1187" s="13">
        <v>0.151388889</v>
      </c>
      <c r="L1187" s="11">
        <v>8</v>
      </c>
      <c r="M1187" s="11" t="s">
        <v>987</v>
      </c>
    </row>
    <row r="1188" spans="1:13" x14ac:dyDescent="0.3">
      <c r="A1188" s="11" t="s">
        <v>968</v>
      </c>
      <c r="B1188" s="11" t="s">
        <v>1</v>
      </c>
      <c r="C1188" s="11" t="s">
        <v>969</v>
      </c>
      <c r="D1188" s="11" t="s">
        <v>970</v>
      </c>
      <c r="E1188" s="11" t="s">
        <v>1015</v>
      </c>
      <c r="F1188" s="11" t="s">
        <v>2265</v>
      </c>
      <c r="G1188" s="11" t="s">
        <v>994</v>
      </c>
      <c r="H1188" s="11" t="s">
        <v>1076</v>
      </c>
      <c r="I1188" s="11">
        <v>977</v>
      </c>
      <c r="J1188" s="11">
        <v>101</v>
      </c>
      <c r="K1188" s="13">
        <v>0.103377687</v>
      </c>
      <c r="L1188" s="11">
        <v>12</v>
      </c>
      <c r="M1188" s="11" t="s">
        <v>987</v>
      </c>
    </row>
    <row r="1189" spans="1:13" x14ac:dyDescent="0.3">
      <c r="A1189" s="11" t="s">
        <v>968</v>
      </c>
      <c r="B1189" s="11" t="s">
        <v>1</v>
      </c>
      <c r="C1189" s="11" t="s">
        <v>969</v>
      </c>
      <c r="D1189" s="11" t="s">
        <v>970</v>
      </c>
      <c r="E1189" s="11" t="s">
        <v>1427</v>
      </c>
      <c r="F1189" s="11" t="s">
        <v>2266</v>
      </c>
      <c r="G1189" s="11" t="s">
        <v>998</v>
      </c>
      <c r="H1189" s="11" t="s">
        <v>999</v>
      </c>
      <c r="I1189" s="11">
        <v>564</v>
      </c>
      <c r="J1189" s="11">
        <v>99</v>
      </c>
      <c r="K1189" s="13">
        <v>0.17553191500000001</v>
      </c>
      <c r="L1189" s="11">
        <v>5</v>
      </c>
      <c r="M1189" s="11" t="s">
        <v>987</v>
      </c>
    </row>
    <row r="1190" spans="1:13" x14ac:dyDescent="0.3">
      <c r="A1190" s="11" t="s">
        <v>968</v>
      </c>
      <c r="B1190" s="11" t="s">
        <v>1</v>
      </c>
      <c r="C1190" s="11" t="s">
        <v>969</v>
      </c>
      <c r="D1190" s="11" t="s">
        <v>970</v>
      </c>
      <c r="E1190" s="11" t="s">
        <v>1000</v>
      </c>
      <c r="F1190" s="11" t="s">
        <v>2267</v>
      </c>
      <c r="G1190" s="11" t="s">
        <v>998</v>
      </c>
      <c r="H1190" s="11" t="s">
        <v>999</v>
      </c>
      <c r="I1190" s="11">
        <v>592</v>
      </c>
      <c r="J1190" s="11">
        <v>90</v>
      </c>
      <c r="K1190" s="13">
        <v>0.15202702700000001</v>
      </c>
      <c r="L1190" s="11">
        <v>7</v>
      </c>
      <c r="M1190" s="11" t="s">
        <v>987</v>
      </c>
    </row>
    <row r="1191" spans="1:13" x14ac:dyDescent="0.3">
      <c r="A1191" s="11" t="s">
        <v>968</v>
      </c>
      <c r="B1191" s="11" t="s">
        <v>1</v>
      </c>
      <c r="C1191" s="11" t="s">
        <v>969</v>
      </c>
      <c r="D1191" s="11" t="s">
        <v>970</v>
      </c>
      <c r="E1191" s="11" t="s">
        <v>1003</v>
      </c>
      <c r="F1191" s="11" t="s">
        <v>2268</v>
      </c>
      <c r="G1191" s="11" t="s">
        <v>998</v>
      </c>
      <c r="H1191" s="11" t="s">
        <v>1020</v>
      </c>
      <c r="I1191" s="11">
        <v>653</v>
      </c>
      <c r="J1191" s="11">
        <v>30</v>
      </c>
      <c r="K1191" s="13">
        <v>4.5941799999999998E-2</v>
      </c>
      <c r="L1191" s="11">
        <v>14</v>
      </c>
      <c r="M1191" s="11" t="s">
        <v>987</v>
      </c>
    </row>
    <row r="1192" spans="1:13" x14ac:dyDescent="0.3">
      <c r="A1192" s="9" t="s">
        <v>968</v>
      </c>
      <c r="B1192" s="9" t="s">
        <v>1</v>
      </c>
      <c r="C1192" s="9" t="s">
        <v>969</v>
      </c>
      <c r="D1192" s="9" t="s">
        <v>970</v>
      </c>
      <c r="E1192" s="9" t="s">
        <v>1353</v>
      </c>
      <c r="F1192" s="9" t="s">
        <v>2269</v>
      </c>
      <c r="G1192" s="9" t="s">
        <v>998</v>
      </c>
      <c r="H1192" s="9" t="s">
        <v>999</v>
      </c>
      <c r="I1192" s="9">
        <v>665</v>
      </c>
      <c r="J1192" s="9">
        <v>144</v>
      </c>
      <c r="K1192" s="10">
        <v>0.21654135299999999</v>
      </c>
      <c r="L1192" s="9">
        <v>2</v>
      </c>
      <c r="M1192" s="9" t="s">
        <v>986</v>
      </c>
    </row>
    <row r="1193" spans="1:13" x14ac:dyDescent="0.3">
      <c r="A1193" s="11" t="s">
        <v>968</v>
      </c>
      <c r="B1193" s="11" t="s">
        <v>1</v>
      </c>
      <c r="C1193" s="11" t="s">
        <v>969</v>
      </c>
      <c r="D1193" s="11" t="s">
        <v>970</v>
      </c>
      <c r="E1193" s="11" t="s">
        <v>1089</v>
      </c>
      <c r="F1193" s="11" t="s">
        <v>2270</v>
      </c>
      <c r="G1193" s="11" t="s">
        <v>998</v>
      </c>
      <c r="H1193" s="11" t="s">
        <v>999</v>
      </c>
      <c r="I1193" s="11">
        <v>691</v>
      </c>
      <c r="J1193" s="11">
        <v>99</v>
      </c>
      <c r="K1193" s="13">
        <v>0.14327062199999999</v>
      </c>
      <c r="L1193" s="11">
        <v>10</v>
      </c>
      <c r="M1193" s="11" t="s">
        <v>987</v>
      </c>
    </row>
    <row r="1194" spans="1:13" x14ac:dyDescent="0.3">
      <c r="A1194" s="11" t="s">
        <v>968</v>
      </c>
      <c r="B1194" s="11" t="s">
        <v>1</v>
      </c>
      <c r="C1194" s="11" t="s">
        <v>969</v>
      </c>
      <c r="D1194" s="11" t="s">
        <v>970</v>
      </c>
      <c r="E1194" s="11" t="s">
        <v>1058</v>
      </c>
      <c r="F1194" s="11" t="s">
        <v>2271</v>
      </c>
      <c r="G1194" s="11" t="s">
        <v>998</v>
      </c>
      <c r="H1194" s="11" t="s">
        <v>999</v>
      </c>
      <c r="I1194" s="11">
        <v>718</v>
      </c>
      <c r="J1194" s="11">
        <v>43</v>
      </c>
      <c r="K1194" s="13">
        <v>5.98886E-2</v>
      </c>
      <c r="L1194" s="11">
        <v>13</v>
      </c>
      <c r="M1194" s="11" t="s">
        <v>987</v>
      </c>
    </row>
    <row r="1195" spans="1:13" x14ac:dyDescent="0.3">
      <c r="A1195" s="9" t="s">
        <v>968</v>
      </c>
      <c r="B1195" s="9" t="s">
        <v>1</v>
      </c>
      <c r="C1195" s="9" t="s">
        <v>969</v>
      </c>
      <c r="D1195" s="9" t="s">
        <v>970</v>
      </c>
      <c r="E1195" s="9" t="s">
        <v>1096</v>
      </c>
      <c r="F1195" s="9" t="s">
        <v>2272</v>
      </c>
      <c r="G1195" s="9" t="s">
        <v>998</v>
      </c>
      <c r="H1195" s="9" t="s">
        <v>1020</v>
      </c>
      <c r="I1195" s="9">
        <v>576</v>
      </c>
      <c r="J1195" s="9">
        <v>106</v>
      </c>
      <c r="K1195" s="10">
        <v>0.184027778</v>
      </c>
      <c r="L1195" s="9">
        <v>4</v>
      </c>
      <c r="M1195" s="9" t="s">
        <v>986</v>
      </c>
    </row>
    <row r="1196" spans="1:13" x14ac:dyDescent="0.3">
      <c r="A1196" s="11" t="s">
        <v>968</v>
      </c>
      <c r="B1196" s="11" t="s">
        <v>1</v>
      </c>
      <c r="C1196" s="11" t="s">
        <v>969</v>
      </c>
      <c r="D1196" s="11" t="s">
        <v>970</v>
      </c>
      <c r="E1196" s="11" t="s">
        <v>932</v>
      </c>
      <c r="F1196" s="11" t="s">
        <v>2273</v>
      </c>
      <c r="G1196" s="11" t="s">
        <v>998</v>
      </c>
      <c r="H1196" s="11" t="s">
        <v>1020</v>
      </c>
      <c r="I1196" s="11">
        <v>531</v>
      </c>
      <c r="J1196" s="11">
        <v>88</v>
      </c>
      <c r="K1196" s="13">
        <v>0.16572504699999999</v>
      </c>
      <c r="L1196" s="11">
        <v>6</v>
      </c>
      <c r="M1196" s="11" t="s">
        <v>987</v>
      </c>
    </row>
    <row r="1197" spans="1:13" x14ac:dyDescent="0.3">
      <c r="A1197" s="11" t="s">
        <v>902</v>
      </c>
      <c r="B1197" s="11" t="s">
        <v>1</v>
      </c>
      <c r="C1197" s="11" t="s">
        <v>903</v>
      </c>
      <c r="D1197" s="11" t="s">
        <v>904</v>
      </c>
      <c r="E1197" s="11" t="s">
        <v>988</v>
      </c>
      <c r="F1197" s="11" t="s">
        <v>2274</v>
      </c>
      <c r="G1197" s="11" t="s">
        <v>990</v>
      </c>
      <c r="H1197" s="11" t="s">
        <v>991</v>
      </c>
      <c r="I1197" s="11">
        <v>717</v>
      </c>
      <c r="J1197" s="11">
        <v>130</v>
      </c>
      <c r="K1197" s="13">
        <v>0.18131101799999999</v>
      </c>
      <c r="L1197" s="11">
        <v>7</v>
      </c>
      <c r="M1197" s="11" t="s">
        <v>987</v>
      </c>
    </row>
    <row r="1198" spans="1:13" x14ac:dyDescent="0.3">
      <c r="A1198" s="9" t="s">
        <v>902</v>
      </c>
      <c r="B1198" s="9" t="s">
        <v>1</v>
      </c>
      <c r="C1198" s="9" t="s">
        <v>903</v>
      </c>
      <c r="D1198" s="9" t="s">
        <v>904</v>
      </c>
      <c r="E1198" s="9" t="s">
        <v>1073</v>
      </c>
      <c r="F1198" s="9" t="s">
        <v>2275</v>
      </c>
      <c r="G1198" s="9" t="s">
        <v>1139</v>
      </c>
      <c r="H1198" s="9" t="s">
        <v>991</v>
      </c>
      <c r="I1198" s="9">
        <v>24</v>
      </c>
      <c r="J1198" s="9">
        <v>11</v>
      </c>
      <c r="K1198" s="10">
        <v>0.45833333300000001</v>
      </c>
      <c r="L1198" s="9">
        <v>1</v>
      </c>
      <c r="M1198" s="9" t="s">
        <v>986</v>
      </c>
    </row>
    <row r="1199" spans="1:13" x14ac:dyDescent="0.3">
      <c r="A1199" s="11" t="s">
        <v>902</v>
      </c>
      <c r="B1199" s="11" t="s">
        <v>1</v>
      </c>
      <c r="C1199" s="11" t="s">
        <v>903</v>
      </c>
      <c r="D1199" s="11" t="s">
        <v>904</v>
      </c>
      <c r="E1199" s="11" t="s">
        <v>1006</v>
      </c>
      <c r="F1199" s="11" t="s">
        <v>2276</v>
      </c>
      <c r="G1199" s="11" t="s">
        <v>994</v>
      </c>
      <c r="H1199" s="11" t="s">
        <v>1035</v>
      </c>
      <c r="I1199" s="11">
        <v>720</v>
      </c>
      <c r="J1199" s="11">
        <v>168</v>
      </c>
      <c r="K1199" s="13">
        <v>0.233333333</v>
      </c>
      <c r="L1199" s="11">
        <v>5</v>
      </c>
      <c r="M1199" s="11" t="s">
        <v>987</v>
      </c>
    </row>
    <row r="1200" spans="1:13" x14ac:dyDescent="0.3">
      <c r="A1200" s="11" t="s">
        <v>902</v>
      </c>
      <c r="B1200" s="11" t="s">
        <v>1</v>
      </c>
      <c r="C1200" s="11" t="s">
        <v>903</v>
      </c>
      <c r="D1200" s="11" t="s">
        <v>904</v>
      </c>
      <c r="E1200" s="11" t="s">
        <v>1000</v>
      </c>
      <c r="F1200" s="11" t="s">
        <v>2277</v>
      </c>
      <c r="G1200" s="11" t="s">
        <v>998</v>
      </c>
      <c r="H1200" s="11" t="s">
        <v>1607</v>
      </c>
      <c r="I1200" s="11">
        <v>237</v>
      </c>
      <c r="J1200" s="11">
        <v>68</v>
      </c>
      <c r="K1200" s="13">
        <v>0.28691983100000001</v>
      </c>
      <c r="L1200" s="11">
        <v>3</v>
      </c>
      <c r="M1200" s="11" t="s">
        <v>987</v>
      </c>
    </row>
    <row r="1201" spans="1:13" x14ac:dyDescent="0.3">
      <c r="A1201" s="9" t="s">
        <v>902</v>
      </c>
      <c r="B1201" s="9" t="s">
        <v>1</v>
      </c>
      <c r="C1201" s="9" t="s">
        <v>903</v>
      </c>
      <c r="D1201" s="9" t="s">
        <v>904</v>
      </c>
      <c r="E1201" s="9" t="s">
        <v>1003</v>
      </c>
      <c r="F1201" s="9" t="s">
        <v>2278</v>
      </c>
      <c r="G1201" s="9" t="s">
        <v>998</v>
      </c>
      <c r="H1201" s="9" t="s">
        <v>1051</v>
      </c>
      <c r="I1201" s="9">
        <v>134</v>
      </c>
      <c r="J1201" s="9">
        <v>50</v>
      </c>
      <c r="K1201" s="10">
        <v>0.37313432800000002</v>
      </c>
      <c r="L1201" s="9">
        <v>2</v>
      </c>
      <c r="M1201" s="9" t="s">
        <v>986</v>
      </c>
    </row>
    <row r="1202" spans="1:13" x14ac:dyDescent="0.3">
      <c r="A1202" s="11" t="s">
        <v>902</v>
      </c>
      <c r="B1202" s="11" t="s">
        <v>1</v>
      </c>
      <c r="C1202" s="11" t="s">
        <v>903</v>
      </c>
      <c r="D1202" s="11" t="s">
        <v>904</v>
      </c>
      <c r="E1202" s="11" t="s">
        <v>1089</v>
      </c>
      <c r="F1202" s="11" t="s">
        <v>1088</v>
      </c>
      <c r="G1202" s="11" t="s">
        <v>998</v>
      </c>
      <c r="H1202" s="11" t="s">
        <v>1607</v>
      </c>
      <c r="I1202" s="11">
        <v>150</v>
      </c>
      <c r="J1202" s="11">
        <v>39</v>
      </c>
      <c r="K1202" s="13">
        <v>0.26</v>
      </c>
      <c r="L1202" s="11">
        <v>4</v>
      </c>
      <c r="M1202" s="11" t="s">
        <v>987</v>
      </c>
    </row>
    <row r="1203" spans="1:13" x14ac:dyDescent="0.3">
      <c r="A1203" s="11" t="s">
        <v>902</v>
      </c>
      <c r="B1203" s="11" t="s">
        <v>1</v>
      </c>
      <c r="C1203" s="11" t="s">
        <v>903</v>
      </c>
      <c r="D1203" s="11" t="s">
        <v>904</v>
      </c>
      <c r="E1203" s="11" t="s">
        <v>1058</v>
      </c>
      <c r="F1203" s="11" t="s">
        <v>2279</v>
      </c>
      <c r="G1203" s="11" t="s">
        <v>998</v>
      </c>
      <c r="H1203" s="11" t="s">
        <v>1607</v>
      </c>
      <c r="I1203" s="11">
        <v>223</v>
      </c>
      <c r="J1203" s="11">
        <v>45</v>
      </c>
      <c r="K1203" s="13">
        <v>0.20179372200000001</v>
      </c>
      <c r="L1203" s="11">
        <v>6</v>
      </c>
      <c r="M1203" s="11" t="s">
        <v>987</v>
      </c>
    </row>
    <row r="1204" spans="1:13" x14ac:dyDescent="0.3">
      <c r="A1204" s="11" t="s">
        <v>50</v>
      </c>
      <c r="B1204" s="11" t="s">
        <v>1</v>
      </c>
      <c r="C1204" s="11" t="s">
        <v>51</v>
      </c>
      <c r="D1204" s="11" t="s">
        <v>52</v>
      </c>
      <c r="E1204" s="11" t="s">
        <v>988</v>
      </c>
      <c r="F1204" s="11" t="s">
        <v>2461</v>
      </c>
      <c r="G1204" s="11" t="s">
        <v>990</v>
      </c>
      <c r="H1204" s="11" t="s">
        <v>1046</v>
      </c>
      <c r="I1204" s="11">
        <v>254</v>
      </c>
      <c r="J1204" s="11">
        <v>138</v>
      </c>
      <c r="K1204" s="13">
        <v>0.54330708699999997</v>
      </c>
      <c r="L1204" s="11">
        <v>2</v>
      </c>
      <c r="M1204" s="11" t="s">
        <v>987</v>
      </c>
    </row>
    <row r="1205" spans="1:13" x14ac:dyDescent="0.3">
      <c r="A1205" s="9" t="s">
        <v>50</v>
      </c>
      <c r="B1205" s="9" t="s">
        <v>1</v>
      </c>
      <c r="C1205" s="9" t="s">
        <v>51</v>
      </c>
      <c r="D1205" s="9" t="s">
        <v>52</v>
      </c>
      <c r="E1205" s="9" t="s">
        <v>1015</v>
      </c>
      <c r="F1205" s="9" t="s">
        <v>2280</v>
      </c>
      <c r="G1205" s="9" t="s">
        <v>998</v>
      </c>
      <c r="H1205" s="9" t="s">
        <v>1010</v>
      </c>
      <c r="I1205" s="9">
        <v>316</v>
      </c>
      <c r="J1205" s="9">
        <v>179</v>
      </c>
      <c r="K1205" s="10">
        <v>0.56645569600000001</v>
      </c>
      <c r="L1205" s="9">
        <v>1</v>
      </c>
      <c r="M1205" s="9" t="s">
        <v>986</v>
      </c>
    </row>
    <row r="1206" spans="1:13" x14ac:dyDescent="0.3">
      <c r="A1206" s="11" t="s">
        <v>209</v>
      </c>
      <c r="B1206" s="11" t="s">
        <v>1</v>
      </c>
      <c r="C1206" s="11" t="s">
        <v>210</v>
      </c>
      <c r="D1206" s="11" t="s">
        <v>211</v>
      </c>
      <c r="E1206" s="11" t="s">
        <v>988</v>
      </c>
      <c r="F1206" s="11" t="s">
        <v>2281</v>
      </c>
      <c r="G1206" s="11" t="s">
        <v>990</v>
      </c>
      <c r="H1206" s="11" t="s">
        <v>991</v>
      </c>
      <c r="I1206" s="11">
        <v>586</v>
      </c>
      <c r="J1206" s="11">
        <v>250</v>
      </c>
      <c r="K1206" s="13">
        <v>0.42662116</v>
      </c>
      <c r="L1206" s="11">
        <v>5</v>
      </c>
      <c r="M1206" s="11" t="s">
        <v>987</v>
      </c>
    </row>
    <row r="1207" spans="1:13" x14ac:dyDescent="0.3">
      <c r="A1207" s="11" t="s">
        <v>209</v>
      </c>
      <c r="B1207" s="11" t="s">
        <v>1</v>
      </c>
      <c r="C1207" s="11" t="s">
        <v>210</v>
      </c>
      <c r="D1207" s="11" t="s">
        <v>211</v>
      </c>
      <c r="E1207" s="11" t="s">
        <v>1006</v>
      </c>
      <c r="F1207" s="11" t="s">
        <v>2282</v>
      </c>
      <c r="G1207" s="11" t="s">
        <v>994</v>
      </c>
      <c r="H1207" s="11" t="s">
        <v>1035</v>
      </c>
      <c r="I1207" s="11">
        <v>491</v>
      </c>
      <c r="J1207" s="11">
        <v>259</v>
      </c>
      <c r="K1207" s="13">
        <v>0.52749490799999998</v>
      </c>
      <c r="L1207" s="11">
        <v>3</v>
      </c>
      <c r="M1207" s="11" t="s">
        <v>987</v>
      </c>
    </row>
    <row r="1208" spans="1:13" x14ac:dyDescent="0.3">
      <c r="A1208" s="11" t="s">
        <v>209</v>
      </c>
      <c r="B1208" s="11" t="s">
        <v>1</v>
      </c>
      <c r="C1208" s="11" t="s">
        <v>210</v>
      </c>
      <c r="D1208" s="11" t="s">
        <v>211</v>
      </c>
      <c r="E1208" s="11" t="s">
        <v>1013</v>
      </c>
      <c r="F1208" s="11" t="s">
        <v>2283</v>
      </c>
      <c r="G1208" s="11" t="s">
        <v>998</v>
      </c>
      <c r="H1208" s="11" t="s">
        <v>1010</v>
      </c>
      <c r="I1208" s="11">
        <v>114</v>
      </c>
      <c r="J1208" s="11">
        <v>56</v>
      </c>
      <c r="K1208" s="13">
        <v>0.49122807000000002</v>
      </c>
      <c r="L1208" s="11">
        <v>4</v>
      </c>
      <c r="M1208" s="11" t="s">
        <v>987</v>
      </c>
    </row>
    <row r="1209" spans="1:13" x14ac:dyDescent="0.3">
      <c r="A1209" s="11" t="s">
        <v>209</v>
      </c>
      <c r="B1209" s="11" t="s">
        <v>1</v>
      </c>
      <c r="C1209" s="11" t="s">
        <v>210</v>
      </c>
      <c r="D1209" s="11" t="s">
        <v>211</v>
      </c>
      <c r="E1209" s="11" t="s">
        <v>1089</v>
      </c>
      <c r="F1209" s="11" t="s">
        <v>2029</v>
      </c>
      <c r="G1209" s="11" t="s">
        <v>998</v>
      </c>
      <c r="H1209" s="11" t="s">
        <v>1167</v>
      </c>
      <c r="I1209" s="11">
        <v>250</v>
      </c>
      <c r="J1209" s="11">
        <v>133</v>
      </c>
      <c r="K1209" s="13">
        <v>0.53200000000000003</v>
      </c>
      <c r="L1209" s="11">
        <v>2</v>
      </c>
      <c r="M1209" s="11" t="s">
        <v>987</v>
      </c>
    </row>
    <row r="1210" spans="1:13" x14ac:dyDescent="0.3">
      <c r="A1210" s="9" t="s">
        <v>209</v>
      </c>
      <c r="B1210" s="9" t="s">
        <v>1</v>
      </c>
      <c r="C1210" s="9" t="s">
        <v>210</v>
      </c>
      <c r="D1210" s="9" t="s">
        <v>211</v>
      </c>
      <c r="E1210" s="9" t="s">
        <v>932</v>
      </c>
      <c r="F1210" s="9" t="s">
        <v>2284</v>
      </c>
      <c r="G1210" s="9" t="s">
        <v>998</v>
      </c>
      <c r="H1210" s="9" t="s">
        <v>1165</v>
      </c>
      <c r="I1210" s="9">
        <v>290</v>
      </c>
      <c r="J1210" s="9">
        <v>161</v>
      </c>
      <c r="K1210" s="10">
        <v>0.55517241399999995</v>
      </c>
      <c r="L1210" s="9">
        <v>1</v>
      </c>
      <c r="M1210" s="9" t="s">
        <v>986</v>
      </c>
    </row>
    <row r="1211" spans="1:13" x14ac:dyDescent="0.3">
      <c r="A1211" s="11" t="s">
        <v>491</v>
      </c>
      <c r="B1211" s="11" t="s">
        <v>1</v>
      </c>
      <c r="C1211" s="11" t="s">
        <v>492</v>
      </c>
      <c r="D1211" s="11" t="s">
        <v>493</v>
      </c>
      <c r="E1211" s="11" t="s">
        <v>988</v>
      </c>
      <c r="F1211" s="11" t="s">
        <v>2285</v>
      </c>
      <c r="G1211" s="11" t="s">
        <v>990</v>
      </c>
      <c r="H1211" s="11" t="s">
        <v>991</v>
      </c>
      <c r="I1211" s="11">
        <v>113</v>
      </c>
      <c r="J1211" s="11">
        <v>44</v>
      </c>
      <c r="K1211" s="13">
        <v>0.38938053099999997</v>
      </c>
      <c r="L1211" s="11">
        <v>3</v>
      </c>
      <c r="M1211" s="11" t="s">
        <v>987</v>
      </c>
    </row>
    <row r="1212" spans="1:13" x14ac:dyDescent="0.3">
      <c r="A1212" s="9" t="s">
        <v>491</v>
      </c>
      <c r="B1212" s="9" t="s">
        <v>1</v>
      </c>
      <c r="C1212" s="9" t="s">
        <v>492</v>
      </c>
      <c r="D1212" s="9" t="s">
        <v>493</v>
      </c>
      <c r="E1212" s="9" t="s">
        <v>1083</v>
      </c>
      <c r="F1212" s="9" t="s">
        <v>2286</v>
      </c>
      <c r="G1212" s="9" t="s">
        <v>994</v>
      </c>
      <c r="H1212" s="9" t="s">
        <v>1035</v>
      </c>
      <c r="I1212" s="9">
        <v>98</v>
      </c>
      <c r="J1212" s="9">
        <v>51</v>
      </c>
      <c r="K1212" s="10">
        <v>0.52040816300000003</v>
      </c>
      <c r="L1212" s="9">
        <v>1</v>
      </c>
      <c r="M1212" s="9" t="s">
        <v>986</v>
      </c>
    </row>
    <row r="1213" spans="1:13" x14ac:dyDescent="0.3">
      <c r="A1213" s="11" t="s">
        <v>491</v>
      </c>
      <c r="B1213" s="11" t="s">
        <v>1</v>
      </c>
      <c r="C1213" s="11" t="s">
        <v>492</v>
      </c>
      <c r="D1213" s="11" t="s">
        <v>493</v>
      </c>
      <c r="E1213" s="11" t="s">
        <v>1015</v>
      </c>
      <c r="F1213" s="11" t="s">
        <v>2287</v>
      </c>
      <c r="G1213" s="11" t="s">
        <v>998</v>
      </c>
      <c r="H1213" s="11" t="s">
        <v>1051</v>
      </c>
      <c r="I1213" s="11">
        <v>117</v>
      </c>
      <c r="J1213" s="11">
        <v>48</v>
      </c>
      <c r="K1213" s="13">
        <v>0.41025641000000002</v>
      </c>
      <c r="L1213" s="11">
        <v>2</v>
      </c>
      <c r="M1213" s="11" t="s">
        <v>987</v>
      </c>
    </row>
    <row r="1214" spans="1:13" x14ac:dyDescent="0.3">
      <c r="A1214" s="11" t="s">
        <v>743</v>
      </c>
      <c r="B1214" s="11" t="s">
        <v>1</v>
      </c>
      <c r="C1214" s="11" t="s">
        <v>744</v>
      </c>
      <c r="D1214" s="11" t="s">
        <v>745</v>
      </c>
      <c r="E1214" s="11" t="s">
        <v>988</v>
      </c>
      <c r="F1214" s="11" t="s">
        <v>2288</v>
      </c>
      <c r="G1214" s="11" t="s">
        <v>990</v>
      </c>
      <c r="H1214" s="11" t="s">
        <v>991</v>
      </c>
      <c r="I1214" s="11">
        <v>238</v>
      </c>
      <c r="J1214" s="11">
        <v>43</v>
      </c>
      <c r="K1214" s="13">
        <v>0.180672269</v>
      </c>
      <c r="L1214" s="11">
        <v>3</v>
      </c>
      <c r="M1214" s="11" t="s">
        <v>987</v>
      </c>
    </row>
    <row r="1215" spans="1:13" x14ac:dyDescent="0.3">
      <c r="A1215" s="9" t="s">
        <v>743</v>
      </c>
      <c r="B1215" s="9" t="s">
        <v>1</v>
      </c>
      <c r="C1215" s="9" t="s">
        <v>744</v>
      </c>
      <c r="D1215" s="9" t="s">
        <v>745</v>
      </c>
      <c r="E1215" s="9" t="s">
        <v>1006</v>
      </c>
      <c r="F1215" s="9" t="s">
        <v>2289</v>
      </c>
      <c r="G1215" s="9" t="s">
        <v>994</v>
      </c>
      <c r="H1215" s="9" t="s">
        <v>1035</v>
      </c>
      <c r="I1215" s="9">
        <v>247</v>
      </c>
      <c r="J1215" s="9">
        <v>69</v>
      </c>
      <c r="K1215" s="10">
        <v>0.27935222700000001</v>
      </c>
      <c r="L1215" s="9">
        <v>1</v>
      </c>
      <c r="M1215" s="9" t="s">
        <v>986</v>
      </c>
    </row>
    <row r="1216" spans="1:13" x14ac:dyDescent="0.3">
      <c r="A1216" s="11" t="s">
        <v>743</v>
      </c>
      <c r="B1216" s="11" t="s">
        <v>1</v>
      </c>
      <c r="C1216" s="11" t="s">
        <v>744</v>
      </c>
      <c r="D1216" s="11" t="s">
        <v>745</v>
      </c>
      <c r="E1216" s="11" t="s">
        <v>996</v>
      </c>
      <c r="F1216" s="11" t="s">
        <v>1252</v>
      </c>
      <c r="G1216" s="11" t="s">
        <v>998</v>
      </c>
      <c r="H1216" s="11" t="s">
        <v>1051</v>
      </c>
      <c r="I1216" s="11">
        <v>291</v>
      </c>
      <c r="J1216" s="11">
        <v>60</v>
      </c>
      <c r="K1216" s="13">
        <v>0.20618556699999999</v>
      </c>
      <c r="L1216" s="11">
        <v>2</v>
      </c>
      <c r="M1216" s="11" t="s">
        <v>987</v>
      </c>
    </row>
    <row r="1217" spans="1:13" x14ac:dyDescent="0.3">
      <c r="A1217" s="11" t="s">
        <v>158</v>
      </c>
      <c r="B1217" s="11" t="s">
        <v>1</v>
      </c>
      <c r="C1217" s="11" t="s">
        <v>159</v>
      </c>
      <c r="D1217" s="11" t="s">
        <v>160</v>
      </c>
      <c r="E1217" s="11" t="s">
        <v>988</v>
      </c>
      <c r="F1217" s="11" t="s">
        <v>2290</v>
      </c>
      <c r="G1217" s="11" t="s">
        <v>990</v>
      </c>
      <c r="H1217" s="11" t="s">
        <v>991</v>
      </c>
      <c r="I1217" s="11">
        <v>294</v>
      </c>
      <c r="J1217" s="11">
        <v>123</v>
      </c>
      <c r="K1217" s="13">
        <v>0.418367347</v>
      </c>
      <c r="L1217" s="11">
        <v>3</v>
      </c>
      <c r="M1217" s="11" t="s">
        <v>987</v>
      </c>
    </row>
    <row r="1218" spans="1:13" x14ac:dyDescent="0.3">
      <c r="A1218" s="9" t="s">
        <v>158</v>
      </c>
      <c r="B1218" s="9" t="s">
        <v>1</v>
      </c>
      <c r="C1218" s="9" t="s">
        <v>159</v>
      </c>
      <c r="D1218" s="9" t="s">
        <v>160</v>
      </c>
      <c r="E1218" s="9" t="s">
        <v>1006</v>
      </c>
      <c r="F1218" s="9" t="s">
        <v>2291</v>
      </c>
      <c r="G1218" s="9" t="s">
        <v>1007</v>
      </c>
      <c r="H1218" s="9" t="s">
        <v>995</v>
      </c>
      <c r="I1218" s="9">
        <v>249</v>
      </c>
      <c r="J1218" s="9">
        <v>119</v>
      </c>
      <c r="K1218" s="10">
        <v>0.47791164699999999</v>
      </c>
      <c r="L1218" s="9">
        <v>1</v>
      </c>
      <c r="M1218" s="9" t="s">
        <v>986</v>
      </c>
    </row>
    <row r="1219" spans="1:13" x14ac:dyDescent="0.3">
      <c r="A1219" s="11" t="s">
        <v>158</v>
      </c>
      <c r="B1219" s="11" t="s">
        <v>1</v>
      </c>
      <c r="C1219" s="11" t="s">
        <v>159</v>
      </c>
      <c r="D1219" s="11" t="s">
        <v>160</v>
      </c>
      <c r="E1219" s="11" t="s">
        <v>996</v>
      </c>
      <c r="F1219" s="11" t="s">
        <v>2292</v>
      </c>
      <c r="G1219" s="11" t="s">
        <v>998</v>
      </c>
      <c r="H1219" s="11" t="s">
        <v>1020</v>
      </c>
      <c r="I1219" s="11">
        <v>371</v>
      </c>
      <c r="J1219" s="11">
        <v>161</v>
      </c>
      <c r="K1219" s="13">
        <v>0.43396226399999999</v>
      </c>
      <c r="L1219" s="11">
        <v>2</v>
      </c>
      <c r="M1219" s="11" t="s">
        <v>987</v>
      </c>
    </row>
    <row r="1220" spans="1:13" x14ac:dyDescent="0.3">
      <c r="A1220" s="11" t="s">
        <v>110</v>
      </c>
      <c r="B1220" s="11" t="s">
        <v>1</v>
      </c>
      <c r="C1220" s="11" t="s">
        <v>111</v>
      </c>
      <c r="D1220" s="11" t="s">
        <v>112</v>
      </c>
      <c r="E1220" s="11" t="s">
        <v>988</v>
      </c>
      <c r="F1220" s="11" t="s">
        <v>2293</v>
      </c>
      <c r="G1220" s="11" t="s">
        <v>2170</v>
      </c>
      <c r="H1220" s="11" t="s">
        <v>991</v>
      </c>
      <c r="I1220" s="11">
        <v>79</v>
      </c>
      <c r="J1220" s="11">
        <v>33</v>
      </c>
      <c r="K1220" s="13">
        <v>0.41772151899999999</v>
      </c>
      <c r="L1220" s="11">
        <v>2</v>
      </c>
      <c r="M1220" s="11" t="s">
        <v>987</v>
      </c>
    </row>
    <row r="1221" spans="1:13" x14ac:dyDescent="0.3">
      <c r="A1221" s="9" t="s">
        <v>110</v>
      </c>
      <c r="B1221" s="9" t="s">
        <v>1</v>
      </c>
      <c r="C1221" s="9" t="s">
        <v>111</v>
      </c>
      <c r="D1221" s="9" t="s">
        <v>112</v>
      </c>
      <c r="E1221" s="9" t="s">
        <v>996</v>
      </c>
      <c r="F1221" s="9" t="s">
        <v>2294</v>
      </c>
      <c r="G1221" s="9" t="s">
        <v>998</v>
      </c>
      <c r="H1221" s="9" t="s">
        <v>1470</v>
      </c>
      <c r="I1221" s="9">
        <v>185</v>
      </c>
      <c r="J1221" s="9">
        <v>94</v>
      </c>
      <c r="K1221" s="10">
        <v>0.50810810799999995</v>
      </c>
      <c r="L1221" s="9">
        <v>1</v>
      </c>
      <c r="M1221" s="9" t="s">
        <v>986</v>
      </c>
    </row>
    <row r="1222" spans="1:13" x14ac:dyDescent="0.3">
      <c r="A1222" s="11" t="s">
        <v>542</v>
      </c>
      <c r="B1222" s="11" t="s">
        <v>1</v>
      </c>
      <c r="C1222" s="11" t="s">
        <v>543</v>
      </c>
      <c r="D1222" s="11" t="s">
        <v>544</v>
      </c>
      <c r="E1222" s="11" t="s">
        <v>988</v>
      </c>
      <c r="F1222" s="11" t="s">
        <v>2295</v>
      </c>
      <c r="G1222" s="11" t="s">
        <v>990</v>
      </c>
      <c r="H1222" s="11" t="s">
        <v>991</v>
      </c>
      <c r="I1222" s="11">
        <v>493</v>
      </c>
      <c r="J1222" s="11">
        <v>133</v>
      </c>
      <c r="K1222" s="13">
        <v>0.269776876</v>
      </c>
      <c r="L1222" s="11">
        <v>3</v>
      </c>
      <c r="M1222" s="11" t="s">
        <v>987</v>
      </c>
    </row>
    <row r="1223" spans="1:13" x14ac:dyDescent="0.3">
      <c r="A1223" s="11" t="s">
        <v>542</v>
      </c>
      <c r="B1223" s="11" t="s">
        <v>1</v>
      </c>
      <c r="C1223" s="11" t="s">
        <v>543</v>
      </c>
      <c r="D1223" s="11" t="s">
        <v>544</v>
      </c>
      <c r="E1223" s="11" t="s">
        <v>1006</v>
      </c>
      <c r="F1223" s="11" t="s">
        <v>2296</v>
      </c>
      <c r="G1223" s="11" t="s">
        <v>994</v>
      </c>
      <c r="H1223" s="11" t="s">
        <v>1035</v>
      </c>
      <c r="I1223" s="11">
        <v>408</v>
      </c>
      <c r="J1223" s="11">
        <v>141</v>
      </c>
      <c r="K1223" s="13">
        <v>0.34558823500000002</v>
      </c>
      <c r="L1223" s="11">
        <v>2</v>
      </c>
      <c r="M1223" s="11" t="s">
        <v>987</v>
      </c>
    </row>
    <row r="1224" spans="1:13" x14ac:dyDescent="0.3">
      <c r="A1224" s="9" t="s">
        <v>542</v>
      </c>
      <c r="B1224" s="9" t="s">
        <v>1</v>
      </c>
      <c r="C1224" s="9" t="s">
        <v>543</v>
      </c>
      <c r="D1224" s="9" t="s">
        <v>544</v>
      </c>
      <c r="E1224" s="9" t="s">
        <v>1000</v>
      </c>
      <c r="F1224" s="9" t="s">
        <v>2297</v>
      </c>
      <c r="G1224" s="9" t="s">
        <v>998</v>
      </c>
      <c r="H1224" s="9" t="s">
        <v>1051</v>
      </c>
      <c r="I1224" s="9">
        <v>427</v>
      </c>
      <c r="J1224" s="9">
        <v>201</v>
      </c>
      <c r="K1224" s="10">
        <v>0.47072599500000001</v>
      </c>
      <c r="L1224" s="9">
        <v>1</v>
      </c>
      <c r="M1224" s="9" t="s">
        <v>986</v>
      </c>
    </row>
    <row r="1225" spans="1:13" x14ac:dyDescent="0.3">
      <c r="A1225" s="11" t="s">
        <v>797</v>
      </c>
      <c r="B1225" s="11" t="s">
        <v>1</v>
      </c>
      <c r="C1225" s="11" t="s">
        <v>798</v>
      </c>
      <c r="D1225" s="11" t="s">
        <v>799</v>
      </c>
      <c r="E1225" s="11" t="s">
        <v>988</v>
      </c>
      <c r="F1225" s="11" t="s">
        <v>2298</v>
      </c>
      <c r="G1225" s="11" t="s">
        <v>990</v>
      </c>
      <c r="H1225" s="11" t="s">
        <v>1072</v>
      </c>
      <c r="I1225" s="11">
        <v>2047</v>
      </c>
      <c r="J1225" s="11">
        <v>686</v>
      </c>
      <c r="K1225" s="13">
        <v>0.33512457299999998</v>
      </c>
      <c r="L1225" s="11">
        <v>10</v>
      </c>
      <c r="M1225" s="11" t="s">
        <v>987</v>
      </c>
    </row>
    <row r="1226" spans="1:13" x14ac:dyDescent="0.3">
      <c r="A1226" s="9" t="s">
        <v>797</v>
      </c>
      <c r="B1226" s="9" t="s">
        <v>1</v>
      </c>
      <c r="C1226" s="9" t="s">
        <v>798</v>
      </c>
      <c r="D1226" s="9" t="s">
        <v>799</v>
      </c>
      <c r="E1226" s="9" t="s">
        <v>1073</v>
      </c>
      <c r="F1226" s="9" t="s">
        <v>2299</v>
      </c>
      <c r="G1226" s="9" t="s">
        <v>1139</v>
      </c>
      <c r="H1226" s="9" t="s">
        <v>991</v>
      </c>
      <c r="I1226" s="9">
        <v>115</v>
      </c>
      <c r="J1226" s="9">
        <v>86</v>
      </c>
      <c r="K1226" s="10">
        <v>0.74782608699999997</v>
      </c>
      <c r="L1226" s="9">
        <v>2</v>
      </c>
      <c r="M1226" s="9" t="s">
        <v>986</v>
      </c>
    </row>
    <row r="1227" spans="1:13" x14ac:dyDescent="0.3">
      <c r="A1227" s="11" t="s">
        <v>797</v>
      </c>
      <c r="B1227" s="11" t="s">
        <v>1</v>
      </c>
      <c r="C1227" s="11" t="s">
        <v>798</v>
      </c>
      <c r="D1227" s="11" t="s">
        <v>799</v>
      </c>
      <c r="E1227" s="11" t="s">
        <v>1230</v>
      </c>
      <c r="F1227" s="11" t="s">
        <v>2300</v>
      </c>
      <c r="G1227" s="11" t="s">
        <v>990</v>
      </c>
      <c r="H1227" s="11" t="s">
        <v>2301</v>
      </c>
      <c r="I1227" s="11">
        <v>687</v>
      </c>
      <c r="J1227" s="11">
        <v>273</v>
      </c>
      <c r="K1227" s="13">
        <v>0.39737991299999997</v>
      </c>
      <c r="L1227" s="11">
        <v>6</v>
      </c>
      <c r="M1227" s="11" t="s">
        <v>987</v>
      </c>
    </row>
    <row r="1228" spans="1:13" x14ac:dyDescent="0.3">
      <c r="A1228" s="11" t="s">
        <v>797</v>
      </c>
      <c r="B1228" s="11" t="s">
        <v>1</v>
      </c>
      <c r="C1228" s="11" t="s">
        <v>798</v>
      </c>
      <c r="D1228" s="11" t="s">
        <v>799</v>
      </c>
      <c r="E1228" s="11" t="s">
        <v>1042</v>
      </c>
      <c r="F1228" s="11" t="s">
        <v>2302</v>
      </c>
      <c r="G1228" s="11" t="s">
        <v>1007</v>
      </c>
      <c r="H1228" s="11" t="s">
        <v>1008</v>
      </c>
      <c r="I1228" s="11">
        <v>698</v>
      </c>
      <c r="J1228" s="11">
        <v>360</v>
      </c>
      <c r="K1228" s="13">
        <v>0.51575931200000003</v>
      </c>
      <c r="L1228" s="11">
        <v>5</v>
      </c>
      <c r="M1228" s="11" t="s">
        <v>987</v>
      </c>
    </row>
    <row r="1229" spans="1:13" x14ac:dyDescent="0.3">
      <c r="A1229" s="11" t="s">
        <v>797</v>
      </c>
      <c r="B1229" s="11" t="s">
        <v>1</v>
      </c>
      <c r="C1229" s="11" t="s">
        <v>798</v>
      </c>
      <c r="D1229" s="11" t="s">
        <v>799</v>
      </c>
      <c r="E1229" s="11" t="s">
        <v>1192</v>
      </c>
      <c r="F1229" s="11" t="s">
        <v>2303</v>
      </c>
      <c r="G1229" s="11" t="s">
        <v>1007</v>
      </c>
      <c r="H1229" s="11" t="s">
        <v>1008</v>
      </c>
      <c r="I1229" s="11">
        <v>698</v>
      </c>
      <c r="J1229" s="11">
        <v>240</v>
      </c>
      <c r="K1229" s="13">
        <v>0.343839542</v>
      </c>
      <c r="L1229" s="11">
        <v>9</v>
      </c>
      <c r="M1229" s="11" t="s">
        <v>987</v>
      </c>
    </row>
    <row r="1230" spans="1:13" x14ac:dyDescent="0.3">
      <c r="A1230" s="11" t="s">
        <v>797</v>
      </c>
      <c r="B1230" s="11" t="s">
        <v>1</v>
      </c>
      <c r="C1230" s="11" t="s">
        <v>798</v>
      </c>
      <c r="D1230" s="11" t="s">
        <v>799</v>
      </c>
      <c r="E1230" s="11" t="s">
        <v>1015</v>
      </c>
      <c r="F1230" s="11" t="s">
        <v>2304</v>
      </c>
      <c r="G1230" s="11" t="s">
        <v>998</v>
      </c>
      <c r="H1230" s="11" t="s">
        <v>1010</v>
      </c>
      <c r="I1230" s="11">
        <v>507</v>
      </c>
      <c r="J1230" s="11">
        <v>287</v>
      </c>
      <c r="K1230" s="13">
        <v>0.56607495100000005</v>
      </c>
      <c r="L1230" s="11">
        <v>4</v>
      </c>
      <c r="M1230" s="11" t="s">
        <v>987</v>
      </c>
    </row>
    <row r="1231" spans="1:13" x14ac:dyDescent="0.3">
      <c r="A1231" s="9" t="s">
        <v>797</v>
      </c>
      <c r="B1231" s="9" t="s">
        <v>1</v>
      </c>
      <c r="C1231" s="9" t="s">
        <v>798</v>
      </c>
      <c r="D1231" s="9" t="s">
        <v>799</v>
      </c>
      <c r="E1231" s="9" t="s">
        <v>1000</v>
      </c>
      <c r="F1231" s="9" t="s">
        <v>2305</v>
      </c>
      <c r="G1231" s="9" t="s">
        <v>998</v>
      </c>
      <c r="H1231" s="9" t="s">
        <v>1010</v>
      </c>
      <c r="I1231" s="9">
        <v>543</v>
      </c>
      <c r="J1231" s="9">
        <v>422</v>
      </c>
      <c r="K1231" s="10">
        <v>0.77716390400000002</v>
      </c>
      <c r="L1231" s="9">
        <v>1</v>
      </c>
      <c r="M1231" s="9" t="s">
        <v>986</v>
      </c>
    </row>
    <row r="1232" spans="1:13" x14ac:dyDescent="0.3">
      <c r="A1232" s="11" t="s">
        <v>797</v>
      </c>
      <c r="B1232" s="11" t="s">
        <v>1</v>
      </c>
      <c r="C1232" s="11" t="s">
        <v>798</v>
      </c>
      <c r="D1232" s="11" t="s">
        <v>799</v>
      </c>
      <c r="E1232" s="11" t="s">
        <v>1003</v>
      </c>
      <c r="F1232" s="11" t="s">
        <v>2306</v>
      </c>
      <c r="G1232" s="11" t="s">
        <v>998</v>
      </c>
      <c r="H1232" s="11" t="s">
        <v>1634</v>
      </c>
      <c r="I1232" s="11">
        <v>539</v>
      </c>
      <c r="J1232" s="11">
        <v>208</v>
      </c>
      <c r="K1232" s="13">
        <v>0.38589981400000001</v>
      </c>
      <c r="L1232" s="11">
        <v>7</v>
      </c>
      <c r="M1232" s="11" t="s">
        <v>987</v>
      </c>
    </row>
    <row r="1233" spans="1:13" x14ac:dyDescent="0.3">
      <c r="A1233" s="11" t="s">
        <v>797</v>
      </c>
      <c r="B1233" s="11" t="s">
        <v>1</v>
      </c>
      <c r="C1233" s="11" t="s">
        <v>798</v>
      </c>
      <c r="D1233" s="11" t="s">
        <v>799</v>
      </c>
      <c r="E1233" s="11" t="s">
        <v>1089</v>
      </c>
      <c r="F1233" s="11" t="s">
        <v>2307</v>
      </c>
      <c r="G1233" s="11" t="s">
        <v>998</v>
      </c>
      <c r="H1233" s="11" t="s">
        <v>1010</v>
      </c>
      <c r="I1233" s="11">
        <v>537</v>
      </c>
      <c r="J1233" s="11">
        <v>166</v>
      </c>
      <c r="K1233" s="13">
        <v>0.30912476700000002</v>
      </c>
      <c r="L1233" s="11">
        <v>11</v>
      </c>
      <c r="M1233" s="11" t="s">
        <v>987</v>
      </c>
    </row>
    <row r="1234" spans="1:13" x14ac:dyDescent="0.3">
      <c r="A1234" s="9" t="s">
        <v>797</v>
      </c>
      <c r="B1234" s="9" t="s">
        <v>1</v>
      </c>
      <c r="C1234" s="9" t="s">
        <v>798</v>
      </c>
      <c r="D1234" s="9" t="s">
        <v>799</v>
      </c>
      <c r="E1234" s="9" t="s">
        <v>1091</v>
      </c>
      <c r="F1234" s="9" t="s">
        <v>2308</v>
      </c>
      <c r="G1234" s="9" t="s">
        <v>998</v>
      </c>
      <c r="H1234" s="9" t="s">
        <v>1634</v>
      </c>
      <c r="I1234" s="9">
        <v>544</v>
      </c>
      <c r="J1234" s="9">
        <v>333</v>
      </c>
      <c r="K1234" s="10">
        <v>0.61213235300000002</v>
      </c>
      <c r="L1234" s="9">
        <v>3</v>
      </c>
      <c r="M1234" s="9" t="s">
        <v>986</v>
      </c>
    </row>
    <row r="1235" spans="1:13" x14ac:dyDescent="0.3">
      <c r="A1235" s="11" t="s">
        <v>797</v>
      </c>
      <c r="B1235" s="11" t="s">
        <v>1</v>
      </c>
      <c r="C1235" s="11" t="s">
        <v>798</v>
      </c>
      <c r="D1235" s="11" t="s">
        <v>799</v>
      </c>
      <c r="E1235" s="11" t="s">
        <v>1858</v>
      </c>
      <c r="F1235" s="11" t="s">
        <v>2309</v>
      </c>
      <c r="G1235" s="11" t="s">
        <v>998</v>
      </c>
      <c r="H1235" s="11" t="s">
        <v>1010</v>
      </c>
      <c r="I1235" s="11">
        <v>660</v>
      </c>
      <c r="J1235" s="11">
        <v>160</v>
      </c>
      <c r="K1235" s="13">
        <v>0.24242424200000001</v>
      </c>
      <c r="L1235" s="11">
        <v>13</v>
      </c>
      <c r="M1235" s="11" t="s">
        <v>987</v>
      </c>
    </row>
    <row r="1236" spans="1:13" x14ac:dyDescent="0.3">
      <c r="A1236" s="11" t="s">
        <v>797</v>
      </c>
      <c r="B1236" s="11" t="s">
        <v>1</v>
      </c>
      <c r="C1236" s="11" t="s">
        <v>798</v>
      </c>
      <c r="D1236" s="11" t="s">
        <v>799</v>
      </c>
      <c r="E1236" s="11" t="s">
        <v>932</v>
      </c>
      <c r="F1236" s="11" t="s">
        <v>2310</v>
      </c>
      <c r="G1236" s="11" t="s">
        <v>998</v>
      </c>
      <c r="H1236" s="11" t="s">
        <v>1010</v>
      </c>
      <c r="I1236" s="11">
        <v>551</v>
      </c>
      <c r="J1236" s="11">
        <v>202</v>
      </c>
      <c r="K1236" s="13">
        <v>0.36660617099999998</v>
      </c>
      <c r="L1236" s="11">
        <v>8</v>
      </c>
      <c r="M1236" s="11" t="s">
        <v>987</v>
      </c>
    </row>
    <row r="1237" spans="1:13" x14ac:dyDescent="0.3">
      <c r="A1237" s="11" t="s">
        <v>797</v>
      </c>
      <c r="B1237" s="11" t="s">
        <v>1</v>
      </c>
      <c r="C1237" s="11" t="s">
        <v>798</v>
      </c>
      <c r="D1237" s="11" t="s">
        <v>799</v>
      </c>
      <c r="E1237" s="11" t="s">
        <v>2311</v>
      </c>
      <c r="F1237" s="11" t="s">
        <v>2312</v>
      </c>
      <c r="G1237" s="11" t="s">
        <v>998</v>
      </c>
      <c r="H1237" s="11" t="s">
        <v>1010</v>
      </c>
      <c r="I1237" s="11">
        <v>670</v>
      </c>
      <c r="J1237" s="11">
        <v>180</v>
      </c>
      <c r="K1237" s="13">
        <v>0.26865671600000002</v>
      </c>
      <c r="L1237" s="11">
        <v>12</v>
      </c>
      <c r="M1237" s="11" t="s">
        <v>987</v>
      </c>
    </row>
    <row r="1238" spans="1:13" x14ac:dyDescent="0.3">
      <c r="A1238" s="11" t="s">
        <v>812</v>
      </c>
      <c r="B1238" s="11" t="s">
        <v>1</v>
      </c>
      <c r="C1238" s="11" t="s">
        <v>813</v>
      </c>
      <c r="D1238" s="11" t="s">
        <v>814</v>
      </c>
      <c r="E1238" s="11" t="s">
        <v>988</v>
      </c>
      <c r="F1238" s="11" t="s">
        <v>2313</v>
      </c>
      <c r="G1238" s="11" t="s">
        <v>990</v>
      </c>
      <c r="H1238" s="11" t="s">
        <v>991</v>
      </c>
      <c r="I1238" s="11">
        <v>923</v>
      </c>
      <c r="J1238" s="11">
        <v>225</v>
      </c>
      <c r="K1238" s="13">
        <v>0.24377031399999999</v>
      </c>
      <c r="L1238" s="11">
        <v>6</v>
      </c>
      <c r="M1238" s="11" t="s">
        <v>987</v>
      </c>
    </row>
    <row r="1239" spans="1:13" x14ac:dyDescent="0.3">
      <c r="A1239" s="11" t="s">
        <v>812</v>
      </c>
      <c r="B1239" s="11" t="s">
        <v>1</v>
      </c>
      <c r="C1239" s="11" t="s">
        <v>813</v>
      </c>
      <c r="D1239" s="11" t="s">
        <v>814</v>
      </c>
      <c r="E1239" s="11" t="s">
        <v>992</v>
      </c>
      <c r="F1239" s="11" t="s">
        <v>2314</v>
      </c>
      <c r="G1239" s="11" t="s">
        <v>990</v>
      </c>
      <c r="H1239" s="11" t="s">
        <v>1046</v>
      </c>
      <c r="I1239" s="11">
        <v>371</v>
      </c>
      <c r="J1239" s="11">
        <v>111</v>
      </c>
      <c r="K1239" s="13">
        <v>0.29919137499999998</v>
      </c>
      <c r="L1239" s="11">
        <v>4</v>
      </c>
      <c r="M1239" s="11" t="s">
        <v>987</v>
      </c>
    </row>
    <row r="1240" spans="1:13" x14ac:dyDescent="0.3">
      <c r="A1240" s="11" t="s">
        <v>812</v>
      </c>
      <c r="B1240" s="11" t="s">
        <v>1</v>
      </c>
      <c r="C1240" s="11" t="s">
        <v>813</v>
      </c>
      <c r="D1240" s="11" t="s">
        <v>814</v>
      </c>
      <c r="E1240" s="11" t="s">
        <v>1006</v>
      </c>
      <c r="F1240" s="11" t="s">
        <v>2315</v>
      </c>
      <c r="G1240" s="11" t="s">
        <v>994</v>
      </c>
      <c r="H1240" s="11" t="s">
        <v>1035</v>
      </c>
      <c r="I1240" s="11">
        <v>588</v>
      </c>
      <c r="J1240" s="11">
        <v>158</v>
      </c>
      <c r="K1240" s="13">
        <v>0.26870748300000002</v>
      </c>
      <c r="L1240" s="11">
        <v>5</v>
      </c>
      <c r="M1240" s="11" t="s">
        <v>987</v>
      </c>
    </row>
    <row r="1241" spans="1:13" x14ac:dyDescent="0.3">
      <c r="A1241" s="9" t="s">
        <v>812</v>
      </c>
      <c r="B1241" s="9" t="s">
        <v>1</v>
      </c>
      <c r="C1241" s="9" t="s">
        <v>813</v>
      </c>
      <c r="D1241" s="9" t="s">
        <v>814</v>
      </c>
      <c r="E1241" s="9" t="s">
        <v>1015</v>
      </c>
      <c r="F1241" s="9" t="s">
        <v>2316</v>
      </c>
      <c r="G1241" s="9" t="s">
        <v>998</v>
      </c>
      <c r="H1241" s="9" t="s">
        <v>1010</v>
      </c>
      <c r="I1241" s="9">
        <v>260</v>
      </c>
      <c r="J1241" s="9">
        <v>90</v>
      </c>
      <c r="K1241" s="10">
        <v>0.34615384599999999</v>
      </c>
      <c r="L1241" s="9">
        <v>2</v>
      </c>
      <c r="M1241" s="9" t="s">
        <v>986</v>
      </c>
    </row>
    <row r="1242" spans="1:13" x14ac:dyDescent="0.3">
      <c r="A1242" s="9" t="s">
        <v>812</v>
      </c>
      <c r="B1242" s="9" t="s">
        <v>1</v>
      </c>
      <c r="C1242" s="9" t="s">
        <v>813</v>
      </c>
      <c r="D1242" s="9" t="s">
        <v>814</v>
      </c>
      <c r="E1242" s="9" t="s">
        <v>1000</v>
      </c>
      <c r="F1242" s="9" t="s">
        <v>2317</v>
      </c>
      <c r="G1242" s="9" t="s">
        <v>998</v>
      </c>
      <c r="H1242" s="9" t="s">
        <v>1051</v>
      </c>
      <c r="I1242" s="9">
        <v>325</v>
      </c>
      <c r="J1242" s="9">
        <v>140</v>
      </c>
      <c r="K1242" s="10">
        <v>0.43076923099999997</v>
      </c>
      <c r="L1242" s="9">
        <v>1</v>
      </c>
      <c r="M1242" s="9" t="s">
        <v>986</v>
      </c>
    </row>
    <row r="1243" spans="1:13" x14ac:dyDescent="0.3">
      <c r="A1243" s="11" t="s">
        <v>812</v>
      </c>
      <c r="B1243" s="11" t="s">
        <v>1</v>
      </c>
      <c r="C1243" s="11" t="s">
        <v>813</v>
      </c>
      <c r="D1243" s="11" t="s">
        <v>814</v>
      </c>
      <c r="E1243" s="11" t="s">
        <v>1003</v>
      </c>
      <c r="F1243" s="11" t="s">
        <v>2318</v>
      </c>
      <c r="G1243" s="11" t="s">
        <v>998</v>
      </c>
      <c r="H1243" s="11" t="s">
        <v>1051</v>
      </c>
      <c r="I1243" s="11">
        <v>341</v>
      </c>
      <c r="J1243" s="11">
        <v>74</v>
      </c>
      <c r="K1243" s="13">
        <v>0.217008798</v>
      </c>
      <c r="L1243" s="11">
        <v>7</v>
      </c>
      <c r="M1243" s="11" t="s">
        <v>987</v>
      </c>
    </row>
    <row r="1244" spans="1:13" x14ac:dyDescent="0.3">
      <c r="A1244" s="11" t="s">
        <v>812</v>
      </c>
      <c r="B1244" s="11" t="s">
        <v>1</v>
      </c>
      <c r="C1244" s="11" t="s">
        <v>813</v>
      </c>
      <c r="D1244" s="11" t="s">
        <v>814</v>
      </c>
      <c r="E1244" s="11" t="s">
        <v>1089</v>
      </c>
      <c r="F1244" s="11" t="s">
        <v>2319</v>
      </c>
      <c r="G1244" s="11" t="s">
        <v>998</v>
      </c>
      <c r="H1244" s="11" t="s">
        <v>1051</v>
      </c>
      <c r="I1244" s="11">
        <v>250</v>
      </c>
      <c r="J1244" s="11">
        <v>80</v>
      </c>
      <c r="K1244" s="13">
        <v>0.32</v>
      </c>
      <c r="L1244" s="11">
        <v>3</v>
      </c>
      <c r="M1244" s="11" t="s">
        <v>987</v>
      </c>
    </row>
    <row r="1245" spans="1:13" x14ac:dyDescent="0.3">
      <c r="A1245" s="11" t="s">
        <v>812</v>
      </c>
      <c r="B1245" s="11" t="s">
        <v>1</v>
      </c>
      <c r="C1245" s="11" t="s">
        <v>813</v>
      </c>
      <c r="D1245" s="11" t="s">
        <v>814</v>
      </c>
      <c r="E1245" s="11" t="s">
        <v>1091</v>
      </c>
      <c r="F1245" s="11" t="s">
        <v>2320</v>
      </c>
      <c r="G1245" s="11" t="s">
        <v>998</v>
      </c>
      <c r="H1245" s="11" t="s">
        <v>1020</v>
      </c>
      <c r="I1245" s="11">
        <v>355</v>
      </c>
      <c r="J1245" s="11">
        <v>43</v>
      </c>
      <c r="K1245" s="13">
        <v>0.121126761</v>
      </c>
      <c r="L1245" s="11">
        <v>8</v>
      </c>
      <c r="M1245" s="11" t="s">
        <v>987</v>
      </c>
    </row>
    <row r="1246" spans="1:13" x14ac:dyDescent="0.3">
      <c r="A1246" s="11" t="s">
        <v>356</v>
      </c>
      <c r="B1246" s="11" t="s">
        <v>1</v>
      </c>
      <c r="C1246" s="11" t="s">
        <v>357</v>
      </c>
      <c r="D1246" s="11" t="s">
        <v>358</v>
      </c>
      <c r="E1246" s="11" t="s">
        <v>988</v>
      </c>
      <c r="F1246" s="11" t="s">
        <v>2321</v>
      </c>
      <c r="G1246" s="11" t="s">
        <v>990</v>
      </c>
      <c r="H1246" s="11" t="s">
        <v>1106</v>
      </c>
      <c r="I1246" s="11">
        <v>162</v>
      </c>
      <c r="J1246" s="11">
        <v>57</v>
      </c>
      <c r="K1246" s="13">
        <v>0.35185185200000002</v>
      </c>
      <c r="L1246" s="11">
        <v>2</v>
      </c>
      <c r="M1246" s="11" t="s">
        <v>987</v>
      </c>
    </row>
    <row r="1247" spans="1:13" x14ac:dyDescent="0.3">
      <c r="A1247" s="9" t="s">
        <v>356</v>
      </c>
      <c r="B1247" s="9" t="s">
        <v>1</v>
      </c>
      <c r="C1247" s="9" t="s">
        <v>357</v>
      </c>
      <c r="D1247" s="9" t="s">
        <v>358</v>
      </c>
      <c r="E1247" s="9" t="s">
        <v>996</v>
      </c>
      <c r="F1247" s="9" t="s">
        <v>2322</v>
      </c>
      <c r="G1247" s="9" t="s">
        <v>998</v>
      </c>
      <c r="H1247" s="9" t="s">
        <v>1020</v>
      </c>
      <c r="I1247" s="9">
        <v>116</v>
      </c>
      <c r="J1247" s="9">
        <v>61</v>
      </c>
      <c r="K1247" s="10">
        <v>0.52586206899999999</v>
      </c>
      <c r="L1247" s="9">
        <v>1</v>
      </c>
      <c r="M1247" s="9" t="s">
        <v>986</v>
      </c>
    </row>
    <row r="1248" spans="1:13" x14ac:dyDescent="0.3">
      <c r="A1248" s="11" t="s">
        <v>608</v>
      </c>
      <c r="B1248" s="11" t="s">
        <v>1</v>
      </c>
      <c r="C1248" s="11" t="s">
        <v>609</v>
      </c>
      <c r="D1248" s="11" t="s">
        <v>610</v>
      </c>
      <c r="E1248" s="11" t="s">
        <v>988</v>
      </c>
      <c r="F1248" s="11" t="s">
        <v>2323</v>
      </c>
      <c r="G1248" s="11" t="s">
        <v>990</v>
      </c>
      <c r="H1248" s="11" t="s">
        <v>991</v>
      </c>
      <c r="I1248" s="11">
        <v>373</v>
      </c>
      <c r="J1248" s="11">
        <v>246</v>
      </c>
      <c r="K1248" s="13">
        <v>0.65951742599999996</v>
      </c>
      <c r="L1248" s="11">
        <v>2</v>
      </c>
      <c r="M1248" s="11" t="s">
        <v>987</v>
      </c>
    </row>
    <row r="1249" spans="1:13" x14ac:dyDescent="0.3">
      <c r="A1249" s="11" t="s">
        <v>608</v>
      </c>
      <c r="B1249" s="11" t="s">
        <v>1</v>
      </c>
      <c r="C1249" s="11" t="s">
        <v>609</v>
      </c>
      <c r="D1249" s="11" t="s">
        <v>610</v>
      </c>
      <c r="E1249" s="11" t="s">
        <v>1006</v>
      </c>
      <c r="F1249" s="11" t="s">
        <v>2324</v>
      </c>
      <c r="G1249" s="11" t="s">
        <v>994</v>
      </c>
      <c r="H1249" s="11" t="s">
        <v>995</v>
      </c>
      <c r="I1249" s="11">
        <v>298</v>
      </c>
      <c r="J1249" s="11">
        <v>176</v>
      </c>
      <c r="K1249" s="13">
        <v>0.59060402700000003</v>
      </c>
      <c r="L1249" s="11">
        <v>4</v>
      </c>
      <c r="M1249" s="11" t="s">
        <v>987</v>
      </c>
    </row>
    <row r="1250" spans="1:13" x14ac:dyDescent="0.3">
      <c r="A1250" s="11" t="s">
        <v>608</v>
      </c>
      <c r="B1250" s="11" t="s">
        <v>1</v>
      </c>
      <c r="C1250" s="11" t="s">
        <v>609</v>
      </c>
      <c r="D1250" s="11" t="s">
        <v>610</v>
      </c>
      <c r="E1250" s="11" t="s">
        <v>996</v>
      </c>
      <c r="F1250" s="11" t="s">
        <v>2325</v>
      </c>
      <c r="G1250" s="11" t="s">
        <v>998</v>
      </c>
      <c r="H1250" s="11" t="s">
        <v>1389</v>
      </c>
      <c r="I1250" s="11">
        <v>476</v>
      </c>
      <c r="J1250" s="11">
        <v>302</v>
      </c>
      <c r="K1250" s="13">
        <v>0.63445378200000002</v>
      </c>
      <c r="L1250" s="11">
        <v>3</v>
      </c>
      <c r="M1250" s="11" t="s">
        <v>987</v>
      </c>
    </row>
    <row r="1251" spans="1:13" x14ac:dyDescent="0.3">
      <c r="A1251" s="9" t="s">
        <v>608</v>
      </c>
      <c r="B1251" s="9" t="s">
        <v>1</v>
      </c>
      <c r="C1251" s="9" t="s">
        <v>609</v>
      </c>
      <c r="D1251" s="9" t="s">
        <v>610</v>
      </c>
      <c r="E1251" s="9" t="s">
        <v>1000</v>
      </c>
      <c r="F1251" s="9" t="s">
        <v>2326</v>
      </c>
      <c r="G1251" s="9" t="s">
        <v>998</v>
      </c>
      <c r="H1251" s="9" t="s">
        <v>1002</v>
      </c>
      <c r="I1251" s="9">
        <v>95</v>
      </c>
      <c r="J1251" s="9">
        <v>64</v>
      </c>
      <c r="K1251" s="10">
        <v>0.67368421099999998</v>
      </c>
      <c r="L1251" s="9">
        <v>1</v>
      </c>
      <c r="M1251" s="9" t="s">
        <v>986</v>
      </c>
    </row>
    <row r="1252" spans="1:13" x14ac:dyDescent="0.3">
      <c r="A1252" s="11" t="s">
        <v>773</v>
      </c>
      <c r="B1252" s="11" t="s">
        <v>1</v>
      </c>
      <c r="C1252" s="11" t="s">
        <v>774</v>
      </c>
      <c r="D1252" s="11" t="s">
        <v>775</v>
      </c>
      <c r="E1252" s="11" t="s">
        <v>988</v>
      </c>
      <c r="F1252" s="11" t="s">
        <v>2327</v>
      </c>
      <c r="G1252" s="11" t="s">
        <v>990</v>
      </c>
      <c r="H1252" s="11" t="s">
        <v>991</v>
      </c>
      <c r="I1252" s="11">
        <v>290</v>
      </c>
      <c r="J1252" s="11">
        <v>63</v>
      </c>
      <c r="K1252" s="13">
        <v>0.21724137900000001</v>
      </c>
      <c r="L1252" s="11">
        <v>3</v>
      </c>
      <c r="M1252" s="11" t="s">
        <v>987</v>
      </c>
    </row>
    <row r="1253" spans="1:13" x14ac:dyDescent="0.3">
      <c r="A1253" s="11" t="s">
        <v>773</v>
      </c>
      <c r="B1253" s="11" t="s">
        <v>1</v>
      </c>
      <c r="C1253" s="11" t="s">
        <v>774</v>
      </c>
      <c r="D1253" s="11" t="s">
        <v>775</v>
      </c>
      <c r="E1253" s="11" t="s">
        <v>1006</v>
      </c>
      <c r="F1253" s="11" t="s">
        <v>2328</v>
      </c>
      <c r="G1253" s="11" t="s">
        <v>1007</v>
      </c>
      <c r="H1253" s="11" t="s">
        <v>1008</v>
      </c>
      <c r="I1253" s="11">
        <v>155</v>
      </c>
      <c r="J1253" s="11">
        <v>35</v>
      </c>
      <c r="K1253" s="13">
        <v>0.22580645199999999</v>
      </c>
      <c r="L1253" s="11">
        <v>2</v>
      </c>
      <c r="M1253" s="11" t="s">
        <v>987</v>
      </c>
    </row>
    <row r="1254" spans="1:13" x14ac:dyDescent="0.3">
      <c r="A1254" s="9" t="s">
        <v>773</v>
      </c>
      <c r="B1254" s="9" t="s">
        <v>1</v>
      </c>
      <c r="C1254" s="9" t="s">
        <v>774</v>
      </c>
      <c r="D1254" s="9" t="s">
        <v>775</v>
      </c>
      <c r="E1254" s="9" t="s">
        <v>996</v>
      </c>
      <c r="F1254" s="9" t="s">
        <v>2329</v>
      </c>
      <c r="G1254" s="9" t="s">
        <v>998</v>
      </c>
      <c r="H1254" s="9" t="s">
        <v>1010</v>
      </c>
      <c r="I1254" s="9">
        <v>466</v>
      </c>
      <c r="J1254" s="9">
        <v>122</v>
      </c>
      <c r="K1254" s="10">
        <v>0.26180257499999998</v>
      </c>
      <c r="L1254" s="9">
        <v>1</v>
      </c>
      <c r="M1254" s="9" t="s">
        <v>986</v>
      </c>
    </row>
    <row r="1255" spans="1:13" x14ac:dyDescent="0.3">
      <c r="A1255" s="11" t="s">
        <v>776</v>
      </c>
      <c r="B1255" s="11" t="s">
        <v>1</v>
      </c>
      <c r="C1255" s="11" t="s">
        <v>777</v>
      </c>
      <c r="D1255" s="11" t="s">
        <v>778</v>
      </c>
      <c r="E1255" s="11" t="s">
        <v>988</v>
      </c>
      <c r="F1255" s="11" t="s">
        <v>2330</v>
      </c>
      <c r="G1255" s="11" t="s">
        <v>990</v>
      </c>
      <c r="H1255" s="11" t="s">
        <v>991</v>
      </c>
      <c r="I1255" s="11">
        <v>314</v>
      </c>
      <c r="J1255" s="11">
        <v>75</v>
      </c>
      <c r="K1255" s="13">
        <v>0.23885350299999999</v>
      </c>
      <c r="L1255" s="11">
        <v>3</v>
      </c>
      <c r="M1255" s="11" t="s">
        <v>987</v>
      </c>
    </row>
    <row r="1256" spans="1:13" x14ac:dyDescent="0.3">
      <c r="A1256" s="11" t="s">
        <v>776</v>
      </c>
      <c r="B1256" s="11" t="s">
        <v>1</v>
      </c>
      <c r="C1256" s="11" t="s">
        <v>777</v>
      </c>
      <c r="D1256" s="11" t="s">
        <v>778</v>
      </c>
      <c r="E1256" s="11" t="s">
        <v>1006</v>
      </c>
      <c r="F1256" s="11" t="s">
        <v>2331</v>
      </c>
      <c r="G1256" s="11" t="s">
        <v>994</v>
      </c>
      <c r="H1256" s="11" t="s">
        <v>995</v>
      </c>
      <c r="I1256" s="11">
        <v>230</v>
      </c>
      <c r="J1256" s="11">
        <v>64</v>
      </c>
      <c r="K1256" s="13">
        <v>0.27826086999999999</v>
      </c>
      <c r="L1256" s="11">
        <v>2</v>
      </c>
      <c r="M1256" s="11" t="s">
        <v>987</v>
      </c>
    </row>
    <row r="1257" spans="1:13" x14ac:dyDescent="0.3">
      <c r="A1257" s="9" t="s">
        <v>776</v>
      </c>
      <c r="B1257" s="9" t="s">
        <v>1</v>
      </c>
      <c r="C1257" s="9" t="s">
        <v>777</v>
      </c>
      <c r="D1257" s="9" t="s">
        <v>778</v>
      </c>
      <c r="E1257" s="9" t="s">
        <v>1003</v>
      </c>
      <c r="F1257" s="9" t="s">
        <v>2332</v>
      </c>
      <c r="G1257" s="9" t="s">
        <v>998</v>
      </c>
      <c r="H1257" s="9" t="s">
        <v>1020</v>
      </c>
      <c r="I1257" s="9">
        <v>378</v>
      </c>
      <c r="J1257" s="9">
        <v>123</v>
      </c>
      <c r="K1257" s="10">
        <v>0.325396825</v>
      </c>
      <c r="L1257" s="9">
        <v>1</v>
      </c>
      <c r="M1257" s="9" t="s">
        <v>986</v>
      </c>
    </row>
    <row r="1258" spans="1:13" x14ac:dyDescent="0.3">
      <c r="A1258" s="9" t="s">
        <v>146</v>
      </c>
      <c r="B1258" s="9" t="s">
        <v>1</v>
      </c>
      <c r="C1258" s="9" t="s">
        <v>147</v>
      </c>
      <c r="D1258" s="9" t="s">
        <v>148</v>
      </c>
      <c r="E1258" s="9" t="s">
        <v>988</v>
      </c>
      <c r="F1258" s="9" t="s">
        <v>2333</v>
      </c>
      <c r="G1258" s="9" t="s">
        <v>990</v>
      </c>
      <c r="H1258" s="9" t="s">
        <v>991</v>
      </c>
      <c r="I1258" s="9">
        <v>216</v>
      </c>
      <c r="J1258" s="9">
        <v>116</v>
      </c>
      <c r="K1258" s="10">
        <v>0.53703703700000005</v>
      </c>
      <c r="L1258" s="9">
        <v>1</v>
      </c>
      <c r="M1258" s="9" t="s">
        <v>986</v>
      </c>
    </row>
    <row r="1259" spans="1:13" x14ac:dyDescent="0.3">
      <c r="A1259" s="11" t="s">
        <v>146</v>
      </c>
      <c r="B1259" s="11" t="s">
        <v>1</v>
      </c>
      <c r="C1259" s="11" t="s">
        <v>147</v>
      </c>
      <c r="D1259" s="11" t="s">
        <v>148</v>
      </c>
      <c r="E1259" s="11" t="s">
        <v>1006</v>
      </c>
      <c r="F1259" s="11" t="s">
        <v>2334</v>
      </c>
      <c r="G1259" s="11" t="s">
        <v>994</v>
      </c>
      <c r="H1259" s="11" t="s">
        <v>995</v>
      </c>
      <c r="I1259" s="11">
        <v>115</v>
      </c>
      <c r="J1259" s="11">
        <v>57</v>
      </c>
      <c r="K1259" s="13">
        <v>0.495652174</v>
      </c>
      <c r="L1259" s="11">
        <v>3</v>
      </c>
      <c r="M1259" s="11" t="s">
        <v>987</v>
      </c>
    </row>
    <row r="1260" spans="1:13" x14ac:dyDescent="0.3">
      <c r="A1260" s="11" t="s">
        <v>146</v>
      </c>
      <c r="B1260" s="11" t="s">
        <v>1</v>
      </c>
      <c r="C1260" s="11" t="s">
        <v>147</v>
      </c>
      <c r="D1260" s="11" t="s">
        <v>148</v>
      </c>
      <c r="E1260" s="11" t="s">
        <v>996</v>
      </c>
      <c r="F1260" s="11" t="s">
        <v>2335</v>
      </c>
      <c r="G1260" s="11" t="s">
        <v>998</v>
      </c>
      <c r="H1260" s="11" t="s">
        <v>1020</v>
      </c>
      <c r="I1260" s="11">
        <v>251</v>
      </c>
      <c r="J1260" s="11">
        <v>131</v>
      </c>
      <c r="K1260" s="13">
        <v>0.521912351</v>
      </c>
      <c r="L1260" s="11">
        <v>2</v>
      </c>
      <c r="M1260" s="11" t="s">
        <v>987</v>
      </c>
    </row>
    <row r="1261" spans="1:13" x14ac:dyDescent="0.3">
      <c r="A1261" s="11" t="s">
        <v>527</v>
      </c>
      <c r="B1261" s="11" t="s">
        <v>1</v>
      </c>
      <c r="C1261" s="11" t="s">
        <v>528</v>
      </c>
      <c r="D1261" s="11" t="s">
        <v>529</v>
      </c>
      <c r="E1261" s="11" t="s">
        <v>988</v>
      </c>
      <c r="F1261" s="11" t="s">
        <v>2336</v>
      </c>
      <c r="G1261" s="11" t="s">
        <v>990</v>
      </c>
      <c r="H1261" s="11" t="s">
        <v>991</v>
      </c>
      <c r="I1261" s="11">
        <v>253</v>
      </c>
      <c r="J1261" s="11">
        <v>139</v>
      </c>
      <c r="K1261" s="13">
        <v>0.54940711499999995</v>
      </c>
      <c r="L1261" s="11">
        <v>4</v>
      </c>
      <c r="M1261" s="11" t="s">
        <v>987</v>
      </c>
    </row>
    <row r="1262" spans="1:13" x14ac:dyDescent="0.3">
      <c r="A1262" s="9" t="s">
        <v>527</v>
      </c>
      <c r="B1262" s="9" t="s">
        <v>1</v>
      </c>
      <c r="C1262" s="9" t="s">
        <v>528</v>
      </c>
      <c r="D1262" s="9" t="s">
        <v>529</v>
      </c>
      <c r="E1262" s="9" t="s">
        <v>1006</v>
      </c>
      <c r="F1262" s="9" t="s">
        <v>2337</v>
      </c>
      <c r="G1262" s="9" t="s">
        <v>994</v>
      </c>
      <c r="H1262" s="9" t="s">
        <v>995</v>
      </c>
      <c r="I1262" s="9">
        <v>187</v>
      </c>
      <c r="J1262" s="9">
        <v>124</v>
      </c>
      <c r="K1262" s="10">
        <v>0.66310160399999996</v>
      </c>
      <c r="L1262" s="9">
        <v>1</v>
      </c>
      <c r="M1262" s="9" t="s">
        <v>986</v>
      </c>
    </row>
    <row r="1263" spans="1:13" x14ac:dyDescent="0.3">
      <c r="A1263" s="11" t="s">
        <v>527</v>
      </c>
      <c r="B1263" s="11" t="s">
        <v>1</v>
      </c>
      <c r="C1263" s="11" t="s">
        <v>528</v>
      </c>
      <c r="D1263" s="11" t="s">
        <v>529</v>
      </c>
      <c r="E1263" s="11" t="s">
        <v>996</v>
      </c>
      <c r="F1263" s="11" t="s">
        <v>2338</v>
      </c>
      <c r="G1263" s="11" t="s">
        <v>998</v>
      </c>
      <c r="H1263" s="11" t="s">
        <v>1284</v>
      </c>
      <c r="I1263" s="11">
        <v>211</v>
      </c>
      <c r="J1263" s="11">
        <v>134</v>
      </c>
      <c r="K1263" s="13">
        <v>0.63507108999999995</v>
      </c>
      <c r="L1263" s="11">
        <v>3</v>
      </c>
      <c r="M1263" s="11" t="s">
        <v>987</v>
      </c>
    </row>
    <row r="1264" spans="1:13" x14ac:dyDescent="0.3">
      <c r="A1264" s="11" t="s">
        <v>527</v>
      </c>
      <c r="B1264" s="11" t="s">
        <v>1</v>
      </c>
      <c r="C1264" s="11" t="s">
        <v>528</v>
      </c>
      <c r="D1264" s="11" t="s">
        <v>529</v>
      </c>
      <c r="E1264" s="11" t="s">
        <v>1015</v>
      </c>
      <c r="F1264" s="11" t="s">
        <v>2339</v>
      </c>
      <c r="G1264" s="11" t="s">
        <v>998</v>
      </c>
      <c r="H1264" s="11" t="s">
        <v>1167</v>
      </c>
      <c r="I1264" s="11">
        <v>129</v>
      </c>
      <c r="J1264" s="11">
        <v>84</v>
      </c>
      <c r="K1264" s="13">
        <v>0.65116279099999996</v>
      </c>
      <c r="L1264" s="11">
        <v>2</v>
      </c>
      <c r="M1264" s="11" t="s">
        <v>987</v>
      </c>
    </row>
    <row r="1265" spans="1:13" x14ac:dyDescent="0.3">
      <c r="A1265" s="11" t="s">
        <v>692</v>
      </c>
      <c r="B1265" s="11" t="s">
        <v>1</v>
      </c>
      <c r="C1265" s="11" t="s">
        <v>693</v>
      </c>
      <c r="D1265" s="11" t="s">
        <v>694</v>
      </c>
      <c r="E1265" s="11" t="s">
        <v>988</v>
      </c>
      <c r="F1265" s="11" t="s">
        <v>2340</v>
      </c>
      <c r="G1265" s="11" t="s">
        <v>990</v>
      </c>
      <c r="H1265" s="11" t="s">
        <v>1046</v>
      </c>
      <c r="I1265" s="11">
        <v>285</v>
      </c>
      <c r="J1265" s="11">
        <v>87</v>
      </c>
      <c r="K1265" s="13">
        <v>0.30526315799999998</v>
      </c>
      <c r="L1265" s="11">
        <v>2</v>
      </c>
      <c r="M1265" s="11" t="s">
        <v>987</v>
      </c>
    </row>
    <row r="1266" spans="1:13" x14ac:dyDescent="0.3">
      <c r="A1266" s="9" t="s">
        <v>692</v>
      </c>
      <c r="B1266" s="9" t="s">
        <v>1</v>
      </c>
      <c r="C1266" s="9" t="s">
        <v>693</v>
      </c>
      <c r="D1266" s="9" t="s">
        <v>694</v>
      </c>
      <c r="E1266" s="9" t="s">
        <v>996</v>
      </c>
      <c r="F1266" s="9" t="s">
        <v>1090</v>
      </c>
      <c r="G1266" s="9" t="s">
        <v>998</v>
      </c>
      <c r="H1266" s="9" t="s">
        <v>1010</v>
      </c>
      <c r="I1266" s="9">
        <v>281</v>
      </c>
      <c r="J1266" s="9">
        <v>107</v>
      </c>
      <c r="K1266" s="10">
        <v>0.38078291800000003</v>
      </c>
      <c r="L1266" s="9">
        <v>1</v>
      </c>
      <c r="M1266" s="9" t="s">
        <v>986</v>
      </c>
    </row>
    <row r="1267" spans="1:13" x14ac:dyDescent="0.3">
      <c r="A1267" s="11" t="s">
        <v>443</v>
      </c>
      <c r="B1267" s="11" t="s">
        <v>1</v>
      </c>
      <c r="C1267" s="11" t="s">
        <v>444</v>
      </c>
      <c r="D1267" s="11" t="s">
        <v>445</v>
      </c>
      <c r="E1267" s="11" t="s">
        <v>988</v>
      </c>
      <c r="F1267" s="11" t="s">
        <v>2341</v>
      </c>
      <c r="G1267" s="11" t="s">
        <v>990</v>
      </c>
      <c r="H1267" s="11" t="s">
        <v>1046</v>
      </c>
      <c r="I1267" s="11">
        <v>85</v>
      </c>
      <c r="J1267" s="11">
        <v>48</v>
      </c>
      <c r="K1267" s="13">
        <v>0.56470588200000005</v>
      </c>
      <c r="L1267" s="11">
        <v>2</v>
      </c>
      <c r="M1267" s="11" t="s">
        <v>987</v>
      </c>
    </row>
    <row r="1268" spans="1:13" x14ac:dyDescent="0.3">
      <c r="A1268" s="9" t="s">
        <v>443</v>
      </c>
      <c r="B1268" s="9" t="s">
        <v>1</v>
      </c>
      <c r="C1268" s="9" t="s">
        <v>444</v>
      </c>
      <c r="D1268" s="9" t="s">
        <v>445</v>
      </c>
      <c r="E1268" s="9" t="s">
        <v>996</v>
      </c>
      <c r="F1268" s="9" t="s">
        <v>2342</v>
      </c>
      <c r="G1268" s="9" t="s">
        <v>998</v>
      </c>
      <c r="H1268" s="9" t="s">
        <v>1010</v>
      </c>
      <c r="I1268" s="9">
        <v>93</v>
      </c>
      <c r="J1268" s="9">
        <v>55</v>
      </c>
      <c r="K1268" s="10">
        <v>0.59139784900000003</v>
      </c>
      <c r="L1268" s="9">
        <v>1</v>
      </c>
      <c r="M1268" s="9" t="s">
        <v>986</v>
      </c>
    </row>
    <row r="1269" spans="1:13" x14ac:dyDescent="0.3">
      <c r="A1269" s="11" t="s">
        <v>758</v>
      </c>
      <c r="B1269" s="11" t="s">
        <v>1</v>
      </c>
      <c r="C1269" s="11" t="s">
        <v>759</v>
      </c>
      <c r="D1269" s="11" t="s">
        <v>760</v>
      </c>
      <c r="E1269" s="11" t="s">
        <v>988</v>
      </c>
      <c r="F1269" s="11" t="s">
        <v>2462</v>
      </c>
      <c r="G1269" s="11" t="s">
        <v>990</v>
      </c>
      <c r="H1269" s="11" t="s">
        <v>1046</v>
      </c>
      <c r="I1269" s="11">
        <v>581</v>
      </c>
      <c r="J1269" s="11">
        <v>125</v>
      </c>
      <c r="K1269" s="13">
        <v>0.21514629900000001</v>
      </c>
      <c r="L1269" s="11">
        <v>2</v>
      </c>
      <c r="M1269" s="11" t="s">
        <v>987</v>
      </c>
    </row>
    <row r="1270" spans="1:13" x14ac:dyDescent="0.3">
      <c r="A1270" s="9" t="s">
        <v>758</v>
      </c>
      <c r="B1270" s="9" t="s">
        <v>1</v>
      </c>
      <c r="C1270" s="9" t="s">
        <v>759</v>
      </c>
      <c r="D1270" s="9" t="s">
        <v>760</v>
      </c>
      <c r="E1270" s="9" t="s">
        <v>2245</v>
      </c>
      <c r="F1270" s="9" t="s">
        <v>2343</v>
      </c>
      <c r="G1270" s="9" t="s">
        <v>998</v>
      </c>
      <c r="H1270" s="9" t="s">
        <v>1010</v>
      </c>
      <c r="I1270" s="9">
        <v>572</v>
      </c>
      <c r="J1270" s="9">
        <v>141</v>
      </c>
      <c r="K1270" s="10">
        <v>0.24650349699999999</v>
      </c>
      <c r="L1270" s="9">
        <v>1</v>
      </c>
      <c r="M1270" s="9" t="s">
        <v>986</v>
      </c>
    </row>
    <row r="1271" spans="1:13" x14ac:dyDescent="0.3">
      <c r="A1271" s="11" t="s">
        <v>836</v>
      </c>
      <c r="B1271" s="11" t="s">
        <v>1</v>
      </c>
      <c r="C1271" s="11" t="s">
        <v>837</v>
      </c>
      <c r="D1271" s="11" t="s">
        <v>838</v>
      </c>
      <c r="E1271" s="11" t="s">
        <v>988</v>
      </c>
      <c r="F1271" s="11" t="s">
        <v>2463</v>
      </c>
      <c r="G1271" s="11" t="s">
        <v>990</v>
      </c>
      <c r="H1271" s="11" t="s">
        <v>1046</v>
      </c>
      <c r="I1271" s="11">
        <v>401</v>
      </c>
      <c r="J1271" s="11">
        <v>125</v>
      </c>
      <c r="K1271" s="13">
        <v>0.31172069800000002</v>
      </c>
      <c r="L1271" s="11">
        <v>2</v>
      </c>
      <c r="M1271" s="11" t="s">
        <v>987</v>
      </c>
    </row>
    <row r="1272" spans="1:13" x14ac:dyDescent="0.3">
      <c r="A1272" s="9" t="s">
        <v>836</v>
      </c>
      <c r="B1272" s="9" t="s">
        <v>1</v>
      </c>
      <c r="C1272" s="9" t="s">
        <v>837</v>
      </c>
      <c r="D1272" s="9" t="s">
        <v>838</v>
      </c>
      <c r="E1272" s="9" t="s">
        <v>996</v>
      </c>
      <c r="F1272" s="9" t="s">
        <v>2344</v>
      </c>
      <c r="G1272" s="9" t="s">
        <v>998</v>
      </c>
      <c r="H1272" s="9" t="s">
        <v>1010</v>
      </c>
      <c r="I1272" s="9">
        <v>504</v>
      </c>
      <c r="J1272" s="9">
        <v>195</v>
      </c>
      <c r="K1272" s="10">
        <v>0.38690476200000001</v>
      </c>
      <c r="L1272" s="9">
        <v>1</v>
      </c>
      <c r="M1272" s="9" t="s">
        <v>986</v>
      </c>
    </row>
    <row r="1273" spans="1:13" x14ac:dyDescent="0.3">
      <c r="A1273" s="11" t="s">
        <v>419</v>
      </c>
      <c r="B1273" s="11" t="s">
        <v>1</v>
      </c>
      <c r="C1273" s="11" t="s">
        <v>420</v>
      </c>
      <c r="D1273" s="11" t="s">
        <v>421</v>
      </c>
      <c r="E1273" s="11" t="s">
        <v>992</v>
      </c>
      <c r="F1273" s="11" t="s">
        <v>2464</v>
      </c>
      <c r="G1273" s="11" t="s">
        <v>990</v>
      </c>
      <c r="H1273" s="11" t="s">
        <v>1106</v>
      </c>
      <c r="I1273" s="11">
        <v>226</v>
      </c>
      <c r="J1273" s="11">
        <v>127</v>
      </c>
      <c r="K1273" s="13">
        <v>0.56194690300000005</v>
      </c>
      <c r="L1273" s="11">
        <v>2</v>
      </c>
      <c r="M1273" s="11" t="s">
        <v>987</v>
      </c>
    </row>
    <row r="1274" spans="1:13" x14ac:dyDescent="0.3">
      <c r="A1274" s="9" t="s">
        <v>419</v>
      </c>
      <c r="B1274" s="9" t="s">
        <v>1</v>
      </c>
      <c r="C1274" s="9" t="s">
        <v>420</v>
      </c>
      <c r="D1274" s="9" t="s">
        <v>421</v>
      </c>
      <c r="E1274" s="9" t="s">
        <v>1013</v>
      </c>
      <c r="F1274" s="9" t="s">
        <v>2345</v>
      </c>
      <c r="G1274" s="9" t="s">
        <v>998</v>
      </c>
      <c r="H1274" s="9" t="s">
        <v>1020</v>
      </c>
      <c r="I1274" s="9">
        <v>156</v>
      </c>
      <c r="J1274" s="9">
        <v>90</v>
      </c>
      <c r="K1274" s="10">
        <v>0.57692307700000001</v>
      </c>
      <c r="L1274" s="9">
        <v>1</v>
      </c>
      <c r="M1274" s="9" t="s">
        <v>986</v>
      </c>
    </row>
    <row r="1275" spans="1:13" x14ac:dyDescent="0.3">
      <c r="A1275" s="11" t="s">
        <v>761</v>
      </c>
      <c r="B1275" s="11" t="s">
        <v>1</v>
      </c>
      <c r="C1275" s="11" t="s">
        <v>762</v>
      </c>
      <c r="D1275" s="11" t="s">
        <v>763</v>
      </c>
      <c r="E1275" s="11" t="s">
        <v>988</v>
      </c>
      <c r="F1275" s="11" t="s">
        <v>2346</v>
      </c>
      <c r="G1275" s="11" t="s">
        <v>990</v>
      </c>
      <c r="H1275" s="11" t="s">
        <v>991</v>
      </c>
      <c r="I1275" s="11">
        <v>536</v>
      </c>
      <c r="J1275" s="11">
        <v>183</v>
      </c>
      <c r="K1275" s="13">
        <v>0.34141790999999999</v>
      </c>
      <c r="L1275" s="11">
        <v>3</v>
      </c>
      <c r="M1275" s="11" t="s">
        <v>987</v>
      </c>
    </row>
    <row r="1276" spans="1:13" x14ac:dyDescent="0.3">
      <c r="A1276" s="9" t="s">
        <v>761</v>
      </c>
      <c r="B1276" s="9" t="s">
        <v>1</v>
      </c>
      <c r="C1276" s="9" t="s">
        <v>762</v>
      </c>
      <c r="D1276" s="9" t="s">
        <v>763</v>
      </c>
      <c r="E1276" s="9" t="s">
        <v>1216</v>
      </c>
      <c r="F1276" s="9" t="s">
        <v>2347</v>
      </c>
      <c r="G1276" s="9" t="s">
        <v>1007</v>
      </c>
      <c r="H1276" s="9" t="s">
        <v>1008</v>
      </c>
      <c r="I1276" s="9">
        <v>278</v>
      </c>
      <c r="J1276" s="9">
        <v>99</v>
      </c>
      <c r="K1276" s="10">
        <v>0.35611510800000001</v>
      </c>
      <c r="L1276" s="9">
        <v>1</v>
      </c>
      <c r="M1276" s="9" t="s">
        <v>986</v>
      </c>
    </row>
    <row r="1277" spans="1:13" x14ac:dyDescent="0.3">
      <c r="A1277" s="11" t="s">
        <v>761</v>
      </c>
      <c r="B1277" s="11" t="s">
        <v>1</v>
      </c>
      <c r="C1277" s="11" t="s">
        <v>762</v>
      </c>
      <c r="D1277" s="11" t="s">
        <v>763</v>
      </c>
      <c r="E1277" s="11" t="s">
        <v>1006</v>
      </c>
      <c r="F1277" s="11" t="s">
        <v>2348</v>
      </c>
      <c r="G1277" s="11" t="s">
        <v>994</v>
      </c>
      <c r="H1277" s="11" t="s">
        <v>1147</v>
      </c>
      <c r="I1277" s="11">
        <v>342</v>
      </c>
      <c r="J1277" s="11">
        <v>118</v>
      </c>
      <c r="K1277" s="13">
        <v>0.34502924000000001</v>
      </c>
      <c r="L1277" s="11">
        <v>2</v>
      </c>
      <c r="M1277" s="11" t="s">
        <v>987</v>
      </c>
    </row>
    <row r="1278" spans="1:13" x14ac:dyDescent="0.3">
      <c r="A1278" s="11" t="s">
        <v>761</v>
      </c>
      <c r="B1278" s="11" t="s">
        <v>1</v>
      </c>
      <c r="C1278" s="11" t="s">
        <v>762</v>
      </c>
      <c r="D1278" s="11" t="s">
        <v>763</v>
      </c>
      <c r="E1278" s="11" t="s">
        <v>1003</v>
      </c>
      <c r="F1278" s="11" t="s">
        <v>2349</v>
      </c>
      <c r="G1278" s="11" t="s">
        <v>998</v>
      </c>
      <c r="H1278" s="11" t="s">
        <v>1113</v>
      </c>
      <c r="I1278" s="11">
        <v>443</v>
      </c>
      <c r="J1278" s="11">
        <v>151</v>
      </c>
      <c r="K1278" s="13">
        <v>0.34085778799999999</v>
      </c>
      <c r="L1278" s="11">
        <v>4</v>
      </c>
      <c r="M1278" s="11" t="s">
        <v>987</v>
      </c>
    </row>
    <row r="1279" spans="1:13" x14ac:dyDescent="0.3">
      <c r="A1279" s="11" t="s">
        <v>632</v>
      </c>
      <c r="B1279" s="11" t="s">
        <v>1</v>
      </c>
      <c r="C1279" s="11" t="s">
        <v>633</v>
      </c>
      <c r="D1279" s="11" t="s">
        <v>634</v>
      </c>
      <c r="E1279" s="11" t="s">
        <v>988</v>
      </c>
      <c r="F1279" s="11" t="s">
        <v>2350</v>
      </c>
      <c r="G1279" s="11" t="s">
        <v>990</v>
      </c>
      <c r="H1279" s="11" t="s">
        <v>1046</v>
      </c>
      <c r="I1279" s="11">
        <v>281</v>
      </c>
      <c r="J1279" s="11">
        <v>104</v>
      </c>
      <c r="K1279" s="13">
        <v>0.37010676199999998</v>
      </c>
      <c r="L1279" s="11">
        <v>2</v>
      </c>
      <c r="M1279" s="11" t="s">
        <v>987</v>
      </c>
    </row>
    <row r="1280" spans="1:13" x14ac:dyDescent="0.3">
      <c r="A1280" s="9" t="s">
        <v>632</v>
      </c>
      <c r="B1280" s="9" t="s">
        <v>1</v>
      </c>
      <c r="C1280" s="9" t="s">
        <v>633</v>
      </c>
      <c r="D1280" s="9" t="s">
        <v>634</v>
      </c>
      <c r="E1280" s="9" t="s">
        <v>996</v>
      </c>
      <c r="F1280" s="9" t="s">
        <v>2351</v>
      </c>
      <c r="G1280" s="9" t="s">
        <v>998</v>
      </c>
      <c r="H1280" s="9" t="s">
        <v>1010</v>
      </c>
      <c r="I1280" s="9">
        <v>166</v>
      </c>
      <c r="J1280" s="9">
        <v>67</v>
      </c>
      <c r="K1280" s="10">
        <v>0.40361445800000001</v>
      </c>
      <c r="L1280" s="9">
        <v>1</v>
      </c>
      <c r="M1280" s="9" t="s">
        <v>986</v>
      </c>
    </row>
    <row r="1281" spans="1:13" x14ac:dyDescent="0.3">
      <c r="A1281" s="11" t="s">
        <v>602</v>
      </c>
      <c r="B1281" s="11" t="s">
        <v>1</v>
      </c>
      <c r="C1281" s="11" t="s">
        <v>603</v>
      </c>
      <c r="D1281" s="11" t="s">
        <v>604</v>
      </c>
      <c r="E1281" s="11" t="s">
        <v>988</v>
      </c>
      <c r="F1281" s="11" t="s">
        <v>2352</v>
      </c>
      <c r="G1281" s="11" t="s">
        <v>990</v>
      </c>
      <c r="H1281" s="11" t="s">
        <v>991</v>
      </c>
      <c r="I1281" s="11">
        <v>191</v>
      </c>
      <c r="J1281" s="11">
        <v>49</v>
      </c>
      <c r="K1281" s="13">
        <v>0.25654450299999998</v>
      </c>
      <c r="L1281" s="11">
        <v>3</v>
      </c>
      <c r="M1281" s="11" t="s">
        <v>987</v>
      </c>
    </row>
    <row r="1282" spans="1:13" x14ac:dyDescent="0.3">
      <c r="A1282" s="11" t="s">
        <v>602</v>
      </c>
      <c r="B1282" s="11" t="s">
        <v>1</v>
      </c>
      <c r="C1282" s="11" t="s">
        <v>603</v>
      </c>
      <c r="D1282" s="11" t="s">
        <v>604</v>
      </c>
      <c r="E1282" s="11" t="s">
        <v>996</v>
      </c>
      <c r="F1282" s="11" t="s">
        <v>2353</v>
      </c>
      <c r="G1282" s="11" t="s">
        <v>994</v>
      </c>
      <c r="H1282" s="11" t="s">
        <v>995</v>
      </c>
      <c r="I1282" s="11">
        <v>129</v>
      </c>
      <c r="J1282" s="11">
        <v>39</v>
      </c>
      <c r="K1282" s="13">
        <v>0.30232558100000001</v>
      </c>
      <c r="L1282" s="11">
        <v>2</v>
      </c>
      <c r="M1282" s="11" t="s">
        <v>987</v>
      </c>
    </row>
    <row r="1283" spans="1:13" x14ac:dyDescent="0.3">
      <c r="A1283" s="9" t="s">
        <v>602</v>
      </c>
      <c r="B1283" s="9" t="s">
        <v>1</v>
      </c>
      <c r="C1283" s="9" t="s">
        <v>603</v>
      </c>
      <c r="D1283" s="9" t="s">
        <v>604</v>
      </c>
      <c r="E1283" s="9" t="s">
        <v>1015</v>
      </c>
      <c r="F1283" s="9" t="s">
        <v>2354</v>
      </c>
      <c r="G1283" s="9" t="s">
        <v>998</v>
      </c>
      <c r="H1283" s="9" t="s">
        <v>1020</v>
      </c>
      <c r="I1283" s="9">
        <v>235</v>
      </c>
      <c r="J1283" s="9">
        <v>82</v>
      </c>
      <c r="K1283" s="10">
        <v>0.34893616999999999</v>
      </c>
      <c r="L1283" s="9">
        <v>1</v>
      </c>
      <c r="M1283" s="9" t="s">
        <v>986</v>
      </c>
    </row>
    <row r="1284" spans="1:13" x14ac:dyDescent="0.3">
      <c r="A1284" s="11" t="s">
        <v>926</v>
      </c>
      <c r="B1284" s="11" t="s">
        <v>1</v>
      </c>
      <c r="C1284" s="11" t="s">
        <v>927</v>
      </c>
      <c r="D1284" s="11" t="s">
        <v>928</v>
      </c>
      <c r="E1284" s="11" t="s">
        <v>988</v>
      </c>
      <c r="F1284" s="11" t="s">
        <v>2355</v>
      </c>
      <c r="G1284" s="11" t="s">
        <v>990</v>
      </c>
      <c r="H1284" s="11" t="s">
        <v>991</v>
      </c>
      <c r="I1284" s="11">
        <v>241</v>
      </c>
      <c r="J1284" s="11">
        <v>35</v>
      </c>
      <c r="K1284" s="13">
        <v>0.14522821599999999</v>
      </c>
      <c r="L1284" s="11">
        <v>4</v>
      </c>
      <c r="M1284" s="11" t="s">
        <v>987</v>
      </c>
    </row>
    <row r="1285" spans="1:13" x14ac:dyDescent="0.3">
      <c r="A1285" s="11" t="s">
        <v>926</v>
      </c>
      <c r="B1285" s="11" t="s">
        <v>1</v>
      </c>
      <c r="C1285" s="11" t="s">
        <v>927</v>
      </c>
      <c r="D1285" s="11" t="s">
        <v>928</v>
      </c>
      <c r="E1285" s="11" t="s">
        <v>1073</v>
      </c>
      <c r="F1285" s="11" t="s">
        <v>2356</v>
      </c>
      <c r="G1285" s="11" t="s">
        <v>1317</v>
      </c>
      <c r="H1285" s="11" t="s">
        <v>1115</v>
      </c>
      <c r="I1285" s="11">
        <v>133</v>
      </c>
      <c r="J1285" s="11">
        <v>2</v>
      </c>
      <c r="K1285" s="13">
        <v>1.50376E-2</v>
      </c>
      <c r="L1285" s="11">
        <v>5</v>
      </c>
      <c r="M1285" s="11" t="s">
        <v>987</v>
      </c>
    </row>
    <row r="1286" spans="1:13" x14ac:dyDescent="0.3">
      <c r="A1286" s="11" t="s">
        <v>926</v>
      </c>
      <c r="B1286" s="11" t="s">
        <v>1</v>
      </c>
      <c r="C1286" s="11" t="s">
        <v>927</v>
      </c>
      <c r="D1286" s="11" t="s">
        <v>928</v>
      </c>
      <c r="E1286" s="11" t="s">
        <v>996</v>
      </c>
      <c r="F1286" s="11" t="s">
        <v>2357</v>
      </c>
      <c r="G1286" s="11" t="s">
        <v>994</v>
      </c>
      <c r="H1286" s="11" t="s">
        <v>995</v>
      </c>
      <c r="I1286" s="11">
        <v>213</v>
      </c>
      <c r="J1286" s="11">
        <v>33</v>
      </c>
      <c r="K1286" s="13">
        <v>0.15492957700000001</v>
      </c>
      <c r="L1286" s="11">
        <v>3</v>
      </c>
      <c r="M1286" s="11" t="s">
        <v>987</v>
      </c>
    </row>
    <row r="1287" spans="1:13" x14ac:dyDescent="0.3">
      <c r="A1287" s="11" t="s">
        <v>926</v>
      </c>
      <c r="B1287" s="11" t="s">
        <v>1</v>
      </c>
      <c r="C1287" s="11" t="s">
        <v>927</v>
      </c>
      <c r="D1287" s="11" t="s">
        <v>928</v>
      </c>
      <c r="E1287" s="11" t="s">
        <v>1015</v>
      </c>
      <c r="F1287" s="11" t="s">
        <v>2358</v>
      </c>
      <c r="G1287" s="11" t="s">
        <v>998</v>
      </c>
      <c r="H1287" s="11" t="s">
        <v>1284</v>
      </c>
      <c r="I1287" s="11">
        <v>311</v>
      </c>
      <c r="J1287" s="11">
        <v>51</v>
      </c>
      <c r="K1287" s="13">
        <v>0.163987138</v>
      </c>
      <c r="L1287" s="11">
        <v>2</v>
      </c>
      <c r="M1287" s="11" t="s">
        <v>987</v>
      </c>
    </row>
    <row r="1288" spans="1:13" x14ac:dyDescent="0.3">
      <c r="A1288" s="9" t="s">
        <v>926</v>
      </c>
      <c r="B1288" s="9" t="s">
        <v>1</v>
      </c>
      <c r="C1288" s="9" t="s">
        <v>927</v>
      </c>
      <c r="D1288" s="9" t="s">
        <v>928</v>
      </c>
      <c r="E1288" s="9" t="s">
        <v>1000</v>
      </c>
      <c r="F1288" s="9" t="s">
        <v>2359</v>
      </c>
      <c r="G1288" s="9" t="s">
        <v>998</v>
      </c>
      <c r="H1288" s="9" t="s">
        <v>1167</v>
      </c>
      <c r="I1288" s="9">
        <v>197</v>
      </c>
      <c r="J1288" s="9">
        <v>45</v>
      </c>
      <c r="K1288" s="10">
        <v>0.228426396</v>
      </c>
      <c r="L1288" s="9">
        <v>1</v>
      </c>
      <c r="M1288" s="9" t="s">
        <v>986</v>
      </c>
    </row>
  </sheetData>
  <autoFilter ref="A6:M1288" xr:uid="{A72A79C8-8ECD-4F85-A70E-F030A7951708}"/>
  <sortState xmlns:xlrd2="http://schemas.microsoft.com/office/spreadsheetml/2017/richdata2" ref="A7:N1288">
    <sortCondition ref="A7:A1288"/>
    <sortCondition ref="E7:E1288"/>
  </sortState>
  <mergeCells count="3">
    <mergeCell ref="A3:M3"/>
    <mergeCell ref="A4:M4"/>
    <mergeCell ref="A2:M2"/>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ESE OEBP SGR Documents" ma:contentTypeID="0x01010028670A239A4C7A4E9A68527307346D380400E5831599EE506C4EB5390E4EC0135AA0" ma:contentTypeVersion="52" ma:contentTypeDescription="" ma:contentTypeScope="" ma:versionID="5f843e80c250834f3d91b4b791c689e9">
  <xsd:schema xmlns:xsd="http://www.w3.org/2001/XMLSchema" xmlns:xs="http://www.w3.org/2001/XMLSchema" xmlns:p="http://schemas.microsoft.com/office/2006/metadata/properties" xmlns:ns2="2a2db8c4-56ab-4882-a5d0-0fe8165c6658" targetNamespace="http://schemas.microsoft.com/office/2006/metadata/properties" ma:root="true" ma:fieldsID="0d66241bc5a2cf44848fac7c69bc0cac" ns2:_="">
    <xsd:import namespace="2a2db8c4-56ab-4882-a5d0-0fe8165c6658"/>
    <xsd:element name="properties">
      <xsd:complexType>
        <xsd:sequence>
          <xsd:element name="documentManagement">
            <xsd:complexType>
              <xsd:all>
                <xsd:element ref="ns2:Date_x0020_of_x0020_Approval" minOccurs="0"/>
                <xsd:element ref="ns2:m1f13d32c4c342028b39326ee260c1ca" minOccurs="0"/>
                <xsd:element ref="ns2:e48369bfb84241b2a4759ac5d306b738" minOccurs="0"/>
                <xsd:element ref="ns2:a4530805a9a34cb996739ba2e241a970" minOccurs="0"/>
                <xsd:element ref="ns2:m9ba678bb8414d77b73f31a6ff27f951" minOccurs="0"/>
                <xsd:element ref="ns2:paad1906247e4af69fbe65f2ace0923c" minOccurs="0"/>
                <xsd:element ref="ns2:TaxCatchAll" minOccurs="0"/>
                <xsd:element ref="ns2:cb2ef2bd509f47f39ea44b698c260c87" minOccurs="0"/>
                <xsd:element ref="ns2:TaxCatchAllLabel" minOccurs="0"/>
                <xsd:element ref="ns2:Approval_Status" minOccurs="0"/>
                <xsd:element ref="ns2:Approval_x0020_Comments" minOccurs="0"/>
                <xsd:element ref="ns2:Get_Approval_Button" minOccurs="0"/>
                <xsd:element ref="ns2:i2df9991e3d2408389e0d1a2ece476a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db8c4-56ab-4882-a5d0-0fe8165c6658" elementFormDefault="qualified">
    <xsd:import namespace="http://schemas.microsoft.com/office/2006/documentManagement/types"/>
    <xsd:import namespace="http://schemas.microsoft.com/office/infopath/2007/PartnerControls"/>
    <xsd:element name="Date_x0020_of_x0020_Approval" ma:index="9" nillable="true" ma:displayName="Date of Publication" ma:format="DateOnly" ma:internalName="Date_x0020_of_x0020_Approval" ma:readOnly="false">
      <xsd:simpleType>
        <xsd:restriction base="dms:DateTime"/>
      </xsd:simpleType>
    </xsd:element>
    <xsd:element name="m1f13d32c4c342028b39326ee260c1ca" ma:index="13" nillable="true" ma:taxonomy="true" ma:internalName="m1f13d32c4c342028b39326ee260c1ca" ma:taxonomyFieldName="Secondary_x0020_Subject" ma:displayName="Primary Subject 2" ma:readOnly="false" ma:default="" ma:fieldId="{61f13d32-c4c3-4202-8b39-326ee260c1ca}"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e48369bfb84241b2a4759ac5d306b738" ma:index="15" nillable="true" ma:taxonomy="true" ma:internalName="e48369bfb84241b2a4759ac5d306b738" ma:taxonomyFieldName="Catagory" ma:displayName="Primary Subject 1" ma:readOnly="false" ma:default="" ma:fieldId="{e48369bf-b842-41b2-a475-9ac5d306b738}"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a4530805a9a34cb996739ba2e241a970" ma:index="17" nillable="true" ma:taxonomy="true" ma:internalName="a4530805a9a34cb996739ba2e241a970" ma:taxonomyFieldName="Document_x0020_Type" ma:displayName="Document Type" ma:readOnly="false" ma:default="" ma:fieldId="{a4530805-a9a3-4cb9-9673-9ba2e241a970}" ma:sspId="557479ed-16e3-4c54-a34b-e226e0af443e" ma:termSetId="39ac4e8d-e4c1-4f96-b421-6bcedb93d8ed" ma:anchorId="00000000-0000-0000-0000-000000000000" ma:open="false" ma:isKeyword="false">
      <xsd:complexType>
        <xsd:sequence>
          <xsd:element ref="pc:Terms" minOccurs="0" maxOccurs="1"/>
        </xsd:sequence>
      </xsd:complexType>
    </xsd:element>
    <xsd:element name="m9ba678bb8414d77b73f31a6ff27f951" ma:index="19" nillable="true" ma:taxonomy="true" ma:internalName="m9ba678bb8414d77b73f31a6ff27f951" ma:taxonomyFieldName="Fiscal_x0020_Year" ma:displayName="Fiscal Year" ma:default="" ma:fieldId="{69ba678b-b841-4d77-b73f-31a6ff27f951}" ma:sspId="557479ed-16e3-4c54-a34b-e226e0af443e" ma:termSetId="a74938b7-838d-429a-85f6-4f7993f9a919" ma:anchorId="00000000-0000-0000-0000-000000000000" ma:open="false" ma:isKeyword="false">
      <xsd:complexType>
        <xsd:sequence>
          <xsd:element ref="pc:Terms" minOccurs="0" maxOccurs="1"/>
        </xsd:sequence>
      </xsd:complexType>
    </xsd:element>
    <xsd:element name="paad1906247e4af69fbe65f2ace0923c" ma:index="21" nillable="true" ma:taxonomy="true" ma:internalName="paad1906247e4af69fbe65f2ace0923c" ma:taxonomyFieldName="Approval_x0020_Status" ma:displayName="Highest Approval Level" ma:readOnly="false" ma:default="" ma:fieldId="{9aad1906-247e-4af6-9fbe-65f2ace0923c}" ma:sspId="557479ed-16e3-4c54-a34b-e226e0af443e" ma:termSetId="907e9040-1049-41d6-9954-246cec267fd5"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8a3e2bc5-7cb3-4f5d-997f-617aac481526}" ma:internalName="TaxCatchAll" ma:showField="CatchAllData" ma:web="6b2782b6-bc7e-46b4-a043-63eeaac9e02f">
      <xsd:complexType>
        <xsd:complexContent>
          <xsd:extension base="dms:MultiChoiceLookup">
            <xsd:sequence>
              <xsd:element name="Value" type="dms:Lookup" maxOccurs="unbounded" minOccurs="0" nillable="true"/>
            </xsd:sequence>
          </xsd:extension>
        </xsd:complexContent>
      </xsd:complexType>
    </xsd:element>
    <xsd:element name="cb2ef2bd509f47f39ea44b698c260c87" ma:index="23" nillable="true" ma:taxonomy="true" ma:internalName="cb2ef2bd509f47f39ea44b698c260c87" ma:taxonomyFieldName="OESE_x0020_Office" ma:displayName="OESE Office" ma:default="" ma:fieldId="{cb2ef2bd-509f-47f3-9ea4-4b698c260c87}" ma:sspId="557479ed-16e3-4c54-a34b-e226e0af443e" ma:termSetId="2e6ce9bc-9286-4329-95f6-d0b2e2210cd9"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8a3e2bc5-7cb3-4f5d-997f-617aac481526}" ma:internalName="TaxCatchAllLabel" ma:readOnly="true" ma:showField="CatchAllDataLabel" ma:web="6b2782b6-bc7e-46b4-a043-63eeaac9e02f">
      <xsd:complexType>
        <xsd:complexContent>
          <xsd:extension base="dms:MultiChoiceLookup">
            <xsd:sequence>
              <xsd:element name="Value" type="dms:Lookup" maxOccurs="unbounded" minOccurs="0" nillable="true"/>
            </xsd:sequence>
          </xsd:extension>
        </xsd:complexContent>
      </xsd:complexType>
    </xsd:element>
    <xsd:element name="Approval_Status" ma:index="25" nillable="true" ma:displayName="Approval_Status" ma:default="Not Started" ma:internalName="Approval_Status" ma:readOnly="false">
      <xsd:simpleType>
        <xsd:restriction base="dms:Unknown">
          <xsd:enumeration value="Not Started"/>
          <xsd:enumeration value="Pending"/>
          <xsd:enumeration value="Pending Team Leader Review"/>
          <xsd:enumeration value="Team Leader Approved"/>
          <xsd:enumeration value="Team Leader Rejected"/>
          <xsd:enumeration value="Pending Group Leader Review"/>
          <xsd:enumeration value="Group Leader Approved"/>
          <xsd:enumeration value="Group Leader Rejected"/>
          <xsd:enumeration value="Pending Director Review"/>
          <xsd:enumeration value="Director Approved"/>
          <xsd:enumeration value="Director Rejected"/>
        </xsd:restriction>
      </xsd:simpleType>
    </xsd:element>
    <xsd:element name="Approval_x0020_Comments" ma:index="26" nillable="true" ma:displayName="Approval Comments" ma:internalName="Approval_x0020_Comments">
      <xsd:simpleType>
        <xsd:restriction base="dms:Note">
          <xsd:maxLength value="255"/>
        </xsd:restriction>
      </xsd:simpleType>
    </xsd:element>
    <xsd:element name="Get_Approval_Button" ma:index="27" nillable="true" ma:displayName="Get_Approval_Button" ma:internalName="Get_Approval_Button">
      <xsd:simpleType>
        <xsd:restriction base="dms:Text">
          <xsd:maxLength value="255"/>
        </xsd:restriction>
      </xsd:simpleType>
    </xsd:element>
    <xsd:element name="i2df9991e3d2408389e0d1a2ece476ab" ma:index="28" nillable="true" ma:taxonomy="true" ma:internalName="i2df9991e3d2408389e0d1a2ece476ab" ma:taxonomyFieldName="ProgramCFDA" ma:displayName="ProgramCFDA" ma:default="" ma:fieldId="{22df9991-e3d2-4083-89e0-d1a2ece476ab}" ma:sspId="557479ed-16e3-4c54-a34b-e226e0af443e" ma:termSetId="4b23241d-5ecd-429f-953b-24e03cb7dccd"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7" ma:displayName="Author"/>
        <xsd:element ref="dcterms:created" minOccurs="0" maxOccurs="1"/>
        <xsd:element ref="dc:identifier" minOccurs="0" maxOccurs="1"/>
        <xsd:element name="contentType" minOccurs="0" maxOccurs="1" type="xsd:string" ma:index="14" ma:displayName="Content Type"/>
        <xsd:element ref="dc:title" minOccurs="0" maxOccurs="1" ma:index="8" ma:displayName="Title"/>
        <xsd:element ref="dc:subject" minOccurs="0" maxOccurs="1"/>
        <xsd:element ref="dc:description" minOccurs="0" maxOccurs="1" ma:index="1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pproval_Status xmlns="2a2db8c4-56ab-4882-a5d0-0fe8165c6658">Not Started</Approval_Status>
    <Date_x0020_of_x0020_Approval xmlns="2a2db8c4-56ab-4882-a5d0-0fe8165c6658" xsi:nil="true"/>
    <cb2ef2bd509f47f39ea44b698c260c87 xmlns="2a2db8c4-56ab-4882-a5d0-0fe8165c6658">
      <Terms xmlns="http://schemas.microsoft.com/office/infopath/2007/PartnerControls">
        <TermInfo xmlns="http://schemas.microsoft.com/office/infopath/2007/PartnerControls">
          <TermName xmlns="http://schemas.microsoft.com/office/infopath/2007/PartnerControls">State and Grantee Relations</TermName>
          <TermId xmlns="http://schemas.microsoft.com/office/infopath/2007/PartnerControls">210e2a7a-39db-48db-922d-267cabacb1ad</TermId>
        </TermInfo>
      </Terms>
    </cb2ef2bd509f47f39ea44b698c260c87>
    <a4530805a9a34cb996739ba2e241a970 xmlns="2a2db8c4-56ab-4882-a5d0-0fe8165c6658">
      <Terms xmlns="http://schemas.microsoft.com/office/infopath/2007/PartnerControls"/>
    </a4530805a9a34cb996739ba2e241a970>
    <m1f13d32c4c342028b39326ee260c1ca xmlns="2a2db8c4-56ab-4882-a5d0-0fe8165c6658">
      <Terms xmlns="http://schemas.microsoft.com/office/infopath/2007/PartnerControls"/>
    </m1f13d32c4c342028b39326ee260c1ca>
    <Approval_x0020_Comments xmlns="2a2db8c4-56ab-4882-a5d0-0fe8165c6658" xsi:nil="true"/>
    <Get_Approval_Button xmlns="2a2db8c4-56ab-4882-a5d0-0fe8165c6658" xsi:nil="true"/>
    <paad1906247e4af69fbe65f2ace0923c xmlns="2a2db8c4-56ab-4882-a5d0-0fe8165c6658">
      <Terms xmlns="http://schemas.microsoft.com/office/infopath/2007/PartnerControls"/>
    </paad1906247e4af69fbe65f2ace0923c>
    <i2df9991e3d2408389e0d1a2ece476ab xmlns="2a2db8c4-56ab-4882-a5d0-0fe8165c6658">
      <Terms xmlns="http://schemas.microsoft.com/office/infopath/2007/PartnerControls"/>
    </i2df9991e3d2408389e0d1a2ece476ab>
    <e48369bfb84241b2a4759ac5d306b738 xmlns="2a2db8c4-56ab-4882-a5d0-0fe8165c6658">
      <Terms xmlns="http://schemas.microsoft.com/office/infopath/2007/PartnerControls"/>
    </e48369bfb84241b2a4759ac5d306b738>
    <m9ba678bb8414d77b73f31a6ff27f951 xmlns="2a2db8c4-56ab-4882-a5d0-0fe8165c6658">
      <Terms xmlns="http://schemas.microsoft.com/office/infopath/2007/PartnerControls">
        <TermInfo xmlns="http://schemas.microsoft.com/office/infopath/2007/PartnerControls">
          <TermName xmlns="http://schemas.microsoft.com/office/infopath/2007/PartnerControls">2021</TermName>
          <TermId xmlns="http://schemas.microsoft.com/office/infopath/2007/PartnerControls">a9b09679-9681-4840-9409-cc087bb840af</TermId>
        </TermInfo>
      </Terms>
    </m9ba678bb8414d77b73f31a6ff27f951>
    <TaxCatchAll xmlns="2a2db8c4-56ab-4882-a5d0-0fe8165c6658">
      <Value>14</Value>
      <Value>10</Value>
    </TaxCatchAll>
  </documentManagement>
</p:properties>
</file>

<file path=customXml/item4.xml><?xml version="1.0" encoding="utf-8"?>
<?mso-contentType ?>
<SharedContentType xmlns="Microsoft.SharePoint.Taxonomy.ContentTypeSync" SourceId="557479ed-16e3-4c54-a34b-e226e0af443e" ContentTypeId="0x01010028670A239A4C7A4E9A68527307346D3804" PreviousValue="false"/>
</file>

<file path=customXml/itemProps1.xml><?xml version="1.0" encoding="utf-8"?>
<ds:datastoreItem xmlns:ds="http://schemas.openxmlformats.org/officeDocument/2006/customXml" ds:itemID="{31A119F4-7919-42D4-8E97-19D9C1AD480C}">
  <ds:schemaRefs>
    <ds:schemaRef ds:uri="http://schemas.microsoft.com/sharepoint/v3/contenttype/forms"/>
  </ds:schemaRefs>
</ds:datastoreItem>
</file>

<file path=customXml/itemProps2.xml><?xml version="1.0" encoding="utf-8"?>
<ds:datastoreItem xmlns:ds="http://schemas.openxmlformats.org/officeDocument/2006/customXml" ds:itemID="{76C58BB5-34BD-44F5-8E19-2C551AC2C539}"/>
</file>

<file path=customXml/itemProps3.xml><?xml version="1.0" encoding="utf-8"?>
<ds:datastoreItem xmlns:ds="http://schemas.openxmlformats.org/officeDocument/2006/customXml" ds:itemID="{819A6678-8245-489E-ADFE-2733A31BE946}">
  <ds:schemaRefs>
    <ds:schemaRef ds:uri="http://www.w3.org/XML/1998/namespac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9A91291-D645-49A2-A573-5E3305F639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 High-Need LEAs</vt:lpstr>
      <vt:lpstr>2. Statewide PP FY21</vt:lpstr>
      <vt:lpstr>3. Statewide PP FY22</vt:lpstr>
      <vt:lpstr>4. PP High-Need FY21</vt:lpstr>
      <vt:lpstr>5. PP High-Need FY22</vt:lpstr>
      <vt:lpstr>6. Highest-Poverty LEAs</vt:lpstr>
      <vt:lpstr>7. PP Highest-Pov FY19</vt:lpstr>
      <vt:lpstr>8. PP Highest-Pov FY22</vt:lpstr>
      <vt:lpstr>9. High-Pov Schools by LEA</vt:lpstr>
      <vt:lpstr>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Cooley, Tom [IDOE]</dc:creator>
  <cp:lastModifiedBy>Inayat, Sadia</cp:lastModifiedBy>
  <dcterms:created xsi:type="dcterms:W3CDTF">2021-07-14T11:21:20Z</dcterms:created>
  <dcterms:modified xsi:type="dcterms:W3CDTF">2021-08-03T11:21:13Z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0x01010028670A239A4C7A4E9A68527307346D380400E5831599EE506C4EB5390E4EC0135AA0</vt:lpwstr>
  </property>
  <property fmtid="{D5CDD505-2E9C-101B-9397-08002B2CF9AE}" pid="3" name="Order">
    <vt:r8>401500</vt:r8>
  </property>
  <property fmtid="{D5CDD505-2E9C-101B-9397-08002B2CF9AE}" pid="4" name="SharedWithUsers">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Secondary Subject">
    <vt:lpwstr/>
  </property>
  <property fmtid="{D5CDD505-2E9C-101B-9397-08002B2CF9AE}" pid="10" name="Catagory">
    <vt:lpwstr/>
  </property>
  <property fmtid="{D5CDD505-2E9C-101B-9397-08002B2CF9AE}" pid="11" name="Document Type">
    <vt:lpwstr/>
  </property>
  <property fmtid="{D5CDD505-2E9C-101B-9397-08002B2CF9AE}" pid="12" name="Fiscal Year">
    <vt:lpwstr>14;#2021|a9b09679-9681-4840-9409-cc087bb840af</vt:lpwstr>
  </property>
  <property fmtid="{D5CDD505-2E9C-101B-9397-08002B2CF9AE}" pid="13" name="ProgramCFDA">
    <vt:lpwstr/>
  </property>
  <property fmtid="{D5CDD505-2E9C-101B-9397-08002B2CF9AE}" pid="14" name="Approval Status">
    <vt:lpwstr/>
  </property>
  <property fmtid="{D5CDD505-2E9C-101B-9397-08002B2CF9AE}" pid="15" name="OESE Office">
    <vt:lpwstr>10;#State and Grantee Relations|210e2a7a-39db-48db-922d-267cabacb1ad</vt:lpwstr>
  </property>
</Properties>
</file>