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C:\Users\vbassis\Desktop\Desktop\Condition2021\Tables\Updated\"/>
    </mc:Choice>
  </mc:AlternateContent>
  <xr:revisionPtr revIDLastSave="0" documentId="13_ncr:1_{4FC150CF-2501-48B8-9492-631240D1C067}" xr6:coauthVersionLast="36" xr6:coauthVersionMax="36" xr10:uidLastSave="{00000000-0000-0000-0000-000000000000}"/>
  <bookViews>
    <workbookView xWindow="0" yWindow="0" windowWidth="28800" windowHeight="11328" xr2:uid="{00000000-000D-0000-FFFF-FFFF00000000}"/>
  </bookViews>
  <sheets>
    <sheet name="Summaries" sheetId="1" r:id="rId1"/>
    <sheet name="Grad rates by race, 5 yrs" sheetId="2" r:id="rId2"/>
    <sheet name="Grad rates by gender, 5 years" sheetId="3" r:id="rId3"/>
    <sheet name="Success rates" sheetId="4" r:id="rId4"/>
  </sheets>
  <calcPr calcId="191029"/>
  <extLst>
    <ext uri="GoogleSheetsCustomDataVersion1">
      <go:sheetsCustomData xmlns:go="http://customooxmlschemas.google.com/" r:id="rId8" roundtripDataSignature="AMtx7mh0hFdZJbrRKHPeYf2XM8A1pPNaUw=="/>
    </ext>
  </extLst>
</workbook>
</file>

<file path=xl/calcChain.xml><?xml version="1.0" encoding="utf-8"?>
<calcChain xmlns="http://schemas.openxmlformats.org/spreadsheetml/2006/main">
  <c r="F121" i="4" l="1"/>
  <c r="E121" i="4"/>
  <c r="D121" i="4"/>
  <c r="C121" i="4"/>
  <c r="F90" i="4"/>
  <c r="E90" i="4"/>
  <c r="D90" i="4"/>
  <c r="C90" i="4"/>
  <c r="B90" i="4"/>
  <c r="F71" i="4"/>
  <c r="E71" i="4"/>
  <c r="G71" i="4" s="1"/>
  <c r="D71" i="4"/>
  <c r="C71" i="4"/>
  <c r="B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F39" i="4"/>
  <c r="E39" i="4"/>
  <c r="D39" i="4"/>
  <c r="C39" i="4"/>
  <c r="B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B89" i="3"/>
  <c r="B70" i="3"/>
  <c r="B37" i="3"/>
  <c r="B19" i="3"/>
  <c r="G39" i="4" l="1"/>
  <c r="H51" i="1"/>
  <c r="F51" i="1"/>
  <c r="D51" i="1"/>
  <c r="B51" i="1"/>
  <c r="H29" i="1"/>
  <c r="F29" i="1"/>
  <c r="D29" i="1"/>
  <c r="B29" i="1"/>
  <c r="D12" i="1"/>
  <c r="F12" i="1" s="1"/>
  <c r="H12" i="1" s="1"/>
  <c r="D7" i="1"/>
  <c r="B121" i="4" l="1"/>
  <c r="F19" i="4"/>
  <c r="E19" i="4"/>
  <c r="D19" i="4"/>
  <c r="C19" i="4"/>
  <c r="B19" i="4"/>
  <c r="G19" i="4" s="1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B121" i="3"/>
  <c r="J51" i="1"/>
  <c r="J29" i="1"/>
  <c r="J12" i="1"/>
  <c r="D6" i="1"/>
  <c r="D5" i="1"/>
  <c r="D4" i="1"/>
  <c r="D3" i="1"/>
</calcChain>
</file>

<file path=xl/sharedStrings.xml><?xml version="1.0" encoding="utf-8"?>
<sst xmlns="http://schemas.openxmlformats.org/spreadsheetml/2006/main" count="513" uniqueCount="55">
  <si>
    <t>7-1:  Annual Graduation Rates, Latest Five Cohorts</t>
  </si>
  <si>
    <t>Cohort</t>
  </si>
  <si>
    <t>Students</t>
  </si>
  <si>
    <t>Awards</t>
  </si>
  <si>
    <t>%</t>
  </si>
  <si>
    <t>7-2:  Graduation Rates by College, Latest Five Cohorts</t>
  </si>
  <si>
    <t>College</t>
  </si>
  <si>
    <t>N</t>
  </si>
  <si>
    <t>Northeast Iowa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</si>
  <si>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</si>
  <si>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</si>
  <si>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</si>
  <si>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</si>
  <si>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</si>
  <si>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</si>
  <si>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</si>
  <si>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</si>
  <si>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</si>
  <si>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</si>
  <si>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</si>
  <si>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</si>
  <si>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</si>
  <si>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</si>
  <si>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TOTAL</t>
  </si>
  <si>
    <r>
      <rPr>
        <i/>
        <sz val="8"/>
        <color theme="1"/>
        <rFont val="Century Gothic"/>
      </rPr>
      <t>Note:</t>
    </r>
    <r>
      <rPr>
        <sz val="8"/>
        <color theme="1"/>
        <rFont val="Century Gothic"/>
      </rPr>
      <t xml:space="preserve"> </t>
    </r>
    <r>
      <rPr>
        <i/>
        <sz val="8"/>
        <color theme="1"/>
        <rFont val="Century Gothic"/>
      </rPr>
      <t>N</t>
    </r>
    <r>
      <rPr>
        <sz val="8"/>
        <color theme="1"/>
        <rFont val="Century Gothic"/>
      </rPr>
      <t xml:space="preserve"> represents the number of students within a cohort attending a specific community college. Each percentage represents the percentage of students from the cohort who graduated within 150% time for graduation.</t>
    </r>
  </si>
  <si>
    <t>7-3:  Transfer Rates by Cohort Year, Latest Five Cohorts</t>
  </si>
  <si>
    <r>
      <rPr>
        <i/>
        <sz val="8"/>
        <color theme="1"/>
        <rFont val="Century Gothic"/>
      </rPr>
      <t>Note:</t>
    </r>
    <r>
      <rPr>
        <sz val="8"/>
        <color theme="1"/>
        <rFont val="Century Gothic"/>
      </rPr>
      <t xml:space="preserve"> </t>
    </r>
    <r>
      <rPr>
        <i/>
        <sz val="8"/>
        <color theme="1"/>
        <rFont val="Century Gothic"/>
      </rPr>
      <t>N</t>
    </r>
    <r>
      <rPr>
        <sz val="8"/>
        <color theme="1"/>
        <rFont val="Century Gothic"/>
      </rPr>
      <t xml:space="preserve"> represents the number of students within a cohort attending a specific community college. Each percentage represents the percentage of students from the cohort who transferred to a four-year college or university within three years.</t>
    </r>
  </si>
  <si>
    <t>7-4: Graduation Rates by Subpopulation</t>
  </si>
  <si>
    <t>American Indian</t>
  </si>
  <si>
    <t>Asian</t>
  </si>
  <si>
    <t>Black</t>
  </si>
  <si>
    <t>Hispanic</t>
  </si>
  <si>
    <t>White</t>
  </si>
  <si>
    <t>Not Reported</t>
  </si>
  <si>
    <t>Overall</t>
  </si>
  <si>
    <t>N/A</t>
  </si>
  <si>
    <t>FY 2015</t>
  </si>
  <si>
    <t>7-4: continued</t>
  </si>
  <si>
    <t>FY 2016</t>
  </si>
  <si>
    <t>FY 2017</t>
  </si>
  <si>
    <t>FY 2018</t>
  </si>
  <si>
    <t>7-5:  Graduation Rates by Sex</t>
  </si>
  <si>
    <t>Male</t>
  </si>
  <si>
    <t>Female</t>
  </si>
  <si>
    <t>7-5: continued</t>
  </si>
  <si>
    <t>Not reported</t>
  </si>
  <si>
    <t>7-6:  Success Rates by Cohort Year</t>
  </si>
  <si>
    <t>Graduated</t>
  </si>
  <si>
    <t>Transferred</t>
  </si>
  <si>
    <t>Both</t>
  </si>
  <si>
    <t>Neither</t>
  </si>
  <si>
    <t>Total</t>
  </si>
  <si>
    <t>Success rate (%)</t>
  </si>
  <si>
    <t>7-6 (continued)</t>
  </si>
  <si>
    <t>FY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</si>
</sst>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rial"/>
    </font>
    <font>
      <b/>
      <sz val="10"/>
      <color theme="1"/>
      <name val="Century Gothic"/>
    </font>
    <font>
      <b/>
      <sz val="11"/>
      <color theme="1"/>
      <name val="Century Gothic"/>
    </font>
    <font>
      <b/>
      <sz val="9"/>
      <color theme="1"/>
      <name val="Open Sans"/>
    </font>
    <font>
      <sz val="9"/>
      <color theme="1"/>
      <name val="Open Sans"/>
    </font>
    <font>
      <sz val="11"/>
      <name val="Arial"/>
    </font>
    <font>
      <sz val="8"/>
      <color theme="1"/>
      <name val="Century Gothic"/>
    </font>
    <font>
      <b/>
      <u/>
      <sz val="9"/>
      <color theme="1"/>
      <name val="Open Sans"/>
    </font>
    <font>
      <sz val="10"/>
      <color theme="1"/>
      <name val="Century Gothic"/>
    </font>
    <font>
      <i/>
      <sz val="8"/>
      <color theme="1"/>
      <name val="Century Gothic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164" fontId="4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/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4" fillId="2" borderId="1" xfId="0" applyFont="1" applyFill="1" applyBorder="1"/>
    <xf numFmtId="3" fontId="4" fillId="2" borderId="7" xfId="0" applyNumberFormat="1" applyFont="1" applyFill="1" applyBorder="1"/>
    <xf numFmtId="164" fontId="0" fillId="0" borderId="0" xfId="0" applyNumberFormat="1" applyFont="1"/>
    <xf numFmtId="0" fontId="4" fillId="0" borderId="0" xfId="0" applyFont="1"/>
    <xf numFmtId="3" fontId="4" fillId="0" borderId="5" xfId="0" applyNumberFormat="1" applyFont="1" applyBorder="1"/>
    <xf numFmtId="3" fontId="3" fillId="0" borderId="5" xfId="0" applyNumberFormat="1" applyFont="1" applyBorder="1"/>
    <xf numFmtId="164" fontId="3" fillId="0" borderId="0" xfId="0" applyNumberFormat="1" applyFont="1"/>
    <xf numFmtId="164" fontId="3" fillId="0" borderId="0" xfId="0" applyNumberFormat="1" applyFont="1" applyAlignment="1"/>
    <xf numFmtId="164" fontId="4" fillId="2" borderId="1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Font="1"/>
    <xf numFmtId="3" fontId="3" fillId="0" borderId="0" xfId="0" applyNumberFormat="1" applyFont="1"/>
    <xf numFmtId="0" fontId="8" fillId="0" borderId="0" xfId="0" applyFont="1"/>
    <xf numFmtId="0" fontId="3" fillId="0" borderId="4" xfId="0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0" xfId="0" applyFont="1" applyAlignment="1"/>
    <xf numFmtId="0" fontId="3" fillId="0" borderId="4" xfId="0" applyFont="1" applyBorder="1" applyAlignment="1">
      <alignment horizontal="center"/>
    </xf>
    <xf numFmtId="0" fontId="5" fillId="0" borderId="2" xfId="0" applyFont="1" applyBorder="1"/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topLeftCell="A22" workbookViewId="0">
      <selection activeCell="S26" sqref="S26"/>
    </sheetView>
  </sheetViews>
  <sheetFormatPr defaultColWidth="12.59765625" defaultRowHeight="15" customHeight="1" x14ac:dyDescent="0.25"/>
  <cols>
    <col min="1" max="1" width="15.5" customWidth="1"/>
    <col min="2" max="2" width="6.69921875" customWidth="1"/>
    <col min="3" max="3" width="5.8984375" customWidth="1"/>
    <col min="4" max="4" width="7.3984375" customWidth="1"/>
    <col min="5" max="6" width="5.5" customWidth="1"/>
    <col min="7" max="7" width="6.3984375" customWidth="1"/>
    <col min="8" max="8" width="5.59765625" customWidth="1"/>
    <col min="9" max="9" width="5.5" customWidth="1"/>
    <col min="10" max="11" width="7.3984375" customWidth="1"/>
    <col min="12" max="26" width="8.59765625" customWidth="1"/>
  </cols>
  <sheetData>
    <row r="1" spans="1:14" ht="13.5" customHeight="1" x14ac:dyDescent="0.25">
      <c r="A1" s="1" t="s">
        <v>0</v>
      </c>
      <c r="B1" s="2"/>
      <c r="C1" s="2"/>
      <c r="D1" s="2"/>
    </row>
    <row r="2" spans="1:14" ht="13.5" customHeight="1" x14ac:dyDescent="0.3">
      <c r="A2" s="3" t="s">
        <v>1</v>
      </c>
      <c r="B2" s="3" t="s">
        <v>2</v>
      </c>
      <c r="C2" s="3" t="s">
        <v>3</v>
      </c>
      <c r="D2" s="4" t="s">
        <v>4</v>
      </c>
    </row>
    <row r="3" spans="1:14" ht="13.5" customHeight="1" x14ac:dyDescent="0.3">
      <c r="A3" s="8">
        <v>2015</v>
      </c>
      <c r="B3" s="9">
        <v>16573</v>
      </c>
      <c r="C3" s="9">
        <v>5773</v>
      </c>
      <c r="D3" s="10">
        <f t="shared" ref="D3:D7" si="0">100*(C3/B3)</f>
        <v>34.833765763591387</v>
      </c>
    </row>
    <row r="4" spans="1:14" ht="13.5" customHeight="1" x14ac:dyDescent="0.3">
      <c r="A4" s="5">
        <v>2016</v>
      </c>
      <c r="B4" s="6">
        <v>15999</v>
      </c>
      <c r="C4" s="6">
        <v>5743</v>
      </c>
      <c r="D4" s="7">
        <f t="shared" si="0"/>
        <v>35.895993499593729</v>
      </c>
    </row>
    <row r="5" spans="1:14" ht="13.5" customHeight="1" x14ac:dyDescent="0.3">
      <c r="A5" s="8">
        <v>2017</v>
      </c>
      <c r="B5" s="9">
        <v>14468</v>
      </c>
      <c r="C5" s="9">
        <v>5332</v>
      </c>
      <c r="D5" s="10">
        <f t="shared" si="0"/>
        <v>36.853746198507046</v>
      </c>
    </row>
    <row r="6" spans="1:14" ht="13.5" customHeight="1" x14ac:dyDescent="0.3">
      <c r="A6" s="11">
        <v>2018</v>
      </c>
      <c r="B6" s="12">
        <v>14450</v>
      </c>
      <c r="C6" s="12">
        <v>5355</v>
      </c>
      <c r="D6" s="7">
        <f t="shared" si="0"/>
        <v>37.058823529411768</v>
      </c>
    </row>
    <row r="7" spans="1:14" ht="13.5" customHeight="1" x14ac:dyDescent="0.3">
      <c r="A7" s="8">
        <v>2019</v>
      </c>
      <c r="B7" s="9">
        <v>13823</v>
      </c>
      <c r="C7" s="9">
        <v>5410</v>
      </c>
      <c r="D7" s="10">
        <f t="shared" si="0"/>
        <v>39.137669102220933</v>
      </c>
    </row>
    <row r="8" spans="1:14" ht="13.5" customHeight="1" x14ac:dyDescent="0.25"/>
    <row r="9" spans="1:14" ht="13.5" customHeight="1" x14ac:dyDescent="0.25"/>
    <row r="10" spans="1:14" ht="13.5" customHeight="1" x14ac:dyDescent="0.25"/>
    <row r="11" spans="1:14" ht="13.5" customHeight="1" x14ac:dyDescent="0.25">
      <c r="A11" s="1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4" ht="13.5" customHeight="1" x14ac:dyDescent="0.3">
      <c r="A12" s="3"/>
      <c r="B12" s="38">
        <v>2015</v>
      </c>
      <c r="C12" s="37"/>
      <c r="D12" s="33">
        <f>1+B12</f>
        <v>2016</v>
      </c>
      <c r="E12" s="37"/>
      <c r="F12" s="33">
        <f>1+D12</f>
        <v>2017</v>
      </c>
      <c r="G12" s="37"/>
      <c r="H12" s="33">
        <f>1+F12</f>
        <v>2018</v>
      </c>
      <c r="I12" s="37"/>
      <c r="J12" s="33">
        <f>1+H12</f>
        <v>2019</v>
      </c>
      <c r="K12" s="34"/>
    </row>
    <row r="13" spans="1:14" ht="13.5" customHeight="1" x14ac:dyDescent="0.3">
      <c r="A13" s="3" t="s">
        <v>6</v>
      </c>
      <c r="B13" s="4" t="s">
        <v>7</v>
      </c>
      <c r="C13" s="4" t="s">
        <v>4</v>
      </c>
      <c r="D13" s="13" t="s">
        <v>7</v>
      </c>
      <c r="E13" s="4" t="s">
        <v>4</v>
      </c>
      <c r="F13" s="14" t="s">
        <v>7</v>
      </c>
      <c r="G13" s="4" t="s">
        <v>4</v>
      </c>
      <c r="H13" s="13" t="s">
        <v>7</v>
      </c>
      <c r="I13" s="4" t="s">
        <v>4</v>
      </c>
      <c r="J13" s="13" t="s">
        <v>7</v>
      </c>
      <c r="K13" s="4" t="s">
        <v>4</v>
      </c>
    </row>
    <row r="14" spans="1:14" ht="13.5" customHeight="1" x14ac:dyDescent="0.3">
      <c r="A14" s="15" t="s">
        <v>8</v>
      </c>
      <c r="B14" s="16">
        <v>609</v>
      </c>
      <c r="C14" s="10">
        <v>39.74</v>
      </c>
      <c r="D14" s="16">
        <v>614</v>
      </c>
      <c r="E14" s="10">
        <v>42.2</v>
      </c>
      <c r="F14" s="16">
        <v>503</v>
      </c>
      <c r="G14" s="10">
        <v>43.737574552683895</v>
      </c>
      <c r="H14" s="16">
        <v>474</v>
      </c>
      <c r="I14" s="10">
        <v>43.67</v>
      </c>
      <c r="J14" s="16">
        <v>407</v>
      </c>
      <c r="K14" s="10">
        <v>41.277641277641273</v>
      </c>
      <c r="N14" s="17"/>
    </row>
    <row r="15" spans="1:14" ht="13.5" customHeight="1" x14ac:dyDescent="0.3">
      <c r="A15" s="18" t="s">
        <v>9</v>
      </c>
      <c r="B15" s="19">
        <v>687</v>
      </c>
      <c r="C15" s="7">
        <v>45.27</v>
      </c>
      <c r="D15" s="19">
        <v>640</v>
      </c>
      <c r="E15" s="7">
        <v>44.1</v>
      </c>
      <c r="F15" s="19">
        <v>703</v>
      </c>
      <c r="G15" s="7">
        <v>45.092460881934564</v>
      </c>
      <c r="H15" s="19">
        <v>672</v>
      </c>
      <c r="I15" s="7">
        <v>48.51</v>
      </c>
      <c r="J15" s="19">
        <v>684</v>
      </c>
      <c r="K15" s="7">
        <v>53.070175438596493</v>
      </c>
      <c r="N15" s="17"/>
    </row>
    <row r="16" spans="1:14" ht="13.5" customHeight="1" x14ac:dyDescent="0.3">
      <c r="A16" s="15" t="s">
        <v>10</v>
      </c>
      <c r="B16" s="16">
        <v>565</v>
      </c>
      <c r="C16" s="10">
        <v>38.409999999999997</v>
      </c>
      <c r="D16" s="16">
        <v>541</v>
      </c>
      <c r="E16" s="10">
        <v>45.5</v>
      </c>
      <c r="F16" s="16">
        <v>494</v>
      </c>
      <c r="G16" s="10">
        <v>46.761133603238868</v>
      </c>
      <c r="H16" s="16">
        <v>514</v>
      </c>
      <c r="I16" s="10">
        <v>46.89</v>
      </c>
      <c r="J16" s="16">
        <v>529</v>
      </c>
      <c r="K16" s="10">
        <v>45.179584120982987</v>
      </c>
      <c r="N16" s="17"/>
    </row>
    <row r="17" spans="1:14" ht="13.5" customHeight="1" x14ac:dyDescent="0.3">
      <c r="A17" s="18" t="s">
        <v>11</v>
      </c>
      <c r="B17" s="19">
        <v>282</v>
      </c>
      <c r="C17" s="7">
        <v>64.540000000000006</v>
      </c>
      <c r="D17" s="19">
        <v>281</v>
      </c>
      <c r="E17" s="7">
        <v>67.3</v>
      </c>
      <c r="F17" s="19">
        <v>247</v>
      </c>
      <c r="G17" s="7">
        <v>69.230769230769226</v>
      </c>
      <c r="H17" s="19">
        <v>229</v>
      </c>
      <c r="I17" s="7">
        <v>60.7</v>
      </c>
      <c r="J17" s="19">
        <v>242</v>
      </c>
      <c r="K17" s="7">
        <v>60.330578512396691</v>
      </c>
      <c r="N17" s="17"/>
    </row>
    <row r="18" spans="1:14" ht="13.5" customHeight="1" x14ac:dyDescent="0.3">
      <c r="A18" s="15" t="s">
        <v>12</v>
      </c>
      <c r="B18" s="16">
        <v>1410</v>
      </c>
      <c r="C18" s="10">
        <v>37.020000000000003</v>
      </c>
      <c r="D18" s="16">
        <v>1289</v>
      </c>
      <c r="E18" s="10">
        <v>39</v>
      </c>
      <c r="F18" s="16">
        <v>1229</v>
      </c>
      <c r="G18" s="10">
        <v>36.94060211554109</v>
      </c>
      <c r="H18" s="16">
        <v>1212</v>
      </c>
      <c r="I18" s="10">
        <v>38.119999999999997</v>
      </c>
      <c r="J18" s="16">
        <v>1155</v>
      </c>
      <c r="K18" s="10">
        <v>40.432900432900432</v>
      </c>
      <c r="N18" s="17"/>
    </row>
    <row r="19" spans="1:14" ht="13.5" customHeight="1" x14ac:dyDescent="0.3">
      <c r="A19" s="18" t="s">
        <v>13</v>
      </c>
      <c r="B19" s="19">
        <v>726</v>
      </c>
      <c r="C19" s="7">
        <v>36.5</v>
      </c>
      <c r="D19" s="19">
        <v>637</v>
      </c>
      <c r="E19" s="7">
        <v>41.4</v>
      </c>
      <c r="F19" s="19">
        <v>708</v>
      </c>
      <c r="G19" s="7">
        <v>35.16949152542373</v>
      </c>
      <c r="H19" s="19">
        <v>719</v>
      </c>
      <c r="I19" s="7">
        <v>36.020000000000003</v>
      </c>
      <c r="J19" s="19">
        <v>634</v>
      </c>
      <c r="K19" s="7">
        <v>41.16719242902208</v>
      </c>
      <c r="N19" s="17"/>
    </row>
    <row r="20" spans="1:14" ht="13.5" customHeight="1" x14ac:dyDescent="0.3">
      <c r="A20" s="15" t="s">
        <v>14</v>
      </c>
      <c r="B20" s="16">
        <v>1035</v>
      </c>
      <c r="C20" s="10">
        <v>38.159999999999997</v>
      </c>
      <c r="D20" s="16">
        <v>1002</v>
      </c>
      <c r="E20" s="10">
        <v>37.799999999999997</v>
      </c>
      <c r="F20" s="16">
        <v>967</v>
      </c>
      <c r="G20" s="10">
        <v>38.572905894519131</v>
      </c>
      <c r="H20" s="16">
        <v>1023</v>
      </c>
      <c r="I20" s="10">
        <v>33.33</v>
      </c>
      <c r="J20" s="16">
        <v>904</v>
      </c>
      <c r="K20" s="10">
        <v>39.380530973451329</v>
      </c>
      <c r="N20" s="17"/>
    </row>
    <row r="21" spans="1:14" ht="13.5" customHeight="1" x14ac:dyDescent="0.3">
      <c r="A21" s="18" t="s">
        <v>15</v>
      </c>
      <c r="B21" s="19">
        <v>1089</v>
      </c>
      <c r="C21" s="7">
        <v>31.13</v>
      </c>
      <c r="D21" s="19">
        <v>1062</v>
      </c>
      <c r="E21" s="7">
        <v>30.4</v>
      </c>
      <c r="F21" s="19">
        <v>994</v>
      </c>
      <c r="G21" s="7">
        <v>30.181086519114686</v>
      </c>
      <c r="H21" s="19">
        <v>891</v>
      </c>
      <c r="I21" s="7">
        <v>37.04</v>
      </c>
      <c r="J21" s="19">
        <v>858</v>
      </c>
      <c r="K21" s="7">
        <v>37.06293706293706</v>
      </c>
      <c r="N21" s="17"/>
    </row>
    <row r="22" spans="1:14" ht="13.5" customHeight="1" x14ac:dyDescent="0.3">
      <c r="A22" s="15" t="s">
        <v>16</v>
      </c>
      <c r="B22" s="16">
        <v>2767</v>
      </c>
      <c r="C22" s="10">
        <v>29.96</v>
      </c>
      <c r="D22" s="16">
        <v>2819</v>
      </c>
      <c r="E22" s="10">
        <v>28.7</v>
      </c>
      <c r="F22" s="16">
        <v>2537</v>
      </c>
      <c r="G22" s="10">
        <v>31.217973985021679</v>
      </c>
      <c r="H22" s="16">
        <v>2428</v>
      </c>
      <c r="I22" s="10">
        <v>31.51</v>
      </c>
      <c r="J22" s="16">
        <v>2392</v>
      </c>
      <c r="K22" s="10">
        <v>34.573578595317727</v>
      </c>
      <c r="N22" s="17"/>
    </row>
    <row r="23" spans="1:14" ht="13.5" customHeight="1" x14ac:dyDescent="0.3">
      <c r="A23" s="18" t="s">
        <v>17</v>
      </c>
      <c r="B23" s="19">
        <v>3075</v>
      </c>
      <c r="C23" s="7">
        <v>33.01</v>
      </c>
      <c r="D23" s="19">
        <v>2847</v>
      </c>
      <c r="E23" s="7">
        <v>35.200000000000003</v>
      </c>
      <c r="F23" s="19">
        <v>2595</v>
      </c>
      <c r="G23" s="7">
        <v>35.221579961464357</v>
      </c>
      <c r="H23" s="19">
        <v>2679</v>
      </c>
      <c r="I23" s="7">
        <v>36.17</v>
      </c>
      <c r="J23" s="19">
        <v>2662</v>
      </c>
      <c r="K23" s="7">
        <v>37.227648384673181</v>
      </c>
      <c r="N23" s="17"/>
    </row>
    <row r="24" spans="1:14" ht="13.5" customHeight="1" x14ac:dyDescent="0.3">
      <c r="A24" s="15" t="s">
        <v>18</v>
      </c>
      <c r="B24" s="16">
        <v>723</v>
      </c>
      <c r="C24" s="10">
        <v>34.99</v>
      </c>
      <c r="D24" s="16">
        <v>650</v>
      </c>
      <c r="E24" s="10">
        <v>36.299999999999997</v>
      </c>
      <c r="F24" s="16">
        <v>395</v>
      </c>
      <c r="G24" s="10">
        <v>40.75949367088608</v>
      </c>
      <c r="H24" s="16">
        <v>683</v>
      </c>
      <c r="I24" s="10">
        <v>46.41</v>
      </c>
      <c r="J24" s="16">
        <v>652</v>
      </c>
      <c r="K24" s="10">
        <v>41.564417177914109</v>
      </c>
      <c r="N24" s="17"/>
    </row>
    <row r="25" spans="1:14" ht="13.5" customHeight="1" x14ac:dyDescent="0.3">
      <c r="A25" s="18" t="s">
        <v>19</v>
      </c>
      <c r="B25" s="19">
        <v>1693</v>
      </c>
      <c r="C25" s="7">
        <v>24.45</v>
      </c>
      <c r="D25" s="19">
        <v>1605</v>
      </c>
      <c r="E25" s="7">
        <v>27.2</v>
      </c>
      <c r="F25" s="19">
        <v>1355</v>
      </c>
      <c r="G25" s="7">
        <v>31.14391143911439</v>
      </c>
      <c r="H25" s="19">
        <v>1356</v>
      </c>
      <c r="I25" s="7">
        <v>28.69</v>
      </c>
      <c r="J25" s="19">
        <v>1229</v>
      </c>
      <c r="K25" s="7">
        <v>32.465419039869815</v>
      </c>
      <c r="N25" s="17"/>
    </row>
    <row r="26" spans="1:14" ht="13.5" customHeight="1" x14ac:dyDescent="0.3">
      <c r="A26" s="15" t="s">
        <v>20</v>
      </c>
      <c r="B26" s="16">
        <v>382</v>
      </c>
      <c r="C26" s="10">
        <v>44.5</v>
      </c>
      <c r="D26" s="16">
        <v>385</v>
      </c>
      <c r="E26" s="10">
        <v>46</v>
      </c>
      <c r="F26" s="16">
        <v>337</v>
      </c>
      <c r="G26" s="10">
        <v>47.774480712166174</v>
      </c>
      <c r="H26" s="16">
        <v>327</v>
      </c>
      <c r="I26" s="10">
        <v>43.43</v>
      </c>
      <c r="J26" s="16">
        <v>301</v>
      </c>
      <c r="K26" s="10">
        <v>45.847176079734218</v>
      </c>
      <c r="N26" s="17"/>
    </row>
    <row r="27" spans="1:14" ht="13.5" customHeight="1" x14ac:dyDescent="0.3">
      <c r="A27" s="18" t="s">
        <v>21</v>
      </c>
      <c r="B27" s="19">
        <v>1023</v>
      </c>
      <c r="C27" s="7">
        <v>41.64</v>
      </c>
      <c r="D27" s="19">
        <v>1114</v>
      </c>
      <c r="E27" s="7">
        <v>40.299999999999997</v>
      </c>
      <c r="F27" s="19">
        <v>883</v>
      </c>
      <c r="G27" s="7">
        <v>40.203850509626278</v>
      </c>
      <c r="H27" s="19">
        <v>760</v>
      </c>
      <c r="I27" s="7">
        <v>35.130000000000003</v>
      </c>
      <c r="J27" s="19">
        <v>721</v>
      </c>
      <c r="K27" s="7">
        <v>37.725381414701801</v>
      </c>
      <c r="N27" s="17"/>
    </row>
    <row r="28" spans="1:14" ht="13.5" customHeight="1" x14ac:dyDescent="0.3">
      <c r="A28" s="15" t="s">
        <v>22</v>
      </c>
      <c r="B28" s="16">
        <v>507</v>
      </c>
      <c r="C28" s="10">
        <v>38.07</v>
      </c>
      <c r="D28" s="16">
        <v>513</v>
      </c>
      <c r="E28" s="10">
        <v>37</v>
      </c>
      <c r="F28" s="16">
        <v>521</v>
      </c>
      <c r="G28" s="10">
        <v>40.690978886756241</v>
      </c>
      <c r="H28" s="16">
        <v>483</v>
      </c>
      <c r="I28" s="10">
        <v>41.61</v>
      </c>
      <c r="J28" s="16">
        <v>453</v>
      </c>
      <c r="K28" s="10">
        <v>42.82560706401766</v>
      </c>
      <c r="N28" s="17"/>
    </row>
    <row r="29" spans="1:14" ht="13.5" customHeight="1" x14ac:dyDescent="0.3">
      <c r="A29" s="3" t="s">
        <v>23</v>
      </c>
      <c r="B29" s="20">
        <f>SUM(B14:B28)</f>
        <v>16573</v>
      </c>
      <c r="C29" s="21">
        <v>34.799999999999997</v>
      </c>
      <c r="D29" s="20">
        <f>SUM(D14:D28)</f>
        <v>15999</v>
      </c>
      <c r="E29" s="21">
        <v>35.9</v>
      </c>
      <c r="F29" s="20">
        <f>SUM(F14:F28)</f>
        <v>14468</v>
      </c>
      <c r="G29" s="21">
        <v>36.853746198507046</v>
      </c>
      <c r="H29" s="20">
        <f>SUM(H14:H28)</f>
        <v>14450</v>
      </c>
      <c r="I29" s="22">
        <v>37.1</v>
      </c>
      <c r="J29" s="20">
        <f>SUM(J14:J28)</f>
        <v>13823</v>
      </c>
      <c r="K29" s="22">
        <v>39.1</v>
      </c>
    </row>
    <row r="30" spans="1:14" ht="13.5" customHeight="1" x14ac:dyDescent="0.25">
      <c r="A30" s="35" t="s">
        <v>24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4" ht="13.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4" ht="13.5" customHeight="1" x14ac:dyDescent="0.25"/>
    <row r="33" spans="1:12" ht="13.5" customHeight="1" x14ac:dyDescent="0.25">
      <c r="A33" s="1" t="s">
        <v>25</v>
      </c>
      <c r="B33" s="2"/>
      <c r="C33" s="2"/>
      <c r="D33" s="2"/>
      <c r="E33" s="2"/>
      <c r="F33" s="2"/>
      <c r="G33" s="2"/>
    </row>
    <row r="34" spans="1:12" ht="13.5" customHeight="1" x14ac:dyDescent="0.3">
      <c r="A34" s="3"/>
      <c r="B34" s="29">
        <v>2015</v>
      </c>
      <c r="C34" s="31"/>
      <c r="D34" s="29">
        <v>2016</v>
      </c>
      <c r="E34" s="30"/>
      <c r="F34" s="29">
        <v>2017</v>
      </c>
      <c r="G34" s="30"/>
      <c r="H34" s="33">
        <v>2018</v>
      </c>
      <c r="I34" s="37"/>
      <c r="J34" s="33">
        <v>2019</v>
      </c>
      <c r="K34" s="34"/>
    </row>
    <row r="35" spans="1:12" ht="13.5" customHeight="1" x14ac:dyDescent="0.3">
      <c r="A35" s="3" t="s">
        <v>6</v>
      </c>
      <c r="B35" s="13" t="s">
        <v>7</v>
      </c>
      <c r="C35" s="4" t="s">
        <v>4</v>
      </c>
      <c r="D35" s="13" t="s">
        <v>7</v>
      </c>
      <c r="E35" s="4" t="s">
        <v>4</v>
      </c>
      <c r="F35" s="13" t="s">
        <v>7</v>
      </c>
      <c r="G35" s="4" t="s">
        <v>4</v>
      </c>
      <c r="H35" s="13" t="s">
        <v>7</v>
      </c>
      <c r="I35" s="4" t="s">
        <v>4</v>
      </c>
      <c r="J35" s="13" t="s">
        <v>7</v>
      </c>
      <c r="K35" s="4" t="s">
        <v>4</v>
      </c>
    </row>
    <row r="36" spans="1:12" ht="13.5" customHeight="1" x14ac:dyDescent="0.3">
      <c r="A36" s="15" t="s">
        <v>8</v>
      </c>
      <c r="B36" s="16">
        <v>609</v>
      </c>
      <c r="C36" s="10">
        <v>20.03</v>
      </c>
      <c r="D36" s="16">
        <v>614</v>
      </c>
      <c r="E36" s="10">
        <v>17.600000000000001</v>
      </c>
      <c r="F36" s="16">
        <v>503</v>
      </c>
      <c r="G36" s="10">
        <v>16.699801192842941</v>
      </c>
      <c r="H36" s="16">
        <v>474</v>
      </c>
      <c r="I36" s="10">
        <v>16.88</v>
      </c>
      <c r="J36" s="16">
        <v>407</v>
      </c>
      <c r="K36" s="10">
        <v>16.216216216216218</v>
      </c>
      <c r="L36" s="17"/>
    </row>
    <row r="37" spans="1:12" ht="13.5" customHeight="1" x14ac:dyDescent="0.3">
      <c r="A37" s="18" t="s">
        <v>9</v>
      </c>
      <c r="B37" s="19">
        <v>687</v>
      </c>
      <c r="C37" s="7">
        <v>33.619999999999997</v>
      </c>
      <c r="D37" s="19">
        <v>640</v>
      </c>
      <c r="E37" s="7">
        <v>32.799999999999997</v>
      </c>
      <c r="F37" s="19">
        <v>703</v>
      </c>
      <c r="G37" s="7">
        <v>30.867709815078236</v>
      </c>
      <c r="H37" s="19">
        <v>672</v>
      </c>
      <c r="I37" s="7">
        <v>32.74</v>
      </c>
      <c r="J37" s="19">
        <v>684</v>
      </c>
      <c r="K37" s="7">
        <v>32.017543859649123</v>
      </c>
      <c r="L37" s="17"/>
    </row>
    <row r="38" spans="1:12" ht="13.5" customHeight="1" x14ac:dyDescent="0.3">
      <c r="A38" s="15" t="s">
        <v>10</v>
      </c>
      <c r="B38" s="16">
        <v>565</v>
      </c>
      <c r="C38" s="10">
        <v>30.27</v>
      </c>
      <c r="D38" s="16">
        <v>541</v>
      </c>
      <c r="E38" s="10">
        <v>27.5</v>
      </c>
      <c r="F38" s="16">
        <v>494</v>
      </c>
      <c r="G38" s="10">
        <v>26.113360323886642</v>
      </c>
      <c r="H38" s="16">
        <v>514</v>
      </c>
      <c r="I38" s="10">
        <v>26.07</v>
      </c>
      <c r="J38" s="16">
        <v>529</v>
      </c>
      <c r="K38" s="10">
        <v>28.355387523629489</v>
      </c>
      <c r="L38" s="17"/>
    </row>
    <row r="39" spans="1:12" ht="13.5" customHeight="1" x14ac:dyDescent="0.3">
      <c r="A39" s="18" t="s">
        <v>11</v>
      </c>
      <c r="B39" s="19">
        <v>282</v>
      </c>
      <c r="C39" s="7">
        <v>14.18</v>
      </c>
      <c r="D39" s="19">
        <v>281</v>
      </c>
      <c r="E39" s="7">
        <v>12.5</v>
      </c>
      <c r="F39" s="19">
        <v>247</v>
      </c>
      <c r="G39" s="7">
        <v>13.765182186234817</v>
      </c>
      <c r="H39" s="19">
        <v>229</v>
      </c>
      <c r="I39" s="7">
        <v>14.41</v>
      </c>
      <c r="J39" s="19">
        <v>242</v>
      </c>
      <c r="K39" s="7">
        <v>14.46280991735537</v>
      </c>
      <c r="L39" s="17"/>
    </row>
    <row r="40" spans="1:12" ht="13.5" customHeight="1" x14ac:dyDescent="0.3">
      <c r="A40" s="15" t="s">
        <v>12</v>
      </c>
      <c r="B40" s="16">
        <v>1410</v>
      </c>
      <c r="C40" s="10">
        <v>25.82</v>
      </c>
      <c r="D40" s="16">
        <v>1289</v>
      </c>
      <c r="E40" s="10">
        <v>31.9</v>
      </c>
      <c r="F40" s="16">
        <v>1229</v>
      </c>
      <c r="G40" s="10">
        <v>26.444263628966642</v>
      </c>
      <c r="H40" s="16">
        <v>1212</v>
      </c>
      <c r="I40" s="10">
        <v>26.32</v>
      </c>
      <c r="J40" s="16">
        <v>1155</v>
      </c>
      <c r="K40" s="10">
        <v>29.09090909090909</v>
      </c>
      <c r="L40" s="17"/>
    </row>
    <row r="41" spans="1:12" ht="13.5" customHeight="1" x14ac:dyDescent="0.3">
      <c r="A41" s="18" t="s">
        <v>13</v>
      </c>
      <c r="B41" s="19">
        <v>726</v>
      </c>
      <c r="C41" s="7">
        <v>31.96</v>
      </c>
      <c r="D41" s="19">
        <v>637</v>
      </c>
      <c r="E41" s="7">
        <v>36.299999999999997</v>
      </c>
      <c r="F41" s="19">
        <v>708</v>
      </c>
      <c r="G41" s="7">
        <v>31.497175141242938</v>
      </c>
      <c r="H41" s="19">
        <v>719</v>
      </c>
      <c r="I41" s="7">
        <v>29.49</v>
      </c>
      <c r="J41" s="19">
        <v>634</v>
      </c>
      <c r="K41" s="7">
        <v>29.337539432176658</v>
      </c>
      <c r="L41" s="17"/>
    </row>
    <row r="42" spans="1:12" ht="13.5" customHeight="1" x14ac:dyDescent="0.3">
      <c r="A42" s="15" t="s">
        <v>14</v>
      </c>
      <c r="B42" s="16">
        <v>1035</v>
      </c>
      <c r="C42" s="10">
        <v>25.02</v>
      </c>
      <c r="D42" s="16">
        <v>1002</v>
      </c>
      <c r="E42" s="10">
        <v>24.6</v>
      </c>
      <c r="F42" s="16">
        <v>967</v>
      </c>
      <c r="G42" s="10">
        <v>26.990692864529475</v>
      </c>
      <c r="H42" s="16">
        <v>1023</v>
      </c>
      <c r="I42" s="10">
        <v>25.02</v>
      </c>
      <c r="J42" s="16">
        <v>904</v>
      </c>
      <c r="K42" s="10">
        <v>23.23008849557522</v>
      </c>
      <c r="L42" s="17"/>
    </row>
    <row r="43" spans="1:12" ht="13.5" customHeight="1" x14ac:dyDescent="0.3">
      <c r="A43" s="18" t="s">
        <v>15</v>
      </c>
      <c r="B43" s="19">
        <v>1089</v>
      </c>
      <c r="C43" s="7">
        <v>26.81</v>
      </c>
      <c r="D43" s="19">
        <v>1062</v>
      </c>
      <c r="E43" s="7">
        <v>26.7</v>
      </c>
      <c r="F43" s="19">
        <v>994</v>
      </c>
      <c r="G43" s="7">
        <v>23.440643863179076</v>
      </c>
      <c r="H43" s="19">
        <v>891</v>
      </c>
      <c r="I43" s="7">
        <v>26.82</v>
      </c>
      <c r="J43" s="19">
        <v>858</v>
      </c>
      <c r="K43" s="7">
        <v>26.923076923076923</v>
      </c>
      <c r="L43" s="17"/>
    </row>
    <row r="44" spans="1:12" ht="13.5" customHeight="1" x14ac:dyDescent="0.3">
      <c r="A44" s="15" t="s">
        <v>16</v>
      </c>
      <c r="B44" s="16">
        <v>2767</v>
      </c>
      <c r="C44" s="10">
        <v>22.99</v>
      </c>
      <c r="D44" s="16">
        <v>2819</v>
      </c>
      <c r="E44" s="10">
        <v>24.2</v>
      </c>
      <c r="F44" s="16">
        <v>2537</v>
      </c>
      <c r="G44" s="10">
        <v>24.201813165155695</v>
      </c>
      <c r="H44" s="16">
        <v>2428</v>
      </c>
      <c r="I44" s="10">
        <v>24.96</v>
      </c>
      <c r="J44" s="16">
        <v>2392</v>
      </c>
      <c r="K44" s="10">
        <v>25.91973244147157</v>
      </c>
      <c r="L44" s="17"/>
    </row>
    <row r="45" spans="1:12" ht="13.5" customHeight="1" x14ac:dyDescent="0.3">
      <c r="A45" s="18" t="s">
        <v>17</v>
      </c>
      <c r="B45" s="19">
        <v>3075</v>
      </c>
      <c r="C45" s="7">
        <v>32.36</v>
      </c>
      <c r="D45" s="19">
        <v>2847</v>
      </c>
      <c r="E45" s="7">
        <v>30.2</v>
      </c>
      <c r="F45" s="19">
        <v>2595</v>
      </c>
      <c r="G45" s="7">
        <v>29.788053949903659</v>
      </c>
      <c r="H45" s="19">
        <v>2679</v>
      </c>
      <c r="I45" s="7">
        <v>29.38</v>
      </c>
      <c r="J45" s="19">
        <v>2662</v>
      </c>
      <c r="K45" s="7">
        <v>29.564237415477084</v>
      </c>
      <c r="L45" s="17"/>
    </row>
    <row r="46" spans="1:12" ht="13.5" customHeight="1" x14ac:dyDescent="0.3">
      <c r="A46" s="15" t="s">
        <v>18</v>
      </c>
      <c r="B46" s="16">
        <v>723</v>
      </c>
      <c r="C46" s="10">
        <v>15.91</v>
      </c>
      <c r="D46" s="16">
        <v>650</v>
      </c>
      <c r="E46" s="10">
        <v>15.8</v>
      </c>
      <c r="F46" s="16">
        <v>395</v>
      </c>
      <c r="G46" s="10">
        <v>15.18987341772152</v>
      </c>
      <c r="H46" s="16">
        <v>683</v>
      </c>
      <c r="I46" s="10">
        <v>15.08</v>
      </c>
      <c r="J46" s="16">
        <v>652</v>
      </c>
      <c r="K46" s="10">
        <v>14.417177914110429</v>
      </c>
      <c r="L46" s="17"/>
    </row>
    <row r="47" spans="1:12" ht="13.5" customHeight="1" x14ac:dyDescent="0.3">
      <c r="A47" s="18" t="s">
        <v>19</v>
      </c>
      <c r="B47" s="19">
        <v>1693</v>
      </c>
      <c r="C47" s="7">
        <v>26.23</v>
      </c>
      <c r="D47" s="19">
        <v>1605</v>
      </c>
      <c r="E47" s="7">
        <v>28.3</v>
      </c>
      <c r="F47" s="19">
        <v>1355</v>
      </c>
      <c r="G47" s="7">
        <v>25.166051660516604</v>
      </c>
      <c r="H47" s="19">
        <v>1356</v>
      </c>
      <c r="I47" s="7">
        <v>25.44</v>
      </c>
      <c r="J47" s="19">
        <v>1229</v>
      </c>
      <c r="K47" s="7">
        <v>28.966639544344996</v>
      </c>
      <c r="L47" s="17"/>
    </row>
    <row r="48" spans="1:12" ht="13.5" customHeight="1" x14ac:dyDescent="0.3">
      <c r="A48" s="15" t="s">
        <v>20</v>
      </c>
      <c r="B48" s="16">
        <v>382</v>
      </c>
      <c r="C48" s="10">
        <v>29.32</v>
      </c>
      <c r="D48" s="16">
        <v>385</v>
      </c>
      <c r="E48" s="10">
        <v>28.6</v>
      </c>
      <c r="F48" s="16">
        <v>337</v>
      </c>
      <c r="G48" s="10">
        <v>32.640949554896146</v>
      </c>
      <c r="H48" s="16">
        <v>327</v>
      </c>
      <c r="I48" s="10">
        <v>29.05</v>
      </c>
      <c r="J48" s="16">
        <v>301</v>
      </c>
      <c r="K48" s="10">
        <v>33.887043189368768</v>
      </c>
      <c r="L48" s="17"/>
    </row>
    <row r="49" spans="1:12" ht="13.5" customHeight="1" x14ac:dyDescent="0.3">
      <c r="A49" s="18" t="s">
        <v>21</v>
      </c>
      <c r="B49" s="19">
        <v>1023</v>
      </c>
      <c r="C49" s="7">
        <v>21.9</v>
      </c>
      <c r="D49" s="19">
        <v>1114</v>
      </c>
      <c r="E49" s="7">
        <v>20.6</v>
      </c>
      <c r="F49" s="19">
        <v>883</v>
      </c>
      <c r="G49" s="7">
        <v>19.592298980747451</v>
      </c>
      <c r="H49" s="19">
        <v>760</v>
      </c>
      <c r="I49" s="7">
        <v>24.61</v>
      </c>
      <c r="J49" s="19">
        <v>721</v>
      </c>
      <c r="K49" s="7">
        <v>21.775312066574202</v>
      </c>
      <c r="L49" s="17"/>
    </row>
    <row r="50" spans="1:12" ht="13.5" customHeight="1" x14ac:dyDescent="0.3">
      <c r="A50" s="15" t="s">
        <v>22</v>
      </c>
      <c r="B50" s="16">
        <v>507</v>
      </c>
      <c r="C50" s="10">
        <v>26.43</v>
      </c>
      <c r="D50" s="16">
        <v>513</v>
      </c>
      <c r="E50" s="10">
        <v>26.1</v>
      </c>
      <c r="F50" s="16">
        <v>521</v>
      </c>
      <c r="G50" s="10">
        <v>28.023032629558543</v>
      </c>
      <c r="H50" s="16">
        <v>483</v>
      </c>
      <c r="I50" s="10">
        <v>27.74</v>
      </c>
      <c r="J50" s="16">
        <v>453</v>
      </c>
      <c r="K50" s="10">
        <v>23.841059602649008</v>
      </c>
      <c r="L50" s="17"/>
    </row>
    <row r="51" spans="1:12" ht="13.5" customHeight="1" x14ac:dyDescent="0.3">
      <c r="A51" s="3" t="s">
        <v>23</v>
      </c>
      <c r="B51" s="20">
        <f>SUM(B36:B50)</f>
        <v>16573</v>
      </c>
      <c r="C51" s="21">
        <v>26.4</v>
      </c>
      <c r="D51" s="20">
        <f>SUM(D36:D50)</f>
        <v>15999</v>
      </c>
      <c r="E51" s="21">
        <v>26.5</v>
      </c>
      <c r="F51" s="20">
        <f>SUM(F36:F50)</f>
        <v>14468</v>
      </c>
      <c r="G51" s="21">
        <v>25.732651368537461</v>
      </c>
      <c r="H51" s="20">
        <f>SUM(H36:H50)</f>
        <v>14450</v>
      </c>
      <c r="I51" s="22">
        <v>26</v>
      </c>
      <c r="J51" s="20">
        <f>SUM(J36:J50)</f>
        <v>13823</v>
      </c>
      <c r="K51" s="22">
        <v>26.455906821963392</v>
      </c>
      <c r="L51" s="17"/>
    </row>
    <row r="52" spans="1:12" ht="13.5" customHeight="1" x14ac:dyDescent="0.25">
      <c r="A52" s="35" t="s">
        <v>26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2" ht="27.7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2" ht="13.5" customHeight="1" x14ac:dyDescent="0.25"/>
    <row r="55" spans="1:12" ht="13.5" customHeight="1" x14ac:dyDescent="0.25"/>
    <row r="56" spans="1:12" ht="13.5" customHeight="1" x14ac:dyDescent="0.25"/>
    <row r="57" spans="1:12" ht="13.5" customHeight="1" x14ac:dyDescent="0.25"/>
    <row r="58" spans="1:12" ht="13.5" customHeight="1" x14ac:dyDescent="0.25"/>
    <row r="59" spans="1:12" ht="13.5" customHeight="1" x14ac:dyDescent="0.25"/>
    <row r="60" spans="1:12" ht="13.5" customHeight="1" x14ac:dyDescent="0.25"/>
    <row r="61" spans="1:12" ht="13.5" customHeight="1" x14ac:dyDescent="0.25"/>
    <row r="62" spans="1:12" ht="13.5" customHeight="1" x14ac:dyDescent="0.25"/>
    <row r="63" spans="1:12" ht="13.5" customHeight="1" x14ac:dyDescent="0.25"/>
    <row r="64" spans="1:12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mergeCells count="9">
    <mergeCell ref="J34:K34"/>
    <mergeCell ref="A52:K53"/>
    <mergeCell ref="H34:I34"/>
    <mergeCell ref="J12:K12"/>
    <mergeCell ref="A30:K31"/>
    <mergeCell ref="H12:I12"/>
    <mergeCell ref="F12:G12"/>
    <mergeCell ref="D12:E12"/>
    <mergeCell ref="B12:C12"/>
  </mergeCells>
  <pageMargins left="0.7" right="0.7" top="0.75" bottom="0.75" header="0" footer="0"/>
  <pageSetup orientation="portrait" r:id="rId1"/>
  <rowBreaks count="1" manualBreakCount="1">
    <brk id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4"/>
  <sheetViews>
    <sheetView topLeftCell="A91" workbookViewId="0">
      <selection activeCell="J127" sqref="J127"/>
    </sheetView>
  </sheetViews>
  <sheetFormatPr defaultColWidth="12.59765625" defaultRowHeight="15" customHeight="1" x14ac:dyDescent="0.25"/>
  <cols>
    <col min="1" max="1" width="13.09765625" customWidth="1"/>
    <col min="2" max="2" width="11.5" customWidth="1"/>
    <col min="3" max="4" width="5.19921875" customWidth="1"/>
    <col min="5" max="5" width="6.3984375" customWidth="1"/>
    <col min="6" max="6" width="5.19921875" customWidth="1"/>
    <col min="7" max="7" width="9.59765625" customWidth="1"/>
    <col min="8" max="8" width="5.59765625" customWidth="1"/>
    <col min="9" max="12" width="8.59765625" customWidth="1"/>
  </cols>
  <sheetData>
    <row r="1" spans="1:8" ht="13.5" customHeight="1" x14ac:dyDescent="0.25">
      <c r="A1" s="1" t="s">
        <v>27</v>
      </c>
      <c r="B1" s="2"/>
      <c r="C1" s="2"/>
      <c r="D1" s="2"/>
      <c r="E1" s="2"/>
      <c r="F1" s="2"/>
      <c r="G1" s="2"/>
      <c r="H1" s="2"/>
    </row>
    <row r="2" spans="1:8" ht="13.5" customHeight="1" x14ac:dyDescent="0.25">
      <c r="D2" s="17"/>
      <c r="E2" s="17"/>
      <c r="F2" s="17"/>
      <c r="G2" s="17"/>
    </row>
    <row r="3" spans="1:8" ht="13.5" customHeight="1" x14ac:dyDescent="0.3">
      <c r="A3" s="39" t="s">
        <v>36</v>
      </c>
      <c r="B3" s="36"/>
      <c r="C3" s="36"/>
      <c r="D3" s="36"/>
      <c r="E3" s="36"/>
      <c r="F3" s="36"/>
      <c r="G3" s="36"/>
      <c r="H3" s="36"/>
    </row>
    <row r="4" spans="1:8" ht="13.5" customHeight="1" x14ac:dyDescent="0.3">
      <c r="A4" s="3" t="s">
        <v>6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</row>
    <row r="5" spans="1:8" ht="13.5" customHeight="1" x14ac:dyDescent="0.3">
      <c r="A5" s="15" t="s">
        <v>8</v>
      </c>
      <c r="B5" s="23">
        <v>0</v>
      </c>
      <c r="C5" s="10">
        <v>50</v>
      </c>
      <c r="D5" s="10">
        <v>5</v>
      </c>
      <c r="E5" s="10">
        <v>17.647058823529413</v>
      </c>
      <c r="F5" s="10">
        <v>41.481481481481481</v>
      </c>
      <c r="G5" s="10">
        <v>43.478260869565219</v>
      </c>
      <c r="H5" s="10">
        <v>39.74</v>
      </c>
    </row>
    <row r="6" spans="1:8" ht="13.5" customHeight="1" x14ac:dyDescent="0.3">
      <c r="A6" s="18" t="s">
        <v>9</v>
      </c>
      <c r="B6" s="7">
        <v>50</v>
      </c>
      <c r="C6" s="7">
        <v>25</v>
      </c>
      <c r="D6" s="7">
        <v>16.981132075471699</v>
      </c>
      <c r="E6" s="7">
        <v>33.333333333333329</v>
      </c>
      <c r="F6" s="7">
        <v>49.473684210526315</v>
      </c>
      <c r="G6" s="24" t="s">
        <v>35</v>
      </c>
      <c r="H6" s="7">
        <v>45.27</v>
      </c>
    </row>
    <row r="7" spans="1:8" ht="13.5" customHeight="1" x14ac:dyDescent="0.3">
      <c r="A7" s="15" t="s">
        <v>10</v>
      </c>
      <c r="B7" s="10">
        <v>20</v>
      </c>
      <c r="C7" s="10">
        <v>33.333333333333329</v>
      </c>
      <c r="D7" s="10">
        <v>15.789473684210526</v>
      </c>
      <c r="E7" s="10">
        <v>22.033898305084744</v>
      </c>
      <c r="F7" s="10">
        <v>43.851508120649655</v>
      </c>
      <c r="G7" s="10">
        <v>23.809523809523807</v>
      </c>
      <c r="H7" s="10">
        <v>38.409999999999997</v>
      </c>
    </row>
    <row r="8" spans="1:8" ht="13.5" customHeight="1" x14ac:dyDescent="0.3">
      <c r="A8" s="18" t="s">
        <v>11</v>
      </c>
      <c r="B8" s="24" t="s">
        <v>35</v>
      </c>
      <c r="C8" s="7">
        <v>50</v>
      </c>
      <c r="D8" s="24">
        <v>0</v>
      </c>
      <c r="E8" s="7">
        <v>50</v>
      </c>
      <c r="F8" s="7">
        <v>65.116279069767444</v>
      </c>
      <c r="G8" s="7">
        <v>60</v>
      </c>
      <c r="H8" s="7">
        <v>64.540000000000006</v>
      </c>
    </row>
    <row r="9" spans="1:8" ht="13.5" customHeight="1" x14ac:dyDescent="0.3">
      <c r="A9" s="15" t="s">
        <v>12</v>
      </c>
      <c r="B9" s="10">
        <v>33.333333333333329</v>
      </c>
      <c r="C9" s="10">
        <v>50</v>
      </c>
      <c r="D9" s="10">
        <v>15.22633744855967</v>
      </c>
      <c r="E9" s="10">
        <v>28.318584070796462</v>
      </c>
      <c r="F9" s="10">
        <v>44.267515923566883</v>
      </c>
      <c r="G9" s="10">
        <v>30.136986301369863</v>
      </c>
      <c r="H9" s="10">
        <v>37.020000000000003</v>
      </c>
    </row>
    <row r="10" spans="1:8" ht="13.5" customHeight="1" x14ac:dyDescent="0.3">
      <c r="A10" s="18" t="s">
        <v>13</v>
      </c>
      <c r="B10" s="7">
        <v>15.384615384615385</v>
      </c>
      <c r="C10" s="7">
        <v>50</v>
      </c>
      <c r="D10" s="7">
        <v>18.796992481203006</v>
      </c>
      <c r="E10" s="7">
        <v>41.758241758241759</v>
      </c>
      <c r="F10" s="7">
        <v>42.056074766355138</v>
      </c>
      <c r="G10" s="7">
        <v>33.333333333333329</v>
      </c>
      <c r="H10" s="7">
        <v>36.5</v>
      </c>
    </row>
    <row r="11" spans="1:8" ht="13.5" customHeight="1" x14ac:dyDescent="0.3">
      <c r="A11" s="15" t="s">
        <v>14</v>
      </c>
      <c r="B11" s="10">
        <v>0</v>
      </c>
      <c r="C11" s="10">
        <v>60</v>
      </c>
      <c r="D11" s="10">
        <v>14.925373134328357</v>
      </c>
      <c r="E11" s="10">
        <v>34.042553191489361</v>
      </c>
      <c r="F11" s="10">
        <v>40.639269406392692</v>
      </c>
      <c r="G11" s="23" t="s">
        <v>35</v>
      </c>
      <c r="H11" s="10">
        <v>38.159999999999997</v>
      </c>
    </row>
    <row r="12" spans="1:8" ht="13.5" customHeight="1" x14ac:dyDescent="0.3">
      <c r="A12" s="18" t="s">
        <v>15</v>
      </c>
      <c r="B12" s="7">
        <v>25</v>
      </c>
      <c r="C12" s="7">
        <v>15.625</v>
      </c>
      <c r="D12" s="7">
        <v>20.779220779220779</v>
      </c>
      <c r="E12" s="7">
        <v>26.400000000000002</v>
      </c>
      <c r="F12" s="7">
        <v>34.961439588688947</v>
      </c>
      <c r="G12" s="7">
        <v>15.384615384615385</v>
      </c>
      <c r="H12" s="7">
        <v>31.13</v>
      </c>
    </row>
    <row r="13" spans="1:8" ht="13.5" customHeight="1" x14ac:dyDescent="0.3">
      <c r="A13" s="15" t="s">
        <v>16</v>
      </c>
      <c r="B13" s="10">
        <v>15.384615384615385</v>
      </c>
      <c r="C13" s="10">
        <v>19.17808219178082</v>
      </c>
      <c r="D13" s="10">
        <v>9.375</v>
      </c>
      <c r="E13" s="10">
        <v>15.846994535519126</v>
      </c>
      <c r="F13" s="10">
        <v>35.509396636993074</v>
      </c>
      <c r="G13" s="10">
        <v>25.842696629213485</v>
      </c>
      <c r="H13" s="10">
        <v>29.96</v>
      </c>
    </row>
    <row r="14" spans="1:8" ht="13.5" customHeight="1" x14ac:dyDescent="0.3">
      <c r="A14" s="18" t="s">
        <v>17</v>
      </c>
      <c r="B14" s="7">
        <v>28.571428571428569</v>
      </c>
      <c r="C14" s="7">
        <v>33.333333333333329</v>
      </c>
      <c r="D14" s="7">
        <v>14.374999999999998</v>
      </c>
      <c r="E14" s="7">
        <v>27.179487179487179</v>
      </c>
      <c r="F14" s="7">
        <v>35.301353013530132</v>
      </c>
      <c r="G14" s="7">
        <v>26.966292134831459</v>
      </c>
      <c r="H14" s="7">
        <v>33.01</v>
      </c>
    </row>
    <row r="15" spans="1:8" ht="13.5" customHeight="1" x14ac:dyDescent="0.3">
      <c r="A15" s="15" t="s">
        <v>18</v>
      </c>
      <c r="B15" s="10">
        <v>27.27272727272727</v>
      </c>
      <c r="C15" s="10">
        <v>26.923076923076923</v>
      </c>
      <c r="D15" s="10">
        <v>20.689655172413794</v>
      </c>
      <c r="E15" s="10">
        <v>28.71287128712871</v>
      </c>
      <c r="F15" s="10">
        <v>39.156626506024097</v>
      </c>
      <c r="G15" s="10">
        <v>22.222222222222221</v>
      </c>
      <c r="H15" s="10">
        <v>34.99</v>
      </c>
    </row>
    <row r="16" spans="1:8" ht="13.5" customHeight="1" x14ac:dyDescent="0.3">
      <c r="A16" s="18" t="s">
        <v>19</v>
      </c>
      <c r="B16" s="7">
        <v>10</v>
      </c>
      <c r="C16" s="7">
        <v>27.27272727272727</v>
      </c>
      <c r="D16" s="7">
        <v>14.417177914110429</v>
      </c>
      <c r="E16" s="7">
        <v>23.225806451612904</v>
      </c>
      <c r="F16" s="7">
        <v>28.298453139217472</v>
      </c>
      <c r="G16" s="7">
        <v>18.75</v>
      </c>
      <c r="H16" s="7">
        <v>24.45</v>
      </c>
    </row>
    <row r="17" spans="1:8" ht="13.5" customHeight="1" x14ac:dyDescent="0.3">
      <c r="A17" s="15" t="s">
        <v>20</v>
      </c>
      <c r="B17" s="23" t="s">
        <v>35</v>
      </c>
      <c r="C17" s="10">
        <v>0</v>
      </c>
      <c r="D17" s="10">
        <v>21.052631578947366</v>
      </c>
      <c r="E17" s="10">
        <v>27.586206896551722</v>
      </c>
      <c r="F17" s="10">
        <v>50.662251655629142</v>
      </c>
      <c r="G17" s="10">
        <v>0</v>
      </c>
      <c r="H17" s="10">
        <v>44.5</v>
      </c>
    </row>
    <row r="18" spans="1:8" ht="13.5" customHeight="1" x14ac:dyDescent="0.3">
      <c r="A18" s="18" t="s">
        <v>21</v>
      </c>
      <c r="B18" s="24">
        <v>33.333333333333329</v>
      </c>
      <c r="C18" s="7">
        <v>63.636363636363633</v>
      </c>
      <c r="D18" s="7">
        <v>32.967032967032964</v>
      </c>
      <c r="E18" s="7">
        <v>28.767123287671232</v>
      </c>
      <c r="F18" s="7">
        <v>43.66013071895425</v>
      </c>
      <c r="G18" s="7">
        <v>50.980392156862742</v>
      </c>
      <c r="H18" s="7">
        <v>41.64</v>
      </c>
    </row>
    <row r="19" spans="1:8" ht="13.5" customHeight="1" x14ac:dyDescent="0.3">
      <c r="A19" s="15" t="s">
        <v>22</v>
      </c>
      <c r="B19" s="10">
        <v>20</v>
      </c>
      <c r="C19" s="10">
        <v>0</v>
      </c>
      <c r="D19" s="10">
        <v>28.205128205128204</v>
      </c>
      <c r="E19" s="10">
        <v>44.444444444444443</v>
      </c>
      <c r="F19" s="10">
        <v>39.593908629441628</v>
      </c>
      <c r="G19" s="10">
        <v>66.666666666666657</v>
      </c>
      <c r="H19" s="10">
        <v>38.07</v>
      </c>
    </row>
    <row r="20" spans="1:8" ht="13.5" customHeight="1" x14ac:dyDescent="0.3">
      <c r="A20" s="3" t="s">
        <v>23</v>
      </c>
      <c r="B20" s="21">
        <v>19.083969465648856</v>
      </c>
      <c r="C20" s="21">
        <v>29.20353982300885</v>
      </c>
      <c r="D20" s="21">
        <v>15.970056144728634</v>
      </c>
      <c r="E20" s="21">
        <v>26.935229067930489</v>
      </c>
      <c r="F20" s="21">
        <v>39.021228326041161</v>
      </c>
      <c r="G20" s="21">
        <v>30.303030303030305</v>
      </c>
      <c r="H20" s="21">
        <v>34.799999999999997</v>
      </c>
    </row>
    <row r="21" spans="1:8" ht="13.5" customHeight="1" x14ac:dyDescent="0.3">
      <c r="A21" s="3"/>
      <c r="B21" s="21"/>
      <c r="C21" s="25"/>
      <c r="D21" s="21"/>
      <c r="E21" s="21"/>
      <c r="F21" s="21"/>
      <c r="G21" s="25"/>
      <c r="H21" s="21"/>
    </row>
    <row r="22" spans="1:8" ht="13.5" customHeight="1" x14ac:dyDescent="0.3">
      <c r="A22" s="39" t="s">
        <v>38</v>
      </c>
      <c r="B22" s="36"/>
      <c r="C22" s="36"/>
      <c r="D22" s="36"/>
      <c r="E22" s="36"/>
      <c r="F22" s="36"/>
      <c r="G22" s="36"/>
      <c r="H22" s="36"/>
    </row>
    <row r="23" spans="1:8" ht="13.5" customHeight="1" x14ac:dyDescent="0.3">
      <c r="A23" s="15" t="s">
        <v>8</v>
      </c>
      <c r="B23" s="10">
        <v>0</v>
      </c>
      <c r="C23" s="10">
        <v>12.5</v>
      </c>
      <c r="D23" s="10">
        <v>12.9</v>
      </c>
      <c r="E23" s="10">
        <v>33.299999999999997</v>
      </c>
      <c r="F23" s="10">
        <v>44.8</v>
      </c>
      <c r="G23" s="23">
        <v>43.5</v>
      </c>
      <c r="H23" s="10">
        <v>42.2</v>
      </c>
    </row>
    <row r="24" spans="1:8" ht="13.5" customHeight="1" x14ac:dyDescent="0.3">
      <c r="A24" s="18" t="s">
        <v>9</v>
      </c>
      <c r="B24" s="24" t="s">
        <v>35</v>
      </c>
      <c r="C24" s="24">
        <v>54.5</v>
      </c>
      <c r="D24" s="24">
        <v>17.100000000000001</v>
      </c>
      <c r="E24" s="24">
        <v>52.2</v>
      </c>
      <c r="F24" s="24">
        <v>45.8</v>
      </c>
      <c r="G24" s="24">
        <v>0</v>
      </c>
      <c r="H24" s="7">
        <v>44.1</v>
      </c>
    </row>
    <row r="25" spans="1:8" ht="13.5" customHeight="1" x14ac:dyDescent="0.3">
      <c r="A25" s="15" t="s">
        <v>10</v>
      </c>
      <c r="B25" s="10">
        <v>42.9</v>
      </c>
      <c r="C25" s="10">
        <v>50</v>
      </c>
      <c r="D25" s="10">
        <v>31.1</v>
      </c>
      <c r="E25" s="10">
        <v>14</v>
      </c>
      <c r="F25" s="10">
        <v>50.1</v>
      </c>
      <c r="G25" s="23" t="s">
        <v>35</v>
      </c>
      <c r="H25" s="10">
        <v>45.5</v>
      </c>
    </row>
    <row r="26" spans="1:8" ht="13.5" customHeight="1" x14ac:dyDescent="0.3">
      <c r="A26" s="18" t="s">
        <v>11</v>
      </c>
      <c r="B26" s="7">
        <v>0</v>
      </c>
      <c r="C26" s="7">
        <v>62.5</v>
      </c>
      <c r="D26" s="7">
        <v>20</v>
      </c>
      <c r="E26" s="7">
        <v>76.5</v>
      </c>
      <c r="F26" s="7">
        <v>68.900000000000006</v>
      </c>
      <c r="G26" s="24">
        <v>54.5</v>
      </c>
      <c r="H26" s="7">
        <v>67.3</v>
      </c>
    </row>
    <row r="27" spans="1:8" ht="13.5" customHeight="1" x14ac:dyDescent="0.3">
      <c r="A27" s="15" t="s">
        <v>12</v>
      </c>
      <c r="B27" s="10">
        <v>50</v>
      </c>
      <c r="C27" s="10">
        <v>45.5</v>
      </c>
      <c r="D27" s="10">
        <v>16.3</v>
      </c>
      <c r="E27" s="10">
        <v>26.2</v>
      </c>
      <c r="F27" s="10">
        <v>47.5</v>
      </c>
      <c r="G27" s="23">
        <v>25</v>
      </c>
      <c r="H27" s="10">
        <v>39</v>
      </c>
    </row>
    <row r="28" spans="1:8" ht="13.5" customHeight="1" x14ac:dyDescent="0.3">
      <c r="A28" s="18" t="s">
        <v>13</v>
      </c>
      <c r="B28" s="7">
        <v>8.3000000000000007</v>
      </c>
      <c r="C28" s="7">
        <v>58.3</v>
      </c>
      <c r="D28" s="7">
        <v>23.9</v>
      </c>
      <c r="E28" s="7">
        <v>37.799999999999997</v>
      </c>
      <c r="F28" s="7">
        <v>46.9</v>
      </c>
      <c r="G28" s="24">
        <v>37</v>
      </c>
      <c r="H28" s="7">
        <v>41.4</v>
      </c>
    </row>
    <row r="29" spans="1:8" ht="13.5" customHeight="1" x14ac:dyDescent="0.3">
      <c r="A29" s="15" t="s">
        <v>14</v>
      </c>
      <c r="B29" s="10">
        <v>50</v>
      </c>
      <c r="C29" s="10">
        <v>27.8</v>
      </c>
      <c r="D29" s="10">
        <v>15.1</v>
      </c>
      <c r="E29" s="10">
        <v>16</v>
      </c>
      <c r="F29" s="10">
        <v>41.8</v>
      </c>
      <c r="G29" s="23" t="s">
        <v>35</v>
      </c>
      <c r="H29" s="10">
        <v>37.799999999999997</v>
      </c>
    </row>
    <row r="30" spans="1:8" ht="13.5" customHeight="1" x14ac:dyDescent="0.3">
      <c r="A30" s="18" t="s">
        <v>15</v>
      </c>
      <c r="B30" s="7">
        <v>25</v>
      </c>
      <c r="C30" s="7">
        <v>20.7</v>
      </c>
      <c r="D30" s="7">
        <v>13.5</v>
      </c>
      <c r="E30" s="7">
        <v>19.7</v>
      </c>
      <c r="F30" s="7">
        <v>35.4</v>
      </c>
      <c r="G30" s="24">
        <v>28.6</v>
      </c>
      <c r="H30" s="7">
        <v>30.4</v>
      </c>
    </row>
    <row r="31" spans="1:8" ht="13.5" customHeight="1" x14ac:dyDescent="0.3">
      <c r="A31" s="15" t="s">
        <v>16</v>
      </c>
      <c r="B31" s="10">
        <v>16.7</v>
      </c>
      <c r="C31" s="10">
        <v>16.3</v>
      </c>
      <c r="D31" s="10">
        <v>6.4</v>
      </c>
      <c r="E31" s="10">
        <v>21.8</v>
      </c>
      <c r="F31" s="10">
        <v>34</v>
      </c>
      <c r="G31" s="23">
        <v>33.299999999999997</v>
      </c>
      <c r="H31" s="10">
        <v>28.7</v>
      </c>
    </row>
    <row r="32" spans="1:8" ht="13.5" customHeight="1" x14ac:dyDescent="0.3">
      <c r="A32" s="18" t="s">
        <v>17</v>
      </c>
      <c r="B32" s="7">
        <v>15</v>
      </c>
      <c r="C32" s="7">
        <v>36.4</v>
      </c>
      <c r="D32" s="7">
        <v>14.8</v>
      </c>
      <c r="E32" s="7">
        <v>28.4</v>
      </c>
      <c r="F32" s="7">
        <v>38</v>
      </c>
      <c r="G32" s="24">
        <v>38.6</v>
      </c>
      <c r="H32" s="7">
        <v>35.200000000000003</v>
      </c>
    </row>
    <row r="33" spans="1:8" ht="13.5" customHeight="1" x14ac:dyDescent="0.3">
      <c r="A33" s="15" t="s">
        <v>18</v>
      </c>
      <c r="B33" s="10">
        <v>15.8</v>
      </c>
      <c r="C33" s="10">
        <v>37</v>
      </c>
      <c r="D33" s="10">
        <v>20.5</v>
      </c>
      <c r="E33" s="10">
        <v>38.9</v>
      </c>
      <c r="F33" s="10">
        <v>38.200000000000003</v>
      </c>
      <c r="G33" s="23">
        <v>28.1</v>
      </c>
      <c r="H33" s="10">
        <v>36.299999999999997</v>
      </c>
    </row>
    <row r="34" spans="1:8" ht="13.5" customHeight="1" x14ac:dyDescent="0.3">
      <c r="A34" s="18" t="s">
        <v>19</v>
      </c>
      <c r="B34" s="7">
        <v>14.3</v>
      </c>
      <c r="C34" s="7">
        <v>25</v>
      </c>
      <c r="D34" s="7">
        <v>22</v>
      </c>
      <c r="E34" s="7">
        <v>19</v>
      </c>
      <c r="F34" s="7">
        <v>30.4</v>
      </c>
      <c r="G34" s="24">
        <v>29</v>
      </c>
      <c r="H34" s="7">
        <v>27.2</v>
      </c>
    </row>
    <row r="35" spans="1:8" ht="13.5" customHeight="1" x14ac:dyDescent="0.3">
      <c r="A35" s="15" t="s">
        <v>20</v>
      </c>
      <c r="B35" s="10">
        <v>75</v>
      </c>
      <c r="C35" s="10">
        <v>60</v>
      </c>
      <c r="D35" s="10">
        <v>25</v>
      </c>
      <c r="E35" s="10">
        <v>40.5</v>
      </c>
      <c r="F35" s="10">
        <v>48.6</v>
      </c>
      <c r="G35" s="23" t="s">
        <v>35</v>
      </c>
      <c r="H35" s="10">
        <v>46</v>
      </c>
    </row>
    <row r="36" spans="1:8" ht="13.5" customHeight="1" x14ac:dyDescent="0.3">
      <c r="A36" s="18" t="s">
        <v>21</v>
      </c>
      <c r="B36" s="7">
        <v>50</v>
      </c>
      <c r="C36" s="7">
        <v>31.6</v>
      </c>
      <c r="D36" s="7">
        <v>39.299999999999997</v>
      </c>
      <c r="E36" s="7">
        <v>37</v>
      </c>
      <c r="F36" s="7">
        <v>41.6</v>
      </c>
      <c r="G36" s="24">
        <v>36.9</v>
      </c>
      <c r="H36" s="7">
        <v>40.299999999999997</v>
      </c>
    </row>
    <row r="37" spans="1:8" ht="13.5" customHeight="1" x14ac:dyDescent="0.3">
      <c r="A37" s="15" t="s">
        <v>22</v>
      </c>
      <c r="B37" s="10">
        <v>50</v>
      </c>
      <c r="C37" s="10">
        <v>26.3</v>
      </c>
      <c r="D37" s="10">
        <v>25.7</v>
      </c>
      <c r="E37" s="10">
        <v>15.2</v>
      </c>
      <c r="F37" s="10">
        <v>40.9</v>
      </c>
      <c r="G37" s="23">
        <v>11.1</v>
      </c>
      <c r="H37" s="10">
        <v>37</v>
      </c>
    </row>
    <row r="38" spans="1:8" ht="13.5" customHeight="1" x14ac:dyDescent="0.3">
      <c r="A38" s="3" t="s">
        <v>23</v>
      </c>
      <c r="B38" s="21">
        <v>20.5</v>
      </c>
      <c r="C38" s="21">
        <v>30.4</v>
      </c>
      <c r="D38" s="21">
        <v>17.7</v>
      </c>
      <c r="E38" s="21">
        <v>28.9</v>
      </c>
      <c r="F38" s="21">
        <v>40.1</v>
      </c>
      <c r="G38" s="25">
        <v>32.9</v>
      </c>
      <c r="H38" s="21">
        <v>35.9</v>
      </c>
    </row>
    <row r="39" spans="1:8" ht="13.5" customHeight="1" x14ac:dyDescent="0.3">
      <c r="A39" s="3"/>
      <c r="B39" s="21"/>
      <c r="C39" s="21"/>
      <c r="D39" s="21"/>
      <c r="E39" s="21"/>
      <c r="F39" s="21"/>
      <c r="G39" s="21"/>
      <c r="H39" s="21"/>
    </row>
    <row r="40" spans="1:8" ht="13.5" customHeight="1" x14ac:dyDescent="0.3">
      <c r="A40" s="3"/>
      <c r="B40" s="21"/>
      <c r="C40" s="21"/>
      <c r="D40" s="21"/>
      <c r="E40" s="21"/>
      <c r="F40" s="21"/>
      <c r="G40" s="21"/>
      <c r="H40" s="21"/>
    </row>
    <row r="41" spans="1:8" ht="13.5" customHeight="1" x14ac:dyDescent="0.3">
      <c r="A41" s="3"/>
      <c r="B41" s="21"/>
      <c r="C41" s="21"/>
      <c r="D41" s="21"/>
      <c r="E41" s="21"/>
      <c r="F41" s="21"/>
      <c r="G41" s="21"/>
      <c r="H41" s="21"/>
    </row>
    <row r="42" spans="1:8" ht="13.5" customHeight="1" x14ac:dyDescent="0.3">
      <c r="A42" s="3"/>
      <c r="B42" s="21"/>
      <c r="C42" s="21"/>
      <c r="D42" s="21"/>
      <c r="E42" s="21"/>
      <c r="F42" s="21"/>
      <c r="G42" s="21"/>
      <c r="H42" s="21"/>
    </row>
    <row r="43" spans="1:8" ht="13.5" customHeight="1" x14ac:dyDescent="0.3">
      <c r="A43" s="3"/>
      <c r="B43" s="21"/>
      <c r="C43" s="21"/>
      <c r="D43" s="21"/>
      <c r="E43" s="21"/>
      <c r="F43" s="21"/>
      <c r="G43" s="21"/>
      <c r="H43" s="21"/>
    </row>
    <row r="44" spans="1:8" ht="13.5" customHeight="1" x14ac:dyDescent="0.3">
      <c r="A44" s="3"/>
      <c r="B44" s="21"/>
      <c r="C44" s="21"/>
      <c r="D44" s="21"/>
      <c r="E44" s="21"/>
      <c r="F44" s="21"/>
      <c r="G44" s="21"/>
      <c r="H44" s="21"/>
    </row>
    <row r="45" spans="1:8" ht="13.5" customHeight="1" x14ac:dyDescent="0.3">
      <c r="A45" s="3"/>
      <c r="B45" s="21"/>
      <c r="C45" s="21"/>
      <c r="D45" s="21"/>
      <c r="E45" s="21"/>
      <c r="F45" s="21"/>
      <c r="G45" s="21"/>
      <c r="H45" s="21"/>
    </row>
    <row r="46" spans="1:8" ht="13.5" customHeight="1" x14ac:dyDescent="0.3">
      <c r="A46" s="3"/>
      <c r="B46" s="21"/>
      <c r="C46" s="21"/>
      <c r="D46" s="21"/>
      <c r="E46" s="21"/>
      <c r="F46" s="21"/>
      <c r="G46" s="21"/>
      <c r="H46" s="21"/>
    </row>
    <row r="47" spans="1:8" ht="13.5" customHeight="1" x14ac:dyDescent="0.3">
      <c r="A47" s="3"/>
      <c r="B47" s="21"/>
      <c r="C47" s="21"/>
      <c r="D47" s="21"/>
      <c r="E47" s="21"/>
      <c r="F47" s="21"/>
      <c r="G47" s="21"/>
      <c r="H47" s="21"/>
    </row>
    <row r="48" spans="1:8" s="32" customFormat="1" ht="13.5" customHeight="1" x14ac:dyDescent="0.3">
      <c r="A48" s="3"/>
      <c r="B48" s="21"/>
      <c r="C48" s="21"/>
      <c r="D48" s="21"/>
      <c r="E48" s="21"/>
      <c r="F48" s="21"/>
      <c r="G48" s="21"/>
      <c r="H48" s="21"/>
    </row>
    <row r="49" spans="1:8" s="32" customFormat="1" ht="13.5" customHeight="1" x14ac:dyDescent="0.3">
      <c r="A49" s="3"/>
      <c r="B49" s="21"/>
      <c r="C49" s="21"/>
      <c r="D49" s="21"/>
      <c r="E49" s="21"/>
      <c r="F49" s="21"/>
      <c r="G49" s="21"/>
      <c r="H49" s="21"/>
    </row>
    <row r="50" spans="1:8" ht="13.5" customHeight="1" x14ac:dyDescent="0.3">
      <c r="A50" s="3"/>
      <c r="B50" s="21"/>
      <c r="C50" s="21"/>
      <c r="D50" s="21"/>
      <c r="E50" s="21"/>
      <c r="F50" s="21"/>
      <c r="G50" s="21"/>
      <c r="H50" s="21"/>
    </row>
    <row r="51" spans="1:8" ht="13.5" customHeight="1" x14ac:dyDescent="0.3">
      <c r="A51" s="3"/>
      <c r="B51" s="21"/>
      <c r="C51" s="21"/>
      <c r="D51" s="21"/>
      <c r="E51" s="21"/>
      <c r="F51" s="21"/>
      <c r="G51" s="21"/>
      <c r="H51" s="21"/>
    </row>
    <row r="52" spans="1:8" ht="13.5" customHeight="1" x14ac:dyDescent="0.3">
      <c r="A52" s="1" t="s">
        <v>37</v>
      </c>
      <c r="B52" s="21"/>
      <c r="C52" s="21"/>
      <c r="D52" s="21"/>
      <c r="E52" s="21"/>
      <c r="F52" s="21"/>
      <c r="G52" s="21"/>
      <c r="H52" s="21"/>
    </row>
    <row r="53" spans="1:8" ht="13.5" customHeight="1" x14ac:dyDescent="0.3">
      <c r="A53" s="39" t="s">
        <v>39</v>
      </c>
      <c r="B53" s="36"/>
      <c r="C53" s="36"/>
      <c r="D53" s="36"/>
      <c r="E53" s="36"/>
      <c r="F53" s="36"/>
      <c r="G53" s="36"/>
      <c r="H53" s="36"/>
    </row>
    <row r="54" spans="1:8" ht="13.5" customHeight="1" x14ac:dyDescent="0.3">
      <c r="A54" s="3" t="s">
        <v>6</v>
      </c>
      <c r="B54" s="3" t="s">
        <v>28</v>
      </c>
      <c r="C54" s="3" t="s">
        <v>29</v>
      </c>
      <c r="D54" s="3" t="s">
        <v>30</v>
      </c>
      <c r="E54" s="3" t="s">
        <v>31</v>
      </c>
      <c r="F54" s="3" t="s">
        <v>32</v>
      </c>
      <c r="G54" s="3" t="s">
        <v>33</v>
      </c>
      <c r="H54" s="3" t="s">
        <v>34</v>
      </c>
    </row>
    <row r="55" spans="1:8" ht="13.5" customHeight="1" x14ac:dyDescent="0.3">
      <c r="A55" s="15" t="s">
        <v>8</v>
      </c>
      <c r="B55" s="10">
        <v>0</v>
      </c>
      <c r="C55" s="10">
        <v>0</v>
      </c>
      <c r="D55" s="10">
        <v>16.666666666666664</v>
      </c>
      <c r="E55" s="10">
        <v>44.444444444444443</v>
      </c>
      <c r="F55" s="10">
        <v>45.63758389261745</v>
      </c>
      <c r="G55" s="10">
        <v>45.454545454545453</v>
      </c>
      <c r="H55" s="10">
        <v>43.737574552683895</v>
      </c>
    </row>
    <row r="56" spans="1:8" ht="13.5" customHeight="1" x14ac:dyDescent="0.3">
      <c r="A56" s="18" t="s">
        <v>9</v>
      </c>
      <c r="B56" s="7">
        <v>0</v>
      </c>
      <c r="C56" s="7">
        <v>37.5</v>
      </c>
      <c r="D56" s="7">
        <v>17.241379310344829</v>
      </c>
      <c r="E56" s="7">
        <v>29.411764705882355</v>
      </c>
      <c r="F56" s="7">
        <v>50</v>
      </c>
      <c r="G56" s="7">
        <v>50</v>
      </c>
      <c r="H56" s="7">
        <v>45.092460881934564</v>
      </c>
    </row>
    <row r="57" spans="1:8" ht="13.5" customHeight="1" x14ac:dyDescent="0.3">
      <c r="A57" s="15" t="s">
        <v>10</v>
      </c>
      <c r="B57" s="10">
        <v>0</v>
      </c>
      <c r="C57" s="10">
        <v>37.5</v>
      </c>
      <c r="D57" s="10">
        <v>28.947368421052634</v>
      </c>
      <c r="E57" s="10">
        <v>39.024390243902438</v>
      </c>
      <c r="F57" s="10">
        <v>50.649350649350644</v>
      </c>
      <c r="G57" s="10">
        <v>37.5</v>
      </c>
      <c r="H57" s="10">
        <v>46.761133603238868</v>
      </c>
    </row>
    <row r="58" spans="1:8" ht="13.5" customHeight="1" x14ac:dyDescent="0.3">
      <c r="A58" s="18" t="s">
        <v>11</v>
      </c>
      <c r="B58" s="7">
        <v>50</v>
      </c>
      <c r="C58" s="7">
        <v>0</v>
      </c>
      <c r="D58" s="7">
        <v>80</v>
      </c>
      <c r="E58" s="7">
        <v>46.666666666666664</v>
      </c>
      <c r="F58" s="7">
        <v>72.985781990521332</v>
      </c>
      <c r="G58" s="7">
        <v>60</v>
      </c>
      <c r="H58" s="7">
        <v>69.230769230769226</v>
      </c>
    </row>
    <row r="59" spans="1:8" ht="13.5" customHeight="1" x14ac:dyDescent="0.3">
      <c r="A59" s="15" t="s">
        <v>12</v>
      </c>
      <c r="B59" s="10">
        <v>8.3333333333333321</v>
      </c>
      <c r="C59" s="10">
        <v>72.222222222222214</v>
      </c>
      <c r="D59" s="10">
        <v>19.607843137254903</v>
      </c>
      <c r="E59" s="10">
        <v>31.192660550458719</v>
      </c>
      <c r="F59" s="10">
        <v>42.394014962593516</v>
      </c>
      <c r="G59" s="10">
        <v>32.352941176470587</v>
      </c>
      <c r="H59" s="10">
        <v>36.94060211554109</v>
      </c>
    </row>
    <row r="60" spans="1:8" ht="13.5" customHeight="1" x14ac:dyDescent="0.3">
      <c r="A60" s="18" t="s">
        <v>13</v>
      </c>
      <c r="B60" s="7">
        <v>33.333333333333329</v>
      </c>
      <c r="C60" s="7">
        <v>50</v>
      </c>
      <c r="D60" s="7">
        <v>25</v>
      </c>
      <c r="E60" s="7">
        <v>32.173913043478258</v>
      </c>
      <c r="F60" s="7">
        <v>39.130434782608695</v>
      </c>
      <c r="G60" s="7">
        <v>26.47058823529412</v>
      </c>
      <c r="H60" s="7">
        <v>35.16949152542373</v>
      </c>
    </row>
    <row r="61" spans="1:8" ht="13.5" customHeight="1" x14ac:dyDescent="0.3">
      <c r="A61" s="15" t="s">
        <v>14</v>
      </c>
      <c r="B61" s="10">
        <v>0</v>
      </c>
      <c r="C61" s="10">
        <v>33.333333333333329</v>
      </c>
      <c r="D61" s="10">
        <v>14.754098360655737</v>
      </c>
      <c r="E61" s="10">
        <v>28.205128205128204</v>
      </c>
      <c r="F61" s="10">
        <v>41.38785625774473</v>
      </c>
      <c r="G61" s="10"/>
      <c r="H61" s="10">
        <v>38.572905894519131</v>
      </c>
    </row>
    <row r="62" spans="1:8" ht="13.5" customHeight="1" x14ac:dyDescent="0.3">
      <c r="A62" s="18" t="s">
        <v>15</v>
      </c>
      <c r="B62" s="7">
        <v>20</v>
      </c>
      <c r="C62" s="7">
        <v>38.70967741935484</v>
      </c>
      <c r="D62" s="7">
        <v>24.074074074074073</v>
      </c>
      <c r="E62" s="7">
        <v>26.548672566371685</v>
      </c>
      <c r="F62" s="7">
        <v>30.620689655172413</v>
      </c>
      <c r="G62" s="7">
        <v>48.275862068965516</v>
      </c>
      <c r="H62" s="7">
        <v>30.181086519114686</v>
      </c>
    </row>
    <row r="63" spans="1:8" ht="13.5" customHeight="1" x14ac:dyDescent="0.3">
      <c r="A63" s="15" t="s">
        <v>16</v>
      </c>
      <c r="B63" s="10">
        <v>23.076923076923077</v>
      </c>
      <c r="C63" s="10">
        <v>23.52941176470588</v>
      </c>
      <c r="D63" s="10">
        <v>10.380622837370241</v>
      </c>
      <c r="E63" s="10">
        <v>20.212765957446805</v>
      </c>
      <c r="F63" s="10">
        <v>36.69977924944812</v>
      </c>
      <c r="G63" s="10">
        <v>33.962264150943398</v>
      </c>
      <c r="H63" s="10">
        <v>31.217973985021679</v>
      </c>
    </row>
    <row r="64" spans="1:8" ht="13.5" customHeight="1" x14ac:dyDescent="0.3">
      <c r="A64" s="18" t="s">
        <v>17</v>
      </c>
      <c r="B64" s="7">
        <v>10</v>
      </c>
      <c r="C64" s="7">
        <v>30.851063829787233</v>
      </c>
      <c r="D64" s="7">
        <v>16.197183098591552</v>
      </c>
      <c r="E64" s="7">
        <v>28.18181818181818</v>
      </c>
      <c r="F64" s="7">
        <v>37.859666834931858</v>
      </c>
      <c r="G64" s="7">
        <v>36.363636363636367</v>
      </c>
      <c r="H64" s="7">
        <v>35.221579961464357</v>
      </c>
    </row>
    <row r="65" spans="1:8" ht="13.5" customHeight="1" x14ac:dyDescent="0.3">
      <c r="A65" s="15" t="s">
        <v>18</v>
      </c>
      <c r="B65" s="10">
        <v>10</v>
      </c>
      <c r="C65" s="10">
        <v>36.363636363636367</v>
      </c>
      <c r="D65" s="10">
        <v>25</v>
      </c>
      <c r="E65" s="10">
        <v>46.969696969696969</v>
      </c>
      <c r="F65" s="10">
        <v>43.478260869565219</v>
      </c>
      <c r="G65" s="10">
        <v>31.578947368421051</v>
      </c>
      <c r="H65" s="10">
        <v>40.75949367088608</v>
      </c>
    </row>
    <row r="66" spans="1:8" ht="13.5" customHeight="1" x14ac:dyDescent="0.3">
      <c r="A66" s="18" t="s">
        <v>19</v>
      </c>
      <c r="B66" s="7">
        <v>0</v>
      </c>
      <c r="C66" s="7">
        <v>46.666666666666664</v>
      </c>
      <c r="D66" s="7">
        <v>24.060150375939848</v>
      </c>
      <c r="E66" s="7">
        <v>25.688073394495415</v>
      </c>
      <c r="F66" s="7">
        <v>37.636080870917574</v>
      </c>
      <c r="G66" s="7">
        <v>25</v>
      </c>
      <c r="H66" s="7">
        <v>31.14391143911439</v>
      </c>
    </row>
    <row r="67" spans="1:8" ht="13.5" customHeight="1" x14ac:dyDescent="0.3">
      <c r="A67" s="15" t="s">
        <v>20</v>
      </c>
      <c r="B67" s="10">
        <v>25</v>
      </c>
      <c r="C67" s="10">
        <v>100</v>
      </c>
      <c r="D67" s="10">
        <v>32.432432432432435</v>
      </c>
      <c r="E67" s="10">
        <v>50</v>
      </c>
      <c r="F67" s="10">
        <v>50</v>
      </c>
      <c r="G67" s="10">
        <v>0</v>
      </c>
      <c r="H67" s="10">
        <v>47.774480712166174</v>
      </c>
    </row>
    <row r="68" spans="1:8" ht="13.5" customHeight="1" x14ac:dyDescent="0.3">
      <c r="A68" s="18" t="s">
        <v>21</v>
      </c>
      <c r="B68" s="7">
        <v>50</v>
      </c>
      <c r="C68" s="7">
        <v>29.411764705882355</v>
      </c>
      <c r="D68" s="7">
        <v>31.03448275862069</v>
      </c>
      <c r="E68" s="7">
        <v>30.681818181818183</v>
      </c>
      <c r="F68" s="7">
        <v>43.670886075949369</v>
      </c>
      <c r="G68" s="7">
        <v>39.285714285714285</v>
      </c>
      <c r="H68" s="7">
        <v>40.203850509626278</v>
      </c>
    </row>
    <row r="69" spans="1:8" ht="13.5" customHeight="1" x14ac:dyDescent="0.3">
      <c r="A69" s="15" t="s">
        <v>22</v>
      </c>
      <c r="B69" s="10">
        <v>16.666666666666664</v>
      </c>
      <c r="C69" s="10">
        <v>16.666666666666664</v>
      </c>
      <c r="D69" s="10">
        <v>37.142857142857146</v>
      </c>
      <c r="E69" s="10">
        <v>22.222222222222221</v>
      </c>
      <c r="F69" s="10">
        <v>46.348314606741575</v>
      </c>
      <c r="G69" s="10">
        <v>33.333333333333329</v>
      </c>
      <c r="H69" s="10">
        <v>40.690978886756241</v>
      </c>
    </row>
    <row r="70" spans="1:8" ht="13.5" customHeight="1" x14ac:dyDescent="0.3">
      <c r="A70" s="3" t="s">
        <v>23</v>
      </c>
      <c r="B70" s="21">
        <v>16.304347826086957</v>
      </c>
      <c r="C70" s="21">
        <v>32.869080779944291</v>
      </c>
      <c r="D70" s="21">
        <v>20.078431372549019</v>
      </c>
      <c r="E70" s="21">
        <v>29.569455727051182</v>
      </c>
      <c r="F70" s="21">
        <v>41.097489784004672</v>
      </c>
      <c r="G70" s="21">
        <v>30.093676814988292</v>
      </c>
      <c r="H70" s="21">
        <v>36.853746198507046</v>
      </c>
    </row>
    <row r="71" spans="1:8" ht="13.5" customHeight="1" x14ac:dyDescent="0.25"/>
    <row r="72" spans="1:8" ht="13.5" customHeight="1" x14ac:dyDescent="0.25"/>
    <row r="73" spans="1:8" ht="13.5" customHeight="1" x14ac:dyDescent="0.25">
      <c r="A73" s="2"/>
      <c r="B73" s="26"/>
    </row>
    <row r="74" spans="1:8" ht="13.5" customHeight="1" x14ac:dyDescent="0.3">
      <c r="A74" s="39" t="s">
        <v>40</v>
      </c>
      <c r="B74" s="36"/>
      <c r="C74" s="36"/>
      <c r="D74" s="36"/>
      <c r="E74" s="36"/>
      <c r="F74" s="36"/>
      <c r="G74" s="36"/>
      <c r="H74" s="36"/>
    </row>
    <row r="75" spans="1:8" ht="13.5" customHeight="1" x14ac:dyDescent="0.3">
      <c r="A75" s="3" t="s">
        <v>6</v>
      </c>
      <c r="B75" s="3" t="s">
        <v>28</v>
      </c>
      <c r="C75" s="3" t="s">
        <v>29</v>
      </c>
      <c r="D75" s="3" t="s">
        <v>30</v>
      </c>
      <c r="E75" s="3" t="s">
        <v>31</v>
      </c>
      <c r="F75" s="3" t="s">
        <v>32</v>
      </c>
      <c r="G75" s="3" t="s">
        <v>33</v>
      </c>
      <c r="H75" s="3" t="s">
        <v>34</v>
      </c>
    </row>
    <row r="76" spans="1:8" ht="13.5" customHeight="1" x14ac:dyDescent="0.3">
      <c r="A76" s="15" t="s">
        <v>8</v>
      </c>
      <c r="B76" s="23" t="s">
        <v>35</v>
      </c>
      <c r="C76" s="23">
        <v>60</v>
      </c>
      <c r="D76" s="23">
        <v>0</v>
      </c>
      <c r="E76" s="23">
        <v>46.2</v>
      </c>
      <c r="F76" s="23">
        <v>45.4</v>
      </c>
      <c r="G76" s="23">
        <v>40</v>
      </c>
      <c r="H76" s="23">
        <v>43.67</v>
      </c>
    </row>
    <row r="77" spans="1:8" ht="13.5" customHeight="1" x14ac:dyDescent="0.3">
      <c r="A77" s="18" t="s">
        <v>9</v>
      </c>
      <c r="B77" s="24">
        <v>0</v>
      </c>
      <c r="C77" s="24">
        <v>62.5</v>
      </c>
      <c r="D77" s="24">
        <v>8.9</v>
      </c>
      <c r="E77" s="24">
        <v>34.1</v>
      </c>
      <c r="F77" s="24">
        <v>54</v>
      </c>
      <c r="G77" s="24" t="s">
        <v>35</v>
      </c>
      <c r="H77" s="24">
        <v>48.51</v>
      </c>
    </row>
    <row r="78" spans="1:8" ht="13.5" customHeight="1" x14ac:dyDescent="0.3">
      <c r="A78" s="15" t="s">
        <v>10</v>
      </c>
      <c r="B78" s="23">
        <v>33.299999999999997</v>
      </c>
      <c r="C78" s="23">
        <v>12.5</v>
      </c>
      <c r="D78" s="23">
        <v>23.8</v>
      </c>
      <c r="E78" s="23">
        <v>34</v>
      </c>
      <c r="F78" s="23">
        <v>52.4</v>
      </c>
      <c r="G78" s="23">
        <v>29.4</v>
      </c>
      <c r="H78" s="23">
        <v>46.89</v>
      </c>
    </row>
    <row r="79" spans="1:8" ht="13.5" customHeight="1" x14ac:dyDescent="0.3">
      <c r="A79" s="18" t="s">
        <v>11</v>
      </c>
      <c r="B79" s="24">
        <v>60</v>
      </c>
      <c r="C79" s="24">
        <v>50</v>
      </c>
      <c r="D79" s="24">
        <v>0</v>
      </c>
      <c r="E79" s="24">
        <v>52.6</v>
      </c>
      <c r="F79" s="24">
        <v>62.7</v>
      </c>
      <c r="G79" s="24">
        <v>50</v>
      </c>
      <c r="H79" s="24">
        <v>60.7</v>
      </c>
    </row>
    <row r="80" spans="1:8" ht="13.5" customHeight="1" x14ac:dyDescent="0.3">
      <c r="A80" s="15" t="s">
        <v>12</v>
      </c>
      <c r="B80" s="23">
        <v>33.299999999999997</v>
      </c>
      <c r="C80" s="23">
        <v>17.600000000000001</v>
      </c>
      <c r="D80" s="23">
        <v>17.899999999999999</v>
      </c>
      <c r="E80" s="23">
        <v>36</v>
      </c>
      <c r="F80" s="23">
        <v>44</v>
      </c>
      <c r="G80" s="23">
        <v>30</v>
      </c>
      <c r="H80" s="23">
        <v>38.119999999999997</v>
      </c>
    </row>
    <row r="81" spans="1:8" ht="13.5" customHeight="1" x14ac:dyDescent="0.3">
      <c r="A81" s="18" t="s">
        <v>13</v>
      </c>
      <c r="B81" s="24">
        <v>18.2</v>
      </c>
      <c r="C81" s="24">
        <v>60</v>
      </c>
      <c r="D81" s="24">
        <v>20.8</v>
      </c>
      <c r="E81" s="24">
        <v>35.700000000000003</v>
      </c>
      <c r="F81" s="24">
        <v>42.1</v>
      </c>
      <c r="G81" s="24">
        <v>20</v>
      </c>
      <c r="H81" s="24">
        <v>36.020000000000003</v>
      </c>
    </row>
    <row r="82" spans="1:8" ht="13.5" customHeight="1" x14ac:dyDescent="0.3">
      <c r="A82" s="15" t="s">
        <v>14</v>
      </c>
      <c r="B82" s="23">
        <v>0</v>
      </c>
      <c r="C82" s="23">
        <v>23.1</v>
      </c>
      <c r="D82" s="23">
        <v>10.3</v>
      </c>
      <c r="E82" s="23">
        <v>29.2</v>
      </c>
      <c r="F82" s="23">
        <v>36.299999999999997</v>
      </c>
      <c r="G82" s="23" t="s">
        <v>35</v>
      </c>
      <c r="H82" s="23">
        <v>33.33</v>
      </c>
    </row>
    <row r="83" spans="1:8" ht="13.5" customHeight="1" x14ac:dyDescent="0.3">
      <c r="A83" s="18" t="s">
        <v>15</v>
      </c>
      <c r="B83" s="24">
        <v>100</v>
      </c>
      <c r="C83" s="24">
        <v>42.3</v>
      </c>
      <c r="D83" s="24">
        <v>15.2</v>
      </c>
      <c r="E83" s="24">
        <v>32.799999999999997</v>
      </c>
      <c r="F83" s="24">
        <v>40.9</v>
      </c>
      <c r="G83" s="24">
        <v>34.799999999999997</v>
      </c>
      <c r="H83" s="24">
        <v>37.04</v>
      </c>
    </row>
    <row r="84" spans="1:8" ht="13.5" customHeight="1" x14ac:dyDescent="0.3">
      <c r="A84" s="15" t="s">
        <v>16</v>
      </c>
      <c r="B84" s="23">
        <v>0</v>
      </c>
      <c r="C84" s="23">
        <v>11.8</v>
      </c>
      <c r="D84" s="23">
        <v>10.4</v>
      </c>
      <c r="E84" s="23">
        <v>21.7</v>
      </c>
      <c r="F84" s="23">
        <v>36.6</v>
      </c>
      <c r="G84" s="23">
        <v>36.1</v>
      </c>
      <c r="H84" s="23">
        <v>31.51</v>
      </c>
    </row>
    <row r="85" spans="1:8" ht="13.5" customHeight="1" x14ac:dyDescent="0.3">
      <c r="A85" s="18" t="s">
        <v>17</v>
      </c>
      <c r="B85" s="24">
        <v>12.5</v>
      </c>
      <c r="C85" s="24">
        <v>36.200000000000003</v>
      </c>
      <c r="D85" s="24">
        <v>19.600000000000001</v>
      </c>
      <c r="E85" s="24">
        <v>30.3</v>
      </c>
      <c r="F85" s="24">
        <v>38</v>
      </c>
      <c r="G85" s="24">
        <v>40.799999999999997</v>
      </c>
      <c r="H85" s="24">
        <v>36.17</v>
      </c>
    </row>
    <row r="86" spans="1:8" ht="13.5" customHeight="1" x14ac:dyDescent="0.3">
      <c r="A86" s="15" t="s">
        <v>18</v>
      </c>
      <c r="B86" s="23">
        <v>21.4</v>
      </c>
      <c r="C86" s="23">
        <v>52.2</v>
      </c>
      <c r="D86" s="23">
        <v>36.6</v>
      </c>
      <c r="E86" s="23">
        <v>38.5</v>
      </c>
      <c r="F86" s="23">
        <v>51.3</v>
      </c>
      <c r="G86" s="23">
        <v>37.5</v>
      </c>
      <c r="H86" s="23">
        <v>46.41</v>
      </c>
    </row>
    <row r="87" spans="1:8" ht="13.5" customHeight="1" x14ac:dyDescent="0.3">
      <c r="A87" s="18" t="s">
        <v>19</v>
      </c>
      <c r="B87" s="24">
        <v>19</v>
      </c>
      <c r="C87" s="24">
        <v>43.8</v>
      </c>
      <c r="D87" s="24">
        <v>19.5</v>
      </c>
      <c r="E87" s="24">
        <v>26.6</v>
      </c>
      <c r="F87" s="24">
        <v>31.6</v>
      </c>
      <c r="G87" s="24">
        <v>42.3</v>
      </c>
      <c r="H87" s="24">
        <v>28.69</v>
      </c>
    </row>
    <row r="88" spans="1:8" ht="13.5" customHeight="1" x14ac:dyDescent="0.3">
      <c r="A88" s="15" t="s">
        <v>20</v>
      </c>
      <c r="B88" s="23" t="s">
        <v>35</v>
      </c>
      <c r="C88" s="23">
        <v>100</v>
      </c>
      <c r="D88" s="23">
        <v>19.399999999999999</v>
      </c>
      <c r="E88" s="23">
        <v>35.700000000000003</v>
      </c>
      <c r="F88" s="23">
        <v>48</v>
      </c>
      <c r="G88" s="23">
        <v>0</v>
      </c>
      <c r="H88" s="23">
        <v>43.43</v>
      </c>
    </row>
    <row r="89" spans="1:8" ht="13.5" customHeight="1" x14ac:dyDescent="0.3">
      <c r="A89" s="18" t="s">
        <v>21</v>
      </c>
      <c r="B89" s="24">
        <v>0</v>
      </c>
      <c r="C89" s="24">
        <v>14.3</v>
      </c>
      <c r="D89" s="24">
        <v>20.5</v>
      </c>
      <c r="E89" s="24">
        <v>37.799999999999997</v>
      </c>
      <c r="F89" s="24">
        <v>39.5</v>
      </c>
      <c r="G89" s="24">
        <v>23.5</v>
      </c>
      <c r="H89" s="24">
        <v>35.130000000000003</v>
      </c>
    </row>
    <row r="90" spans="1:8" ht="13.5" customHeight="1" x14ac:dyDescent="0.3">
      <c r="A90" s="15" t="s">
        <v>22</v>
      </c>
      <c r="B90" s="23">
        <v>12.5</v>
      </c>
      <c r="C90" s="23">
        <v>40</v>
      </c>
      <c r="D90" s="23">
        <v>21.6</v>
      </c>
      <c r="E90" s="23">
        <v>23.5</v>
      </c>
      <c r="F90" s="23">
        <v>49.1</v>
      </c>
      <c r="G90" s="23">
        <v>44.4</v>
      </c>
      <c r="H90" s="23">
        <v>41.61</v>
      </c>
    </row>
    <row r="91" spans="1:8" ht="13.5" customHeight="1" x14ac:dyDescent="0.3">
      <c r="A91" s="3" t="s">
        <v>23</v>
      </c>
      <c r="B91" s="25">
        <v>21.6</v>
      </c>
      <c r="C91" s="25">
        <v>32.4</v>
      </c>
      <c r="D91" s="25">
        <v>17.2</v>
      </c>
      <c r="E91" s="25">
        <v>32.1</v>
      </c>
      <c r="F91" s="25">
        <v>41.1</v>
      </c>
      <c r="G91" s="25">
        <v>38.4</v>
      </c>
      <c r="H91" s="25">
        <v>37.1</v>
      </c>
    </row>
    <row r="92" spans="1:8" ht="13.5" customHeight="1" x14ac:dyDescent="0.3">
      <c r="A92" s="3"/>
      <c r="B92" s="21"/>
      <c r="C92" s="21"/>
      <c r="D92" s="21"/>
      <c r="E92" s="21"/>
      <c r="F92" s="21"/>
      <c r="G92" s="21"/>
      <c r="H92" s="21"/>
    </row>
    <row r="93" spans="1:8" ht="13.5" customHeight="1" x14ac:dyDescent="0.3">
      <c r="A93" s="3"/>
      <c r="B93" s="21"/>
      <c r="C93" s="21"/>
      <c r="D93" s="21"/>
      <c r="E93" s="21"/>
      <c r="F93" s="21"/>
      <c r="G93" s="21"/>
      <c r="H93" s="21"/>
    </row>
    <row r="94" spans="1:8" ht="13.5" customHeight="1" x14ac:dyDescent="0.3">
      <c r="A94" s="3"/>
      <c r="B94" s="21"/>
      <c r="C94" s="21"/>
      <c r="D94" s="21"/>
      <c r="E94" s="21"/>
      <c r="F94" s="21"/>
      <c r="G94" s="21"/>
      <c r="H94" s="21"/>
    </row>
    <row r="95" spans="1:8" ht="13.5" customHeight="1" x14ac:dyDescent="0.3">
      <c r="A95" s="3"/>
      <c r="B95" s="21"/>
      <c r="C95" s="21"/>
      <c r="D95" s="21"/>
      <c r="E95" s="21"/>
      <c r="F95" s="21"/>
      <c r="G95" s="21"/>
      <c r="H95" s="21"/>
    </row>
    <row r="96" spans="1:8" ht="13.5" customHeight="1" x14ac:dyDescent="0.3">
      <c r="A96" s="3"/>
      <c r="B96" s="21"/>
      <c r="C96" s="21"/>
      <c r="D96" s="21"/>
      <c r="E96" s="21"/>
      <c r="F96" s="21"/>
      <c r="G96" s="21"/>
      <c r="H96" s="21"/>
    </row>
    <row r="97" spans="1:8" ht="13.5" customHeight="1" x14ac:dyDescent="0.3">
      <c r="A97" s="3"/>
      <c r="B97" s="21"/>
      <c r="C97" s="21"/>
      <c r="D97" s="21"/>
      <c r="E97" s="21"/>
      <c r="F97" s="21"/>
      <c r="G97" s="21"/>
      <c r="H97" s="21"/>
    </row>
    <row r="98" spans="1:8" s="32" customFormat="1" ht="13.5" customHeight="1" x14ac:dyDescent="0.3">
      <c r="A98" s="3"/>
      <c r="B98" s="21"/>
      <c r="C98" s="21"/>
      <c r="D98" s="21"/>
      <c r="E98" s="21"/>
      <c r="F98" s="21"/>
      <c r="G98" s="21"/>
      <c r="H98" s="21"/>
    </row>
    <row r="99" spans="1:8" s="32" customFormat="1" ht="13.5" customHeight="1" x14ac:dyDescent="0.3">
      <c r="A99" s="3"/>
      <c r="B99" s="21"/>
      <c r="C99" s="21"/>
      <c r="D99" s="21"/>
      <c r="E99" s="21"/>
      <c r="F99" s="21"/>
      <c r="G99" s="21"/>
      <c r="H99" s="21"/>
    </row>
    <row r="100" spans="1:8" ht="13.5" customHeight="1" x14ac:dyDescent="0.3">
      <c r="A100" s="3"/>
      <c r="B100" s="21"/>
      <c r="C100" s="21"/>
      <c r="D100" s="21"/>
      <c r="E100" s="21"/>
      <c r="F100" s="21"/>
      <c r="G100" s="21"/>
      <c r="H100" s="21"/>
    </row>
    <row r="101" spans="1:8" ht="13.5" customHeight="1" x14ac:dyDescent="0.25"/>
    <row r="102" spans="1:8" ht="13.5" customHeight="1" x14ac:dyDescent="0.25"/>
    <row r="103" spans="1:8" ht="13.5" customHeight="1" x14ac:dyDescent="0.25">
      <c r="A103" s="1" t="s">
        <v>37</v>
      </c>
    </row>
    <row r="104" spans="1:8" ht="13.5" customHeight="1" x14ac:dyDescent="0.3">
      <c r="A104" s="39" t="s">
        <v>54</v>
      </c>
      <c r="B104" s="36"/>
      <c r="C104" s="36"/>
      <c r="D104" s="36"/>
      <c r="E104" s="36"/>
      <c r="F104" s="36"/>
      <c r="G104" s="36"/>
      <c r="H104" s="36"/>
    </row>
    <row r="105" spans="1:8" ht="13.5" customHeight="1" x14ac:dyDescent="0.3">
      <c r="A105" s="3" t="s">
        <v>6</v>
      </c>
      <c r="B105" s="3" t="s">
        <v>28</v>
      </c>
      <c r="C105" s="3" t="s">
        <v>29</v>
      </c>
      <c r="D105" s="3" t="s">
        <v>30</v>
      </c>
      <c r="E105" s="3" t="s">
        <v>31</v>
      </c>
      <c r="F105" s="3" t="s">
        <v>32</v>
      </c>
      <c r="G105" s="3" t="s">
        <v>33</v>
      </c>
      <c r="H105" s="3" t="s">
        <v>34</v>
      </c>
    </row>
    <row r="106" spans="1:8" ht="13.5" customHeight="1" x14ac:dyDescent="0.3">
      <c r="A106" s="15" t="s">
        <v>8</v>
      </c>
      <c r="B106" s="23">
        <v>100</v>
      </c>
      <c r="C106" s="23">
        <v>66.666666666666657</v>
      </c>
      <c r="D106" s="23">
        <v>7.6923076923076925</v>
      </c>
      <c r="E106" s="23">
        <v>21.428571428571427</v>
      </c>
      <c r="F106" s="23">
        <v>43.342776203966004</v>
      </c>
      <c r="G106" s="23">
        <v>33.333333333333329</v>
      </c>
      <c r="H106" s="23">
        <v>41.277641277641273</v>
      </c>
    </row>
    <row r="107" spans="1:8" ht="13.5" customHeight="1" x14ac:dyDescent="0.3">
      <c r="A107" s="18" t="s">
        <v>9</v>
      </c>
      <c r="B107" s="24" t="s">
        <v>35</v>
      </c>
      <c r="C107" s="24">
        <v>77.777777777777786</v>
      </c>
      <c r="D107" s="24">
        <v>21.276595744680851</v>
      </c>
      <c r="E107" s="24">
        <v>46.774193548387096</v>
      </c>
      <c r="F107" s="24">
        <v>56.985294117647058</v>
      </c>
      <c r="G107" s="24">
        <v>0</v>
      </c>
      <c r="H107" s="24">
        <v>53.070175438596493</v>
      </c>
    </row>
    <row r="108" spans="1:8" ht="13.5" customHeight="1" x14ac:dyDescent="0.3">
      <c r="A108" s="15" t="s">
        <v>10</v>
      </c>
      <c r="B108" s="23">
        <v>40</v>
      </c>
      <c r="C108" s="23">
        <v>33.333333333333329</v>
      </c>
      <c r="D108" s="23">
        <v>30.188679245283019</v>
      </c>
      <c r="E108" s="23">
        <v>25.925925925925924</v>
      </c>
      <c r="F108" s="23">
        <v>50.681198910081747</v>
      </c>
      <c r="G108" s="23">
        <v>41.860465116279073</v>
      </c>
      <c r="H108" s="23">
        <v>45.179584120982987</v>
      </c>
    </row>
    <row r="109" spans="1:8" ht="13.5" customHeight="1" x14ac:dyDescent="0.3">
      <c r="A109" s="18" t="s">
        <v>11</v>
      </c>
      <c r="B109" s="24">
        <v>66.666666666666657</v>
      </c>
      <c r="C109" s="24">
        <v>0</v>
      </c>
      <c r="D109" s="24">
        <v>33.333333333333329</v>
      </c>
      <c r="E109" s="24">
        <v>43.333333333333336</v>
      </c>
      <c r="F109" s="24">
        <v>65.775401069518708</v>
      </c>
      <c r="G109" s="24">
        <v>55.555555555555557</v>
      </c>
      <c r="H109" s="24">
        <v>60.330578512396691</v>
      </c>
    </row>
    <row r="110" spans="1:8" ht="13.5" customHeight="1" x14ac:dyDescent="0.3">
      <c r="A110" s="15" t="s">
        <v>12</v>
      </c>
      <c r="B110" s="23">
        <v>25</v>
      </c>
      <c r="C110" s="23">
        <v>45.454545454545453</v>
      </c>
      <c r="D110" s="23">
        <v>23.589743589743588</v>
      </c>
      <c r="E110" s="23">
        <v>36.029411764705884</v>
      </c>
      <c r="F110" s="23">
        <v>47.45269286754003</v>
      </c>
      <c r="G110" s="23">
        <v>33.802816901408448</v>
      </c>
      <c r="H110" s="23">
        <v>40.432900432900432</v>
      </c>
    </row>
    <row r="111" spans="1:8" ht="13.5" customHeight="1" x14ac:dyDescent="0.3">
      <c r="A111" s="18" t="s">
        <v>13</v>
      </c>
      <c r="B111" s="24">
        <v>0</v>
      </c>
      <c r="C111" s="24">
        <v>85.714285714285708</v>
      </c>
      <c r="D111" s="24">
        <v>12.612612612612612</v>
      </c>
      <c r="E111" s="24">
        <v>36.697247706422019</v>
      </c>
      <c r="F111" s="24">
        <v>52.567975830815705</v>
      </c>
      <c r="G111" s="24">
        <v>40.476190476190474</v>
      </c>
      <c r="H111" s="24">
        <v>41.16719242902208</v>
      </c>
    </row>
    <row r="112" spans="1:8" ht="13.5" customHeight="1" x14ac:dyDescent="0.3">
      <c r="A112" s="15" t="s">
        <v>14</v>
      </c>
      <c r="B112" s="23" t="s">
        <v>35</v>
      </c>
      <c r="C112" s="23">
        <v>18.75</v>
      </c>
      <c r="D112" s="23">
        <v>12.5</v>
      </c>
      <c r="E112" s="23">
        <v>22.807017543859647</v>
      </c>
      <c r="F112" s="23">
        <v>43.951612903225808</v>
      </c>
      <c r="G112" s="23" t="s">
        <v>35</v>
      </c>
      <c r="H112" s="23">
        <v>39.380530973451329</v>
      </c>
    </row>
    <row r="113" spans="1:8" ht="13.5" customHeight="1" x14ac:dyDescent="0.3">
      <c r="A113" s="18" t="s">
        <v>15</v>
      </c>
      <c r="B113" s="24">
        <v>0</v>
      </c>
      <c r="C113" s="24">
        <v>50</v>
      </c>
      <c r="D113" s="24">
        <v>15.555555555555555</v>
      </c>
      <c r="E113" s="24">
        <v>35.593220338983052</v>
      </c>
      <c r="F113" s="24">
        <v>39.180327868852459</v>
      </c>
      <c r="G113" s="24">
        <v>36.363636363636367</v>
      </c>
      <c r="H113" s="24">
        <v>37.06293706293706</v>
      </c>
    </row>
    <row r="114" spans="1:8" ht="13.5" customHeight="1" x14ac:dyDescent="0.3">
      <c r="A114" s="15" t="s">
        <v>16</v>
      </c>
      <c r="B114" s="23">
        <v>12.5</v>
      </c>
      <c r="C114" s="23">
        <v>26.5625</v>
      </c>
      <c r="D114" s="23">
        <v>11.374407582938389</v>
      </c>
      <c r="E114" s="23">
        <v>19.900497512437813</v>
      </c>
      <c r="F114" s="23">
        <v>40.09060022650057</v>
      </c>
      <c r="G114" s="23">
        <v>26.785714285714285</v>
      </c>
      <c r="H114" s="23">
        <v>34.573578595317727</v>
      </c>
    </row>
    <row r="115" spans="1:8" ht="13.5" customHeight="1" x14ac:dyDescent="0.3">
      <c r="A115" s="18" t="s">
        <v>17</v>
      </c>
      <c r="B115" s="24">
        <v>33.333333333333329</v>
      </c>
      <c r="C115" s="24">
        <v>41.891891891891895</v>
      </c>
      <c r="D115" s="24">
        <v>16.176470588235293</v>
      </c>
      <c r="E115" s="24">
        <v>28.729281767955801</v>
      </c>
      <c r="F115" s="24">
        <v>39.884947267497608</v>
      </c>
      <c r="G115" s="24">
        <v>20.689655172413794</v>
      </c>
      <c r="H115" s="24">
        <v>37.227648384673181</v>
      </c>
    </row>
    <row r="116" spans="1:8" ht="13.5" customHeight="1" x14ac:dyDescent="0.3">
      <c r="A116" s="15" t="s">
        <v>18</v>
      </c>
      <c r="B116" s="23">
        <v>26.666666666666668</v>
      </c>
      <c r="C116" s="23">
        <v>62.5</v>
      </c>
      <c r="D116" s="23">
        <v>43.636363636363633</v>
      </c>
      <c r="E116" s="23">
        <v>39.130434782608695</v>
      </c>
      <c r="F116" s="23">
        <v>42.553191489361701</v>
      </c>
      <c r="G116" s="23">
        <v>45.454545454545453</v>
      </c>
      <c r="H116" s="23">
        <v>41.564417177914109</v>
      </c>
    </row>
    <row r="117" spans="1:8" ht="13.5" customHeight="1" x14ac:dyDescent="0.3">
      <c r="A117" s="18" t="s">
        <v>19</v>
      </c>
      <c r="B117" s="24">
        <v>11.111111111111111</v>
      </c>
      <c r="C117" s="24">
        <v>55.555555555555557</v>
      </c>
      <c r="D117" s="24">
        <v>19.512195121951219</v>
      </c>
      <c r="E117" s="24">
        <v>28.125</v>
      </c>
      <c r="F117" s="24">
        <v>36.55083655083655</v>
      </c>
      <c r="G117" s="24">
        <v>52</v>
      </c>
      <c r="H117" s="24">
        <v>32.465419039869815</v>
      </c>
    </row>
    <row r="118" spans="1:8" ht="13.5" customHeight="1" x14ac:dyDescent="0.3">
      <c r="A118" s="15" t="s">
        <v>20</v>
      </c>
      <c r="B118" s="23">
        <v>33.333333333333329</v>
      </c>
      <c r="C118" s="23">
        <v>50</v>
      </c>
      <c r="D118" s="23">
        <v>27.586206896551722</v>
      </c>
      <c r="E118" s="23">
        <v>32.258064516129032</v>
      </c>
      <c r="F118" s="23">
        <v>50.678733031674206</v>
      </c>
      <c r="G118" s="23">
        <v>100</v>
      </c>
      <c r="H118" s="23">
        <v>45.847176079734218</v>
      </c>
    </row>
    <row r="119" spans="1:8" ht="13.5" customHeight="1" x14ac:dyDescent="0.3">
      <c r="A119" s="18" t="s">
        <v>21</v>
      </c>
      <c r="B119" s="24">
        <v>0</v>
      </c>
      <c r="C119" s="24">
        <v>21.428571428571427</v>
      </c>
      <c r="D119" s="24">
        <v>23.728813559322035</v>
      </c>
      <c r="E119" s="24">
        <v>29.411764705882355</v>
      </c>
      <c r="F119" s="24">
        <v>41.582150101419877</v>
      </c>
      <c r="G119" s="24">
        <v>36.363636363636367</v>
      </c>
      <c r="H119" s="24">
        <v>37.725381414701801</v>
      </c>
    </row>
    <row r="120" spans="1:8" ht="13.5" customHeight="1" x14ac:dyDescent="0.3">
      <c r="A120" s="15" t="s">
        <v>22</v>
      </c>
      <c r="B120" s="23">
        <v>55.555555555555557</v>
      </c>
      <c r="C120" s="23">
        <v>33.333333333333329</v>
      </c>
      <c r="D120" s="23">
        <v>30.555555555555557</v>
      </c>
      <c r="E120" s="23">
        <v>25.531914893617021</v>
      </c>
      <c r="F120" s="23">
        <v>46.875</v>
      </c>
      <c r="G120" s="23">
        <v>46.568627450980394</v>
      </c>
      <c r="H120" s="23">
        <v>42.82560706401766</v>
      </c>
    </row>
    <row r="121" spans="1:8" ht="13.5" customHeight="1" x14ac:dyDescent="0.3">
      <c r="A121" s="3" t="s">
        <v>23</v>
      </c>
      <c r="B121" s="25">
        <v>28.155339805825243</v>
      </c>
      <c r="C121" s="25">
        <v>40.794223826714806</v>
      </c>
      <c r="D121" s="25">
        <v>19.568567026194145</v>
      </c>
      <c r="E121" s="25">
        <v>31.188118811881189</v>
      </c>
      <c r="F121" s="25">
        <v>43.422957600827303</v>
      </c>
      <c r="G121" s="25">
        <v>38.991596638655466</v>
      </c>
      <c r="H121" s="25">
        <v>39.137669102220933</v>
      </c>
    </row>
    <row r="122" spans="1:8" ht="13.5" customHeight="1" x14ac:dyDescent="0.25"/>
    <row r="123" spans="1:8" ht="13.5" customHeight="1" x14ac:dyDescent="0.25"/>
    <row r="124" spans="1:8" ht="13.5" customHeight="1" x14ac:dyDescent="0.25"/>
    <row r="125" spans="1:8" ht="13.5" customHeight="1" x14ac:dyDescent="0.25"/>
    <row r="126" spans="1:8" ht="13.5" customHeight="1" x14ac:dyDescent="0.25"/>
    <row r="127" spans="1:8" ht="13.5" customHeight="1" x14ac:dyDescent="0.25"/>
    <row r="128" spans="1: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  <row r="1002" ht="13.5" customHeight="1" x14ac:dyDescent="0.25"/>
    <row r="1003" ht="13.5" customHeight="1" x14ac:dyDescent="0.25"/>
    <row r="1004" ht="13.5" customHeight="1" x14ac:dyDescent="0.25"/>
  </sheetData>
  <mergeCells count="5">
    <mergeCell ref="A3:H3"/>
    <mergeCell ref="A22:H22"/>
    <mergeCell ref="A53:H53"/>
    <mergeCell ref="A74:H74"/>
    <mergeCell ref="A104:H104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4"/>
  <sheetViews>
    <sheetView topLeftCell="A88" workbookViewId="0">
      <selection activeCell="I113" sqref="I113"/>
    </sheetView>
  </sheetViews>
  <sheetFormatPr defaultColWidth="12.59765625" defaultRowHeight="15" customHeight="1" x14ac:dyDescent="0.25"/>
  <cols>
    <col min="1" max="1" width="16.8984375" customWidth="1"/>
    <col min="2" max="2" width="6.3984375" customWidth="1"/>
    <col min="3" max="3" width="6" customWidth="1"/>
    <col min="4" max="4" width="7" customWidth="1"/>
    <col min="5" max="5" width="10.09765625" customWidth="1"/>
    <col min="6" max="6" width="6.59765625" customWidth="1"/>
    <col min="7" max="16" width="8.59765625" customWidth="1"/>
  </cols>
  <sheetData>
    <row r="1" spans="1:6" ht="13.5" customHeight="1" x14ac:dyDescent="0.25">
      <c r="A1" s="1" t="s">
        <v>41</v>
      </c>
      <c r="B1" s="2"/>
      <c r="C1" s="2"/>
      <c r="D1" s="2"/>
      <c r="E1" s="2"/>
      <c r="F1" s="2"/>
    </row>
    <row r="2" spans="1:6" ht="13.5" customHeight="1" x14ac:dyDescent="0.3">
      <c r="A2" s="39" t="s">
        <v>36</v>
      </c>
      <c r="B2" s="36"/>
      <c r="C2" s="36"/>
      <c r="D2" s="36"/>
      <c r="E2" s="36"/>
      <c r="F2" s="36"/>
    </row>
    <row r="3" spans="1:6" ht="13.5" customHeight="1" x14ac:dyDescent="0.3">
      <c r="A3" s="3" t="s">
        <v>6</v>
      </c>
      <c r="B3" s="3" t="s">
        <v>7</v>
      </c>
      <c r="C3" s="3" t="s">
        <v>42</v>
      </c>
      <c r="D3" s="3" t="s">
        <v>43</v>
      </c>
      <c r="E3" s="3" t="s">
        <v>33</v>
      </c>
      <c r="F3" s="3" t="s">
        <v>34</v>
      </c>
    </row>
    <row r="4" spans="1:6" ht="14.25" customHeight="1" x14ac:dyDescent="0.3">
      <c r="A4" s="15" t="s">
        <v>8</v>
      </c>
      <c r="B4" s="9">
        <v>609</v>
      </c>
      <c r="C4" s="10">
        <v>40.178571428571431</v>
      </c>
      <c r="D4" s="10">
        <v>39.194139194139197</v>
      </c>
      <c r="E4" s="23" t="s">
        <v>35</v>
      </c>
      <c r="F4" s="10">
        <v>39.74</v>
      </c>
    </row>
    <row r="5" spans="1:6" ht="13.5" customHeight="1" x14ac:dyDescent="0.3">
      <c r="A5" s="18" t="s">
        <v>9</v>
      </c>
      <c r="B5" s="6">
        <v>687</v>
      </c>
      <c r="C5" s="7">
        <v>41.095890410958901</v>
      </c>
      <c r="D5" s="7">
        <v>50</v>
      </c>
      <c r="E5" s="24" t="s">
        <v>35</v>
      </c>
      <c r="F5" s="7">
        <v>45.27</v>
      </c>
    </row>
    <row r="6" spans="1:6" ht="13.5" customHeight="1" x14ac:dyDescent="0.3">
      <c r="A6" s="15" t="s">
        <v>10</v>
      </c>
      <c r="B6" s="9">
        <v>565</v>
      </c>
      <c r="C6" s="10">
        <v>41.860465116279073</v>
      </c>
      <c r="D6" s="10">
        <v>33.031674208144793</v>
      </c>
      <c r="E6" s="23" t="s">
        <v>35</v>
      </c>
      <c r="F6" s="10">
        <v>38.409999999999997</v>
      </c>
    </row>
    <row r="7" spans="1:6" ht="13.5" customHeight="1" x14ac:dyDescent="0.3">
      <c r="A7" s="18" t="s">
        <v>11</v>
      </c>
      <c r="B7" s="6">
        <v>282</v>
      </c>
      <c r="C7" s="7">
        <v>70.526315789473685</v>
      </c>
      <c r="D7" s="7">
        <v>52.173913043478258</v>
      </c>
      <c r="E7" s="24" t="s">
        <v>35</v>
      </c>
      <c r="F7" s="7">
        <v>64.540000000000006</v>
      </c>
    </row>
    <row r="8" spans="1:6" ht="13.5" customHeight="1" x14ac:dyDescent="0.3">
      <c r="A8" s="15" t="s">
        <v>12</v>
      </c>
      <c r="B8" s="9">
        <v>1410</v>
      </c>
      <c r="C8" s="10">
        <v>34.549878345498783</v>
      </c>
      <c r="D8" s="10">
        <v>40.476190476190474</v>
      </c>
      <c r="E8" s="23" t="s">
        <v>35</v>
      </c>
      <c r="F8" s="10">
        <v>37.020000000000003</v>
      </c>
    </row>
    <row r="9" spans="1:6" ht="13.5" customHeight="1" x14ac:dyDescent="0.3">
      <c r="A9" s="18" t="s">
        <v>13</v>
      </c>
      <c r="B9" s="6">
        <v>726</v>
      </c>
      <c r="C9" s="7">
        <v>33.924611973392459</v>
      </c>
      <c r="D9" s="7">
        <v>40.727272727272727</v>
      </c>
      <c r="E9" s="24" t="s">
        <v>35</v>
      </c>
      <c r="F9" s="7">
        <v>36.5</v>
      </c>
    </row>
    <row r="10" spans="1:6" ht="13.5" customHeight="1" x14ac:dyDescent="0.3">
      <c r="A10" s="15" t="s">
        <v>14</v>
      </c>
      <c r="B10" s="9">
        <v>1035</v>
      </c>
      <c r="C10" s="10">
        <v>37.572254335260112</v>
      </c>
      <c r="D10" s="10">
        <v>38.759689922480625</v>
      </c>
      <c r="E10" s="23" t="s">
        <v>35</v>
      </c>
      <c r="F10" s="10">
        <v>38.159999999999997</v>
      </c>
    </row>
    <row r="11" spans="1:6" ht="13.5" customHeight="1" x14ac:dyDescent="0.3">
      <c r="A11" s="18" t="s">
        <v>15</v>
      </c>
      <c r="B11" s="6">
        <v>1089</v>
      </c>
      <c r="C11" s="7">
        <v>32.520325203252028</v>
      </c>
      <c r="D11" s="7">
        <v>29.98324958123953</v>
      </c>
      <c r="E11" s="24" t="s">
        <v>35</v>
      </c>
      <c r="F11" s="7">
        <v>31.13</v>
      </c>
    </row>
    <row r="12" spans="1:6" ht="13.5" customHeight="1" x14ac:dyDescent="0.3">
      <c r="A12" s="15" t="s">
        <v>16</v>
      </c>
      <c r="B12" s="9">
        <v>2767</v>
      </c>
      <c r="C12" s="10">
        <v>28.719008264462808</v>
      </c>
      <c r="D12" s="10">
        <v>31.330798479087452</v>
      </c>
      <c r="E12" s="23" t="s">
        <v>35</v>
      </c>
      <c r="F12" s="10">
        <v>29.96</v>
      </c>
    </row>
    <row r="13" spans="1:6" ht="13.5" customHeight="1" x14ac:dyDescent="0.3">
      <c r="A13" s="18" t="s">
        <v>17</v>
      </c>
      <c r="B13" s="6">
        <v>3075</v>
      </c>
      <c r="C13" s="7">
        <v>32.251655629139073</v>
      </c>
      <c r="D13" s="7">
        <v>33.738019169329078</v>
      </c>
      <c r="E13" s="24" t="s">
        <v>35</v>
      </c>
      <c r="F13" s="7">
        <v>33.01</v>
      </c>
    </row>
    <row r="14" spans="1:6" ht="13.5" customHeight="1" x14ac:dyDescent="0.3">
      <c r="A14" s="15" t="s">
        <v>18</v>
      </c>
      <c r="B14" s="9">
        <v>723</v>
      </c>
      <c r="C14" s="10">
        <v>39.265536723163841</v>
      </c>
      <c r="D14" s="10">
        <v>30.894308943089431</v>
      </c>
      <c r="E14" s="23" t="s">
        <v>35</v>
      </c>
      <c r="F14" s="10">
        <v>34.99</v>
      </c>
    </row>
    <row r="15" spans="1:6" ht="13.5" customHeight="1" x14ac:dyDescent="0.3">
      <c r="A15" s="18" t="s">
        <v>19</v>
      </c>
      <c r="B15" s="6">
        <v>1693</v>
      </c>
      <c r="C15" s="7">
        <v>23.634336677814936</v>
      </c>
      <c r="D15" s="7">
        <v>25.376884422110553</v>
      </c>
      <c r="E15" s="24" t="s">
        <v>35</v>
      </c>
      <c r="F15" s="7">
        <v>24.45</v>
      </c>
    </row>
    <row r="16" spans="1:6" ht="13.5" customHeight="1" x14ac:dyDescent="0.3">
      <c r="A16" s="15" t="s">
        <v>20</v>
      </c>
      <c r="B16" s="9">
        <v>382</v>
      </c>
      <c r="C16" s="10">
        <v>43.523316062176164</v>
      </c>
      <c r="D16" s="10">
        <v>45.5026455026455</v>
      </c>
      <c r="E16" s="23" t="s">
        <v>35</v>
      </c>
      <c r="F16" s="10">
        <v>44.5</v>
      </c>
    </row>
    <row r="17" spans="1:6" ht="13.5" customHeight="1" x14ac:dyDescent="0.3">
      <c r="A17" s="18" t="s">
        <v>21</v>
      </c>
      <c r="B17" s="6">
        <v>1023</v>
      </c>
      <c r="C17" s="7">
        <v>36.084452975047988</v>
      </c>
      <c r="D17" s="7">
        <v>47.410358565737056</v>
      </c>
      <c r="E17" s="24" t="s">
        <v>35</v>
      </c>
      <c r="F17" s="7">
        <v>41.64</v>
      </c>
    </row>
    <row r="18" spans="1:6" ht="13.5" customHeight="1" x14ac:dyDescent="0.3">
      <c r="A18" s="15" t="s">
        <v>22</v>
      </c>
      <c r="B18" s="9">
        <v>507</v>
      </c>
      <c r="C18" s="10">
        <v>38.297872340425535</v>
      </c>
      <c r="D18" s="10">
        <v>37.867647058823529</v>
      </c>
      <c r="E18" s="23" t="s">
        <v>35</v>
      </c>
      <c r="F18" s="10">
        <v>38.07</v>
      </c>
    </row>
    <row r="19" spans="1:6" ht="13.5" customHeight="1" x14ac:dyDescent="0.3">
      <c r="A19" s="3" t="s">
        <v>23</v>
      </c>
      <c r="B19" s="27">
        <f>SUM(B4:B18)</f>
        <v>16573</v>
      </c>
      <c r="C19" s="21">
        <v>34.235687132818796</v>
      </c>
      <c r="D19" s="21">
        <v>35.491637100861631</v>
      </c>
      <c r="E19" s="25" t="s">
        <v>35</v>
      </c>
      <c r="F19" s="21">
        <v>34.799999999999997</v>
      </c>
    </row>
    <row r="20" spans="1:6" ht="13.5" customHeight="1" x14ac:dyDescent="0.3">
      <c r="B20" s="27"/>
      <c r="C20" s="21"/>
      <c r="D20" s="21"/>
      <c r="E20" s="21"/>
      <c r="F20" s="21"/>
    </row>
    <row r="21" spans="1:6" ht="13.5" customHeight="1" x14ac:dyDescent="0.3">
      <c r="A21" s="39" t="s">
        <v>38</v>
      </c>
      <c r="B21" s="36"/>
      <c r="C21" s="36"/>
      <c r="D21" s="36"/>
      <c r="E21" s="36"/>
      <c r="F21" s="36"/>
    </row>
    <row r="22" spans="1:6" ht="13.5" customHeight="1" x14ac:dyDescent="0.3">
      <c r="A22" s="15" t="s">
        <v>8</v>
      </c>
      <c r="B22" s="16">
        <v>614</v>
      </c>
      <c r="C22" s="10">
        <v>47</v>
      </c>
      <c r="D22" s="10">
        <v>36.9</v>
      </c>
      <c r="E22" s="23" t="s">
        <v>35</v>
      </c>
      <c r="F22" s="10">
        <v>42.2</v>
      </c>
    </row>
    <row r="23" spans="1:6" ht="13.5" customHeight="1" x14ac:dyDescent="0.3">
      <c r="A23" s="18" t="s">
        <v>9</v>
      </c>
      <c r="B23" s="19">
        <v>640</v>
      </c>
      <c r="C23" s="7">
        <v>42</v>
      </c>
      <c r="D23" s="7">
        <v>46.4</v>
      </c>
      <c r="E23" s="24" t="s">
        <v>35</v>
      </c>
      <c r="F23" s="7">
        <v>44.1</v>
      </c>
    </row>
    <row r="24" spans="1:6" ht="13.5" customHeight="1" x14ac:dyDescent="0.3">
      <c r="A24" s="15" t="s">
        <v>10</v>
      </c>
      <c r="B24" s="16">
        <v>541</v>
      </c>
      <c r="C24" s="10">
        <v>46.5</v>
      </c>
      <c r="D24" s="10">
        <v>43.9</v>
      </c>
      <c r="E24" s="23" t="s">
        <v>35</v>
      </c>
      <c r="F24" s="10">
        <v>45.5</v>
      </c>
    </row>
    <row r="25" spans="1:6" ht="13.5" customHeight="1" x14ac:dyDescent="0.3">
      <c r="A25" s="18" t="s">
        <v>11</v>
      </c>
      <c r="B25" s="19">
        <v>281</v>
      </c>
      <c r="C25" s="7">
        <v>74.400000000000006</v>
      </c>
      <c r="D25" s="7">
        <v>51.2</v>
      </c>
      <c r="E25" s="24" t="s">
        <v>35</v>
      </c>
      <c r="F25" s="7">
        <v>67.3</v>
      </c>
    </row>
    <row r="26" spans="1:6" ht="13.5" customHeight="1" x14ac:dyDescent="0.3">
      <c r="A26" s="15" t="s">
        <v>12</v>
      </c>
      <c r="B26" s="16">
        <v>1289</v>
      </c>
      <c r="C26" s="10">
        <v>36.6</v>
      </c>
      <c r="D26" s="10">
        <v>42.1</v>
      </c>
      <c r="E26" s="23" t="s">
        <v>35</v>
      </c>
      <c r="F26" s="10">
        <v>39</v>
      </c>
    </row>
    <row r="27" spans="1:6" ht="13.5" customHeight="1" x14ac:dyDescent="0.3">
      <c r="A27" s="18" t="s">
        <v>13</v>
      </c>
      <c r="B27" s="19">
        <v>637</v>
      </c>
      <c r="C27" s="7">
        <v>38.200000000000003</v>
      </c>
      <c r="D27" s="7">
        <v>45.9</v>
      </c>
      <c r="E27" s="24" t="s">
        <v>35</v>
      </c>
      <c r="F27" s="7">
        <v>41.4</v>
      </c>
    </row>
    <row r="28" spans="1:6" ht="13.5" customHeight="1" x14ac:dyDescent="0.3">
      <c r="A28" s="15" t="s">
        <v>14</v>
      </c>
      <c r="B28" s="16">
        <v>1002</v>
      </c>
      <c r="C28" s="10">
        <v>39.4</v>
      </c>
      <c r="D28" s="10">
        <v>36.200000000000003</v>
      </c>
      <c r="E28" s="23" t="s">
        <v>35</v>
      </c>
      <c r="F28" s="10">
        <v>37.799999999999997</v>
      </c>
    </row>
    <row r="29" spans="1:6" ht="13.5" customHeight="1" x14ac:dyDescent="0.3">
      <c r="A29" s="18" t="s">
        <v>15</v>
      </c>
      <c r="B29" s="19">
        <v>1062</v>
      </c>
      <c r="C29" s="7">
        <v>30.7</v>
      </c>
      <c r="D29" s="7">
        <v>30.1</v>
      </c>
      <c r="E29" s="24" t="s">
        <v>35</v>
      </c>
      <c r="F29" s="7">
        <v>30.4</v>
      </c>
    </row>
    <row r="30" spans="1:6" ht="13.5" customHeight="1" x14ac:dyDescent="0.3">
      <c r="A30" s="15" t="s">
        <v>16</v>
      </c>
      <c r="B30" s="16">
        <v>2819</v>
      </c>
      <c r="C30" s="10">
        <v>27.2</v>
      </c>
      <c r="D30" s="10">
        <v>30.3</v>
      </c>
      <c r="E30" s="23" t="s">
        <v>35</v>
      </c>
      <c r="F30" s="10">
        <v>28.7</v>
      </c>
    </row>
    <row r="31" spans="1:6" ht="13.5" customHeight="1" x14ac:dyDescent="0.3">
      <c r="A31" s="18" t="s">
        <v>17</v>
      </c>
      <c r="B31" s="19">
        <v>2847</v>
      </c>
      <c r="C31" s="7">
        <v>35.5</v>
      </c>
      <c r="D31" s="7">
        <v>34.9</v>
      </c>
      <c r="E31" s="24" t="s">
        <v>35</v>
      </c>
      <c r="F31" s="7">
        <v>35.200000000000003</v>
      </c>
    </row>
    <row r="32" spans="1:6" ht="13.5" customHeight="1" x14ac:dyDescent="0.3">
      <c r="A32" s="15" t="s">
        <v>18</v>
      </c>
      <c r="B32" s="16">
        <v>650</v>
      </c>
      <c r="C32" s="10">
        <v>36.6</v>
      </c>
      <c r="D32" s="10">
        <v>36</v>
      </c>
      <c r="E32" s="23" t="s">
        <v>35</v>
      </c>
      <c r="F32" s="10">
        <v>36.299999999999997</v>
      </c>
    </row>
    <row r="33" spans="1:6" ht="13.5" customHeight="1" x14ac:dyDescent="0.3">
      <c r="A33" s="18" t="s">
        <v>19</v>
      </c>
      <c r="B33" s="19">
        <v>1605</v>
      </c>
      <c r="C33" s="7">
        <v>25.7</v>
      </c>
      <c r="D33" s="7">
        <v>29</v>
      </c>
      <c r="E33" s="24" t="s">
        <v>35</v>
      </c>
      <c r="F33" s="7">
        <v>27.2</v>
      </c>
    </row>
    <row r="34" spans="1:6" ht="13.5" customHeight="1" x14ac:dyDescent="0.3">
      <c r="A34" s="15" t="s">
        <v>20</v>
      </c>
      <c r="B34" s="16">
        <v>385</v>
      </c>
      <c r="C34" s="10">
        <v>43.3</v>
      </c>
      <c r="D34" s="10">
        <v>48.9</v>
      </c>
      <c r="E34" s="23" t="s">
        <v>35</v>
      </c>
      <c r="F34" s="10">
        <v>46</v>
      </c>
    </row>
    <row r="35" spans="1:6" ht="13.5" customHeight="1" x14ac:dyDescent="0.3">
      <c r="A35" s="18" t="s">
        <v>21</v>
      </c>
      <c r="B35" s="19">
        <v>1114</v>
      </c>
      <c r="C35" s="7">
        <v>36.299999999999997</v>
      </c>
      <c r="D35" s="7">
        <v>45.2</v>
      </c>
      <c r="E35" s="24" t="s">
        <v>35</v>
      </c>
      <c r="F35" s="7">
        <v>40.299999999999997</v>
      </c>
    </row>
    <row r="36" spans="1:6" ht="13.5" customHeight="1" x14ac:dyDescent="0.3">
      <c r="A36" s="15" t="s">
        <v>22</v>
      </c>
      <c r="B36" s="16">
        <v>513</v>
      </c>
      <c r="C36" s="10">
        <v>37.5</v>
      </c>
      <c r="D36" s="10">
        <v>36.6</v>
      </c>
      <c r="E36" s="23" t="s">
        <v>35</v>
      </c>
      <c r="F36" s="10">
        <v>37</v>
      </c>
    </row>
    <row r="37" spans="1:6" ht="13.5" customHeight="1" x14ac:dyDescent="0.3">
      <c r="A37" s="3" t="s">
        <v>23</v>
      </c>
      <c r="B37" s="27">
        <f>SUM(B22:B36)</f>
        <v>15999</v>
      </c>
      <c r="C37" s="21">
        <v>35.5</v>
      </c>
      <c r="D37" s="21">
        <v>36.299999999999997</v>
      </c>
      <c r="E37" s="25" t="s">
        <v>35</v>
      </c>
      <c r="F37" s="21">
        <v>35.9</v>
      </c>
    </row>
    <row r="38" spans="1:6" ht="13.5" customHeight="1" x14ac:dyDescent="0.3">
      <c r="B38" s="27"/>
      <c r="C38" s="21"/>
      <c r="D38" s="21"/>
      <c r="E38" s="21"/>
      <c r="F38" s="21"/>
    </row>
    <row r="39" spans="1:6" ht="13.5" customHeight="1" x14ac:dyDescent="0.3">
      <c r="B39" s="27"/>
      <c r="C39" s="21"/>
      <c r="D39" s="21"/>
      <c r="E39" s="21"/>
      <c r="F39" s="21"/>
    </row>
    <row r="40" spans="1:6" ht="13.5" customHeight="1" x14ac:dyDescent="0.3">
      <c r="B40" s="27"/>
      <c r="C40" s="21"/>
      <c r="D40" s="21"/>
      <c r="E40" s="21"/>
      <c r="F40" s="21"/>
    </row>
    <row r="41" spans="1:6" ht="13.5" customHeight="1" x14ac:dyDescent="0.3">
      <c r="B41" s="27"/>
      <c r="C41" s="21"/>
      <c r="D41" s="21"/>
      <c r="E41" s="21"/>
      <c r="F41" s="21"/>
    </row>
    <row r="42" spans="1:6" ht="13.5" customHeight="1" x14ac:dyDescent="0.3">
      <c r="B42" s="27"/>
      <c r="C42" s="21"/>
      <c r="D42" s="21"/>
      <c r="E42" s="21"/>
      <c r="F42" s="21"/>
    </row>
    <row r="43" spans="1:6" ht="13.5" customHeight="1" x14ac:dyDescent="0.3">
      <c r="B43" s="27"/>
      <c r="C43" s="21"/>
      <c r="D43" s="21"/>
      <c r="E43" s="21"/>
      <c r="F43" s="21"/>
    </row>
    <row r="44" spans="1:6" ht="13.5" customHeight="1" x14ac:dyDescent="0.3">
      <c r="B44" s="27"/>
      <c r="C44" s="21"/>
      <c r="D44" s="21"/>
      <c r="E44" s="21"/>
      <c r="F44" s="21"/>
    </row>
    <row r="45" spans="1:6" ht="13.5" customHeight="1" x14ac:dyDescent="0.3">
      <c r="B45" s="27"/>
      <c r="C45" s="21"/>
      <c r="D45" s="21"/>
      <c r="E45" s="21"/>
      <c r="F45" s="21"/>
    </row>
    <row r="46" spans="1:6" ht="13.5" customHeight="1" x14ac:dyDescent="0.3">
      <c r="B46" s="27"/>
      <c r="C46" s="21"/>
      <c r="D46" s="21"/>
      <c r="E46" s="21"/>
      <c r="F46" s="21"/>
    </row>
    <row r="47" spans="1:6" ht="13.5" customHeight="1" x14ac:dyDescent="0.3">
      <c r="B47" s="27"/>
      <c r="C47" s="21"/>
      <c r="D47" s="21"/>
      <c r="E47" s="21"/>
      <c r="F47" s="21"/>
    </row>
    <row r="48" spans="1:6" ht="13.5" customHeight="1" x14ac:dyDescent="0.25"/>
    <row r="49" spans="1:6" s="32" customFormat="1" ht="13.5" customHeight="1" x14ac:dyDescent="0.25"/>
    <row r="50" spans="1:6" s="32" customFormat="1" ht="13.5" customHeight="1" x14ac:dyDescent="0.25"/>
    <row r="51" spans="1:6" ht="13.5" customHeight="1" x14ac:dyDescent="0.3">
      <c r="A51" s="40"/>
      <c r="B51" s="36"/>
      <c r="C51" s="21"/>
      <c r="D51" s="21"/>
      <c r="E51" s="21"/>
      <c r="F51" s="21"/>
    </row>
    <row r="52" spans="1:6" ht="13.5" customHeight="1" x14ac:dyDescent="0.3">
      <c r="A52" s="1" t="s">
        <v>44</v>
      </c>
      <c r="B52" s="28"/>
      <c r="C52" s="21"/>
      <c r="D52" s="21"/>
      <c r="E52" s="21"/>
      <c r="F52" s="21"/>
    </row>
    <row r="53" spans="1:6" ht="13.5" customHeight="1" x14ac:dyDescent="0.3">
      <c r="A53" s="39" t="s">
        <v>39</v>
      </c>
      <c r="B53" s="36"/>
      <c r="C53" s="36"/>
      <c r="D53" s="36"/>
      <c r="E53" s="36"/>
      <c r="F53" s="36"/>
    </row>
    <row r="54" spans="1:6" ht="13.5" customHeight="1" x14ac:dyDescent="0.3">
      <c r="A54" s="3" t="s">
        <v>6</v>
      </c>
      <c r="B54" s="3" t="s">
        <v>7</v>
      </c>
      <c r="C54" s="3" t="s">
        <v>42</v>
      </c>
      <c r="D54" s="3" t="s">
        <v>43</v>
      </c>
      <c r="E54" s="3" t="s">
        <v>45</v>
      </c>
      <c r="F54" s="3" t="s">
        <v>34</v>
      </c>
    </row>
    <row r="55" spans="1:6" ht="13.5" customHeight="1" x14ac:dyDescent="0.3">
      <c r="A55" s="15" t="s">
        <v>8</v>
      </c>
      <c r="B55" s="16">
        <v>503</v>
      </c>
      <c r="C55" s="10">
        <v>46.840148698884761</v>
      </c>
      <c r="D55" s="10">
        <v>40.17094017094017</v>
      </c>
      <c r="E55" s="23" t="s">
        <v>35</v>
      </c>
      <c r="F55" s="10">
        <v>43.737574552683895</v>
      </c>
    </row>
    <row r="56" spans="1:6" ht="13.5" customHeight="1" x14ac:dyDescent="0.3">
      <c r="A56" s="18" t="s">
        <v>9</v>
      </c>
      <c r="B56" s="19">
        <v>703</v>
      </c>
      <c r="C56" s="7">
        <v>46.683673469387756</v>
      </c>
      <c r="D56" s="7">
        <v>43.086816720257239</v>
      </c>
      <c r="E56" s="24" t="s">
        <v>35</v>
      </c>
      <c r="F56" s="7">
        <v>45.092460881934564</v>
      </c>
    </row>
    <row r="57" spans="1:6" ht="13.5" customHeight="1" x14ac:dyDescent="0.3">
      <c r="A57" s="15" t="s">
        <v>10</v>
      </c>
      <c r="B57" s="16">
        <v>494</v>
      </c>
      <c r="C57" s="10">
        <v>47.635135135135137</v>
      </c>
      <c r="D57" s="10">
        <v>45.454545454545453</v>
      </c>
      <c r="E57" s="23" t="s">
        <v>35</v>
      </c>
      <c r="F57" s="10">
        <v>46.761133603238868</v>
      </c>
    </row>
    <row r="58" spans="1:6" ht="13.5" customHeight="1" x14ac:dyDescent="0.3">
      <c r="A58" s="18" t="s">
        <v>11</v>
      </c>
      <c r="B58" s="19">
        <v>247</v>
      </c>
      <c r="C58" s="7">
        <v>73.372781065088759</v>
      </c>
      <c r="D58" s="7">
        <v>60.256410256410255</v>
      </c>
      <c r="E58" s="24" t="s">
        <v>35</v>
      </c>
      <c r="F58" s="7">
        <v>69.230769230769226</v>
      </c>
    </row>
    <row r="59" spans="1:6" ht="13.5" customHeight="1" x14ac:dyDescent="0.3">
      <c r="A59" s="15" t="s">
        <v>12</v>
      </c>
      <c r="B59" s="16">
        <v>1229</v>
      </c>
      <c r="C59" s="10">
        <v>34.370771312584573</v>
      </c>
      <c r="D59" s="10">
        <v>40.816326530612244</v>
      </c>
      <c r="E59" s="23" t="s">
        <v>35</v>
      </c>
      <c r="F59" s="10">
        <v>36.94060211554109</v>
      </c>
    </row>
    <row r="60" spans="1:6" ht="13.5" customHeight="1" x14ac:dyDescent="0.3">
      <c r="A60" s="18" t="s">
        <v>13</v>
      </c>
      <c r="B60" s="19">
        <v>708</v>
      </c>
      <c r="C60" s="7">
        <v>33.582089552238806</v>
      </c>
      <c r="D60" s="7">
        <v>37.254901960784316</v>
      </c>
      <c r="E60" s="24" t="s">
        <v>35</v>
      </c>
      <c r="F60" s="7">
        <v>35.16949152542373</v>
      </c>
    </row>
    <row r="61" spans="1:6" ht="13.5" customHeight="1" x14ac:dyDescent="0.3">
      <c r="A61" s="15" t="s">
        <v>14</v>
      </c>
      <c r="B61" s="16">
        <v>967</v>
      </c>
      <c r="C61" s="10">
        <v>41.544117647058826</v>
      </c>
      <c r="D61" s="10">
        <v>34.751773049645394</v>
      </c>
      <c r="E61" s="23" t="s">
        <v>35</v>
      </c>
      <c r="F61" s="10">
        <v>38.572905894519131</v>
      </c>
    </row>
    <row r="62" spans="1:6" ht="13.5" customHeight="1" x14ac:dyDescent="0.3">
      <c r="A62" s="18" t="s">
        <v>15</v>
      </c>
      <c r="B62" s="19">
        <v>994</v>
      </c>
      <c r="C62" s="7">
        <v>30.257510729613735</v>
      </c>
      <c r="D62" s="7">
        <v>30.113636363636363</v>
      </c>
      <c r="E62" s="24" t="s">
        <v>35</v>
      </c>
      <c r="F62" s="7">
        <v>30.181086519114686</v>
      </c>
    </row>
    <row r="63" spans="1:6" ht="13.5" customHeight="1" x14ac:dyDescent="0.3">
      <c r="A63" s="15" t="s">
        <v>16</v>
      </c>
      <c r="B63" s="16">
        <v>2537</v>
      </c>
      <c r="C63" s="10">
        <v>30.370942812982999</v>
      </c>
      <c r="D63" s="10">
        <v>32.099758648431212</v>
      </c>
      <c r="E63" s="23" t="s">
        <v>35</v>
      </c>
      <c r="F63" s="10">
        <v>31.217973985021679</v>
      </c>
    </row>
    <row r="64" spans="1:6" ht="13.5" customHeight="1" x14ac:dyDescent="0.3">
      <c r="A64" s="18" t="s">
        <v>17</v>
      </c>
      <c r="B64" s="19">
        <v>2595</v>
      </c>
      <c r="C64" s="7">
        <v>33.58377160030053</v>
      </c>
      <c r="D64" s="7">
        <v>36.946202531645575</v>
      </c>
      <c r="E64" s="24" t="s">
        <v>35</v>
      </c>
      <c r="F64" s="7">
        <v>35.221579961464357</v>
      </c>
    </row>
    <row r="65" spans="1:6" ht="13.5" customHeight="1" x14ac:dyDescent="0.3">
      <c r="A65" s="15" t="s">
        <v>18</v>
      </c>
      <c r="B65" s="16">
        <v>395</v>
      </c>
      <c r="C65" s="10">
        <v>42.477876106194692</v>
      </c>
      <c r="D65" s="10">
        <v>38.461538461538467</v>
      </c>
      <c r="E65" s="23" t="s">
        <v>35</v>
      </c>
      <c r="F65" s="10">
        <v>40.75949367088608</v>
      </c>
    </row>
    <row r="66" spans="1:6" ht="13.5" customHeight="1" x14ac:dyDescent="0.3">
      <c r="A66" s="18" t="s">
        <v>19</v>
      </c>
      <c r="B66" s="19">
        <v>1355</v>
      </c>
      <c r="C66" s="7">
        <v>27.777777777777779</v>
      </c>
      <c r="D66" s="7">
        <v>35.170178282009722</v>
      </c>
      <c r="E66" s="24" t="s">
        <v>35</v>
      </c>
      <c r="F66" s="7">
        <v>31.14391143911439</v>
      </c>
    </row>
    <row r="67" spans="1:6" ht="13.5" customHeight="1" x14ac:dyDescent="0.3">
      <c r="A67" s="15" t="s">
        <v>20</v>
      </c>
      <c r="B67" s="16">
        <v>337</v>
      </c>
      <c r="C67" s="10">
        <v>48.924731182795696</v>
      </c>
      <c r="D67" s="10">
        <v>46.357615894039732</v>
      </c>
      <c r="E67" s="23" t="s">
        <v>35</v>
      </c>
      <c r="F67" s="10">
        <v>47.774480712166174</v>
      </c>
    </row>
    <row r="68" spans="1:6" ht="13.5" customHeight="1" x14ac:dyDescent="0.3">
      <c r="A68" s="18" t="s">
        <v>21</v>
      </c>
      <c r="B68" s="19">
        <v>883</v>
      </c>
      <c r="C68" s="7">
        <v>38.900203665987782</v>
      </c>
      <c r="D68" s="7">
        <v>41.836734693877553</v>
      </c>
      <c r="E68" s="24" t="s">
        <v>35</v>
      </c>
      <c r="F68" s="7">
        <v>40.203850509626278</v>
      </c>
    </row>
    <row r="69" spans="1:6" ht="13.5" customHeight="1" x14ac:dyDescent="0.3">
      <c r="A69" s="15" t="s">
        <v>22</v>
      </c>
      <c r="B69" s="16">
        <v>521</v>
      </c>
      <c r="C69" s="10">
        <v>40.601503759398497</v>
      </c>
      <c r="D69" s="10">
        <v>40.784313725490193</v>
      </c>
      <c r="E69" s="23" t="s">
        <v>35</v>
      </c>
      <c r="F69" s="10">
        <v>40.690978886756241</v>
      </c>
    </row>
    <row r="70" spans="1:6" ht="13.5" customHeight="1" x14ac:dyDescent="0.3">
      <c r="A70" s="3" t="s">
        <v>23</v>
      </c>
      <c r="B70" s="20">
        <f>SUM(B55:B69)</f>
        <v>14468</v>
      </c>
      <c r="C70" s="21">
        <v>36.637213471635292</v>
      </c>
      <c r="D70" s="21">
        <v>37.107673824898633</v>
      </c>
      <c r="E70" s="25" t="s">
        <v>35</v>
      </c>
      <c r="F70" s="21">
        <v>36.853746198507046</v>
      </c>
    </row>
    <row r="71" spans="1:6" ht="13.5" customHeight="1" x14ac:dyDescent="0.25"/>
    <row r="72" spans="1:6" ht="13.5" customHeight="1" x14ac:dyDescent="0.3">
      <c r="A72" s="39" t="s">
        <v>40</v>
      </c>
      <c r="B72" s="36"/>
      <c r="C72" s="36"/>
      <c r="D72" s="36"/>
      <c r="E72" s="36"/>
      <c r="F72" s="36"/>
    </row>
    <row r="73" spans="1:6" ht="13.5" customHeight="1" x14ac:dyDescent="0.3">
      <c r="A73" s="3" t="s">
        <v>6</v>
      </c>
      <c r="B73" s="3" t="s">
        <v>7</v>
      </c>
      <c r="C73" s="3" t="s">
        <v>42</v>
      </c>
      <c r="D73" s="3" t="s">
        <v>43</v>
      </c>
      <c r="E73" s="3" t="s">
        <v>45</v>
      </c>
      <c r="F73" s="3" t="s">
        <v>34</v>
      </c>
    </row>
    <row r="74" spans="1:6" ht="13.5" customHeight="1" x14ac:dyDescent="0.3">
      <c r="A74" s="15" t="s">
        <v>8</v>
      </c>
      <c r="B74" s="16">
        <v>474</v>
      </c>
      <c r="C74" s="23">
        <v>43.8</v>
      </c>
      <c r="D74" s="23">
        <v>43.6</v>
      </c>
      <c r="E74" s="23" t="s">
        <v>35</v>
      </c>
      <c r="F74" s="10">
        <v>43.67</v>
      </c>
    </row>
    <row r="75" spans="1:6" ht="13.5" customHeight="1" x14ac:dyDescent="0.3">
      <c r="A75" s="18" t="s">
        <v>9</v>
      </c>
      <c r="B75" s="19">
        <v>672</v>
      </c>
      <c r="C75" s="24">
        <v>46.8</v>
      </c>
      <c r="D75" s="24">
        <v>50.5</v>
      </c>
      <c r="E75" s="24" t="s">
        <v>35</v>
      </c>
      <c r="F75" s="7">
        <v>48.51</v>
      </c>
    </row>
    <row r="76" spans="1:6" ht="13.5" customHeight="1" x14ac:dyDescent="0.3">
      <c r="A76" s="15" t="s">
        <v>10</v>
      </c>
      <c r="B76" s="16">
        <v>514</v>
      </c>
      <c r="C76" s="23">
        <v>45.2</v>
      </c>
      <c r="D76" s="23">
        <v>49.3</v>
      </c>
      <c r="E76" s="23" t="s">
        <v>35</v>
      </c>
      <c r="F76" s="10">
        <v>46.89</v>
      </c>
    </row>
    <row r="77" spans="1:6" ht="13.5" customHeight="1" x14ac:dyDescent="0.3">
      <c r="A77" s="18" t="s">
        <v>11</v>
      </c>
      <c r="B77" s="19">
        <v>229</v>
      </c>
      <c r="C77" s="24">
        <v>68.3</v>
      </c>
      <c r="D77" s="24">
        <v>48.3</v>
      </c>
      <c r="E77" s="24" t="s">
        <v>35</v>
      </c>
      <c r="F77" s="7">
        <v>60.7</v>
      </c>
    </row>
    <row r="78" spans="1:6" ht="13.5" customHeight="1" x14ac:dyDescent="0.3">
      <c r="A78" s="15" t="s">
        <v>12</v>
      </c>
      <c r="B78" s="16">
        <v>1212</v>
      </c>
      <c r="C78" s="23">
        <v>37.299999999999997</v>
      </c>
      <c r="D78" s="23">
        <v>39.4</v>
      </c>
      <c r="E78" s="23" t="s">
        <v>35</v>
      </c>
      <c r="F78" s="10">
        <v>38.119999999999997</v>
      </c>
    </row>
    <row r="79" spans="1:6" ht="13.5" customHeight="1" x14ac:dyDescent="0.3">
      <c r="A79" s="18" t="s">
        <v>13</v>
      </c>
      <c r="B79" s="19">
        <v>719</v>
      </c>
      <c r="C79" s="24">
        <v>35.4</v>
      </c>
      <c r="D79" s="24">
        <v>36.9</v>
      </c>
      <c r="E79" s="24" t="s">
        <v>35</v>
      </c>
      <c r="F79" s="7">
        <v>36.020000000000003</v>
      </c>
    </row>
    <row r="80" spans="1:6" ht="13.5" customHeight="1" x14ac:dyDescent="0.3">
      <c r="A80" s="15" t="s">
        <v>14</v>
      </c>
      <c r="B80" s="16">
        <v>1023</v>
      </c>
      <c r="C80" s="23">
        <v>35.299999999999997</v>
      </c>
      <c r="D80" s="23">
        <v>31</v>
      </c>
      <c r="E80" s="23" t="s">
        <v>35</v>
      </c>
      <c r="F80" s="10">
        <v>33.33</v>
      </c>
    </row>
    <row r="81" spans="1:6" ht="13.5" customHeight="1" x14ac:dyDescent="0.3">
      <c r="A81" s="18" t="s">
        <v>15</v>
      </c>
      <c r="B81" s="19">
        <v>891</v>
      </c>
      <c r="C81" s="24">
        <v>35.9</v>
      </c>
      <c r="D81" s="24">
        <v>38</v>
      </c>
      <c r="E81" s="24" t="s">
        <v>35</v>
      </c>
      <c r="F81" s="7">
        <v>37.04</v>
      </c>
    </row>
    <row r="82" spans="1:6" ht="13.5" customHeight="1" x14ac:dyDescent="0.3">
      <c r="A82" s="15" t="s">
        <v>16</v>
      </c>
      <c r="B82" s="16">
        <v>2428</v>
      </c>
      <c r="C82" s="23">
        <v>32.5</v>
      </c>
      <c r="D82" s="23">
        <v>30.6</v>
      </c>
      <c r="E82" s="23" t="s">
        <v>35</v>
      </c>
      <c r="F82" s="10">
        <v>31.51</v>
      </c>
    </row>
    <row r="83" spans="1:6" ht="13.5" customHeight="1" x14ac:dyDescent="0.3">
      <c r="A83" s="18" t="s">
        <v>17</v>
      </c>
      <c r="B83" s="19">
        <v>2679</v>
      </c>
      <c r="C83" s="24">
        <v>36.6</v>
      </c>
      <c r="D83" s="24">
        <v>35.700000000000003</v>
      </c>
      <c r="E83" s="24" t="s">
        <v>35</v>
      </c>
      <c r="F83" s="7">
        <v>36.17</v>
      </c>
    </row>
    <row r="84" spans="1:6" ht="13.5" customHeight="1" x14ac:dyDescent="0.3">
      <c r="A84" s="15" t="s">
        <v>18</v>
      </c>
      <c r="B84" s="16">
        <v>683</v>
      </c>
      <c r="C84" s="23">
        <v>50.4</v>
      </c>
      <c r="D84" s="23">
        <v>41.9</v>
      </c>
      <c r="E84" s="23" t="s">
        <v>35</v>
      </c>
      <c r="F84" s="10">
        <v>46.41</v>
      </c>
    </row>
    <row r="85" spans="1:6" ht="13.5" customHeight="1" x14ac:dyDescent="0.3">
      <c r="A85" s="18" t="s">
        <v>19</v>
      </c>
      <c r="B85" s="19">
        <v>1356</v>
      </c>
      <c r="C85" s="24">
        <v>26.7</v>
      </c>
      <c r="D85" s="24">
        <v>31.3</v>
      </c>
      <c r="E85" s="24" t="s">
        <v>35</v>
      </c>
      <c r="F85" s="7">
        <v>28.69</v>
      </c>
    </row>
    <row r="86" spans="1:6" ht="13.5" customHeight="1" x14ac:dyDescent="0.3">
      <c r="A86" s="15" t="s">
        <v>20</v>
      </c>
      <c r="B86" s="16">
        <v>327</v>
      </c>
      <c r="C86" s="23">
        <v>40.1</v>
      </c>
      <c r="D86" s="23">
        <v>47.6</v>
      </c>
      <c r="E86" s="23" t="s">
        <v>35</v>
      </c>
      <c r="F86" s="10">
        <v>43.43</v>
      </c>
    </row>
    <row r="87" spans="1:6" ht="13.5" customHeight="1" x14ac:dyDescent="0.3">
      <c r="A87" s="18" t="s">
        <v>21</v>
      </c>
      <c r="B87" s="19">
        <v>760</v>
      </c>
      <c r="C87" s="24">
        <v>30.7</v>
      </c>
      <c r="D87" s="24">
        <v>41.6</v>
      </c>
      <c r="E87" s="24" t="s">
        <v>35</v>
      </c>
      <c r="F87" s="7">
        <v>35.130000000000003</v>
      </c>
    </row>
    <row r="88" spans="1:6" ht="13.5" customHeight="1" x14ac:dyDescent="0.3">
      <c r="A88" s="15" t="s">
        <v>22</v>
      </c>
      <c r="B88" s="16">
        <v>483</v>
      </c>
      <c r="C88" s="23">
        <v>39.200000000000003</v>
      </c>
      <c r="D88" s="23">
        <v>44.1</v>
      </c>
      <c r="E88" s="23" t="s">
        <v>35</v>
      </c>
      <c r="F88" s="10">
        <v>41.61</v>
      </c>
    </row>
    <row r="89" spans="1:6" ht="13.5" customHeight="1" x14ac:dyDescent="0.3">
      <c r="A89" s="3" t="s">
        <v>23</v>
      </c>
      <c r="B89" s="20">
        <f>SUM(B74:B88)</f>
        <v>14450</v>
      </c>
      <c r="C89" s="25">
        <v>37</v>
      </c>
      <c r="D89" s="25">
        <v>37.200000000000003</v>
      </c>
      <c r="E89" s="25" t="s">
        <v>35</v>
      </c>
      <c r="F89" s="21">
        <v>37.1</v>
      </c>
    </row>
    <row r="90" spans="1:6" ht="13.5" customHeight="1" x14ac:dyDescent="0.25"/>
    <row r="91" spans="1:6" ht="13.5" customHeight="1" x14ac:dyDescent="0.25"/>
    <row r="92" spans="1:6" ht="13.5" customHeight="1" x14ac:dyDescent="0.25"/>
    <row r="93" spans="1:6" ht="13.5" customHeight="1" x14ac:dyDescent="0.25"/>
    <row r="94" spans="1:6" ht="13.5" customHeight="1" x14ac:dyDescent="0.25"/>
    <row r="95" spans="1:6" ht="13.5" customHeight="1" x14ac:dyDescent="0.25"/>
    <row r="96" spans="1:6" ht="13.5" customHeight="1" x14ac:dyDescent="0.25"/>
    <row r="97" spans="1:6" ht="13.5" customHeight="1" x14ac:dyDescent="0.25"/>
    <row r="98" spans="1:6" s="32" customFormat="1" ht="13.5" customHeight="1" x14ac:dyDescent="0.25"/>
    <row r="99" spans="1:6" s="32" customFormat="1" ht="13.5" customHeight="1" x14ac:dyDescent="0.25"/>
    <row r="100" spans="1:6" ht="13.5" customHeight="1" x14ac:dyDescent="0.25"/>
    <row r="101" spans="1:6" ht="13.5" customHeight="1" x14ac:dyDescent="0.25"/>
    <row r="102" spans="1:6" ht="13.5" customHeight="1" x14ac:dyDescent="0.25"/>
    <row r="103" spans="1:6" ht="13.5" customHeight="1" x14ac:dyDescent="0.25">
      <c r="A103" s="1" t="s">
        <v>44</v>
      </c>
    </row>
    <row r="104" spans="1:6" ht="13.5" customHeight="1" x14ac:dyDescent="0.3">
      <c r="A104" s="39" t="s">
        <v>54</v>
      </c>
      <c r="B104" s="36"/>
      <c r="C104" s="36"/>
      <c r="D104" s="36"/>
      <c r="E104" s="36"/>
      <c r="F104" s="36"/>
    </row>
    <row r="105" spans="1:6" ht="13.5" customHeight="1" x14ac:dyDescent="0.3">
      <c r="A105" s="3" t="s">
        <v>6</v>
      </c>
      <c r="B105" s="3" t="s">
        <v>7</v>
      </c>
      <c r="C105" s="3" t="s">
        <v>42</v>
      </c>
      <c r="D105" s="3" t="s">
        <v>43</v>
      </c>
      <c r="E105" s="3" t="s">
        <v>45</v>
      </c>
      <c r="F105" s="3" t="s">
        <v>34</v>
      </c>
    </row>
    <row r="106" spans="1:6" ht="13.5" customHeight="1" x14ac:dyDescent="0.3">
      <c r="A106" s="15" t="s">
        <v>8</v>
      </c>
      <c r="B106" s="16">
        <v>407</v>
      </c>
      <c r="C106" s="23">
        <v>50.226244343891402</v>
      </c>
      <c r="D106" s="23">
        <v>30.64516129032258</v>
      </c>
      <c r="E106" s="23" t="s">
        <v>35</v>
      </c>
      <c r="F106" s="10">
        <v>41.277641277641273</v>
      </c>
    </row>
    <row r="107" spans="1:6" ht="13.5" customHeight="1" x14ac:dyDescent="0.3">
      <c r="A107" s="18" t="s">
        <v>9</v>
      </c>
      <c r="B107" s="19">
        <v>684</v>
      </c>
      <c r="C107" s="24">
        <v>49.287749287749286</v>
      </c>
      <c r="D107" s="24">
        <v>57.057057057057058</v>
      </c>
      <c r="E107" s="24" t="s">
        <v>35</v>
      </c>
      <c r="F107" s="7">
        <v>53.070175438596493</v>
      </c>
    </row>
    <row r="108" spans="1:6" ht="13.5" customHeight="1" x14ac:dyDescent="0.3">
      <c r="A108" s="15" t="s">
        <v>10</v>
      </c>
      <c r="B108" s="16">
        <v>529</v>
      </c>
      <c r="C108" s="23">
        <v>42.907801418439718</v>
      </c>
      <c r="D108" s="23">
        <v>47.773279352226723</v>
      </c>
      <c r="E108" s="23" t="s">
        <v>35</v>
      </c>
      <c r="F108" s="10">
        <v>45.179584120982987</v>
      </c>
    </row>
    <row r="109" spans="1:6" ht="13.5" customHeight="1" x14ac:dyDescent="0.3">
      <c r="A109" s="18" t="s">
        <v>11</v>
      </c>
      <c r="B109" s="19">
        <v>242</v>
      </c>
      <c r="C109" s="24">
        <v>65.217391304347828</v>
      </c>
      <c r="D109" s="24">
        <v>50.617283950617285</v>
      </c>
      <c r="E109" s="24" t="s">
        <v>35</v>
      </c>
      <c r="F109" s="7">
        <v>60.330578512396691</v>
      </c>
    </row>
    <row r="110" spans="1:6" ht="13.5" customHeight="1" x14ac:dyDescent="0.3">
      <c r="A110" s="15" t="s">
        <v>12</v>
      </c>
      <c r="B110" s="16">
        <v>1155</v>
      </c>
      <c r="C110" s="23">
        <v>38.316400580551523</v>
      </c>
      <c r="D110" s="23">
        <v>43.562231759656648</v>
      </c>
      <c r="E110" s="23" t="s">
        <v>35</v>
      </c>
      <c r="F110" s="10">
        <v>40.432900432900432</v>
      </c>
    </row>
    <row r="111" spans="1:6" ht="13.5" customHeight="1" x14ac:dyDescent="0.3">
      <c r="A111" s="18" t="s">
        <v>13</v>
      </c>
      <c r="B111" s="19">
        <v>634</v>
      </c>
      <c r="C111" s="24">
        <v>36.51226158038147</v>
      </c>
      <c r="D111" s="24">
        <v>47.565543071161045</v>
      </c>
      <c r="E111" s="24" t="s">
        <v>35</v>
      </c>
      <c r="F111" s="7">
        <v>41.16719242902208</v>
      </c>
    </row>
    <row r="112" spans="1:6" ht="13.5" customHeight="1" x14ac:dyDescent="0.3">
      <c r="A112" s="15" t="s">
        <v>14</v>
      </c>
      <c r="B112" s="16">
        <v>904</v>
      </c>
      <c r="C112" s="23">
        <v>40.384615384615387</v>
      </c>
      <c r="D112" s="23">
        <v>38.302752293577981</v>
      </c>
      <c r="E112" s="23" t="s">
        <v>35</v>
      </c>
      <c r="F112" s="10">
        <v>39.380530973451329</v>
      </c>
    </row>
    <row r="113" spans="1:6" ht="13.5" customHeight="1" x14ac:dyDescent="0.3">
      <c r="A113" s="18" t="s">
        <v>15</v>
      </c>
      <c r="B113" s="19">
        <v>858</v>
      </c>
      <c r="C113" s="24">
        <v>34.574468085106389</v>
      </c>
      <c r="D113" s="24">
        <v>39.004149377593365</v>
      </c>
      <c r="E113" s="24" t="s">
        <v>35</v>
      </c>
      <c r="F113" s="7">
        <v>37.06293706293706</v>
      </c>
    </row>
    <row r="114" spans="1:6" ht="13.5" customHeight="1" x14ac:dyDescent="0.3">
      <c r="A114" s="15" t="s">
        <v>16</v>
      </c>
      <c r="B114" s="16">
        <v>2392</v>
      </c>
      <c r="C114" s="23">
        <v>35.513245033112582</v>
      </c>
      <c r="D114" s="23">
        <v>33.614864864864863</v>
      </c>
      <c r="E114" s="23" t="s">
        <v>35</v>
      </c>
      <c r="F114" s="10">
        <v>34.573578595317727</v>
      </c>
    </row>
    <row r="115" spans="1:6" ht="13.5" customHeight="1" x14ac:dyDescent="0.3">
      <c r="A115" s="18" t="s">
        <v>17</v>
      </c>
      <c r="B115" s="19">
        <v>2662</v>
      </c>
      <c r="C115" s="24">
        <v>36.002886002886001</v>
      </c>
      <c r="D115" s="24">
        <v>38.557993730407524</v>
      </c>
      <c r="E115" s="24" t="s">
        <v>35</v>
      </c>
      <c r="F115" s="7">
        <v>37.227648384673181</v>
      </c>
    </row>
    <row r="116" spans="1:6" ht="13.5" customHeight="1" x14ac:dyDescent="0.3">
      <c r="A116" s="15" t="s">
        <v>18</v>
      </c>
      <c r="B116" s="16">
        <v>652</v>
      </c>
      <c r="C116" s="23">
        <v>43.714285714285715</v>
      </c>
      <c r="D116" s="23">
        <v>39.072847682119203</v>
      </c>
      <c r="E116" s="23" t="s">
        <v>35</v>
      </c>
      <c r="F116" s="10">
        <v>41.564417177914109</v>
      </c>
    </row>
    <row r="117" spans="1:6" ht="13.5" customHeight="1" x14ac:dyDescent="0.3">
      <c r="A117" s="18" t="s">
        <v>19</v>
      </c>
      <c r="B117" s="19">
        <v>1229</v>
      </c>
      <c r="C117" s="24">
        <v>32.894736842105267</v>
      </c>
      <c r="D117" s="24">
        <v>31.926605504587158</v>
      </c>
      <c r="E117" s="24" t="s">
        <v>35</v>
      </c>
      <c r="F117" s="7">
        <v>32.465419039869815</v>
      </c>
    </row>
    <row r="118" spans="1:6" ht="13.5" customHeight="1" x14ac:dyDescent="0.3">
      <c r="A118" s="15" t="s">
        <v>20</v>
      </c>
      <c r="B118" s="16">
        <v>301</v>
      </c>
      <c r="C118" s="23">
        <v>40.625</v>
      </c>
      <c r="D118" s="23">
        <v>51.773049645390067</v>
      </c>
      <c r="E118" s="23" t="s">
        <v>35</v>
      </c>
      <c r="F118" s="10">
        <v>45.847176079734218</v>
      </c>
    </row>
    <row r="119" spans="1:6" ht="13.5" customHeight="1" x14ac:dyDescent="0.3">
      <c r="A119" s="18" t="s">
        <v>21</v>
      </c>
      <c r="B119" s="19">
        <v>721</v>
      </c>
      <c r="C119" s="24">
        <v>36.553524804177542</v>
      </c>
      <c r="D119" s="24">
        <v>39.053254437869825</v>
      </c>
      <c r="E119" s="24" t="s">
        <v>35</v>
      </c>
      <c r="F119" s="7">
        <v>37.725381414701801</v>
      </c>
    </row>
    <row r="120" spans="1:6" ht="13.5" customHeight="1" x14ac:dyDescent="0.3">
      <c r="A120" s="15" t="s">
        <v>22</v>
      </c>
      <c r="B120" s="16">
        <v>453</v>
      </c>
      <c r="C120" s="23">
        <v>45.6</v>
      </c>
      <c r="D120" s="23">
        <v>39.408866995073893</v>
      </c>
      <c r="E120" s="23" t="s">
        <v>35</v>
      </c>
      <c r="F120" s="10">
        <v>42.82560706401766</v>
      </c>
    </row>
    <row r="121" spans="1:6" ht="13.5" customHeight="1" x14ac:dyDescent="0.3">
      <c r="A121" s="3" t="s">
        <v>23</v>
      </c>
      <c r="B121" s="20">
        <f>SUM(B106:B120)</f>
        <v>13823</v>
      </c>
      <c r="C121" s="25">
        <v>38.876772082878951</v>
      </c>
      <c r="D121" s="25">
        <v>39.432711577000156</v>
      </c>
      <c r="E121" s="25" t="s">
        <v>35</v>
      </c>
      <c r="F121" s="22">
        <v>39.1</v>
      </c>
    </row>
    <row r="122" spans="1:6" ht="13.5" customHeight="1" x14ac:dyDescent="0.25"/>
    <row r="123" spans="1:6" ht="13.5" customHeight="1" x14ac:dyDescent="0.25"/>
    <row r="124" spans="1:6" ht="13.5" customHeight="1" x14ac:dyDescent="0.25"/>
    <row r="125" spans="1:6" ht="13.5" customHeight="1" x14ac:dyDescent="0.25"/>
    <row r="126" spans="1:6" ht="13.5" customHeight="1" x14ac:dyDescent="0.25"/>
    <row r="127" spans="1:6" ht="13.5" customHeight="1" x14ac:dyDescent="0.25"/>
    <row r="128" spans="1:6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  <row r="1002" ht="13.5" customHeight="1" x14ac:dyDescent="0.25"/>
    <row r="1003" ht="13.5" customHeight="1" x14ac:dyDescent="0.25"/>
    <row r="1004" ht="13.5" customHeight="1" x14ac:dyDescent="0.25"/>
  </sheetData>
  <mergeCells count="6">
    <mergeCell ref="A104:F104"/>
    <mergeCell ref="A2:F2"/>
    <mergeCell ref="A21:F21"/>
    <mergeCell ref="A51:B51"/>
    <mergeCell ref="A53:F53"/>
    <mergeCell ref="A72:F72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4"/>
  <sheetViews>
    <sheetView workbookViewId="0">
      <selection activeCell="I106" sqref="I106"/>
    </sheetView>
  </sheetViews>
  <sheetFormatPr defaultColWidth="12.59765625" defaultRowHeight="15" customHeight="1" x14ac:dyDescent="0.25"/>
  <cols>
    <col min="1" max="1" width="13.09765625" customWidth="1"/>
    <col min="2" max="2" width="5.8984375" customWidth="1"/>
    <col min="3" max="3" width="7.8984375" customWidth="1"/>
    <col min="4" max="4" width="8.69921875" customWidth="1"/>
    <col min="5" max="5" width="5" customWidth="1"/>
    <col min="6" max="6" width="5.69921875" customWidth="1"/>
    <col min="7" max="7" width="11.19921875" customWidth="1"/>
    <col min="8" max="26" width="8.59765625" customWidth="1"/>
  </cols>
  <sheetData>
    <row r="1" spans="1:8" ht="13.5" customHeight="1" x14ac:dyDescent="0.3">
      <c r="A1" s="1" t="s">
        <v>46</v>
      </c>
      <c r="B1" s="2"/>
      <c r="C1" s="2"/>
      <c r="D1" s="2"/>
      <c r="E1" s="2"/>
      <c r="F1" s="2"/>
      <c r="G1" s="2"/>
      <c r="H1" s="18"/>
    </row>
    <row r="2" spans="1:8" ht="13.5" customHeight="1" x14ac:dyDescent="0.3">
      <c r="A2" s="39" t="s">
        <v>36</v>
      </c>
      <c r="B2" s="36"/>
      <c r="C2" s="36"/>
      <c r="D2" s="36"/>
      <c r="E2" s="36"/>
      <c r="F2" s="36"/>
      <c r="G2" s="36"/>
      <c r="H2" s="18"/>
    </row>
    <row r="3" spans="1:8" ht="13.5" customHeight="1" x14ac:dyDescent="0.3">
      <c r="A3" s="3" t="s">
        <v>6</v>
      </c>
      <c r="B3" s="3" t="s">
        <v>7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52</v>
      </c>
      <c r="H3" s="18"/>
    </row>
    <row r="4" spans="1:8" ht="13.5" customHeight="1" x14ac:dyDescent="0.3">
      <c r="A4" s="15" t="s">
        <v>8</v>
      </c>
      <c r="B4" s="15">
        <v>609</v>
      </c>
      <c r="C4" s="15">
        <v>188</v>
      </c>
      <c r="D4" s="15">
        <v>68</v>
      </c>
      <c r="E4" s="15">
        <v>54</v>
      </c>
      <c r="F4" s="15">
        <v>299</v>
      </c>
      <c r="G4" s="10">
        <f t="shared" ref="G4:G19" si="0">(SUM(C4:E4)/B4)*100</f>
        <v>50.903119868637113</v>
      </c>
      <c r="H4" s="18"/>
    </row>
    <row r="5" spans="1:8" ht="13.5" customHeight="1" x14ac:dyDescent="0.3">
      <c r="A5" s="18" t="s">
        <v>9</v>
      </c>
      <c r="B5" s="18">
        <v>687</v>
      </c>
      <c r="C5" s="18">
        <v>150</v>
      </c>
      <c r="D5" s="18">
        <v>70</v>
      </c>
      <c r="E5" s="18">
        <v>161</v>
      </c>
      <c r="F5" s="18">
        <v>306</v>
      </c>
      <c r="G5" s="7">
        <f t="shared" si="0"/>
        <v>55.458515283842793</v>
      </c>
      <c r="H5" s="18"/>
    </row>
    <row r="6" spans="1:8" ht="13.5" customHeight="1" x14ac:dyDescent="0.3">
      <c r="A6" s="15" t="s">
        <v>10</v>
      </c>
      <c r="B6" s="15">
        <v>565</v>
      </c>
      <c r="C6" s="15">
        <v>130</v>
      </c>
      <c r="D6" s="15">
        <v>84</v>
      </c>
      <c r="E6" s="15">
        <v>87</v>
      </c>
      <c r="F6" s="15">
        <v>264</v>
      </c>
      <c r="G6" s="10">
        <f t="shared" si="0"/>
        <v>53.274336283185839</v>
      </c>
      <c r="H6" s="18"/>
    </row>
    <row r="7" spans="1:8" ht="13.5" customHeight="1" x14ac:dyDescent="0.3">
      <c r="A7" s="18" t="s">
        <v>11</v>
      </c>
      <c r="B7" s="18">
        <v>282</v>
      </c>
      <c r="C7" s="18">
        <v>160</v>
      </c>
      <c r="D7" s="18">
        <v>18</v>
      </c>
      <c r="E7" s="18">
        <v>22</v>
      </c>
      <c r="F7" s="18">
        <v>82</v>
      </c>
      <c r="G7" s="7">
        <f t="shared" si="0"/>
        <v>70.921985815602838</v>
      </c>
      <c r="H7" s="18"/>
    </row>
    <row r="8" spans="1:8" ht="13.5" customHeight="1" x14ac:dyDescent="0.3">
      <c r="A8" s="15" t="s">
        <v>12</v>
      </c>
      <c r="B8" s="9">
        <v>1410</v>
      </c>
      <c r="C8" s="15">
        <v>311</v>
      </c>
      <c r="D8" s="15">
        <v>153</v>
      </c>
      <c r="E8" s="15">
        <v>211</v>
      </c>
      <c r="F8" s="15">
        <v>735</v>
      </c>
      <c r="G8" s="10">
        <f t="shared" si="0"/>
        <v>47.872340425531917</v>
      </c>
      <c r="H8" s="18"/>
    </row>
    <row r="9" spans="1:8" ht="13.5" customHeight="1" x14ac:dyDescent="0.3">
      <c r="A9" s="18" t="s">
        <v>13</v>
      </c>
      <c r="B9" s="18">
        <v>726</v>
      </c>
      <c r="C9" s="18">
        <v>126</v>
      </c>
      <c r="D9" s="18">
        <v>93</v>
      </c>
      <c r="E9" s="18">
        <v>139</v>
      </c>
      <c r="F9" s="18">
        <v>368</v>
      </c>
      <c r="G9" s="7">
        <f t="shared" si="0"/>
        <v>49.311294765840216</v>
      </c>
      <c r="H9" s="18"/>
    </row>
    <row r="10" spans="1:8" ht="13.5" customHeight="1" x14ac:dyDescent="0.3">
      <c r="A10" s="15" t="s">
        <v>14</v>
      </c>
      <c r="B10" s="9">
        <v>1035</v>
      </c>
      <c r="C10" s="15">
        <v>269</v>
      </c>
      <c r="D10" s="15">
        <v>133</v>
      </c>
      <c r="E10" s="15">
        <v>126</v>
      </c>
      <c r="F10" s="15">
        <v>507</v>
      </c>
      <c r="G10" s="10">
        <f t="shared" si="0"/>
        <v>51.014492753623188</v>
      </c>
      <c r="H10" s="18"/>
    </row>
    <row r="11" spans="1:8" ht="13.5" customHeight="1" x14ac:dyDescent="0.3">
      <c r="A11" s="18" t="s">
        <v>15</v>
      </c>
      <c r="B11" s="6">
        <v>1089</v>
      </c>
      <c r="C11" s="18">
        <v>175</v>
      </c>
      <c r="D11" s="18">
        <v>128</v>
      </c>
      <c r="E11" s="18">
        <v>164</v>
      </c>
      <c r="F11" s="18">
        <v>622</v>
      </c>
      <c r="G11" s="7">
        <f t="shared" si="0"/>
        <v>42.883379247015611</v>
      </c>
      <c r="H11" s="18"/>
    </row>
    <row r="12" spans="1:8" ht="13.5" customHeight="1" x14ac:dyDescent="0.3">
      <c r="A12" s="15" t="s">
        <v>16</v>
      </c>
      <c r="B12" s="9">
        <v>2767</v>
      </c>
      <c r="C12" s="15">
        <v>503</v>
      </c>
      <c r="D12" s="15">
        <v>310</v>
      </c>
      <c r="E12" s="15">
        <v>326</v>
      </c>
      <c r="F12" s="9">
        <v>1628</v>
      </c>
      <c r="G12" s="10">
        <f t="shared" si="0"/>
        <v>41.163715215034337</v>
      </c>
      <c r="H12" s="18"/>
    </row>
    <row r="13" spans="1:8" ht="13.5" customHeight="1" x14ac:dyDescent="0.3">
      <c r="A13" s="18" t="s">
        <v>17</v>
      </c>
      <c r="B13" s="6">
        <v>3075</v>
      </c>
      <c r="C13" s="18">
        <v>520</v>
      </c>
      <c r="D13" s="18">
        <v>500</v>
      </c>
      <c r="E13" s="18">
        <v>495</v>
      </c>
      <c r="F13" s="6">
        <v>1560</v>
      </c>
      <c r="G13" s="7">
        <f t="shared" si="0"/>
        <v>49.268292682926827</v>
      </c>
      <c r="H13" s="18"/>
    </row>
    <row r="14" spans="1:8" ht="13.5" customHeight="1" x14ac:dyDescent="0.3">
      <c r="A14" s="15" t="s">
        <v>18</v>
      </c>
      <c r="B14" s="15">
        <v>723</v>
      </c>
      <c r="C14" s="15">
        <v>210</v>
      </c>
      <c r="D14" s="15">
        <v>72</v>
      </c>
      <c r="E14" s="15">
        <v>43</v>
      </c>
      <c r="F14" s="15">
        <v>398</v>
      </c>
      <c r="G14" s="10">
        <f t="shared" si="0"/>
        <v>44.951590594744125</v>
      </c>
      <c r="H14" s="18"/>
    </row>
    <row r="15" spans="1:8" ht="13.5" customHeight="1" x14ac:dyDescent="0.3">
      <c r="A15" s="18" t="s">
        <v>19</v>
      </c>
      <c r="B15" s="6">
        <v>1693</v>
      </c>
      <c r="C15" s="18">
        <v>203</v>
      </c>
      <c r="D15" s="18">
        <v>233</v>
      </c>
      <c r="E15" s="18">
        <v>211</v>
      </c>
      <c r="F15" s="18">
        <v>1046</v>
      </c>
      <c r="G15" s="7">
        <f t="shared" si="0"/>
        <v>38.216184288245721</v>
      </c>
      <c r="H15" s="18"/>
    </row>
    <row r="16" spans="1:8" ht="13.5" customHeight="1" x14ac:dyDescent="0.3">
      <c r="A16" s="15" t="s">
        <v>20</v>
      </c>
      <c r="B16" s="15">
        <v>382</v>
      </c>
      <c r="C16" s="15">
        <v>97</v>
      </c>
      <c r="D16" s="15">
        <v>39</v>
      </c>
      <c r="E16" s="15">
        <v>73</v>
      </c>
      <c r="F16" s="15">
        <v>173</v>
      </c>
      <c r="G16" s="10">
        <f t="shared" si="0"/>
        <v>54.712041884816756</v>
      </c>
      <c r="H16" s="18"/>
    </row>
    <row r="17" spans="1:8" ht="13.5" customHeight="1" x14ac:dyDescent="0.3">
      <c r="A17" s="18" t="s">
        <v>21</v>
      </c>
      <c r="B17" s="18">
        <v>1023</v>
      </c>
      <c r="C17" s="18">
        <v>280</v>
      </c>
      <c r="D17" s="18">
        <v>78</v>
      </c>
      <c r="E17" s="18">
        <v>146</v>
      </c>
      <c r="F17" s="18">
        <v>519</v>
      </c>
      <c r="G17" s="7">
        <f t="shared" si="0"/>
        <v>49.266862170087975</v>
      </c>
      <c r="H17" s="18"/>
    </row>
    <row r="18" spans="1:8" ht="13.5" customHeight="1" x14ac:dyDescent="0.3">
      <c r="A18" s="15" t="s">
        <v>22</v>
      </c>
      <c r="B18" s="15">
        <v>507</v>
      </c>
      <c r="C18" s="15">
        <v>105</v>
      </c>
      <c r="D18" s="15">
        <v>46</v>
      </c>
      <c r="E18" s="15">
        <v>88</v>
      </c>
      <c r="F18" s="15">
        <v>268</v>
      </c>
      <c r="G18" s="10">
        <f t="shared" si="0"/>
        <v>47.140039447731759</v>
      </c>
      <c r="H18" s="18"/>
    </row>
    <row r="19" spans="1:8" ht="13.5" customHeight="1" x14ac:dyDescent="0.3">
      <c r="A19" s="3" t="s">
        <v>51</v>
      </c>
      <c r="B19" s="27">
        <f t="shared" ref="B19:F19" si="1">SUM(B4:B18)</f>
        <v>16573</v>
      </c>
      <c r="C19" s="27">
        <f t="shared" si="1"/>
        <v>3427</v>
      </c>
      <c r="D19" s="27">
        <f t="shared" si="1"/>
        <v>2025</v>
      </c>
      <c r="E19" s="27">
        <f t="shared" si="1"/>
        <v>2346</v>
      </c>
      <c r="F19" s="27">
        <f t="shared" si="1"/>
        <v>8775</v>
      </c>
      <c r="G19" s="21">
        <f t="shared" si="0"/>
        <v>47.052434682917998</v>
      </c>
      <c r="H19" s="18"/>
    </row>
    <row r="20" spans="1:8" ht="13.5" customHeight="1" x14ac:dyDescent="0.3">
      <c r="A20" s="3"/>
      <c r="B20" s="27"/>
      <c r="C20" s="27"/>
      <c r="D20" s="27"/>
      <c r="E20" s="3"/>
      <c r="F20" s="27"/>
      <c r="G20" s="3"/>
      <c r="H20" s="18"/>
    </row>
    <row r="21" spans="1:8" ht="13.5" customHeight="1" x14ac:dyDescent="0.3">
      <c r="H21" s="18"/>
    </row>
    <row r="22" spans="1:8" ht="13.5" customHeight="1" x14ac:dyDescent="0.3">
      <c r="A22" s="39" t="s">
        <v>38</v>
      </c>
      <c r="B22" s="36"/>
      <c r="C22" s="36"/>
      <c r="D22" s="36"/>
      <c r="E22" s="36"/>
      <c r="F22" s="36"/>
      <c r="G22" s="36"/>
      <c r="H22" s="18"/>
    </row>
    <row r="23" spans="1:8" ht="13.5" customHeight="1" x14ac:dyDescent="0.3">
      <c r="A23" s="3" t="s">
        <v>6</v>
      </c>
      <c r="B23" s="3" t="s">
        <v>7</v>
      </c>
      <c r="C23" s="3" t="s">
        <v>47</v>
      </c>
      <c r="D23" s="3" t="s">
        <v>48</v>
      </c>
      <c r="E23" s="3" t="s">
        <v>49</v>
      </c>
      <c r="F23" s="3" t="s">
        <v>50</v>
      </c>
      <c r="G23" s="3" t="s">
        <v>52</v>
      </c>
      <c r="H23" s="18"/>
    </row>
    <row r="24" spans="1:8" ht="14.25" customHeight="1" x14ac:dyDescent="0.3">
      <c r="A24" s="15" t="s">
        <v>8</v>
      </c>
      <c r="B24" s="15">
        <v>614</v>
      </c>
      <c r="C24" s="15">
        <v>213</v>
      </c>
      <c r="D24" s="15">
        <v>62</v>
      </c>
      <c r="E24" s="15">
        <v>46</v>
      </c>
      <c r="F24" s="15">
        <v>293</v>
      </c>
      <c r="G24" s="10">
        <f>(SUM(C24:E24)/B24)*100</f>
        <v>52.280130293159608</v>
      </c>
      <c r="H24" s="18"/>
    </row>
    <row r="25" spans="1:8" ht="14.25" customHeight="1" x14ac:dyDescent="0.3">
      <c r="A25" s="18" t="s">
        <v>9</v>
      </c>
      <c r="B25" s="18">
        <v>640</v>
      </c>
      <c r="C25" s="18">
        <v>139</v>
      </c>
      <c r="D25" s="18">
        <v>67</v>
      </c>
      <c r="E25" s="18">
        <v>143</v>
      </c>
      <c r="F25" s="18">
        <v>291</v>
      </c>
      <c r="G25" s="7">
        <f t="shared" ref="G25:G39" si="2">(SUM(C25:E25)/B25)*100</f>
        <v>54.53125</v>
      </c>
      <c r="H25" s="18"/>
    </row>
    <row r="26" spans="1:8" ht="13.5" customHeight="1" x14ac:dyDescent="0.3">
      <c r="A26" s="15" t="s">
        <v>10</v>
      </c>
      <c r="B26" s="15">
        <v>541</v>
      </c>
      <c r="C26" s="15">
        <v>155</v>
      </c>
      <c r="D26" s="15">
        <v>58</v>
      </c>
      <c r="E26" s="15">
        <v>91</v>
      </c>
      <c r="F26" s="15">
        <v>237</v>
      </c>
      <c r="G26" s="10">
        <f t="shared" si="2"/>
        <v>56.192236598890943</v>
      </c>
      <c r="H26" s="18"/>
    </row>
    <row r="27" spans="1:8" ht="13.5" customHeight="1" x14ac:dyDescent="0.3">
      <c r="A27" s="18" t="s">
        <v>11</v>
      </c>
      <c r="B27" s="18">
        <v>281</v>
      </c>
      <c r="C27" s="18">
        <v>166</v>
      </c>
      <c r="D27" s="18">
        <v>12</v>
      </c>
      <c r="E27" s="18">
        <v>23</v>
      </c>
      <c r="F27" s="18">
        <v>80</v>
      </c>
      <c r="G27" s="7">
        <f t="shared" si="2"/>
        <v>71.530249110320284</v>
      </c>
      <c r="H27" s="18"/>
    </row>
    <row r="28" spans="1:8" ht="14.25" customHeight="1" x14ac:dyDescent="0.3">
      <c r="A28" s="15" t="s">
        <v>12</v>
      </c>
      <c r="B28" s="9">
        <v>1289</v>
      </c>
      <c r="C28" s="15">
        <v>267</v>
      </c>
      <c r="D28" s="15">
        <v>175</v>
      </c>
      <c r="E28" s="15">
        <v>236</v>
      </c>
      <c r="F28" s="15">
        <v>611</v>
      </c>
      <c r="G28" s="10">
        <f t="shared" si="2"/>
        <v>52.598913886733897</v>
      </c>
      <c r="H28" s="18"/>
    </row>
    <row r="29" spans="1:8" ht="13.5" customHeight="1" x14ac:dyDescent="0.3">
      <c r="A29" s="18" t="s">
        <v>13</v>
      </c>
      <c r="B29" s="18">
        <v>637</v>
      </c>
      <c r="C29" s="18">
        <v>122</v>
      </c>
      <c r="D29" s="18">
        <v>89</v>
      </c>
      <c r="E29" s="18">
        <v>142</v>
      </c>
      <c r="F29" s="18">
        <v>284</v>
      </c>
      <c r="G29" s="7">
        <f t="shared" si="2"/>
        <v>55.416012558869696</v>
      </c>
      <c r="H29" s="18"/>
    </row>
    <row r="30" spans="1:8" ht="13.5" customHeight="1" x14ac:dyDescent="0.3">
      <c r="A30" s="15" t="s">
        <v>14</v>
      </c>
      <c r="B30" s="9">
        <v>1002</v>
      </c>
      <c r="C30" s="15">
        <v>247</v>
      </c>
      <c r="D30" s="15">
        <v>114</v>
      </c>
      <c r="E30" s="15">
        <v>132</v>
      </c>
      <c r="F30" s="15">
        <v>509</v>
      </c>
      <c r="G30" s="10">
        <f t="shared" si="2"/>
        <v>49.201596806387229</v>
      </c>
      <c r="H30" s="18"/>
    </row>
    <row r="31" spans="1:8" ht="13.5" customHeight="1" x14ac:dyDescent="0.3">
      <c r="A31" s="18" t="s">
        <v>15</v>
      </c>
      <c r="B31" s="6">
        <v>1062</v>
      </c>
      <c r="C31" s="18">
        <v>185</v>
      </c>
      <c r="D31" s="18">
        <v>146</v>
      </c>
      <c r="E31" s="18">
        <v>138</v>
      </c>
      <c r="F31" s="18">
        <v>593</v>
      </c>
      <c r="G31" s="7">
        <f t="shared" si="2"/>
        <v>44.161958568738228</v>
      </c>
      <c r="H31" s="18"/>
    </row>
    <row r="32" spans="1:8" ht="13.5" customHeight="1" x14ac:dyDescent="0.3">
      <c r="A32" s="15" t="s">
        <v>16</v>
      </c>
      <c r="B32" s="9">
        <v>2819</v>
      </c>
      <c r="C32" s="15">
        <v>481</v>
      </c>
      <c r="D32" s="15">
        <v>355</v>
      </c>
      <c r="E32" s="15">
        <v>327</v>
      </c>
      <c r="F32" s="9">
        <v>1656</v>
      </c>
      <c r="G32" s="10">
        <f t="shared" si="2"/>
        <v>41.255764455480666</v>
      </c>
      <c r="H32" s="18"/>
    </row>
    <row r="33" spans="1:8" ht="13.5" customHeight="1" x14ac:dyDescent="0.3">
      <c r="A33" s="18" t="s">
        <v>17</v>
      </c>
      <c r="B33" s="6">
        <v>2847</v>
      </c>
      <c r="C33" s="18">
        <v>542</v>
      </c>
      <c r="D33" s="18">
        <v>401</v>
      </c>
      <c r="E33" s="18">
        <v>460</v>
      </c>
      <c r="F33" s="6">
        <v>1444</v>
      </c>
      <c r="G33" s="7">
        <f t="shared" si="2"/>
        <v>49.279943800491743</v>
      </c>
      <c r="H33" s="18"/>
    </row>
    <row r="34" spans="1:8" ht="13.5" customHeight="1" x14ac:dyDescent="0.3">
      <c r="A34" s="15" t="s">
        <v>18</v>
      </c>
      <c r="B34" s="15">
        <v>650</v>
      </c>
      <c r="C34" s="15">
        <v>199</v>
      </c>
      <c r="D34" s="15">
        <v>66</v>
      </c>
      <c r="E34" s="15">
        <v>37</v>
      </c>
      <c r="F34" s="15">
        <v>348</v>
      </c>
      <c r="G34" s="10">
        <f t="shared" si="2"/>
        <v>46.46153846153846</v>
      </c>
      <c r="H34" s="18"/>
    </row>
    <row r="35" spans="1:8" ht="13.5" customHeight="1" x14ac:dyDescent="0.3">
      <c r="A35" s="18" t="s">
        <v>19</v>
      </c>
      <c r="B35" s="6">
        <v>1605</v>
      </c>
      <c r="C35" s="18">
        <v>210</v>
      </c>
      <c r="D35" s="18">
        <v>228</v>
      </c>
      <c r="E35" s="18">
        <v>226</v>
      </c>
      <c r="F35" s="18">
        <v>941</v>
      </c>
      <c r="G35" s="7">
        <f t="shared" si="2"/>
        <v>41.370716510903428</v>
      </c>
      <c r="H35" s="18"/>
    </row>
    <row r="36" spans="1:8" ht="13.5" customHeight="1" x14ac:dyDescent="0.3">
      <c r="A36" s="15" t="s">
        <v>20</v>
      </c>
      <c r="B36" s="15">
        <v>385</v>
      </c>
      <c r="C36" s="15">
        <v>100</v>
      </c>
      <c r="D36" s="15">
        <v>33</v>
      </c>
      <c r="E36" s="15">
        <v>77</v>
      </c>
      <c r="F36" s="15">
        <v>175</v>
      </c>
      <c r="G36" s="10">
        <f t="shared" si="2"/>
        <v>54.54545454545454</v>
      </c>
      <c r="H36" s="18"/>
    </row>
    <row r="37" spans="1:8" ht="13.5" customHeight="1" x14ac:dyDescent="0.3">
      <c r="A37" s="18" t="s">
        <v>21</v>
      </c>
      <c r="B37" s="18">
        <v>1114</v>
      </c>
      <c r="C37" s="18">
        <v>312</v>
      </c>
      <c r="D37" s="18">
        <v>92</v>
      </c>
      <c r="E37" s="18">
        <v>137</v>
      </c>
      <c r="F37" s="18">
        <v>573</v>
      </c>
      <c r="G37" s="7">
        <f t="shared" si="2"/>
        <v>48.563734290843804</v>
      </c>
      <c r="H37" s="18"/>
    </row>
    <row r="38" spans="1:8" ht="13.5" customHeight="1" x14ac:dyDescent="0.3">
      <c r="A38" s="15" t="s">
        <v>22</v>
      </c>
      <c r="B38" s="15">
        <v>513</v>
      </c>
      <c r="C38" s="15">
        <v>103</v>
      </c>
      <c r="D38" s="15">
        <v>47</v>
      </c>
      <c r="E38" s="15">
        <v>87</v>
      </c>
      <c r="F38" s="15">
        <v>276</v>
      </c>
      <c r="G38" s="10">
        <f t="shared" si="2"/>
        <v>46.198830409356724</v>
      </c>
      <c r="H38" s="18"/>
    </row>
    <row r="39" spans="1:8" ht="13.5" customHeight="1" x14ac:dyDescent="0.3">
      <c r="A39" s="3" t="s">
        <v>51</v>
      </c>
      <c r="B39" s="27">
        <f t="shared" ref="B39:F39" si="3">SUM(B24:B38)</f>
        <v>15999</v>
      </c>
      <c r="C39" s="27">
        <f t="shared" si="3"/>
        <v>3441</v>
      </c>
      <c r="D39" s="27">
        <f t="shared" si="3"/>
        <v>1945</v>
      </c>
      <c r="E39" s="27">
        <f t="shared" si="3"/>
        <v>2302</v>
      </c>
      <c r="F39" s="27">
        <f t="shared" si="3"/>
        <v>8311</v>
      </c>
      <c r="G39" s="21">
        <f t="shared" si="2"/>
        <v>48.053003312707041</v>
      </c>
      <c r="H39" s="18"/>
    </row>
    <row r="40" spans="1:8" ht="13.5" customHeight="1" x14ac:dyDescent="0.3">
      <c r="A40" s="3"/>
      <c r="B40" s="27"/>
      <c r="C40" s="27"/>
      <c r="D40" s="27"/>
      <c r="E40" s="3"/>
      <c r="F40" s="27"/>
      <c r="G40" s="21"/>
      <c r="H40" s="18"/>
    </row>
    <row r="41" spans="1:8" ht="13.5" customHeight="1" x14ac:dyDescent="0.3">
      <c r="A41" s="3"/>
      <c r="B41" s="27"/>
      <c r="C41" s="27"/>
      <c r="D41" s="27"/>
      <c r="E41" s="3"/>
      <c r="F41" s="27"/>
      <c r="G41" s="21"/>
      <c r="H41" s="18"/>
    </row>
    <row r="42" spans="1:8" ht="13.5" customHeight="1" x14ac:dyDescent="0.3">
      <c r="A42" s="3"/>
      <c r="B42" s="27"/>
      <c r="C42" s="27"/>
      <c r="D42" s="27"/>
      <c r="E42" s="3"/>
      <c r="F42" s="27"/>
      <c r="G42" s="21"/>
      <c r="H42" s="18"/>
    </row>
    <row r="43" spans="1:8" ht="13.5" customHeight="1" x14ac:dyDescent="0.3">
      <c r="A43" s="3"/>
      <c r="B43" s="27"/>
      <c r="C43" s="27"/>
      <c r="D43" s="27"/>
      <c r="E43" s="3"/>
      <c r="F43" s="27"/>
      <c r="G43" s="21"/>
      <c r="H43" s="18"/>
    </row>
    <row r="44" spans="1:8" ht="13.5" customHeight="1" x14ac:dyDescent="0.3">
      <c r="A44" s="3"/>
      <c r="B44" s="27"/>
      <c r="C44" s="27"/>
      <c r="D44" s="27"/>
      <c r="E44" s="3"/>
      <c r="F44" s="27"/>
      <c r="G44" s="21"/>
      <c r="H44" s="18"/>
    </row>
    <row r="45" spans="1:8" ht="13.5" customHeight="1" x14ac:dyDescent="0.3">
      <c r="A45" s="3"/>
      <c r="B45" s="27"/>
      <c r="C45" s="27"/>
      <c r="D45" s="27"/>
      <c r="E45" s="3"/>
      <c r="F45" s="27"/>
      <c r="G45" s="21"/>
      <c r="H45" s="18"/>
    </row>
    <row r="46" spans="1:8" s="32" customFormat="1" ht="13.5" customHeight="1" x14ac:dyDescent="0.3">
      <c r="A46" s="3"/>
      <c r="B46" s="27"/>
      <c r="C46" s="27"/>
      <c r="D46" s="27"/>
      <c r="E46" s="3"/>
      <c r="F46" s="27"/>
      <c r="G46" s="21"/>
      <c r="H46" s="18"/>
    </row>
    <row r="47" spans="1:8" s="32" customFormat="1" ht="13.5" customHeight="1" x14ac:dyDescent="0.3">
      <c r="A47" s="3"/>
      <c r="B47" s="27"/>
      <c r="C47" s="27"/>
      <c r="D47" s="27"/>
      <c r="E47" s="3"/>
      <c r="F47" s="27"/>
      <c r="G47" s="21"/>
      <c r="H47" s="18"/>
    </row>
    <row r="48" spans="1:8" s="32" customFormat="1" ht="13.5" customHeight="1" x14ac:dyDescent="0.3">
      <c r="A48" s="3"/>
      <c r="B48" s="27"/>
      <c r="C48" s="27"/>
      <c r="D48" s="27"/>
      <c r="E48" s="3"/>
      <c r="F48" s="27"/>
      <c r="G48" s="21"/>
      <c r="H48" s="18"/>
    </row>
    <row r="49" spans="1:8" s="32" customFormat="1" ht="13.5" customHeight="1" x14ac:dyDescent="0.3">
      <c r="A49" s="3"/>
      <c r="B49" s="27"/>
      <c r="C49" s="27"/>
      <c r="D49" s="27"/>
      <c r="E49" s="3"/>
      <c r="F49" s="27"/>
      <c r="G49" s="21"/>
      <c r="H49" s="18"/>
    </row>
    <row r="50" spans="1:8" ht="13.5" customHeight="1" x14ac:dyDescent="0.3">
      <c r="A50" s="3"/>
      <c r="B50" s="27"/>
      <c r="C50" s="27"/>
      <c r="D50" s="27"/>
      <c r="E50" s="3"/>
      <c r="F50" s="27"/>
      <c r="G50" s="21"/>
      <c r="H50" s="18"/>
    </row>
    <row r="51" spans="1:8" ht="13.5" customHeight="1" x14ac:dyDescent="0.3">
      <c r="A51" s="3"/>
      <c r="B51" s="27"/>
      <c r="C51" s="27"/>
      <c r="D51" s="27"/>
      <c r="E51" s="3"/>
      <c r="F51" s="27"/>
      <c r="G51" s="21"/>
      <c r="H51" s="18"/>
    </row>
    <row r="52" spans="1:8" ht="13.5" customHeight="1" x14ac:dyDescent="0.3">
      <c r="A52" s="3"/>
      <c r="B52" s="27"/>
      <c r="C52" s="27"/>
      <c r="D52" s="27"/>
      <c r="E52" s="3"/>
      <c r="F52" s="27"/>
      <c r="G52" s="21"/>
      <c r="H52" s="18"/>
    </row>
    <row r="53" spans="1:8" ht="13.5" customHeight="1" x14ac:dyDescent="0.3">
      <c r="A53" s="1" t="s">
        <v>53</v>
      </c>
      <c r="B53" s="27"/>
      <c r="C53" s="27"/>
      <c r="D53" s="27"/>
      <c r="E53" s="3"/>
      <c r="F53" s="27"/>
      <c r="G53" s="21"/>
      <c r="H53" s="18"/>
    </row>
    <row r="54" spans="1:8" ht="13.5" customHeight="1" x14ac:dyDescent="0.3">
      <c r="A54" s="39" t="s">
        <v>39</v>
      </c>
      <c r="B54" s="36"/>
      <c r="C54" s="36"/>
      <c r="D54" s="36"/>
      <c r="E54" s="36"/>
      <c r="F54" s="36"/>
      <c r="G54" s="36"/>
      <c r="H54" s="18"/>
    </row>
    <row r="55" spans="1:8" ht="13.5" customHeight="1" x14ac:dyDescent="0.3">
      <c r="A55" s="3" t="s">
        <v>6</v>
      </c>
      <c r="B55" s="3" t="s">
        <v>7</v>
      </c>
      <c r="C55" s="3" t="s">
        <v>47</v>
      </c>
      <c r="D55" s="3" t="s">
        <v>48</v>
      </c>
      <c r="E55" s="3" t="s">
        <v>49</v>
      </c>
      <c r="F55" s="3" t="s">
        <v>50</v>
      </c>
      <c r="G55" s="3" t="s">
        <v>52</v>
      </c>
      <c r="H55" s="18"/>
    </row>
    <row r="56" spans="1:8" ht="13.5" customHeight="1" x14ac:dyDescent="0.3">
      <c r="A56" s="15" t="s">
        <v>8</v>
      </c>
      <c r="B56" s="15">
        <v>503</v>
      </c>
      <c r="C56" s="15">
        <v>182</v>
      </c>
      <c r="D56" s="15">
        <v>46</v>
      </c>
      <c r="E56" s="15">
        <v>38</v>
      </c>
      <c r="F56" s="15">
        <v>237</v>
      </c>
      <c r="G56" s="10">
        <f t="shared" ref="G56:G71" si="4">((C56+D56+E56)/B56)*100</f>
        <v>52.882703777335983</v>
      </c>
      <c r="H56" s="18"/>
    </row>
    <row r="57" spans="1:8" ht="13.5" customHeight="1" x14ac:dyDescent="0.3">
      <c r="A57" s="18" t="s">
        <v>9</v>
      </c>
      <c r="B57" s="18">
        <v>703</v>
      </c>
      <c r="C57" s="18">
        <v>165</v>
      </c>
      <c r="D57" s="18">
        <v>65</v>
      </c>
      <c r="E57" s="18">
        <v>152</v>
      </c>
      <c r="F57" s="18">
        <v>321</v>
      </c>
      <c r="G57" s="7">
        <f t="shared" si="4"/>
        <v>54.338549075391185</v>
      </c>
      <c r="H57" s="18"/>
    </row>
    <row r="58" spans="1:8" ht="13.5" customHeight="1" x14ac:dyDescent="0.3">
      <c r="A58" s="15" t="s">
        <v>10</v>
      </c>
      <c r="B58" s="15">
        <v>494</v>
      </c>
      <c r="C58" s="15">
        <v>140</v>
      </c>
      <c r="D58" s="15">
        <v>38</v>
      </c>
      <c r="E58" s="15">
        <v>91</v>
      </c>
      <c r="F58" s="15">
        <v>225</v>
      </c>
      <c r="G58" s="10">
        <f t="shared" si="4"/>
        <v>54.453441295546554</v>
      </c>
      <c r="H58" s="18"/>
    </row>
    <row r="59" spans="1:8" ht="13.5" customHeight="1" x14ac:dyDescent="0.3">
      <c r="A59" s="18" t="s">
        <v>11</v>
      </c>
      <c r="B59" s="18">
        <v>247</v>
      </c>
      <c r="C59" s="18">
        <v>146</v>
      </c>
      <c r="D59" s="18">
        <v>9</v>
      </c>
      <c r="E59" s="18">
        <v>25</v>
      </c>
      <c r="F59" s="18">
        <v>67</v>
      </c>
      <c r="G59" s="7">
        <f t="shared" si="4"/>
        <v>72.874493927125499</v>
      </c>
      <c r="H59" s="18"/>
    </row>
    <row r="60" spans="1:8" ht="13.5" customHeight="1" x14ac:dyDescent="0.3">
      <c r="A60" s="15" t="s">
        <v>12</v>
      </c>
      <c r="B60" s="9">
        <v>1229</v>
      </c>
      <c r="C60" s="15">
        <v>264</v>
      </c>
      <c r="D60" s="15">
        <v>135</v>
      </c>
      <c r="E60" s="15">
        <v>190</v>
      </c>
      <c r="F60" s="15">
        <v>640</v>
      </c>
      <c r="G60" s="10">
        <f t="shared" si="4"/>
        <v>47.925142392188768</v>
      </c>
      <c r="H60" s="18"/>
    </row>
    <row r="61" spans="1:8" ht="13.5" customHeight="1" x14ac:dyDescent="0.3">
      <c r="A61" s="18" t="s">
        <v>13</v>
      </c>
      <c r="B61" s="18">
        <v>708</v>
      </c>
      <c r="C61" s="18">
        <v>116</v>
      </c>
      <c r="D61" s="18">
        <v>90</v>
      </c>
      <c r="E61" s="18">
        <v>133</v>
      </c>
      <c r="F61" s="18">
        <v>369</v>
      </c>
      <c r="G61" s="7">
        <f t="shared" si="4"/>
        <v>47.881355932203391</v>
      </c>
      <c r="H61" s="18"/>
    </row>
    <row r="62" spans="1:8" ht="13.5" customHeight="1" x14ac:dyDescent="0.3">
      <c r="A62" s="15" t="s">
        <v>14</v>
      </c>
      <c r="B62" s="9">
        <v>967</v>
      </c>
      <c r="C62" s="15">
        <v>230</v>
      </c>
      <c r="D62" s="15">
        <v>118</v>
      </c>
      <c r="E62" s="15">
        <v>143</v>
      </c>
      <c r="F62" s="15">
        <v>476</v>
      </c>
      <c r="G62" s="10">
        <f t="shared" si="4"/>
        <v>50.775594622543949</v>
      </c>
      <c r="H62" s="18"/>
    </row>
    <row r="63" spans="1:8" ht="13.5" customHeight="1" x14ac:dyDescent="0.3">
      <c r="A63" s="18" t="s">
        <v>15</v>
      </c>
      <c r="B63" s="6">
        <v>994</v>
      </c>
      <c r="C63" s="18">
        <v>169</v>
      </c>
      <c r="D63" s="18">
        <v>102</v>
      </c>
      <c r="E63" s="18">
        <v>131</v>
      </c>
      <c r="F63" s="18">
        <v>592</v>
      </c>
      <c r="G63" s="7">
        <f t="shared" si="4"/>
        <v>40.442655935613679</v>
      </c>
      <c r="H63" s="18"/>
    </row>
    <row r="64" spans="1:8" ht="13.5" customHeight="1" x14ac:dyDescent="0.3">
      <c r="A64" s="15" t="s">
        <v>16</v>
      </c>
      <c r="B64" s="9">
        <v>2537</v>
      </c>
      <c r="C64" s="15">
        <v>501</v>
      </c>
      <c r="D64" s="15">
        <v>323</v>
      </c>
      <c r="E64" s="15">
        <v>291</v>
      </c>
      <c r="F64" s="9">
        <v>1422</v>
      </c>
      <c r="G64" s="10">
        <f t="shared" si="4"/>
        <v>43.949546708711075</v>
      </c>
      <c r="H64" s="18"/>
    </row>
    <row r="65" spans="1:8" ht="13.5" customHeight="1" x14ac:dyDescent="0.3">
      <c r="A65" s="18" t="s">
        <v>17</v>
      </c>
      <c r="B65" s="6">
        <v>2595</v>
      </c>
      <c r="C65" s="18">
        <v>495</v>
      </c>
      <c r="D65" s="18">
        <v>354</v>
      </c>
      <c r="E65" s="18">
        <v>419</v>
      </c>
      <c r="F65" s="6">
        <v>1327</v>
      </c>
      <c r="G65" s="7">
        <f t="shared" si="4"/>
        <v>48.863198458574182</v>
      </c>
      <c r="H65" s="18"/>
    </row>
    <row r="66" spans="1:8" ht="13.5" customHeight="1" x14ac:dyDescent="0.3">
      <c r="A66" s="15" t="s">
        <v>18</v>
      </c>
      <c r="B66" s="15">
        <v>395</v>
      </c>
      <c r="C66" s="15">
        <v>131</v>
      </c>
      <c r="D66" s="15">
        <v>30</v>
      </c>
      <c r="E66" s="15">
        <v>30</v>
      </c>
      <c r="F66" s="15">
        <v>204</v>
      </c>
      <c r="G66" s="10">
        <f t="shared" si="4"/>
        <v>48.354430379746837</v>
      </c>
      <c r="H66" s="18"/>
    </row>
    <row r="67" spans="1:8" ht="13.5" customHeight="1" x14ac:dyDescent="0.3">
      <c r="A67" s="18" t="s">
        <v>19</v>
      </c>
      <c r="B67" s="6">
        <v>1355</v>
      </c>
      <c r="C67" s="18">
        <v>233</v>
      </c>
      <c r="D67" s="18">
        <v>152</v>
      </c>
      <c r="E67" s="18">
        <v>189</v>
      </c>
      <c r="F67" s="18">
        <v>781</v>
      </c>
      <c r="G67" s="7">
        <f t="shared" si="4"/>
        <v>42.361623616236159</v>
      </c>
      <c r="H67" s="18"/>
    </row>
    <row r="68" spans="1:8" ht="13.5" customHeight="1" x14ac:dyDescent="0.3">
      <c r="A68" s="15" t="s">
        <v>20</v>
      </c>
      <c r="B68" s="15">
        <v>337</v>
      </c>
      <c r="C68" s="15">
        <v>85</v>
      </c>
      <c r="D68" s="15">
        <v>34</v>
      </c>
      <c r="E68" s="15">
        <v>76</v>
      </c>
      <c r="F68" s="15">
        <v>142</v>
      </c>
      <c r="G68" s="10">
        <f t="shared" si="4"/>
        <v>57.863501483679528</v>
      </c>
      <c r="H68" s="18"/>
    </row>
    <row r="69" spans="1:8" ht="13.5" customHeight="1" x14ac:dyDescent="0.3">
      <c r="A69" s="18" t="s">
        <v>21</v>
      </c>
      <c r="B69" s="18">
        <v>883</v>
      </c>
      <c r="C69" s="18">
        <v>245</v>
      </c>
      <c r="D69" s="18">
        <v>63</v>
      </c>
      <c r="E69" s="18">
        <v>110</v>
      </c>
      <c r="F69" s="18">
        <v>465</v>
      </c>
      <c r="G69" s="7">
        <f t="shared" si="4"/>
        <v>47.338618346545871</v>
      </c>
      <c r="H69" s="18"/>
    </row>
    <row r="70" spans="1:8" ht="13.5" customHeight="1" x14ac:dyDescent="0.3">
      <c r="A70" s="15" t="s">
        <v>22</v>
      </c>
      <c r="B70" s="15">
        <v>521</v>
      </c>
      <c r="C70" s="15">
        <v>110</v>
      </c>
      <c r="D70" s="15">
        <v>44</v>
      </c>
      <c r="E70" s="15">
        <v>102</v>
      </c>
      <c r="F70" s="15">
        <v>265</v>
      </c>
      <c r="G70" s="10">
        <f t="shared" si="4"/>
        <v>49.136276391554702</v>
      </c>
      <c r="H70" s="18"/>
    </row>
    <row r="71" spans="1:8" ht="13.5" customHeight="1" x14ac:dyDescent="0.3">
      <c r="A71" s="3" t="s">
        <v>51</v>
      </c>
      <c r="B71" s="27">
        <f t="shared" ref="B71:F71" si="5">SUM(B56:B70)</f>
        <v>14468</v>
      </c>
      <c r="C71" s="27">
        <f t="shared" si="5"/>
        <v>3212</v>
      </c>
      <c r="D71" s="27">
        <f t="shared" si="5"/>
        <v>1603</v>
      </c>
      <c r="E71" s="27">
        <f t="shared" si="5"/>
        <v>2120</v>
      </c>
      <c r="F71" s="27">
        <f t="shared" si="5"/>
        <v>7533</v>
      </c>
      <c r="G71" s="21">
        <f t="shared" si="4"/>
        <v>47.933370196295272</v>
      </c>
      <c r="H71" s="18"/>
    </row>
    <row r="72" spans="1:8" ht="13.5" customHeight="1" x14ac:dyDescent="0.3">
      <c r="H72" s="18"/>
    </row>
    <row r="73" spans="1:8" ht="13.5" customHeight="1" x14ac:dyDescent="0.3">
      <c r="A73" s="39" t="s">
        <v>40</v>
      </c>
      <c r="B73" s="36"/>
      <c r="C73" s="36"/>
      <c r="D73" s="36"/>
      <c r="E73" s="36"/>
      <c r="F73" s="36"/>
      <c r="G73" s="36"/>
      <c r="H73" s="18"/>
    </row>
    <row r="74" spans="1:8" ht="13.5" customHeight="1" x14ac:dyDescent="0.3">
      <c r="A74" s="3" t="s">
        <v>6</v>
      </c>
      <c r="B74" s="3" t="s">
        <v>7</v>
      </c>
      <c r="C74" s="3" t="s">
        <v>47</v>
      </c>
      <c r="D74" s="3" t="s">
        <v>48</v>
      </c>
      <c r="E74" s="3" t="s">
        <v>49</v>
      </c>
      <c r="F74" s="3" t="s">
        <v>50</v>
      </c>
      <c r="G74" s="3" t="s">
        <v>52</v>
      </c>
      <c r="H74" s="18"/>
    </row>
    <row r="75" spans="1:8" ht="13.5" customHeight="1" x14ac:dyDescent="0.3">
      <c r="A75" s="15" t="s">
        <v>8</v>
      </c>
      <c r="B75" s="15">
        <v>474</v>
      </c>
      <c r="C75" s="15">
        <v>171</v>
      </c>
      <c r="D75" s="15">
        <v>44</v>
      </c>
      <c r="E75" s="15">
        <v>36</v>
      </c>
      <c r="F75" s="15">
        <v>223</v>
      </c>
      <c r="G75" s="10">
        <v>52.95</v>
      </c>
      <c r="H75" s="18"/>
    </row>
    <row r="76" spans="1:8" ht="13.5" customHeight="1" x14ac:dyDescent="0.3">
      <c r="A76" s="18" t="s">
        <v>9</v>
      </c>
      <c r="B76" s="18">
        <v>672</v>
      </c>
      <c r="C76" s="18">
        <v>164</v>
      </c>
      <c r="D76" s="18">
        <v>58</v>
      </c>
      <c r="E76" s="18">
        <v>162</v>
      </c>
      <c r="F76" s="18">
        <v>288</v>
      </c>
      <c r="G76" s="7">
        <v>57.14</v>
      </c>
      <c r="H76" s="18"/>
    </row>
    <row r="77" spans="1:8" ht="13.5" customHeight="1" x14ac:dyDescent="0.3">
      <c r="A77" s="15" t="s">
        <v>10</v>
      </c>
      <c r="B77" s="15">
        <v>514</v>
      </c>
      <c r="C77" s="15">
        <v>153</v>
      </c>
      <c r="D77" s="15">
        <v>46</v>
      </c>
      <c r="E77" s="15">
        <v>88</v>
      </c>
      <c r="F77" s="15">
        <v>227</v>
      </c>
      <c r="G77" s="10">
        <v>55.84</v>
      </c>
      <c r="H77" s="18"/>
    </row>
    <row r="78" spans="1:8" ht="13.5" customHeight="1" x14ac:dyDescent="0.3">
      <c r="A78" s="18" t="s">
        <v>11</v>
      </c>
      <c r="B78" s="18">
        <v>229</v>
      </c>
      <c r="C78" s="18">
        <v>120</v>
      </c>
      <c r="D78" s="18">
        <v>14</v>
      </c>
      <c r="E78" s="18">
        <v>19</v>
      </c>
      <c r="F78" s="18">
        <v>76</v>
      </c>
      <c r="G78" s="7">
        <v>66.81</v>
      </c>
      <c r="H78" s="18"/>
    </row>
    <row r="79" spans="1:8" ht="13.5" customHeight="1" x14ac:dyDescent="0.3">
      <c r="A79" s="15" t="s">
        <v>12</v>
      </c>
      <c r="B79" s="9">
        <v>1212</v>
      </c>
      <c r="C79" s="15">
        <v>264</v>
      </c>
      <c r="D79" s="15">
        <v>121</v>
      </c>
      <c r="E79" s="15">
        <v>198</v>
      </c>
      <c r="F79" s="15">
        <v>629</v>
      </c>
      <c r="G79" s="10">
        <v>48.1</v>
      </c>
      <c r="H79" s="18"/>
    </row>
    <row r="80" spans="1:8" ht="13.5" customHeight="1" x14ac:dyDescent="0.3">
      <c r="A80" s="18" t="s">
        <v>13</v>
      </c>
      <c r="B80" s="18">
        <v>719</v>
      </c>
      <c r="C80" s="18">
        <v>135</v>
      </c>
      <c r="D80" s="18">
        <v>88</v>
      </c>
      <c r="E80" s="18">
        <v>124</v>
      </c>
      <c r="F80" s="18">
        <v>372</v>
      </c>
      <c r="G80" s="7">
        <v>48.26</v>
      </c>
      <c r="H80" s="18"/>
    </row>
    <row r="81" spans="1:8" ht="13.5" customHeight="1" x14ac:dyDescent="0.3">
      <c r="A81" s="15" t="s">
        <v>14</v>
      </c>
      <c r="B81" s="9">
        <v>1023</v>
      </c>
      <c r="C81" s="15">
        <v>217</v>
      </c>
      <c r="D81" s="15">
        <v>132</v>
      </c>
      <c r="E81" s="15">
        <v>124</v>
      </c>
      <c r="F81" s="15">
        <v>550</v>
      </c>
      <c r="G81" s="10">
        <v>46.24</v>
      </c>
      <c r="H81" s="18"/>
    </row>
    <row r="82" spans="1:8" ht="13.5" customHeight="1" x14ac:dyDescent="0.3">
      <c r="A82" s="18" t="s">
        <v>15</v>
      </c>
      <c r="B82" s="6">
        <v>891</v>
      </c>
      <c r="C82" s="18">
        <v>170</v>
      </c>
      <c r="D82" s="18">
        <v>79</v>
      </c>
      <c r="E82" s="18">
        <v>160</v>
      </c>
      <c r="F82" s="18">
        <v>482</v>
      </c>
      <c r="G82" s="7">
        <v>45.9</v>
      </c>
      <c r="H82" s="18"/>
    </row>
    <row r="83" spans="1:8" ht="13.5" customHeight="1" x14ac:dyDescent="0.3">
      <c r="A83" s="15" t="s">
        <v>16</v>
      </c>
      <c r="B83" s="9">
        <v>2428</v>
      </c>
      <c r="C83" s="15">
        <v>469</v>
      </c>
      <c r="D83" s="15">
        <v>310</v>
      </c>
      <c r="E83" s="15">
        <v>296</v>
      </c>
      <c r="F83" s="9">
        <v>1353</v>
      </c>
      <c r="G83" s="10">
        <v>44.28</v>
      </c>
      <c r="H83" s="18"/>
    </row>
    <row r="84" spans="1:8" ht="13.5" customHeight="1" x14ac:dyDescent="0.3">
      <c r="A84" s="18" t="s">
        <v>17</v>
      </c>
      <c r="B84" s="6">
        <v>2679</v>
      </c>
      <c r="C84" s="18">
        <v>553</v>
      </c>
      <c r="D84" s="18">
        <v>371</v>
      </c>
      <c r="E84" s="18">
        <v>416</v>
      </c>
      <c r="F84" s="6">
        <v>1339</v>
      </c>
      <c r="G84" s="7">
        <v>50.02</v>
      </c>
      <c r="H84" s="18"/>
    </row>
    <row r="85" spans="1:8" ht="13.5" customHeight="1" x14ac:dyDescent="0.3">
      <c r="A85" s="15" t="s">
        <v>18</v>
      </c>
      <c r="B85" s="15">
        <v>683</v>
      </c>
      <c r="C85" s="15">
        <v>262</v>
      </c>
      <c r="D85" s="15">
        <v>48</v>
      </c>
      <c r="E85" s="15">
        <v>55</v>
      </c>
      <c r="F85" s="15">
        <v>318</v>
      </c>
      <c r="G85" s="10">
        <v>53.44</v>
      </c>
      <c r="H85" s="18"/>
    </row>
    <row r="86" spans="1:8" ht="13.5" customHeight="1" x14ac:dyDescent="0.3">
      <c r="A86" s="18" t="s">
        <v>19</v>
      </c>
      <c r="B86" s="6">
        <v>1356</v>
      </c>
      <c r="C86" s="18">
        <v>205</v>
      </c>
      <c r="D86" s="18">
        <v>161</v>
      </c>
      <c r="E86" s="18">
        <v>184</v>
      </c>
      <c r="F86" s="18">
        <v>806</v>
      </c>
      <c r="G86" s="7">
        <v>40.56</v>
      </c>
      <c r="H86" s="18"/>
    </row>
    <row r="87" spans="1:8" ht="13.5" customHeight="1" x14ac:dyDescent="0.3">
      <c r="A87" s="15" t="s">
        <v>20</v>
      </c>
      <c r="B87" s="15">
        <v>327</v>
      </c>
      <c r="C87" s="15">
        <v>82</v>
      </c>
      <c r="D87" s="15">
        <v>35</v>
      </c>
      <c r="E87" s="15">
        <v>60</v>
      </c>
      <c r="F87" s="15">
        <v>150</v>
      </c>
      <c r="G87" s="10">
        <v>54.13</v>
      </c>
      <c r="H87" s="18"/>
    </row>
    <row r="88" spans="1:8" ht="13.5" customHeight="1" x14ac:dyDescent="0.3">
      <c r="A88" s="18" t="s">
        <v>21</v>
      </c>
      <c r="B88" s="18">
        <v>760</v>
      </c>
      <c r="C88" s="18">
        <v>177</v>
      </c>
      <c r="D88" s="18">
        <v>97</v>
      </c>
      <c r="E88" s="18">
        <v>90</v>
      </c>
      <c r="F88" s="18">
        <v>396</v>
      </c>
      <c r="G88" s="7">
        <v>47.89</v>
      </c>
      <c r="H88" s="18"/>
    </row>
    <row r="89" spans="1:8" ht="13.5" customHeight="1" x14ac:dyDescent="0.3">
      <c r="A89" s="15" t="s">
        <v>22</v>
      </c>
      <c r="B89" s="15">
        <v>483</v>
      </c>
      <c r="C89" s="15">
        <v>111</v>
      </c>
      <c r="D89" s="15">
        <v>44</v>
      </c>
      <c r="E89" s="15">
        <v>90</v>
      </c>
      <c r="F89" s="15">
        <v>238</v>
      </c>
      <c r="G89" s="10">
        <v>50.72</v>
      </c>
      <c r="H89" s="18"/>
    </row>
    <row r="90" spans="1:8" ht="13.5" customHeight="1" x14ac:dyDescent="0.3">
      <c r="A90" s="3" t="s">
        <v>51</v>
      </c>
      <c r="B90" s="27">
        <f>SUM(B75:B89)</f>
        <v>14450</v>
      </c>
      <c r="C90" s="27">
        <f t="shared" ref="C90:F90" si="6">SUM(C75:C89)</f>
        <v>3253</v>
      </c>
      <c r="D90" s="27">
        <f t="shared" si="6"/>
        <v>1648</v>
      </c>
      <c r="E90" s="27">
        <f t="shared" si="6"/>
        <v>2102</v>
      </c>
      <c r="F90" s="27">
        <f t="shared" si="6"/>
        <v>7447</v>
      </c>
      <c r="G90" s="21">
        <v>48.5</v>
      </c>
      <c r="H90" s="18"/>
    </row>
    <row r="91" spans="1:8" ht="13.5" customHeight="1" x14ac:dyDescent="0.3">
      <c r="A91" s="3"/>
      <c r="B91" s="27"/>
      <c r="C91" s="27"/>
      <c r="D91" s="27"/>
      <c r="E91" s="27"/>
      <c r="F91" s="27"/>
      <c r="G91" s="21"/>
      <c r="H91" s="18"/>
    </row>
    <row r="92" spans="1:8" ht="13.5" customHeight="1" x14ac:dyDescent="0.3">
      <c r="A92" s="3"/>
      <c r="B92" s="27"/>
      <c r="C92" s="27"/>
      <c r="D92" s="27"/>
      <c r="E92" s="27"/>
      <c r="F92" s="27"/>
      <c r="G92" s="21"/>
      <c r="H92" s="18"/>
    </row>
    <row r="93" spans="1:8" ht="13.5" customHeight="1" x14ac:dyDescent="0.3">
      <c r="A93" s="3"/>
      <c r="B93" s="27"/>
      <c r="C93" s="27"/>
      <c r="D93" s="27"/>
      <c r="E93" s="27"/>
      <c r="F93" s="27"/>
      <c r="G93" s="21"/>
      <c r="H93" s="18"/>
    </row>
    <row r="94" spans="1:8" ht="13.5" customHeight="1" x14ac:dyDescent="0.3">
      <c r="A94" s="3"/>
      <c r="B94" s="27"/>
      <c r="C94" s="27"/>
      <c r="D94" s="27"/>
      <c r="E94" s="27"/>
      <c r="F94" s="27"/>
      <c r="G94" s="21"/>
      <c r="H94" s="18"/>
    </row>
    <row r="95" spans="1:8" ht="13.5" customHeight="1" x14ac:dyDescent="0.3">
      <c r="A95" s="3"/>
      <c r="B95" s="27"/>
      <c r="C95" s="27"/>
      <c r="D95" s="27"/>
      <c r="E95" s="27"/>
      <c r="F95" s="27"/>
      <c r="G95" s="21"/>
      <c r="H95" s="18"/>
    </row>
    <row r="96" spans="1:8" ht="13.5" customHeight="1" x14ac:dyDescent="0.3">
      <c r="A96" s="3"/>
      <c r="B96" s="27"/>
      <c r="C96" s="27"/>
      <c r="D96" s="27"/>
      <c r="E96" s="27"/>
      <c r="F96" s="27"/>
      <c r="G96" s="21"/>
      <c r="H96" s="18"/>
    </row>
    <row r="97" spans="1:8" ht="13.5" customHeight="1" x14ac:dyDescent="0.3">
      <c r="A97" s="3"/>
      <c r="B97" s="27"/>
      <c r="C97" s="27"/>
      <c r="D97" s="27"/>
      <c r="E97" s="27"/>
      <c r="F97" s="27"/>
      <c r="G97" s="21"/>
      <c r="H97" s="18"/>
    </row>
    <row r="98" spans="1:8" ht="13.5" customHeight="1" x14ac:dyDescent="0.3">
      <c r="A98" s="3"/>
      <c r="B98" s="27"/>
      <c r="C98" s="27"/>
      <c r="D98" s="27"/>
      <c r="E98" s="27"/>
      <c r="F98" s="27"/>
      <c r="G98" s="21"/>
      <c r="H98" s="18"/>
    </row>
    <row r="99" spans="1:8" ht="13.5" customHeight="1" x14ac:dyDescent="0.3">
      <c r="A99" s="3"/>
      <c r="B99" s="27"/>
      <c r="C99" s="27"/>
      <c r="D99" s="27"/>
      <c r="E99" s="27"/>
      <c r="F99" s="27"/>
      <c r="G99" s="21"/>
      <c r="H99" s="18"/>
    </row>
    <row r="100" spans="1:8" ht="13.5" customHeight="1" x14ac:dyDescent="0.3">
      <c r="H100" s="18"/>
    </row>
    <row r="101" spans="1:8" s="32" customFormat="1" ht="13.5" customHeight="1" x14ac:dyDescent="0.3">
      <c r="H101" s="18"/>
    </row>
    <row r="102" spans="1:8" ht="13.5" customHeight="1" x14ac:dyDescent="0.3">
      <c r="H102" s="18"/>
    </row>
    <row r="103" spans="1:8" ht="13.5" customHeight="1" x14ac:dyDescent="0.3">
      <c r="A103" s="1" t="s">
        <v>53</v>
      </c>
      <c r="H103" s="18"/>
    </row>
    <row r="104" spans="1:8" ht="13.5" customHeight="1" x14ac:dyDescent="0.3">
      <c r="A104" s="39" t="s">
        <v>54</v>
      </c>
      <c r="B104" s="36"/>
      <c r="C104" s="36"/>
      <c r="D104" s="36"/>
      <c r="E104" s="36"/>
      <c r="F104" s="36"/>
      <c r="G104" s="36"/>
      <c r="H104" s="18"/>
    </row>
    <row r="105" spans="1:8" ht="13.5" customHeight="1" x14ac:dyDescent="0.3">
      <c r="A105" s="3" t="s">
        <v>6</v>
      </c>
      <c r="B105" s="3" t="s">
        <v>7</v>
      </c>
      <c r="C105" s="3" t="s">
        <v>47</v>
      </c>
      <c r="D105" s="3" t="s">
        <v>48</v>
      </c>
      <c r="E105" s="3" t="s">
        <v>49</v>
      </c>
      <c r="F105" s="3" t="s">
        <v>50</v>
      </c>
      <c r="G105" s="3" t="s">
        <v>52</v>
      </c>
      <c r="H105" s="18"/>
    </row>
    <row r="106" spans="1:8" ht="13.5" customHeight="1" x14ac:dyDescent="0.3">
      <c r="A106" s="15" t="s">
        <v>8</v>
      </c>
      <c r="B106" s="16">
        <v>407</v>
      </c>
      <c r="C106" s="16">
        <v>168</v>
      </c>
      <c r="D106" s="16">
        <v>66</v>
      </c>
      <c r="E106" s="16">
        <v>31</v>
      </c>
      <c r="F106" s="16">
        <v>204</v>
      </c>
      <c r="G106" s="10">
        <v>49.877149877149876</v>
      </c>
      <c r="H106" s="18"/>
    </row>
    <row r="107" spans="1:8" ht="13.5" customHeight="1" x14ac:dyDescent="0.3">
      <c r="A107" s="18" t="s">
        <v>9</v>
      </c>
      <c r="B107" s="19">
        <v>684</v>
      </c>
      <c r="C107" s="19">
        <v>363</v>
      </c>
      <c r="D107" s="19">
        <v>219</v>
      </c>
      <c r="E107" s="19">
        <v>181</v>
      </c>
      <c r="F107" s="19">
        <v>283</v>
      </c>
      <c r="G107" s="7">
        <v>58.62573099415205</v>
      </c>
      <c r="H107" s="18"/>
    </row>
    <row r="108" spans="1:8" ht="13.5" customHeight="1" x14ac:dyDescent="0.3">
      <c r="A108" s="15" t="s">
        <v>10</v>
      </c>
      <c r="B108" s="16">
        <v>529</v>
      </c>
      <c r="C108" s="16">
        <v>239</v>
      </c>
      <c r="D108" s="16">
        <v>150</v>
      </c>
      <c r="E108" s="16">
        <v>87</v>
      </c>
      <c r="F108" s="16">
        <v>227</v>
      </c>
      <c r="G108" s="10">
        <v>57.088846880907376</v>
      </c>
      <c r="H108" s="18"/>
    </row>
    <row r="109" spans="1:8" ht="13.5" customHeight="1" x14ac:dyDescent="0.3">
      <c r="A109" s="18" t="s">
        <v>11</v>
      </c>
      <c r="B109" s="19">
        <v>242</v>
      </c>
      <c r="C109" s="19">
        <v>146</v>
      </c>
      <c r="D109" s="19">
        <v>35</v>
      </c>
      <c r="E109" s="19">
        <v>17</v>
      </c>
      <c r="F109" s="19">
        <v>78</v>
      </c>
      <c r="G109" s="7">
        <v>67.768595041322314</v>
      </c>
      <c r="H109" s="18"/>
    </row>
    <row r="110" spans="1:8" ht="13.5" customHeight="1" x14ac:dyDescent="0.3">
      <c r="A110" s="15" t="s">
        <v>12</v>
      </c>
      <c r="B110" s="16">
        <v>1155</v>
      </c>
      <c r="C110" s="16">
        <v>467</v>
      </c>
      <c r="D110" s="16">
        <v>336</v>
      </c>
      <c r="E110" s="16">
        <v>211</v>
      </c>
      <c r="F110" s="16">
        <v>563</v>
      </c>
      <c r="G110" s="10">
        <v>51.255411255411254</v>
      </c>
      <c r="H110" s="18"/>
    </row>
    <row r="111" spans="1:8" ht="13.5" customHeight="1" x14ac:dyDescent="0.3">
      <c r="A111" s="18" t="s">
        <v>13</v>
      </c>
      <c r="B111" s="19">
        <v>634</v>
      </c>
      <c r="C111" s="19">
        <v>261</v>
      </c>
      <c r="D111" s="19">
        <v>186</v>
      </c>
      <c r="E111" s="19">
        <v>121</v>
      </c>
      <c r="F111" s="19">
        <v>308</v>
      </c>
      <c r="G111" s="7">
        <v>51.419558359621455</v>
      </c>
      <c r="H111" s="18"/>
    </row>
    <row r="112" spans="1:8" ht="13.5" customHeight="1" x14ac:dyDescent="0.3">
      <c r="A112" s="15" t="s">
        <v>14</v>
      </c>
      <c r="B112" s="16">
        <v>904</v>
      </c>
      <c r="C112" s="16">
        <v>356</v>
      </c>
      <c r="D112" s="16">
        <v>210</v>
      </c>
      <c r="E112" s="16">
        <v>127</v>
      </c>
      <c r="F112" s="16">
        <v>465</v>
      </c>
      <c r="G112" s="10">
        <v>48.561946902654867</v>
      </c>
      <c r="H112" s="18"/>
    </row>
    <row r="113" spans="1:8" ht="13.5" customHeight="1" x14ac:dyDescent="0.3">
      <c r="A113" s="18" t="s">
        <v>15</v>
      </c>
      <c r="B113" s="19">
        <v>858</v>
      </c>
      <c r="C113" s="19">
        <v>318</v>
      </c>
      <c r="D113" s="19">
        <v>231</v>
      </c>
      <c r="E113" s="19">
        <v>154</v>
      </c>
      <c r="F113" s="19">
        <v>463</v>
      </c>
      <c r="G113" s="7">
        <v>46.037296037296038</v>
      </c>
      <c r="H113" s="18"/>
    </row>
    <row r="114" spans="1:8" ht="13.5" customHeight="1" x14ac:dyDescent="0.3">
      <c r="A114" s="15" t="s">
        <v>16</v>
      </c>
      <c r="B114" s="16">
        <v>2392</v>
      </c>
      <c r="C114" s="16">
        <v>827</v>
      </c>
      <c r="D114" s="16">
        <v>620</v>
      </c>
      <c r="E114" s="16">
        <v>341</v>
      </c>
      <c r="F114" s="16">
        <v>1286</v>
      </c>
      <c r="G114" s="10">
        <v>46.237458193979933</v>
      </c>
      <c r="H114" s="18"/>
    </row>
    <row r="115" spans="1:8" ht="13.5" customHeight="1" x14ac:dyDescent="0.3">
      <c r="A115" s="18" t="s">
        <v>17</v>
      </c>
      <c r="B115" s="19">
        <v>2662</v>
      </c>
      <c r="C115" s="19">
        <v>991</v>
      </c>
      <c r="D115" s="19">
        <v>787</v>
      </c>
      <c r="E115" s="19">
        <v>448</v>
      </c>
      <c r="F115" s="19">
        <v>1332</v>
      </c>
      <c r="G115" s="7">
        <v>49.962434259954918</v>
      </c>
      <c r="H115" s="18"/>
    </row>
    <row r="116" spans="1:8" ht="13.5" customHeight="1" x14ac:dyDescent="0.3">
      <c r="A116" s="15" t="s">
        <v>18</v>
      </c>
      <c r="B116" s="16">
        <v>652</v>
      </c>
      <c r="C116" s="16">
        <v>271</v>
      </c>
      <c r="D116" s="16">
        <v>94</v>
      </c>
      <c r="E116" s="16">
        <v>48</v>
      </c>
      <c r="F116" s="16">
        <v>335</v>
      </c>
      <c r="G116" s="10">
        <v>48.619631901840492</v>
      </c>
      <c r="H116" s="18"/>
    </row>
    <row r="117" spans="1:8" ht="13.5" customHeight="1" x14ac:dyDescent="0.3">
      <c r="A117" s="18" t="s">
        <v>19</v>
      </c>
      <c r="B117" s="19">
        <v>1229</v>
      </c>
      <c r="C117" s="19">
        <v>399</v>
      </c>
      <c r="D117" s="19">
        <v>356</v>
      </c>
      <c r="E117" s="19">
        <v>198</v>
      </c>
      <c r="F117" s="19">
        <v>672</v>
      </c>
      <c r="G117" s="7">
        <v>45.321399511798212</v>
      </c>
      <c r="H117" s="18"/>
    </row>
    <row r="118" spans="1:8" ht="13.5" customHeight="1" x14ac:dyDescent="0.3">
      <c r="A118" s="15" t="s">
        <v>20</v>
      </c>
      <c r="B118" s="16">
        <v>301</v>
      </c>
      <c r="C118" s="16">
        <v>138</v>
      </c>
      <c r="D118" s="16">
        <v>102</v>
      </c>
      <c r="E118" s="16">
        <v>62</v>
      </c>
      <c r="F118" s="16">
        <v>123</v>
      </c>
      <c r="G118" s="10">
        <v>59.136212624584715</v>
      </c>
      <c r="H118" s="18"/>
    </row>
    <row r="119" spans="1:8" ht="13.5" customHeight="1" x14ac:dyDescent="0.3">
      <c r="A119" s="18" t="s">
        <v>21</v>
      </c>
      <c r="B119" s="19">
        <v>721</v>
      </c>
      <c r="C119" s="19">
        <v>272</v>
      </c>
      <c r="D119" s="19">
        <v>157</v>
      </c>
      <c r="E119" s="19">
        <v>92</v>
      </c>
      <c r="F119" s="19">
        <v>384</v>
      </c>
      <c r="G119" s="7">
        <v>46.740638002773927</v>
      </c>
      <c r="H119" s="18"/>
    </row>
    <row r="120" spans="1:8" ht="13.5" customHeight="1" x14ac:dyDescent="0.3">
      <c r="A120" s="15" t="s">
        <v>22</v>
      </c>
      <c r="B120" s="16">
        <v>453</v>
      </c>
      <c r="C120" s="16">
        <v>194</v>
      </c>
      <c r="D120" s="16">
        <v>108</v>
      </c>
      <c r="E120" s="16">
        <v>73</v>
      </c>
      <c r="F120" s="16">
        <v>224</v>
      </c>
      <c r="G120" s="10">
        <v>50.551876379690952</v>
      </c>
      <c r="H120" s="18"/>
    </row>
    <row r="121" spans="1:8" ht="13.5" customHeight="1" x14ac:dyDescent="0.3">
      <c r="A121" s="3" t="s">
        <v>51</v>
      </c>
      <c r="B121" s="27">
        <f>SUM(B106:B120)</f>
        <v>13823</v>
      </c>
      <c r="C121" s="27">
        <f t="shared" ref="C121:F121" si="7">SUM(C106:C120)</f>
        <v>5410</v>
      </c>
      <c r="D121" s="27">
        <f t="shared" si="7"/>
        <v>3657</v>
      </c>
      <c r="E121" s="27">
        <f t="shared" si="7"/>
        <v>2191</v>
      </c>
      <c r="F121" s="27">
        <f t="shared" si="7"/>
        <v>6947</v>
      </c>
      <c r="G121" s="21">
        <v>49.743181653765461</v>
      </c>
      <c r="H121" s="18"/>
    </row>
    <row r="122" spans="1:8" ht="13.5" customHeight="1" x14ac:dyDescent="0.3">
      <c r="H122" s="18"/>
    </row>
    <row r="123" spans="1:8" ht="13.5" customHeight="1" x14ac:dyDescent="0.3">
      <c r="H123" s="18"/>
    </row>
    <row r="124" spans="1:8" ht="13.5" customHeight="1" x14ac:dyDescent="0.3">
      <c r="H124" s="18"/>
    </row>
    <row r="125" spans="1:8" ht="13.5" customHeight="1" x14ac:dyDescent="0.3">
      <c r="H125" s="18"/>
    </row>
    <row r="126" spans="1:8" ht="13.5" customHeight="1" x14ac:dyDescent="0.3">
      <c r="H126" s="18"/>
    </row>
    <row r="127" spans="1:8" ht="13.5" customHeight="1" x14ac:dyDescent="0.3">
      <c r="H127" s="18"/>
    </row>
    <row r="128" spans="1:8" ht="13.5" customHeight="1" x14ac:dyDescent="0.3">
      <c r="H128" s="18"/>
    </row>
    <row r="129" spans="8:8" ht="13.5" customHeight="1" x14ac:dyDescent="0.3">
      <c r="H129" s="18"/>
    </row>
    <row r="130" spans="8:8" ht="13.5" customHeight="1" x14ac:dyDescent="0.3">
      <c r="H130" s="18"/>
    </row>
    <row r="131" spans="8:8" ht="13.5" customHeight="1" x14ac:dyDescent="0.3">
      <c r="H131" s="18"/>
    </row>
    <row r="132" spans="8:8" ht="13.5" customHeight="1" x14ac:dyDescent="0.3">
      <c r="H132" s="18"/>
    </row>
    <row r="133" spans="8:8" ht="13.5" customHeight="1" x14ac:dyDescent="0.3">
      <c r="H133" s="18"/>
    </row>
    <row r="134" spans="8:8" ht="13.5" customHeight="1" x14ac:dyDescent="0.3">
      <c r="H134" s="18"/>
    </row>
    <row r="135" spans="8:8" ht="13.5" customHeight="1" x14ac:dyDescent="0.3">
      <c r="H135" s="18"/>
    </row>
    <row r="136" spans="8:8" ht="13.5" customHeight="1" x14ac:dyDescent="0.3">
      <c r="H136" s="18"/>
    </row>
    <row r="137" spans="8:8" ht="13.5" customHeight="1" x14ac:dyDescent="0.3">
      <c r="H137" s="18"/>
    </row>
    <row r="138" spans="8:8" ht="13.5" customHeight="1" x14ac:dyDescent="0.3">
      <c r="H138" s="18"/>
    </row>
    <row r="139" spans="8:8" ht="13.5" customHeight="1" x14ac:dyDescent="0.3">
      <c r="H139" s="18"/>
    </row>
    <row r="140" spans="8:8" ht="13.5" customHeight="1" x14ac:dyDescent="0.3">
      <c r="H140" s="18"/>
    </row>
    <row r="141" spans="8:8" ht="13.5" customHeight="1" x14ac:dyDescent="0.3">
      <c r="H141" s="18"/>
    </row>
    <row r="142" spans="8:8" ht="13.5" customHeight="1" x14ac:dyDescent="0.3">
      <c r="H142" s="18"/>
    </row>
    <row r="143" spans="8:8" ht="13.5" customHeight="1" x14ac:dyDescent="0.3">
      <c r="H143" s="18"/>
    </row>
    <row r="144" spans="8:8" ht="13.5" customHeight="1" x14ac:dyDescent="0.3">
      <c r="H144" s="18"/>
    </row>
    <row r="145" spans="8:8" ht="13.5" customHeight="1" x14ac:dyDescent="0.3">
      <c r="H145" s="18"/>
    </row>
    <row r="146" spans="8:8" ht="13.5" customHeight="1" x14ac:dyDescent="0.3">
      <c r="H146" s="18"/>
    </row>
    <row r="147" spans="8:8" ht="13.5" customHeight="1" x14ac:dyDescent="0.3">
      <c r="H147" s="18"/>
    </row>
    <row r="148" spans="8:8" ht="13.5" customHeight="1" x14ac:dyDescent="0.3">
      <c r="H148" s="18"/>
    </row>
    <row r="149" spans="8:8" ht="13.5" customHeight="1" x14ac:dyDescent="0.3">
      <c r="H149" s="18"/>
    </row>
    <row r="150" spans="8:8" ht="13.5" customHeight="1" x14ac:dyDescent="0.3">
      <c r="H150" s="18"/>
    </row>
    <row r="151" spans="8:8" ht="13.5" customHeight="1" x14ac:dyDescent="0.3">
      <c r="H151" s="18"/>
    </row>
    <row r="152" spans="8:8" ht="13.5" customHeight="1" x14ac:dyDescent="0.3">
      <c r="H152" s="18"/>
    </row>
    <row r="153" spans="8:8" ht="13.5" customHeight="1" x14ac:dyDescent="0.3">
      <c r="H153" s="18"/>
    </row>
    <row r="154" spans="8:8" ht="13.5" customHeight="1" x14ac:dyDescent="0.3">
      <c r="H154" s="18"/>
    </row>
    <row r="155" spans="8:8" ht="13.5" customHeight="1" x14ac:dyDescent="0.3">
      <c r="H155" s="18"/>
    </row>
    <row r="156" spans="8:8" ht="13.5" customHeight="1" x14ac:dyDescent="0.3">
      <c r="H156" s="18"/>
    </row>
    <row r="157" spans="8:8" ht="13.5" customHeight="1" x14ac:dyDescent="0.3">
      <c r="H157" s="18"/>
    </row>
    <row r="158" spans="8:8" ht="13.5" customHeight="1" x14ac:dyDescent="0.3">
      <c r="H158" s="18"/>
    </row>
    <row r="159" spans="8:8" ht="13.5" customHeight="1" x14ac:dyDescent="0.3">
      <c r="H159" s="18"/>
    </row>
    <row r="160" spans="8:8" ht="13.5" customHeight="1" x14ac:dyDescent="0.3">
      <c r="H160" s="18"/>
    </row>
    <row r="161" spans="8:8" ht="13.5" customHeight="1" x14ac:dyDescent="0.3">
      <c r="H161" s="18"/>
    </row>
    <row r="162" spans="8:8" ht="13.5" customHeight="1" x14ac:dyDescent="0.3">
      <c r="H162" s="18"/>
    </row>
    <row r="163" spans="8:8" ht="13.5" customHeight="1" x14ac:dyDescent="0.3">
      <c r="H163" s="18"/>
    </row>
    <row r="164" spans="8:8" ht="13.5" customHeight="1" x14ac:dyDescent="0.3">
      <c r="H164" s="18"/>
    </row>
    <row r="165" spans="8:8" ht="13.5" customHeight="1" x14ac:dyDescent="0.3">
      <c r="H165" s="18"/>
    </row>
    <row r="166" spans="8:8" ht="13.5" customHeight="1" x14ac:dyDescent="0.3">
      <c r="H166" s="18"/>
    </row>
    <row r="167" spans="8:8" ht="13.5" customHeight="1" x14ac:dyDescent="0.3">
      <c r="H167" s="18"/>
    </row>
    <row r="168" spans="8:8" ht="13.5" customHeight="1" x14ac:dyDescent="0.3">
      <c r="H168" s="18"/>
    </row>
    <row r="169" spans="8:8" ht="13.5" customHeight="1" x14ac:dyDescent="0.3">
      <c r="H169" s="18"/>
    </row>
    <row r="170" spans="8:8" ht="13.5" customHeight="1" x14ac:dyDescent="0.3">
      <c r="H170" s="18"/>
    </row>
    <row r="171" spans="8:8" ht="13.5" customHeight="1" x14ac:dyDescent="0.3">
      <c r="H171" s="18"/>
    </row>
    <row r="172" spans="8:8" ht="13.5" customHeight="1" x14ac:dyDescent="0.3">
      <c r="H172" s="18"/>
    </row>
    <row r="173" spans="8:8" ht="13.5" customHeight="1" x14ac:dyDescent="0.3">
      <c r="H173" s="18"/>
    </row>
    <row r="174" spans="8:8" ht="13.5" customHeight="1" x14ac:dyDescent="0.3">
      <c r="H174" s="18"/>
    </row>
    <row r="175" spans="8:8" ht="13.5" customHeight="1" x14ac:dyDescent="0.3">
      <c r="H175" s="18"/>
    </row>
    <row r="176" spans="8:8" ht="13.5" customHeight="1" x14ac:dyDescent="0.3">
      <c r="H176" s="18"/>
    </row>
    <row r="177" spans="8:8" ht="13.5" customHeight="1" x14ac:dyDescent="0.3">
      <c r="H177" s="18"/>
    </row>
    <row r="178" spans="8:8" ht="13.5" customHeight="1" x14ac:dyDescent="0.3">
      <c r="H178" s="18"/>
    </row>
    <row r="179" spans="8:8" ht="13.5" customHeight="1" x14ac:dyDescent="0.3">
      <c r="H179" s="18"/>
    </row>
    <row r="180" spans="8:8" ht="13.5" customHeight="1" x14ac:dyDescent="0.3">
      <c r="H180" s="18"/>
    </row>
    <row r="181" spans="8:8" ht="13.5" customHeight="1" x14ac:dyDescent="0.3">
      <c r="H181" s="18"/>
    </row>
    <row r="182" spans="8:8" ht="13.5" customHeight="1" x14ac:dyDescent="0.3">
      <c r="H182" s="18"/>
    </row>
    <row r="183" spans="8:8" ht="13.5" customHeight="1" x14ac:dyDescent="0.3">
      <c r="H183" s="18"/>
    </row>
    <row r="184" spans="8:8" ht="13.5" customHeight="1" x14ac:dyDescent="0.3">
      <c r="H184" s="18"/>
    </row>
    <row r="185" spans="8:8" ht="13.5" customHeight="1" x14ac:dyDescent="0.3">
      <c r="H185" s="18"/>
    </row>
    <row r="186" spans="8:8" ht="13.5" customHeight="1" x14ac:dyDescent="0.3">
      <c r="H186" s="18"/>
    </row>
    <row r="187" spans="8:8" ht="13.5" customHeight="1" x14ac:dyDescent="0.3">
      <c r="H187" s="18"/>
    </row>
    <row r="188" spans="8:8" ht="13.5" customHeight="1" x14ac:dyDescent="0.3">
      <c r="H188" s="18"/>
    </row>
    <row r="189" spans="8:8" ht="13.5" customHeight="1" x14ac:dyDescent="0.3">
      <c r="H189" s="18"/>
    </row>
    <row r="190" spans="8:8" ht="13.5" customHeight="1" x14ac:dyDescent="0.3">
      <c r="H190" s="18"/>
    </row>
    <row r="191" spans="8:8" ht="13.5" customHeight="1" x14ac:dyDescent="0.3">
      <c r="H191" s="18"/>
    </row>
    <row r="192" spans="8:8" ht="13.5" customHeight="1" x14ac:dyDescent="0.3">
      <c r="H192" s="18"/>
    </row>
    <row r="193" spans="8:8" ht="13.5" customHeight="1" x14ac:dyDescent="0.3">
      <c r="H193" s="18"/>
    </row>
    <row r="194" spans="8:8" ht="13.5" customHeight="1" x14ac:dyDescent="0.3">
      <c r="H194" s="18"/>
    </row>
    <row r="195" spans="8:8" ht="13.5" customHeight="1" x14ac:dyDescent="0.3">
      <c r="H195" s="18"/>
    </row>
    <row r="196" spans="8:8" ht="13.5" customHeight="1" x14ac:dyDescent="0.3">
      <c r="H196" s="18"/>
    </row>
    <row r="197" spans="8:8" ht="13.5" customHeight="1" x14ac:dyDescent="0.3">
      <c r="H197" s="18"/>
    </row>
    <row r="198" spans="8:8" ht="13.5" customHeight="1" x14ac:dyDescent="0.3">
      <c r="H198" s="18"/>
    </row>
    <row r="199" spans="8:8" ht="13.5" customHeight="1" x14ac:dyDescent="0.3">
      <c r="H199" s="18"/>
    </row>
    <row r="200" spans="8:8" ht="13.5" customHeight="1" x14ac:dyDescent="0.3">
      <c r="H200" s="18"/>
    </row>
    <row r="201" spans="8:8" ht="13.5" customHeight="1" x14ac:dyDescent="0.3">
      <c r="H201" s="18"/>
    </row>
    <row r="202" spans="8:8" ht="13.5" customHeight="1" x14ac:dyDescent="0.3">
      <c r="H202" s="18"/>
    </row>
    <row r="203" spans="8:8" ht="13.5" customHeight="1" x14ac:dyDescent="0.3">
      <c r="H203" s="18"/>
    </row>
    <row r="204" spans="8:8" ht="13.5" customHeight="1" x14ac:dyDescent="0.3">
      <c r="H204" s="18"/>
    </row>
    <row r="205" spans="8:8" ht="13.5" customHeight="1" x14ac:dyDescent="0.3">
      <c r="H205" s="18"/>
    </row>
    <row r="206" spans="8:8" ht="13.5" customHeight="1" x14ac:dyDescent="0.3">
      <c r="H206" s="18"/>
    </row>
    <row r="207" spans="8:8" ht="13.5" customHeight="1" x14ac:dyDescent="0.3">
      <c r="H207" s="18"/>
    </row>
    <row r="208" spans="8:8" ht="13.5" customHeight="1" x14ac:dyDescent="0.3">
      <c r="H208" s="18"/>
    </row>
    <row r="209" spans="8:8" ht="13.5" customHeight="1" x14ac:dyDescent="0.3">
      <c r="H209" s="18"/>
    </row>
    <row r="210" spans="8:8" ht="13.5" customHeight="1" x14ac:dyDescent="0.3">
      <c r="H210" s="18"/>
    </row>
    <row r="211" spans="8:8" ht="13.5" customHeight="1" x14ac:dyDescent="0.3">
      <c r="H211" s="18"/>
    </row>
    <row r="212" spans="8:8" ht="13.5" customHeight="1" x14ac:dyDescent="0.3">
      <c r="H212" s="18"/>
    </row>
    <row r="213" spans="8:8" ht="13.5" customHeight="1" x14ac:dyDescent="0.3">
      <c r="H213" s="18"/>
    </row>
    <row r="214" spans="8:8" ht="13.5" customHeight="1" x14ac:dyDescent="0.3">
      <c r="H214" s="18"/>
    </row>
    <row r="215" spans="8:8" ht="13.5" customHeight="1" x14ac:dyDescent="0.3">
      <c r="H215" s="18"/>
    </row>
    <row r="216" spans="8:8" ht="13.5" customHeight="1" x14ac:dyDescent="0.3">
      <c r="H216" s="18"/>
    </row>
    <row r="217" spans="8:8" ht="13.5" customHeight="1" x14ac:dyDescent="0.3">
      <c r="H217" s="18"/>
    </row>
    <row r="218" spans="8:8" ht="13.5" customHeight="1" x14ac:dyDescent="0.3">
      <c r="H218" s="18"/>
    </row>
    <row r="219" spans="8:8" ht="13.5" customHeight="1" x14ac:dyDescent="0.3">
      <c r="H219" s="18"/>
    </row>
    <row r="220" spans="8:8" ht="13.5" customHeight="1" x14ac:dyDescent="0.3">
      <c r="H220" s="18"/>
    </row>
    <row r="221" spans="8:8" ht="13.5" customHeight="1" x14ac:dyDescent="0.3">
      <c r="H221" s="18"/>
    </row>
    <row r="222" spans="8:8" ht="13.5" customHeight="1" x14ac:dyDescent="0.3">
      <c r="H222" s="18"/>
    </row>
    <row r="223" spans="8:8" ht="13.5" customHeight="1" x14ac:dyDescent="0.3">
      <c r="H223" s="18"/>
    </row>
    <row r="224" spans="8:8" ht="13.5" customHeight="1" x14ac:dyDescent="0.3">
      <c r="H224" s="18"/>
    </row>
    <row r="225" spans="8:8" ht="13.5" customHeight="1" x14ac:dyDescent="0.3">
      <c r="H225" s="18"/>
    </row>
    <row r="226" spans="8:8" ht="13.5" customHeight="1" x14ac:dyDescent="0.3">
      <c r="H226" s="18"/>
    </row>
    <row r="227" spans="8:8" ht="13.5" customHeight="1" x14ac:dyDescent="0.3">
      <c r="H227" s="18"/>
    </row>
    <row r="228" spans="8:8" ht="13.5" customHeight="1" x14ac:dyDescent="0.3">
      <c r="H228" s="18"/>
    </row>
    <row r="229" spans="8:8" ht="13.5" customHeight="1" x14ac:dyDescent="0.3">
      <c r="H229" s="18"/>
    </row>
    <row r="230" spans="8:8" ht="13.5" customHeight="1" x14ac:dyDescent="0.3">
      <c r="H230" s="18"/>
    </row>
    <row r="231" spans="8:8" ht="13.5" customHeight="1" x14ac:dyDescent="0.3">
      <c r="H231" s="18"/>
    </row>
    <row r="232" spans="8:8" ht="13.5" customHeight="1" x14ac:dyDescent="0.3">
      <c r="H232" s="18"/>
    </row>
    <row r="233" spans="8:8" ht="13.5" customHeight="1" x14ac:dyDescent="0.3">
      <c r="H233" s="18"/>
    </row>
    <row r="234" spans="8:8" ht="13.5" customHeight="1" x14ac:dyDescent="0.3">
      <c r="H234" s="18"/>
    </row>
    <row r="235" spans="8:8" ht="13.5" customHeight="1" x14ac:dyDescent="0.3">
      <c r="H235" s="18"/>
    </row>
    <row r="236" spans="8:8" ht="13.5" customHeight="1" x14ac:dyDescent="0.3">
      <c r="H236" s="18"/>
    </row>
    <row r="237" spans="8:8" ht="13.5" customHeight="1" x14ac:dyDescent="0.3">
      <c r="H237" s="18"/>
    </row>
    <row r="238" spans="8:8" ht="13.5" customHeight="1" x14ac:dyDescent="0.3">
      <c r="H238" s="18"/>
    </row>
    <row r="239" spans="8:8" ht="13.5" customHeight="1" x14ac:dyDescent="0.3">
      <c r="H239" s="18"/>
    </row>
    <row r="240" spans="8:8" ht="13.5" customHeight="1" x14ac:dyDescent="0.3">
      <c r="H240" s="18"/>
    </row>
    <row r="241" spans="8:8" ht="13.5" customHeight="1" x14ac:dyDescent="0.3">
      <c r="H241" s="18"/>
    </row>
    <row r="242" spans="8:8" ht="13.5" customHeight="1" x14ac:dyDescent="0.3">
      <c r="H242" s="18"/>
    </row>
    <row r="243" spans="8:8" ht="13.5" customHeight="1" x14ac:dyDescent="0.3">
      <c r="H243" s="18"/>
    </row>
    <row r="244" spans="8:8" ht="13.5" customHeight="1" x14ac:dyDescent="0.3">
      <c r="H244" s="18"/>
    </row>
    <row r="245" spans="8:8" ht="13.5" customHeight="1" x14ac:dyDescent="0.3">
      <c r="H245" s="18"/>
    </row>
    <row r="246" spans="8:8" ht="13.5" customHeight="1" x14ac:dyDescent="0.3">
      <c r="H246" s="18"/>
    </row>
    <row r="247" spans="8:8" ht="13.5" customHeight="1" x14ac:dyDescent="0.3">
      <c r="H247" s="18"/>
    </row>
    <row r="248" spans="8:8" ht="13.5" customHeight="1" x14ac:dyDescent="0.3">
      <c r="H248" s="18"/>
    </row>
    <row r="249" spans="8:8" ht="13.5" customHeight="1" x14ac:dyDescent="0.3">
      <c r="H249" s="18"/>
    </row>
    <row r="250" spans="8:8" ht="13.5" customHeight="1" x14ac:dyDescent="0.3">
      <c r="H250" s="18"/>
    </row>
    <row r="251" spans="8:8" ht="13.5" customHeight="1" x14ac:dyDescent="0.3">
      <c r="H251" s="18"/>
    </row>
    <row r="252" spans="8:8" ht="13.5" customHeight="1" x14ac:dyDescent="0.3">
      <c r="H252" s="18"/>
    </row>
    <row r="253" spans="8:8" ht="13.5" customHeight="1" x14ac:dyDescent="0.3">
      <c r="H253" s="18"/>
    </row>
    <row r="254" spans="8:8" ht="13.5" customHeight="1" x14ac:dyDescent="0.3">
      <c r="H254" s="18"/>
    </row>
    <row r="255" spans="8:8" ht="13.5" customHeight="1" x14ac:dyDescent="0.3">
      <c r="H255" s="18"/>
    </row>
    <row r="256" spans="8:8" ht="13.5" customHeight="1" x14ac:dyDescent="0.3">
      <c r="H256" s="18"/>
    </row>
    <row r="257" spans="8:8" ht="13.5" customHeight="1" x14ac:dyDescent="0.3">
      <c r="H257" s="18"/>
    </row>
    <row r="258" spans="8:8" ht="13.5" customHeight="1" x14ac:dyDescent="0.3">
      <c r="H258" s="18"/>
    </row>
    <row r="259" spans="8:8" ht="13.5" customHeight="1" x14ac:dyDescent="0.3">
      <c r="H259" s="18"/>
    </row>
    <row r="260" spans="8:8" ht="13.5" customHeight="1" x14ac:dyDescent="0.3">
      <c r="H260" s="18"/>
    </row>
    <row r="261" spans="8:8" ht="13.5" customHeight="1" x14ac:dyDescent="0.3">
      <c r="H261" s="18"/>
    </row>
    <row r="262" spans="8:8" ht="13.5" customHeight="1" x14ac:dyDescent="0.3">
      <c r="H262" s="18"/>
    </row>
    <row r="263" spans="8:8" ht="13.5" customHeight="1" x14ac:dyDescent="0.3">
      <c r="H263" s="18"/>
    </row>
    <row r="264" spans="8:8" ht="13.5" customHeight="1" x14ac:dyDescent="0.3">
      <c r="H264" s="18"/>
    </row>
    <row r="265" spans="8:8" ht="13.5" customHeight="1" x14ac:dyDescent="0.3">
      <c r="H265" s="18"/>
    </row>
    <row r="266" spans="8:8" ht="13.5" customHeight="1" x14ac:dyDescent="0.3">
      <c r="H266" s="18"/>
    </row>
    <row r="267" spans="8:8" ht="13.5" customHeight="1" x14ac:dyDescent="0.3">
      <c r="H267" s="18"/>
    </row>
    <row r="268" spans="8:8" ht="13.5" customHeight="1" x14ac:dyDescent="0.3">
      <c r="H268" s="18"/>
    </row>
    <row r="269" spans="8:8" ht="13.5" customHeight="1" x14ac:dyDescent="0.3">
      <c r="H269" s="18"/>
    </row>
    <row r="270" spans="8:8" ht="13.5" customHeight="1" x14ac:dyDescent="0.3">
      <c r="H270" s="18"/>
    </row>
    <row r="271" spans="8:8" ht="13.5" customHeight="1" x14ac:dyDescent="0.3">
      <c r="H271" s="18"/>
    </row>
    <row r="272" spans="8:8" ht="13.5" customHeight="1" x14ac:dyDescent="0.3">
      <c r="H272" s="18"/>
    </row>
    <row r="273" spans="8:8" ht="13.5" customHeight="1" x14ac:dyDescent="0.3">
      <c r="H273" s="18"/>
    </row>
    <row r="274" spans="8:8" ht="13.5" customHeight="1" x14ac:dyDescent="0.3">
      <c r="H274" s="18"/>
    </row>
    <row r="275" spans="8:8" ht="13.5" customHeight="1" x14ac:dyDescent="0.3">
      <c r="H275" s="18"/>
    </row>
    <row r="276" spans="8:8" ht="13.5" customHeight="1" x14ac:dyDescent="0.3">
      <c r="H276" s="18"/>
    </row>
    <row r="277" spans="8:8" ht="13.5" customHeight="1" x14ac:dyDescent="0.3">
      <c r="H277" s="18"/>
    </row>
    <row r="278" spans="8:8" ht="13.5" customHeight="1" x14ac:dyDescent="0.3">
      <c r="H278" s="18"/>
    </row>
    <row r="279" spans="8:8" ht="13.5" customHeight="1" x14ac:dyDescent="0.3">
      <c r="H279" s="18"/>
    </row>
    <row r="280" spans="8:8" ht="13.5" customHeight="1" x14ac:dyDescent="0.3">
      <c r="H280" s="18"/>
    </row>
    <row r="281" spans="8:8" ht="13.5" customHeight="1" x14ac:dyDescent="0.3">
      <c r="H281" s="18"/>
    </row>
    <row r="282" spans="8:8" ht="13.5" customHeight="1" x14ac:dyDescent="0.3">
      <c r="H282" s="18"/>
    </row>
    <row r="283" spans="8:8" ht="13.5" customHeight="1" x14ac:dyDescent="0.3">
      <c r="H283" s="18"/>
    </row>
    <row r="284" spans="8:8" ht="13.5" customHeight="1" x14ac:dyDescent="0.3">
      <c r="H284" s="18"/>
    </row>
    <row r="285" spans="8:8" ht="13.5" customHeight="1" x14ac:dyDescent="0.3">
      <c r="H285" s="18"/>
    </row>
    <row r="286" spans="8:8" ht="13.5" customHeight="1" x14ac:dyDescent="0.3">
      <c r="H286" s="18"/>
    </row>
    <row r="287" spans="8:8" ht="13.5" customHeight="1" x14ac:dyDescent="0.3">
      <c r="H287" s="18"/>
    </row>
    <row r="288" spans="8:8" ht="13.5" customHeight="1" x14ac:dyDescent="0.3">
      <c r="H288" s="18"/>
    </row>
    <row r="289" spans="8:8" ht="13.5" customHeight="1" x14ac:dyDescent="0.3">
      <c r="H289" s="18"/>
    </row>
    <row r="290" spans="8:8" ht="13.5" customHeight="1" x14ac:dyDescent="0.3">
      <c r="H290" s="18"/>
    </row>
    <row r="291" spans="8:8" ht="13.5" customHeight="1" x14ac:dyDescent="0.3">
      <c r="H291" s="18"/>
    </row>
    <row r="292" spans="8:8" ht="13.5" customHeight="1" x14ac:dyDescent="0.3">
      <c r="H292" s="18"/>
    </row>
    <row r="293" spans="8:8" ht="13.5" customHeight="1" x14ac:dyDescent="0.3">
      <c r="H293" s="18"/>
    </row>
    <row r="294" spans="8:8" ht="13.5" customHeight="1" x14ac:dyDescent="0.3">
      <c r="H294" s="18"/>
    </row>
    <row r="295" spans="8:8" ht="13.5" customHeight="1" x14ac:dyDescent="0.3">
      <c r="H295" s="18"/>
    </row>
    <row r="296" spans="8:8" ht="13.5" customHeight="1" x14ac:dyDescent="0.3">
      <c r="H296" s="18"/>
    </row>
    <row r="297" spans="8:8" ht="13.5" customHeight="1" x14ac:dyDescent="0.3">
      <c r="H297" s="18"/>
    </row>
    <row r="298" spans="8:8" ht="13.5" customHeight="1" x14ac:dyDescent="0.3">
      <c r="H298" s="18"/>
    </row>
    <row r="299" spans="8:8" ht="13.5" customHeight="1" x14ac:dyDescent="0.3">
      <c r="H299" s="18"/>
    </row>
    <row r="300" spans="8:8" ht="13.5" customHeight="1" x14ac:dyDescent="0.3">
      <c r="H300" s="18"/>
    </row>
    <row r="301" spans="8:8" ht="13.5" customHeight="1" x14ac:dyDescent="0.3">
      <c r="H301" s="18"/>
    </row>
    <row r="302" spans="8:8" ht="13.5" customHeight="1" x14ac:dyDescent="0.3">
      <c r="H302" s="18"/>
    </row>
    <row r="303" spans="8:8" ht="13.5" customHeight="1" x14ac:dyDescent="0.3">
      <c r="H303" s="18"/>
    </row>
    <row r="304" spans="8:8" ht="13.5" customHeight="1" x14ac:dyDescent="0.3">
      <c r="H304" s="18"/>
    </row>
    <row r="305" spans="8:8" ht="13.5" customHeight="1" x14ac:dyDescent="0.3">
      <c r="H305" s="18"/>
    </row>
    <row r="306" spans="8:8" ht="13.5" customHeight="1" x14ac:dyDescent="0.3">
      <c r="H306" s="18"/>
    </row>
    <row r="307" spans="8:8" ht="13.5" customHeight="1" x14ac:dyDescent="0.3">
      <c r="H307" s="18"/>
    </row>
    <row r="308" spans="8:8" ht="13.5" customHeight="1" x14ac:dyDescent="0.3">
      <c r="H308" s="18"/>
    </row>
    <row r="309" spans="8:8" ht="13.5" customHeight="1" x14ac:dyDescent="0.3">
      <c r="H309" s="18"/>
    </row>
    <row r="310" spans="8:8" ht="13.5" customHeight="1" x14ac:dyDescent="0.3">
      <c r="H310" s="18"/>
    </row>
    <row r="311" spans="8:8" ht="13.5" customHeight="1" x14ac:dyDescent="0.3">
      <c r="H311" s="18"/>
    </row>
    <row r="312" spans="8:8" ht="13.5" customHeight="1" x14ac:dyDescent="0.3">
      <c r="H312" s="18"/>
    </row>
    <row r="313" spans="8:8" ht="13.5" customHeight="1" x14ac:dyDescent="0.3">
      <c r="H313" s="18"/>
    </row>
    <row r="314" spans="8:8" ht="13.5" customHeight="1" x14ac:dyDescent="0.3">
      <c r="H314" s="18"/>
    </row>
    <row r="315" spans="8:8" ht="13.5" customHeight="1" x14ac:dyDescent="0.3">
      <c r="H315" s="18"/>
    </row>
    <row r="316" spans="8:8" ht="13.5" customHeight="1" x14ac:dyDescent="0.3">
      <c r="H316" s="18"/>
    </row>
    <row r="317" spans="8:8" ht="13.5" customHeight="1" x14ac:dyDescent="0.3">
      <c r="H317" s="18"/>
    </row>
    <row r="318" spans="8:8" ht="13.5" customHeight="1" x14ac:dyDescent="0.3">
      <c r="H318" s="18"/>
    </row>
    <row r="319" spans="8:8" ht="13.5" customHeight="1" x14ac:dyDescent="0.3">
      <c r="H319" s="18"/>
    </row>
    <row r="320" spans="8:8" ht="13.5" customHeight="1" x14ac:dyDescent="0.3">
      <c r="H320" s="18"/>
    </row>
    <row r="321" spans="8:8" ht="13.5" customHeight="1" x14ac:dyDescent="0.3">
      <c r="H321" s="18"/>
    </row>
    <row r="322" spans="8:8" ht="13.5" customHeight="1" x14ac:dyDescent="0.3">
      <c r="H322" s="18"/>
    </row>
    <row r="323" spans="8:8" ht="13.5" customHeight="1" x14ac:dyDescent="0.3">
      <c r="H323" s="18"/>
    </row>
    <row r="324" spans="8:8" ht="13.5" customHeight="1" x14ac:dyDescent="0.3">
      <c r="H324" s="18"/>
    </row>
    <row r="325" spans="8:8" ht="13.5" customHeight="1" x14ac:dyDescent="0.3">
      <c r="H325" s="18"/>
    </row>
    <row r="326" spans="8:8" ht="13.5" customHeight="1" x14ac:dyDescent="0.3">
      <c r="H326" s="18"/>
    </row>
    <row r="327" spans="8:8" ht="13.5" customHeight="1" x14ac:dyDescent="0.3">
      <c r="H327" s="18"/>
    </row>
    <row r="328" spans="8:8" ht="13.5" customHeight="1" x14ac:dyDescent="0.3">
      <c r="H328" s="18"/>
    </row>
    <row r="329" spans="8:8" ht="13.5" customHeight="1" x14ac:dyDescent="0.3">
      <c r="H329" s="18"/>
    </row>
    <row r="330" spans="8:8" ht="13.5" customHeight="1" x14ac:dyDescent="0.3">
      <c r="H330" s="18"/>
    </row>
    <row r="331" spans="8:8" ht="13.5" customHeight="1" x14ac:dyDescent="0.3">
      <c r="H331" s="18"/>
    </row>
    <row r="332" spans="8:8" ht="13.5" customHeight="1" x14ac:dyDescent="0.3">
      <c r="H332" s="18"/>
    </row>
    <row r="333" spans="8:8" ht="13.5" customHeight="1" x14ac:dyDescent="0.3">
      <c r="H333" s="18"/>
    </row>
    <row r="334" spans="8:8" ht="13.5" customHeight="1" x14ac:dyDescent="0.3">
      <c r="H334" s="18"/>
    </row>
    <row r="335" spans="8:8" ht="13.5" customHeight="1" x14ac:dyDescent="0.3">
      <c r="H335" s="18"/>
    </row>
    <row r="336" spans="8:8" ht="13.5" customHeight="1" x14ac:dyDescent="0.3">
      <c r="H336" s="18"/>
    </row>
    <row r="337" spans="8:8" ht="13.5" customHeight="1" x14ac:dyDescent="0.3">
      <c r="H337" s="18"/>
    </row>
    <row r="338" spans="8:8" ht="13.5" customHeight="1" x14ac:dyDescent="0.3">
      <c r="H338" s="18"/>
    </row>
    <row r="339" spans="8:8" ht="13.5" customHeight="1" x14ac:dyDescent="0.3">
      <c r="H339" s="18"/>
    </row>
    <row r="340" spans="8:8" ht="13.5" customHeight="1" x14ac:dyDescent="0.3">
      <c r="H340" s="18"/>
    </row>
    <row r="341" spans="8:8" ht="13.5" customHeight="1" x14ac:dyDescent="0.3">
      <c r="H341" s="18"/>
    </row>
    <row r="342" spans="8:8" ht="13.5" customHeight="1" x14ac:dyDescent="0.3">
      <c r="H342" s="18"/>
    </row>
    <row r="343" spans="8:8" ht="13.5" customHeight="1" x14ac:dyDescent="0.3">
      <c r="H343" s="18"/>
    </row>
    <row r="344" spans="8:8" ht="13.5" customHeight="1" x14ac:dyDescent="0.3">
      <c r="H344" s="18"/>
    </row>
    <row r="345" spans="8:8" ht="13.5" customHeight="1" x14ac:dyDescent="0.3">
      <c r="H345" s="18"/>
    </row>
    <row r="346" spans="8:8" ht="13.5" customHeight="1" x14ac:dyDescent="0.3">
      <c r="H346" s="18"/>
    </row>
    <row r="347" spans="8:8" ht="13.5" customHeight="1" x14ac:dyDescent="0.3">
      <c r="H347" s="18"/>
    </row>
    <row r="348" spans="8:8" ht="13.5" customHeight="1" x14ac:dyDescent="0.3">
      <c r="H348" s="18"/>
    </row>
    <row r="349" spans="8:8" ht="13.5" customHeight="1" x14ac:dyDescent="0.3">
      <c r="H349" s="18"/>
    </row>
    <row r="350" spans="8:8" ht="13.5" customHeight="1" x14ac:dyDescent="0.3">
      <c r="H350" s="18"/>
    </row>
    <row r="351" spans="8:8" ht="13.5" customHeight="1" x14ac:dyDescent="0.3">
      <c r="H351" s="18"/>
    </row>
    <row r="352" spans="8:8" ht="13.5" customHeight="1" x14ac:dyDescent="0.3">
      <c r="H352" s="18"/>
    </row>
    <row r="353" spans="8:8" ht="13.5" customHeight="1" x14ac:dyDescent="0.3">
      <c r="H353" s="18"/>
    </row>
    <row r="354" spans="8:8" ht="13.5" customHeight="1" x14ac:dyDescent="0.3">
      <c r="H354" s="18"/>
    </row>
    <row r="355" spans="8:8" ht="13.5" customHeight="1" x14ac:dyDescent="0.3">
      <c r="H355" s="18"/>
    </row>
    <row r="356" spans="8:8" ht="13.5" customHeight="1" x14ac:dyDescent="0.3">
      <c r="H356" s="18"/>
    </row>
    <row r="357" spans="8:8" ht="13.5" customHeight="1" x14ac:dyDescent="0.3">
      <c r="H357" s="18"/>
    </row>
    <row r="358" spans="8:8" ht="13.5" customHeight="1" x14ac:dyDescent="0.3">
      <c r="H358" s="18"/>
    </row>
    <row r="359" spans="8:8" ht="13.5" customHeight="1" x14ac:dyDescent="0.3">
      <c r="H359" s="18"/>
    </row>
    <row r="360" spans="8:8" ht="13.5" customHeight="1" x14ac:dyDescent="0.3">
      <c r="H360" s="18"/>
    </row>
    <row r="361" spans="8:8" ht="13.5" customHeight="1" x14ac:dyDescent="0.3">
      <c r="H361" s="18"/>
    </row>
    <row r="362" spans="8:8" ht="13.5" customHeight="1" x14ac:dyDescent="0.3">
      <c r="H362" s="18"/>
    </row>
    <row r="363" spans="8:8" ht="13.5" customHeight="1" x14ac:dyDescent="0.3">
      <c r="H363" s="18"/>
    </row>
    <row r="364" spans="8:8" ht="13.5" customHeight="1" x14ac:dyDescent="0.3">
      <c r="H364" s="18"/>
    </row>
    <row r="365" spans="8:8" ht="13.5" customHeight="1" x14ac:dyDescent="0.3">
      <c r="H365" s="18"/>
    </row>
    <row r="366" spans="8:8" ht="13.5" customHeight="1" x14ac:dyDescent="0.3">
      <c r="H366" s="18"/>
    </row>
    <row r="367" spans="8:8" ht="13.5" customHeight="1" x14ac:dyDescent="0.3">
      <c r="H367" s="18"/>
    </row>
    <row r="368" spans="8:8" ht="13.5" customHeight="1" x14ac:dyDescent="0.3">
      <c r="H368" s="18"/>
    </row>
    <row r="369" spans="8:8" ht="13.5" customHeight="1" x14ac:dyDescent="0.3">
      <c r="H369" s="18"/>
    </row>
    <row r="370" spans="8:8" ht="13.5" customHeight="1" x14ac:dyDescent="0.3">
      <c r="H370" s="18"/>
    </row>
    <row r="371" spans="8:8" ht="13.5" customHeight="1" x14ac:dyDescent="0.3">
      <c r="H371" s="18"/>
    </row>
    <row r="372" spans="8:8" ht="13.5" customHeight="1" x14ac:dyDescent="0.3">
      <c r="H372" s="18"/>
    </row>
    <row r="373" spans="8:8" ht="13.5" customHeight="1" x14ac:dyDescent="0.3">
      <c r="H373" s="18"/>
    </row>
    <row r="374" spans="8:8" ht="13.5" customHeight="1" x14ac:dyDescent="0.3">
      <c r="H374" s="18"/>
    </row>
    <row r="375" spans="8:8" ht="13.5" customHeight="1" x14ac:dyDescent="0.3">
      <c r="H375" s="18"/>
    </row>
    <row r="376" spans="8:8" ht="13.5" customHeight="1" x14ac:dyDescent="0.3">
      <c r="H376" s="18"/>
    </row>
    <row r="377" spans="8:8" ht="13.5" customHeight="1" x14ac:dyDescent="0.3">
      <c r="H377" s="18"/>
    </row>
    <row r="378" spans="8:8" ht="13.5" customHeight="1" x14ac:dyDescent="0.3">
      <c r="H378" s="18"/>
    </row>
    <row r="379" spans="8:8" ht="13.5" customHeight="1" x14ac:dyDescent="0.3">
      <c r="H379" s="18"/>
    </row>
    <row r="380" spans="8:8" ht="13.5" customHeight="1" x14ac:dyDescent="0.3">
      <c r="H380" s="18"/>
    </row>
    <row r="381" spans="8:8" ht="13.5" customHeight="1" x14ac:dyDescent="0.3">
      <c r="H381" s="18"/>
    </row>
    <row r="382" spans="8:8" ht="13.5" customHeight="1" x14ac:dyDescent="0.3">
      <c r="H382" s="18"/>
    </row>
    <row r="383" spans="8:8" ht="13.5" customHeight="1" x14ac:dyDescent="0.3">
      <c r="H383" s="18"/>
    </row>
    <row r="384" spans="8:8" ht="13.5" customHeight="1" x14ac:dyDescent="0.3">
      <c r="H384" s="18"/>
    </row>
    <row r="385" spans="8:8" ht="13.5" customHeight="1" x14ac:dyDescent="0.3">
      <c r="H385" s="18"/>
    </row>
    <row r="386" spans="8:8" ht="13.5" customHeight="1" x14ac:dyDescent="0.3">
      <c r="H386" s="18"/>
    </row>
    <row r="387" spans="8:8" ht="13.5" customHeight="1" x14ac:dyDescent="0.3">
      <c r="H387" s="18"/>
    </row>
    <row r="388" spans="8:8" ht="13.5" customHeight="1" x14ac:dyDescent="0.3">
      <c r="H388" s="18"/>
    </row>
    <row r="389" spans="8:8" ht="13.5" customHeight="1" x14ac:dyDescent="0.3">
      <c r="H389" s="18"/>
    </row>
    <row r="390" spans="8:8" ht="13.5" customHeight="1" x14ac:dyDescent="0.3">
      <c r="H390" s="18"/>
    </row>
    <row r="391" spans="8:8" ht="13.5" customHeight="1" x14ac:dyDescent="0.3">
      <c r="H391" s="18"/>
    </row>
    <row r="392" spans="8:8" ht="13.5" customHeight="1" x14ac:dyDescent="0.3">
      <c r="H392" s="18"/>
    </row>
    <row r="393" spans="8:8" ht="13.5" customHeight="1" x14ac:dyDescent="0.3">
      <c r="H393" s="18"/>
    </row>
    <row r="394" spans="8:8" ht="13.5" customHeight="1" x14ac:dyDescent="0.3">
      <c r="H394" s="18"/>
    </row>
    <row r="395" spans="8:8" ht="13.5" customHeight="1" x14ac:dyDescent="0.3">
      <c r="H395" s="18"/>
    </row>
    <row r="396" spans="8:8" ht="13.5" customHeight="1" x14ac:dyDescent="0.3">
      <c r="H396" s="18"/>
    </row>
    <row r="397" spans="8:8" ht="13.5" customHeight="1" x14ac:dyDescent="0.3">
      <c r="H397" s="18"/>
    </row>
    <row r="398" spans="8:8" ht="13.5" customHeight="1" x14ac:dyDescent="0.3">
      <c r="H398" s="18"/>
    </row>
    <row r="399" spans="8:8" ht="13.5" customHeight="1" x14ac:dyDescent="0.3">
      <c r="H399" s="18"/>
    </row>
    <row r="400" spans="8:8" ht="13.5" customHeight="1" x14ac:dyDescent="0.3">
      <c r="H400" s="18"/>
    </row>
    <row r="401" spans="8:8" ht="13.5" customHeight="1" x14ac:dyDescent="0.3">
      <c r="H401" s="18"/>
    </row>
    <row r="402" spans="8:8" ht="13.5" customHeight="1" x14ac:dyDescent="0.3">
      <c r="H402" s="18"/>
    </row>
    <row r="403" spans="8:8" ht="13.5" customHeight="1" x14ac:dyDescent="0.3">
      <c r="H403" s="18"/>
    </row>
    <row r="404" spans="8:8" ht="13.5" customHeight="1" x14ac:dyDescent="0.3">
      <c r="H404" s="18"/>
    </row>
    <row r="405" spans="8:8" ht="13.5" customHeight="1" x14ac:dyDescent="0.3">
      <c r="H405" s="18"/>
    </row>
    <row r="406" spans="8:8" ht="13.5" customHeight="1" x14ac:dyDescent="0.3">
      <c r="H406" s="18"/>
    </row>
    <row r="407" spans="8:8" ht="13.5" customHeight="1" x14ac:dyDescent="0.3">
      <c r="H407" s="18"/>
    </row>
    <row r="408" spans="8:8" ht="13.5" customHeight="1" x14ac:dyDescent="0.3">
      <c r="H408" s="18"/>
    </row>
    <row r="409" spans="8:8" ht="13.5" customHeight="1" x14ac:dyDescent="0.3">
      <c r="H409" s="18"/>
    </row>
    <row r="410" spans="8:8" ht="13.5" customHeight="1" x14ac:dyDescent="0.3">
      <c r="H410" s="18"/>
    </row>
    <row r="411" spans="8:8" ht="13.5" customHeight="1" x14ac:dyDescent="0.3">
      <c r="H411" s="18"/>
    </row>
    <row r="412" spans="8:8" ht="13.5" customHeight="1" x14ac:dyDescent="0.3">
      <c r="H412" s="18"/>
    </row>
    <row r="413" spans="8:8" ht="13.5" customHeight="1" x14ac:dyDescent="0.3">
      <c r="H413" s="18"/>
    </row>
    <row r="414" spans="8:8" ht="13.5" customHeight="1" x14ac:dyDescent="0.3">
      <c r="H414" s="18"/>
    </row>
    <row r="415" spans="8:8" ht="13.5" customHeight="1" x14ac:dyDescent="0.3">
      <c r="H415" s="18"/>
    </row>
    <row r="416" spans="8:8" ht="13.5" customHeight="1" x14ac:dyDescent="0.3">
      <c r="H416" s="18"/>
    </row>
    <row r="417" spans="8:8" ht="13.5" customHeight="1" x14ac:dyDescent="0.3">
      <c r="H417" s="18"/>
    </row>
    <row r="418" spans="8:8" ht="13.5" customHeight="1" x14ac:dyDescent="0.3">
      <c r="H418" s="18"/>
    </row>
    <row r="419" spans="8:8" ht="13.5" customHeight="1" x14ac:dyDescent="0.3">
      <c r="H419" s="18"/>
    </row>
    <row r="420" spans="8:8" ht="13.5" customHeight="1" x14ac:dyDescent="0.3">
      <c r="H420" s="18"/>
    </row>
    <row r="421" spans="8:8" ht="13.5" customHeight="1" x14ac:dyDescent="0.3">
      <c r="H421" s="18"/>
    </row>
    <row r="422" spans="8:8" ht="13.5" customHeight="1" x14ac:dyDescent="0.3">
      <c r="H422" s="18"/>
    </row>
    <row r="423" spans="8:8" ht="13.5" customHeight="1" x14ac:dyDescent="0.3">
      <c r="H423" s="18"/>
    </row>
    <row r="424" spans="8:8" ht="13.5" customHeight="1" x14ac:dyDescent="0.3">
      <c r="H424" s="18"/>
    </row>
    <row r="425" spans="8:8" ht="13.5" customHeight="1" x14ac:dyDescent="0.3">
      <c r="H425" s="18"/>
    </row>
    <row r="426" spans="8:8" ht="13.5" customHeight="1" x14ac:dyDescent="0.3">
      <c r="H426" s="18"/>
    </row>
    <row r="427" spans="8:8" ht="13.5" customHeight="1" x14ac:dyDescent="0.3">
      <c r="H427" s="18"/>
    </row>
    <row r="428" spans="8:8" ht="13.5" customHeight="1" x14ac:dyDescent="0.3">
      <c r="H428" s="18"/>
    </row>
    <row r="429" spans="8:8" ht="13.5" customHeight="1" x14ac:dyDescent="0.3">
      <c r="H429" s="18"/>
    </row>
    <row r="430" spans="8:8" ht="13.5" customHeight="1" x14ac:dyDescent="0.3">
      <c r="H430" s="18"/>
    </row>
    <row r="431" spans="8:8" ht="13.5" customHeight="1" x14ac:dyDescent="0.3">
      <c r="H431" s="18"/>
    </row>
    <row r="432" spans="8:8" ht="13.5" customHeight="1" x14ac:dyDescent="0.3">
      <c r="H432" s="18"/>
    </row>
    <row r="433" spans="8:8" ht="13.5" customHeight="1" x14ac:dyDescent="0.3">
      <c r="H433" s="18"/>
    </row>
    <row r="434" spans="8:8" ht="13.5" customHeight="1" x14ac:dyDescent="0.3">
      <c r="H434" s="18"/>
    </row>
    <row r="435" spans="8:8" ht="13.5" customHeight="1" x14ac:dyDescent="0.3">
      <c r="H435" s="18"/>
    </row>
    <row r="436" spans="8:8" ht="13.5" customHeight="1" x14ac:dyDescent="0.3">
      <c r="H436" s="18"/>
    </row>
    <row r="437" spans="8:8" ht="13.5" customHeight="1" x14ac:dyDescent="0.3">
      <c r="H437" s="18"/>
    </row>
    <row r="438" spans="8:8" ht="13.5" customHeight="1" x14ac:dyDescent="0.3">
      <c r="H438" s="18"/>
    </row>
    <row r="439" spans="8:8" ht="13.5" customHeight="1" x14ac:dyDescent="0.3">
      <c r="H439" s="18"/>
    </row>
    <row r="440" spans="8:8" ht="13.5" customHeight="1" x14ac:dyDescent="0.3">
      <c r="H440" s="18"/>
    </row>
    <row r="441" spans="8:8" ht="13.5" customHeight="1" x14ac:dyDescent="0.3">
      <c r="H441" s="18"/>
    </row>
    <row r="442" spans="8:8" ht="13.5" customHeight="1" x14ac:dyDescent="0.3">
      <c r="H442" s="18"/>
    </row>
    <row r="443" spans="8:8" ht="13.5" customHeight="1" x14ac:dyDescent="0.3">
      <c r="H443" s="18"/>
    </row>
    <row r="444" spans="8:8" ht="13.5" customHeight="1" x14ac:dyDescent="0.3">
      <c r="H444" s="18"/>
    </row>
    <row r="445" spans="8:8" ht="13.5" customHeight="1" x14ac:dyDescent="0.3">
      <c r="H445" s="18"/>
    </row>
    <row r="446" spans="8:8" ht="13.5" customHeight="1" x14ac:dyDescent="0.3">
      <c r="H446" s="18"/>
    </row>
    <row r="447" spans="8:8" ht="13.5" customHeight="1" x14ac:dyDescent="0.3">
      <c r="H447" s="18"/>
    </row>
    <row r="448" spans="8:8" ht="13.5" customHeight="1" x14ac:dyDescent="0.3">
      <c r="H448" s="18"/>
    </row>
    <row r="449" spans="8:8" ht="13.5" customHeight="1" x14ac:dyDescent="0.3">
      <c r="H449" s="18"/>
    </row>
    <row r="450" spans="8:8" ht="13.5" customHeight="1" x14ac:dyDescent="0.3">
      <c r="H450" s="18"/>
    </row>
    <row r="451" spans="8:8" ht="13.5" customHeight="1" x14ac:dyDescent="0.3">
      <c r="H451" s="18"/>
    </row>
    <row r="452" spans="8:8" ht="13.5" customHeight="1" x14ac:dyDescent="0.3">
      <c r="H452" s="18"/>
    </row>
    <row r="453" spans="8:8" ht="13.5" customHeight="1" x14ac:dyDescent="0.3">
      <c r="H453" s="18"/>
    </row>
    <row r="454" spans="8:8" ht="13.5" customHeight="1" x14ac:dyDescent="0.3">
      <c r="H454" s="18"/>
    </row>
    <row r="455" spans="8:8" ht="13.5" customHeight="1" x14ac:dyDescent="0.3">
      <c r="H455" s="18"/>
    </row>
    <row r="456" spans="8:8" ht="13.5" customHeight="1" x14ac:dyDescent="0.3">
      <c r="H456" s="18"/>
    </row>
    <row r="457" spans="8:8" ht="13.5" customHeight="1" x14ac:dyDescent="0.3">
      <c r="H457" s="18"/>
    </row>
    <row r="458" spans="8:8" ht="13.5" customHeight="1" x14ac:dyDescent="0.3">
      <c r="H458" s="18"/>
    </row>
    <row r="459" spans="8:8" ht="13.5" customHeight="1" x14ac:dyDescent="0.3">
      <c r="H459" s="18"/>
    </row>
    <row r="460" spans="8:8" ht="13.5" customHeight="1" x14ac:dyDescent="0.3">
      <c r="H460" s="18"/>
    </row>
    <row r="461" spans="8:8" ht="13.5" customHeight="1" x14ac:dyDescent="0.3">
      <c r="H461" s="18"/>
    </row>
    <row r="462" spans="8:8" ht="13.5" customHeight="1" x14ac:dyDescent="0.3">
      <c r="H462" s="18"/>
    </row>
    <row r="463" spans="8:8" ht="13.5" customHeight="1" x14ac:dyDescent="0.3">
      <c r="H463" s="18"/>
    </row>
    <row r="464" spans="8:8" ht="13.5" customHeight="1" x14ac:dyDescent="0.3">
      <c r="H464" s="18"/>
    </row>
    <row r="465" spans="8:8" ht="13.5" customHeight="1" x14ac:dyDescent="0.3">
      <c r="H465" s="18"/>
    </row>
    <row r="466" spans="8:8" ht="13.5" customHeight="1" x14ac:dyDescent="0.3">
      <c r="H466" s="18"/>
    </row>
    <row r="467" spans="8:8" ht="13.5" customHeight="1" x14ac:dyDescent="0.3">
      <c r="H467" s="18"/>
    </row>
    <row r="468" spans="8:8" ht="13.5" customHeight="1" x14ac:dyDescent="0.3">
      <c r="H468" s="18"/>
    </row>
    <row r="469" spans="8:8" ht="13.5" customHeight="1" x14ac:dyDescent="0.3">
      <c r="H469" s="18"/>
    </row>
    <row r="470" spans="8:8" ht="13.5" customHeight="1" x14ac:dyDescent="0.3">
      <c r="H470" s="18"/>
    </row>
    <row r="471" spans="8:8" ht="13.5" customHeight="1" x14ac:dyDescent="0.3">
      <c r="H471" s="18"/>
    </row>
    <row r="472" spans="8:8" ht="13.5" customHeight="1" x14ac:dyDescent="0.3">
      <c r="H472" s="18"/>
    </row>
    <row r="473" spans="8:8" ht="13.5" customHeight="1" x14ac:dyDescent="0.3">
      <c r="H473" s="18"/>
    </row>
    <row r="474" spans="8:8" ht="13.5" customHeight="1" x14ac:dyDescent="0.3">
      <c r="H474" s="18"/>
    </row>
    <row r="475" spans="8:8" ht="13.5" customHeight="1" x14ac:dyDescent="0.3">
      <c r="H475" s="18"/>
    </row>
    <row r="476" spans="8:8" ht="13.5" customHeight="1" x14ac:dyDescent="0.3">
      <c r="H476" s="18"/>
    </row>
    <row r="477" spans="8:8" ht="13.5" customHeight="1" x14ac:dyDescent="0.3">
      <c r="H477" s="18"/>
    </row>
    <row r="478" spans="8:8" ht="13.5" customHeight="1" x14ac:dyDescent="0.3">
      <c r="H478" s="18"/>
    </row>
    <row r="479" spans="8:8" ht="13.5" customHeight="1" x14ac:dyDescent="0.3">
      <c r="H479" s="18"/>
    </row>
    <row r="480" spans="8:8" ht="13.5" customHeight="1" x14ac:dyDescent="0.3">
      <c r="H480" s="18"/>
    </row>
    <row r="481" spans="8:8" ht="13.5" customHeight="1" x14ac:dyDescent="0.3">
      <c r="H481" s="18"/>
    </row>
    <row r="482" spans="8:8" ht="13.5" customHeight="1" x14ac:dyDescent="0.3">
      <c r="H482" s="18"/>
    </row>
    <row r="483" spans="8:8" ht="13.5" customHeight="1" x14ac:dyDescent="0.3">
      <c r="H483" s="18"/>
    </row>
    <row r="484" spans="8:8" ht="13.5" customHeight="1" x14ac:dyDescent="0.3">
      <c r="H484" s="18"/>
    </row>
    <row r="485" spans="8:8" ht="13.5" customHeight="1" x14ac:dyDescent="0.3">
      <c r="H485" s="18"/>
    </row>
    <row r="486" spans="8:8" ht="13.5" customHeight="1" x14ac:dyDescent="0.3">
      <c r="H486" s="18"/>
    </row>
    <row r="487" spans="8:8" ht="13.5" customHeight="1" x14ac:dyDescent="0.3">
      <c r="H487" s="18"/>
    </row>
    <row r="488" spans="8:8" ht="13.5" customHeight="1" x14ac:dyDescent="0.3">
      <c r="H488" s="18"/>
    </row>
    <row r="489" spans="8:8" ht="13.5" customHeight="1" x14ac:dyDescent="0.3">
      <c r="H489" s="18"/>
    </row>
    <row r="490" spans="8:8" ht="13.5" customHeight="1" x14ac:dyDescent="0.3">
      <c r="H490" s="18"/>
    </row>
    <row r="491" spans="8:8" ht="13.5" customHeight="1" x14ac:dyDescent="0.3">
      <c r="H491" s="18"/>
    </row>
    <row r="492" spans="8:8" ht="13.5" customHeight="1" x14ac:dyDescent="0.3">
      <c r="H492" s="18"/>
    </row>
    <row r="493" spans="8:8" ht="13.5" customHeight="1" x14ac:dyDescent="0.3">
      <c r="H493" s="18"/>
    </row>
    <row r="494" spans="8:8" ht="13.5" customHeight="1" x14ac:dyDescent="0.3">
      <c r="H494" s="18"/>
    </row>
    <row r="495" spans="8:8" ht="13.5" customHeight="1" x14ac:dyDescent="0.3">
      <c r="H495" s="18"/>
    </row>
    <row r="496" spans="8:8" ht="13.5" customHeight="1" x14ac:dyDescent="0.3">
      <c r="H496" s="18"/>
    </row>
    <row r="497" spans="8:8" ht="13.5" customHeight="1" x14ac:dyDescent="0.3">
      <c r="H497" s="18"/>
    </row>
    <row r="498" spans="8:8" ht="13.5" customHeight="1" x14ac:dyDescent="0.3">
      <c r="H498" s="18"/>
    </row>
    <row r="499" spans="8:8" ht="13.5" customHeight="1" x14ac:dyDescent="0.3">
      <c r="H499" s="18"/>
    </row>
    <row r="500" spans="8:8" ht="13.5" customHeight="1" x14ac:dyDescent="0.3">
      <c r="H500" s="18"/>
    </row>
    <row r="501" spans="8:8" ht="13.5" customHeight="1" x14ac:dyDescent="0.3">
      <c r="H501" s="18"/>
    </row>
    <row r="502" spans="8:8" ht="13.5" customHeight="1" x14ac:dyDescent="0.3">
      <c r="H502" s="18"/>
    </row>
    <row r="503" spans="8:8" ht="13.5" customHeight="1" x14ac:dyDescent="0.3">
      <c r="H503" s="18"/>
    </row>
    <row r="504" spans="8:8" ht="13.5" customHeight="1" x14ac:dyDescent="0.3">
      <c r="H504" s="18"/>
    </row>
    <row r="505" spans="8:8" ht="13.5" customHeight="1" x14ac:dyDescent="0.3">
      <c r="H505" s="18"/>
    </row>
    <row r="506" spans="8:8" ht="13.5" customHeight="1" x14ac:dyDescent="0.3">
      <c r="H506" s="18"/>
    </row>
    <row r="507" spans="8:8" ht="13.5" customHeight="1" x14ac:dyDescent="0.3">
      <c r="H507" s="18"/>
    </row>
    <row r="508" spans="8:8" ht="13.5" customHeight="1" x14ac:dyDescent="0.3">
      <c r="H508" s="18"/>
    </row>
    <row r="509" spans="8:8" ht="13.5" customHeight="1" x14ac:dyDescent="0.3">
      <c r="H509" s="18"/>
    </row>
    <row r="510" spans="8:8" ht="13.5" customHeight="1" x14ac:dyDescent="0.3">
      <c r="H510" s="18"/>
    </row>
    <row r="511" spans="8:8" ht="13.5" customHeight="1" x14ac:dyDescent="0.3">
      <c r="H511" s="18"/>
    </row>
    <row r="512" spans="8:8" ht="13.5" customHeight="1" x14ac:dyDescent="0.3">
      <c r="H512" s="18"/>
    </row>
    <row r="513" spans="8:8" ht="13.5" customHeight="1" x14ac:dyDescent="0.3">
      <c r="H513" s="18"/>
    </row>
    <row r="514" spans="8:8" ht="13.5" customHeight="1" x14ac:dyDescent="0.3">
      <c r="H514" s="18"/>
    </row>
    <row r="515" spans="8:8" ht="13.5" customHeight="1" x14ac:dyDescent="0.3">
      <c r="H515" s="18"/>
    </row>
    <row r="516" spans="8:8" ht="13.5" customHeight="1" x14ac:dyDescent="0.3">
      <c r="H516" s="18"/>
    </row>
    <row r="517" spans="8:8" ht="13.5" customHeight="1" x14ac:dyDescent="0.3">
      <c r="H517" s="18"/>
    </row>
    <row r="518" spans="8:8" ht="13.5" customHeight="1" x14ac:dyDescent="0.3">
      <c r="H518" s="18"/>
    </row>
    <row r="519" spans="8:8" ht="13.5" customHeight="1" x14ac:dyDescent="0.3">
      <c r="H519" s="18"/>
    </row>
    <row r="520" spans="8:8" ht="13.5" customHeight="1" x14ac:dyDescent="0.3">
      <c r="H520" s="18"/>
    </row>
    <row r="521" spans="8:8" ht="13.5" customHeight="1" x14ac:dyDescent="0.3">
      <c r="H521" s="18"/>
    </row>
    <row r="522" spans="8:8" ht="13.5" customHeight="1" x14ac:dyDescent="0.3">
      <c r="H522" s="18"/>
    </row>
    <row r="523" spans="8:8" ht="13.5" customHeight="1" x14ac:dyDescent="0.3">
      <c r="H523" s="18"/>
    </row>
    <row r="524" spans="8:8" ht="13.5" customHeight="1" x14ac:dyDescent="0.3">
      <c r="H524" s="18"/>
    </row>
    <row r="525" spans="8:8" ht="13.5" customHeight="1" x14ac:dyDescent="0.3">
      <c r="H525" s="18"/>
    </row>
    <row r="526" spans="8:8" ht="13.5" customHeight="1" x14ac:dyDescent="0.3">
      <c r="H526" s="18"/>
    </row>
    <row r="527" spans="8:8" ht="13.5" customHeight="1" x14ac:dyDescent="0.3">
      <c r="H527" s="18"/>
    </row>
    <row r="528" spans="8:8" ht="13.5" customHeight="1" x14ac:dyDescent="0.3">
      <c r="H528" s="18"/>
    </row>
    <row r="529" spans="8:8" ht="13.5" customHeight="1" x14ac:dyDescent="0.3">
      <c r="H529" s="18"/>
    </row>
    <row r="530" spans="8:8" ht="13.5" customHeight="1" x14ac:dyDescent="0.3">
      <c r="H530" s="18"/>
    </row>
    <row r="531" spans="8:8" ht="13.5" customHeight="1" x14ac:dyDescent="0.3">
      <c r="H531" s="18"/>
    </row>
    <row r="532" spans="8:8" ht="13.5" customHeight="1" x14ac:dyDescent="0.3">
      <c r="H532" s="18"/>
    </row>
    <row r="533" spans="8:8" ht="13.5" customHeight="1" x14ac:dyDescent="0.3">
      <c r="H533" s="18"/>
    </row>
    <row r="534" spans="8:8" ht="13.5" customHeight="1" x14ac:dyDescent="0.3">
      <c r="H534" s="18"/>
    </row>
    <row r="535" spans="8:8" ht="13.5" customHeight="1" x14ac:dyDescent="0.3">
      <c r="H535" s="18"/>
    </row>
    <row r="536" spans="8:8" ht="13.5" customHeight="1" x14ac:dyDescent="0.3">
      <c r="H536" s="18"/>
    </row>
    <row r="537" spans="8:8" ht="13.5" customHeight="1" x14ac:dyDescent="0.3">
      <c r="H537" s="18"/>
    </row>
    <row r="538" spans="8:8" ht="13.5" customHeight="1" x14ac:dyDescent="0.3">
      <c r="H538" s="18"/>
    </row>
    <row r="539" spans="8:8" ht="13.5" customHeight="1" x14ac:dyDescent="0.3">
      <c r="H539" s="18"/>
    </row>
    <row r="540" spans="8:8" ht="13.5" customHeight="1" x14ac:dyDescent="0.3">
      <c r="H540" s="18"/>
    </row>
    <row r="541" spans="8:8" ht="13.5" customHeight="1" x14ac:dyDescent="0.3">
      <c r="H541" s="18"/>
    </row>
    <row r="542" spans="8:8" ht="13.5" customHeight="1" x14ac:dyDescent="0.3">
      <c r="H542" s="18"/>
    </row>
    <row r="543" spans="8:8" ht="13.5" customHeight="1" x14ac:dyDescent="0.3">
      <c r="H543" s="18"/>
    </row>
    <row r="544" spans="8:8" ht="13.5" customHeight="1" x14ac:dyDescent="0.3">
      <c r="H544" s="18"/>
    </row>
    <row r="545" spans="8:8" ht="13.5" customHeight="1" x14ac:dyDescent="0.3">
      <c r="H545" s="18"/>
    </row>
    <row r="546" spans="8:8" ht="13.5" customHeight="1" x14ac:dyDescent="0.3">
      <c r="H546" s="18"/>
    </row>
    <row r="547" spans="8:8" ht="13.5" customHeight="1" x14ac:dyDescent="0.3">
      <c r="H547" s="18"/>
    </row>
    <row r="548" spans="8:8" ht="13.5" customHeight="1" x14ac:dyDescent="0.3">
      <c r="H548" s="18"/>
    </row>
    <row r="549" spans="8:8" ht="13.5" customHeight="1" x14ac:dyDescent="0.3">
      <c r="H549" s="18"/>
    </row>
    <row r="550" spans="8:8" ht="13.5" customHeight="1" x14ac:dyDescent="0.3">
      <c r="H550" s="18"/>
    </row>
    <row r="551" spans="8:8" ht="13.5" customHeight="1" x14ac:dyDescent="0.3">
      <c r="H551" s="18"/>
    </row>
    <row r="552" spans="8:8" ht="13.5" customHeight="1" x14ac:dyDescent="0.3">
      <c r="H552" s="18"/>
    </row>
    <row r="553" spans="8:8" ht="13.5" customHeight="1" x14ac:dyDescent="0.3">
      <c r="H553" s="18"/>
    </row>
    <row r="554" spans="8:8" ht="13.5" customHeight="1" x14ac:dyDescent="0.3">
      <c r="H554" s="18"/>
    </row>
    <row r="555" spans="8:8" ht="13.5" customHeight="1" x14ac:dyDescent="0.3">
      <c r="H555" s="18"/>
    </row>
    <row r="556" spans="8:8" ht="13.5" customHeight="1" x14ac:dyDescent="0.3">
      <c r="H556" s="18"/>
    </row>
    <row r="557" spans="8:8" ht="13.5" customHeight="1" x14ac:dyDescent="0.3">
      <c r="H557" s="18"/>
    </row>
    <row r="558" spans="8:8" ht="13.5" customHeight="1" x14ac:dyDescent="0.3">
      <c r="H558" s="18"/>
    </row>
    <row r="559" spans="8:8" ht="13.5" customHeight="1" x14ac:dyDescent="0.3">
      <c r="H559" s="18"/>
    </row>
    <row r="560" spans="8:8" ht="13.5" customHeight="1" x14ac:dyDescent="0.3">
      <c r="H560" s="18"/>
    </row>
    <row r="561" spans="8:8" ht="13.5" customHeight="1" x14ac:dyDescent="0.3">
      <c r="H561" s="18"/>
    </row>
    <row r="562" spans="8:8" ht="13.5" customHeight="1" x14ac:dyDescent="0.3">
      <c r="H562" s="18"/>
    </row>
    <row r="563" spans="8:8" ht="13.5" customHeight="1" x14ac:dyDescent="0.3">
      <c r="H563" s="18"/>
    </row>
    <row r="564" spans="8:8" ht="13.5" customHeight="1" x14ac:dyDescent="0.3">
      <c r="H564" s="18"/>
    </row>
    <row r="565" spans="8:8" ht="13.5" customHeight="1" x14ac:dyDescent="0.3">
      <c r="H565" s="18"/>
    </row>
    <row r="566" spans="8:8" ht="13.5" customHeight="1" x14ac:dyDescent="0.3">
      <c r="H566" s="18"/>
    </row>
    <row r="567" spans="8:8" ht="13.5" customHeight="1" x14ac:dyDescent="0.3">
      <c r="H567" s="18"/>
    </row>
    <row r="568" spans="8:8" ht="13.5" customHeight="1" x14ac:dyDescent="0.3">
      <c r="H568" s="18"/>
    </row>
    <row r="569" spans="8:8" ht="13.5" customHeight="1" x14ac:dyDescent="0.3">
      <c r="H569" s="18"/>
    </row>
    <row r="570" spans="8:8" ht="13.5" customHeight="1" x14ac:dyDescent="0.3">
      <c r="H570" s="18"/>
    </row>
    <row r="571" spans="8:8" ht="13.5" customHeight="1" x14ac:dyDescent="0.3">
      <c r="H571" s="18"/>
    </row>
    <row r="572" spans="8:8" ht="13.5" customHeight="1" x14ac:dyDescent="0.3">
      <c r="H572" s="18"/>
    </row>
    <row r="573" spans="8:8" ht="13.5" customHeight="1" x14ac:dyDescent="0.3">
      <c r="H573" s="18"/>
    </row>
    <row r="574" spans="8:8" ht="13.5" customHeight="1" x14ac:dyDescent="0.3">
      <c r="H574" s="18"/>
    </row>
    <row r="575" spans="8:8" ht="13.5" customHeight="1" x14ac:dyDescent="0.3">
      <c r="H575" s="18"/>
    </row>
    <row r="576" spans="8:8" ht="13.5" customHeight="1" x14ac:dyDescent="0.3">
      <c r="H576" s="18"/>
    </row>
    <row r="577" spans="8:8" ht="13.5" customHeight="1" x14ac:dyDescent="0.3">
      <c r="H577" s="18"/>
    </row>
    <row r="578" spans="8:8" ht="13.5" customHeight="1" x14ac:dyDescent="0.3">
      <c r="H578" s="18"/>
    </row>
    <row r="579" spans="8:8" ht="13.5" customHeight="1" x14ac:dyDescent="0.3">
      <c r="H579" s="18"/>
    </row>
    <row r="580" spans="8:8" ht="13.5" customHeight="1" x14ac:dyDescent="0.3">
      <c r="H580" s="18"/>
    </row>
    <row r="581" spans="8:8" ht="13.5" customHeight="1" x14ac:dyDescent="0.3">
      <c r="H581" s="18"/>
    </row>
    <row r="582" spans="8:8" ht="13.5" customHeight="1" x14ac:dyDescent="0.3">
      <c r="H582" s="18"/>
    </row>
    <row r="583" spans="8:8" ht="13.5" customHeight="1" x14ac:dyDescent="0.3">
      <c r="H583" s="18"/>
    </row>
    <row r="584" spans="8:8" ht="13.5" customHeight="1" x14ac:dyDescent="0.3">
      <c r="H584" s="18"/>
    </row>
    <row r="585" spans="8:8" ht="13.5" customHeight="1" x14ac:dyDescent="0.3">
      <c r="H585" s="18"/>
    </row>
    <row r="586" spans="8:8" ht="13.5" customHeight="1" x14ac:dyDescent="0.3">
      <c r="H586" s="18"/>
    </row>
    <row r="587" spans="8:8" ht="13.5" customHeight="1" x14ac:dyDescent="0.3">
      <c r="H587" s="18"/>
    </row>
    <row r="588" spans="8:8" ht="13.5" customHeight="1" x14ac:dyDescent="0.3">
      <c r="H588" s="18"/>
    </row>
    <row r="589" spans="8:8" ht="13.5" customHeight="1" x14ac:dyDescent="0.3">
      <c r="H589" s="18"/>
    </row>
    <row r="590" spans="8:8" ht="13.5" customHeight="1" x14ac:dyDescent="0.3">
      <c r="H590" s="18"/>
    </row>
    <row r="591" spans="8:8" ht="13.5" customHeight="1" x14ac:dyDescent="0.3">
      <c r="H591" s="18"/>
    </row>
    <row r="592" spans="8:8" ht="13.5" customHeight="1" x14ac:dyDescent="0.3">
      <c r="H592" s="18"/>
    </row>
    <row r="593" spans="8:8" ht="13.5" customHeight="1" x14ac:dyDescent="0.3">
      <c r="H593" s="18"/>
    </row>
    <row r="594" spans="8:8" ht="13.5" customHeight="1" x14ac:dyDescent="0.3">
      <c r="H594" s="18"/>
    </row>
    <row r="595" spans="8:8" ht="13.5" customHeight="1" x14ac:dyDescent="0.3">
      <c r="H595" s="18"/>
    </row>
    <row r="596" spans="8:8" ht="13.5" customHeight="1" x14ac:dyDescent="0.3">
      <c r="H596" s="18"/>
    </row>
    <row r="597" spans="8:8" ht="13.5" customHeight="1" x14ac:dyDescent="0.3">
      <c r="H597" s="18"/>
    </row>
    <row r="598" spans="8:8" ht="13.5" customHeight="1" x14ac:dyDescent="0.3">
      <c r="H598" s="18"/>
    </row>
    <row r="599" spans="8:8" ht="13.5" customHeight="1" x14ac:dyDescent="0.3">
      <c r="H599" s="18"/>
    </row>
    <row r="600" spans="8:8" ht="13.5" customHeight="1" x14ac:dyDescent="0.3">
      <c r="H600" s="18"/>
    </row>
    <row r="601" spans="8:8" ht="13.5" customHeight="1" x14ac:dyDescent="0.3">
      <c r="H601" s="18"/>
    </row>
    <row r="602" spans="8:8" ht="13.5" customHeight="1" x14ac:dyDescent="0.3">
      <c r="H602" s="18"/>
    </row>
    <row r="603" spans="8:8" ht="13.5" customHeight="1" x14ac:dyDescent="0.3">
      <c r="H603" s="18"/>
    </row>
    <row r="604" spans="8:8" ht="13.5" customHeight="1" x14ac:dyDescent="0.3">
      <c r="H604" s="18"/>
    </row>
    <row r="605" spans="8:8" ht="13.5" customHeight="1" x14ac:dyDescent="0.3">
      <c r="H605" s="18"/>
    </row>
    <row r="606" spans="8:8" ht="13.5" customHeight="1" x14ac:dyDescent="0.3">
      <c r="H606" s="18"/>
    </row>
    <row r="607" spans="8:8" ht="13.5" customHeight="1" x14ac:dyDescent="0.3">
      <c r="H607" s="18"/>
    </row>
    <row r="608" spans="8:8" ht="13.5" customHeight="1" x14ac:dyDescent="0.3">
      <c r="H608" s="18"/>
    </row>
    <row r="609" spans="8:8" ht="13.5" customHeight="1" x14ac:dyDescent="0.3">
      <c r="H609" s="18"/>
    </row>
    <row r="610" spans="8:8" ht="13.5" customHeight="1" x14ac:dyDescent="0.3">
      <c r="H610" s="18"/>
    </row>
    <row r="611" spans="8:8" ht="13.5" customHeight="1" x14ac:dyDescent="0.3">
      <c r="H611" s="18"/>
    </row>
    <row r="612" spans="8:8" ht="13.5" customHeight="1" x14ac:dyDescent="0.3">
      <c r="H612" s="18"/>
    </row>
    <row r="613" spans="8:8" ht="13.5" customHeight="1" x14ac:dyDescent="0.3">
      <c r="H613" s="18"/>
    </row>
    <row r="614" spans="8:8" ht="13.5" customHeight="1" x14ac:dyDescent="0.3">
      <c r="H614" s="18"/>
    </row>
    <row r="615" spans="8:8" ht="13.5" customHeight="1" x14ac:dyDescent="0.3">
      <c r="H615" s="18"/>
    </row>
    <row r="616" spans="8:8" ht="13.5" customHeight="1" x14ac:dyDescent="0.3">
      <c r="H616" s="18"/>
    </row>
    <row r="617" spans="8:8" ht="13.5" customHeight="1" x14ac:dyDescent="0.3">
      <c r="H617" s="18"/>
    </row>
    <row r="618" spans="8:8" ht="13.5" customHeight="1" x14ac:dyDescent="0.3">
      <c r="H618" s="18"/>
    </row>
    <row r="619" spans="8:8" ht="13.5" customHeight="1" x14ac:dyDescent="0.3">
      <c r="H619" s="18"/>
    </row>
    <row r="620" spans="8:8" ht="13.5" customHeight="1" x14ac:dyDescent="0.3">
      <c r="H620" s="18"/>
    </row>
    <row r="621" spans="8:8" ht="13.5" customHeight="1" x14ac:dyDescent="0.3">
      <c r="H621" s="18"/>
    </row>
    <row r="622" spans="8:8" ht="13.5" customHeight="1" x14ac:dyDescent="0.3">
      <c r="H622" s="18"/>
    </row>
    <row r="623" spans="8:8" ht="13.5" customHeight="1" x14ac:dyDescent="0.3">
      <c r="H623" s="18"/>
    </row>
    <row r="624" spans="8:8" ht="13.5" customHeight="1" x14ac:dyDescent="0.3">
      <c r="H624" s="18"/>
    </row>
    <row r="625" spans="8:8" ht="13.5" customHeight="1" x14ac:dyDescent="0.3">
      <c r="H625" s="18"/>
    </row>
    <row r="626" spans="8:8" ht="13.5" customHeight="1" x14ac:dyDescent="0.3">
      <c r="H626" s="18"/>
    </row>
    <row r="627" spans="8:8" ht="13.5" customHeight="1" x14ac:dyDescent="0.3">
      <c r="H627" s="18"/>
    </row>
    <row r="628" spans="8:8" ht="13.5" customHeight="1" x14ac:dyDescent="0.3">
      <c r="H628" s="18"/>
    </row>
    <row r="629" spans="8:8" ht="13.5" customHeight="1" x14ac:dyDescent="0.3">
      <c r="H629" s="18"/>
    </row>
    <row r="630" spans="8:8" ht="13.5" customHeight="1" x14ac:dyDescent="0.3">
      <c r="H630" s="18"/>
    </row>
    <row r="631" spans="8:8" ht="13.5" customHeight="1" x14ac:dyDescent="0.3">
      <c r="H631" s="18"/>
    </row>
    <row r="632" spans="8:8" ht="13.5" customHeight="1" x14ac:dyDescent="0.3">
      <c r="H632" s="18"/>
    </row>
    <row r="633" spans="8:8" ht="13.5" customHeight="1" x14ac:dyDescent="0.3">
      <c r="H633" s="18"/>
    </row>
    <row r="634" spans="8:8" ht="13.5" customHeight="1" x14ac:dyDescent="0.3">
      <c r="H634" s="18"/>
    </row>
    <row r="635" spans="8:8" ht="13.5" customHeight="1" x14ac:dyDescent="0.3">
      <c r="H635" s="18"/>
    </row>
    <row r="636" spans="8:8" ht="13.5" customHeight="1" x14ac:dyDescent="0.3">
      <c r="H636" s="18"/>
    </row>
    <row r="637" spans="8:8" ht="13.5" customHeight="1" x14ac:dyDescent="0.3">
      <c r="H637" s="18"/>
    </row>
    <row r="638" spans="8:8" ht="13.5" customHeight="1" x14ac:dyDescent="0.3">
      <c r="H638" s="18"/>
    </row>
    <row r="639" spans="8:8" ht="13.5" customHeight="1" x14ac:dyDescent="0.3">
      <c r="H639" s="18"/>
    </row>
    <row r="640" spans="8:8" ht="13.5" customHeight="1" x14ac:dyDescent="0.3">
      <c r="H640" s="18"/>
    </row>
    <row r="641" spans="8:8" ht="13.5" customHeight="1" x14ac:dyDescent="0.3">
      <c r="H641" s="18"/>
    </row>
    <row r="642" spans="8:8" ht="13.5" customHeight="1" x14ac:dyDescent="0.3">
      <c r="H642" s="18"/>
    </row>
    <row r="643" spans="8:8" ht="13.5" customHeight="1" x14ac:dyDescent="0.3">
      <c r="H643" s="18"/>
    </row>
    <row r="644" spans="8:8" ht="13.5" customHeight="1" x14ac:dyDescent="0.3">
      <c r="H644" s="18"/>
    </row>
    <row r="645" spans="8:8" ht="13.5" customHeight="1" x14ac:dyDescent="0.3">
      <c r="H645" s="18"/>
    </row>
    <row r="646" spans="8:8" ht="13.5" customHeight="1" x14ac:dyDescent="0.3">
      <c r="H646" s="18"/>
    </row>
    <row r="647" spans="8:8" ht="13.5" customHeight="1" x14ac:dyDescent="0.3">
      <c r="H647" s="18"/>
    </row>
    <row r="648" spans="8:8" ht="13.5" customHeight="1" x14ac:dyDescent="0.3">
      <c r="H648" s="18"/>
    </row>
    <row r="649" spans="8:8" ht="13.5" customHeight="1" x14ac:dyDescent="0.3">
      <c r="H649" s="18"/>
    </row>
    <row r="650" spans="8:8" ht="13.5" customHeight="1" x14ac:dyDescent="0.3">
      <c r="H650" s="18"/>
    </row>
    <row r="651" spans="8:8" ht="13.5" customHeight="1" x14ac:dyDescent="0.3">
      <c r="H651" s="18"/>
    </row>
    <row r="652" spans="8:8" ht="13.5" customHeight="1" x14ac:dyDescent="0.3">
      <c r="H652" s="18"/>
    </row>
    <row r="653" spans="8:8" ht="13.5" customHeight="1" x14ac:dyDescent="0.3">
      <c r="H653" s="18"/>
    </row>
    <row r="654" spans="8:8" ht="13.5" customHeight="1" x14ac:dyDescent="0.3">
      <c r="H654" s="18"/>
    </row>
    <row r="655" spans="8:8" ht="13.5" customHeight="1" x14ac:dyDescent="0.3">
      <c r="H655" s="18"/>
    </row>
    <row r="656" spans="8:8" ht="13.5" customHeight="1" x14ac:dyDescent="0.3">
      <c r="H656" s="18"/>
    </row>
    <row r="657" spans="8:8" ht="13.5" customHeight="1" x14ac:dyDescent="0.3">
      <c r="H657" s="18"/>
    </row>
    <row r="658" spans="8:8" ht="13.5" customHeight="1" x14ac:dyDescent="0.3">
      <c r="H658" s="18"/>
    </row>
    <row r="659" spans="8:8" ht="13.5" customHeight="1" x14ac:dyDescent="0.3">
      <c r="H659" s="18"/>
    </row>
    <row r="660" spans="8:8" ht="13.5" customHeight="1" x14ac:dyDescent="0.3">
      <c r="H660" s="18"/>
    </row>
    <row r="661" spans="8:8" ht="13.5" customHeight="1" x14ac:dyDescent="0.3">
      <c r="H661" s="18"/>
    </row>
    <row r="662" spans="8:8" ht="13.5" customHeight="1" x14ac:dyDescent="0.3">
      <c r="H662" s="18"/>
    </row>
    <row r="663" spans="8:8" ht="13.5" customHeight="1" x14ac:dyDescent="0.3">
      <c r="H663" s="18"/>
    </row>
    <row r="664" spans="8:8" ht="13.5" customHeight="1" x14ac:dyDescent="0.3">
      <c r="H664" s="18"/>
    </row>
    <row r="665" spans="8:8" ht="13.5" customHeight="1" x14ac:dyDescent="0.3">
      <c r="H665" s="18"/>
    </row>
    <row r="666" spans="8:8" ht="13.5" customHeight="1" x14ac:dyDescent="0.3">
      <c r="H666" s="18"/>
    </row>
    <row r="667" spans="8:8" ht="13.5" customHeight="1" x14ac:dyDescent="0.3">
      <c r="H667" s="18"/>
    </row>
    <row r="668" spans="8:8" ht="13.5" customHeight="1" x14ac:dyDescent="0.3">
      <c r="H668" s="18"/>
    </row>
    <row r="669" spans="8:8" ht="13.5" customHeight="1" x14ac:dyDescent="0.3">
      <c r="H669" s="18"/>
    </row>
    <row r="670" spans="8:8" ht="13.5" customHeight="1" x14ac:dyDescent="0.3">
      <c r="H670" s="18"/>
    </row>
    <row r="671" spans="8:8" ht="13.5" customHeight="1" x14ac:dyDescent="0.3">
      <c r="H671" s="18"/>
    </row>
    <row r="672" spans="8:8" ht="13.5" customHeight="1" x14ac:dyDescent="0.3">
      <c r="H672" s="18"/>
    </row>
    <row r="673" spans="8:8" ht="13.5" customHeight="1" x14ac:dyDescent="0.3">
      <c r="H673" s="18"/>
    </row>
    <row r="674" spans="8:8" ht="13.5" customHeight="1" x14ac:dyDescent="0.3">
      <c r="H674" s="18"/>
    </row>
    <row r="675" spans="8:8" ht="13.5" customHeight="1" x14ac:dyDescent="0.3">
      <c r="H675" s="18"/>
    </row>
    <row r="676" spans="8:8" ht="13.5" customHeight="1" x14ac:dyDescent="0.3">
      <c r="H676" s="18"/>
    </row>
    <row r="677" spans="8:8" ht="13.5" customHeight="1" x14ac:dyDescent="0.3">
      <c r="H677" s="18"/>
    </row>
    <row r="678" spans="8:8" ht="13.5" customHeight="1" x14ac:dyDescent="0.3">
      <c r="H678" s="18"/>
    </row>
    <row r="679" spans="8:8" ht="13.5" customHeight="1" x14ac:dyDescent="0.3">
      <c r="H679" s="18"/>
    </row>
    <row r="680" spans="8:8" ht="13.5" customHeight="1" x14ac:dyDescent="0.3">
      <c r="H680" s="18"/>
    </row>
    <row r="681" spans="8:8" ht="13.5" customHeight="1" x14ac:dyDescent="0.3">
      <c r="H681" s="18"/>
    </row>
    <row r="682" spans="8:8" ht="13.5" customHeight="1" x14ac:dyDescent="0.3">
      <c r="H682" s="18"/>
    </row>
    <row r="683" spans="8:8" ht="13.5" customHeight="1" x14ac:dyDescent="0.3">
      <c r="H683" s="18"/>
    </row>
    <row r="684" spans="8:8" ht="13.5" customHeight="1" x14ac:dyDescent="0.3">
      <c r="H684" s="18"/>
    </row>
    <row r="685" spans="8:8" ht="13.5" customHeight="1" x14ac:dyDescent="0.3">
      <c r="H685" s="18"/>
    </row>
    <row r="686" spans="8:8" ht="13.5" customHeight="1" x14ac:dyDescent="0.3">
      <c r="H686" s="18"/>
    </row>
    <row r="687" spans="8:8" ht="13.5" customHeight="1" x14ac:dyDescent="0.3">
      <c r="H687" s="18"/>
    </row>
    <row r="688" spans="8:8" ht="13.5" customHeight="1" x14ac:dyDescent="0.3">
      <c r="H688" s="18"/>
    </row>
    <row r="689" spans="8:8" ht="13.5" customHeight="1" x14ac:dyDescent="0.3">
      <c r="H689" s="18"/>
    </row>
    <row r="690" spans="8:8" ht="13.5" customHeight="1" x14ac:dyDescent="0.3">
      <c r="H690" s="18"/>
    </row>
    <row r="691" spans="8:8" ht="13.5" customHeight="1" x14ac:dyDescent="0.3">
      <c r="H691" s="18"/>
    </row>
    <row r="692" spans="8:8" ht="13.5" customHeight="1" x14ac:dyDescent="0.3">
      <c r="H692" s="18"/>
    </row>
    <row r="693" spans="8:8" ht="13.5" customHeight="1" x14ac:dyDescent="0.3">
      <c r="H693" s="18"/>
    </row>
    <row r="694" spans="8:8" ht="13.5" customHeight="1" x14ac:dyDescent="0.3">
      <c r="H694" s="18"/>
    </row>
    <row r="695" spans="8:8" ht="13.5" customHeight="1" x14ac:dyDescent="0.3">
      <c r="H695" s="18"/>
    </row>
    <row r="696" spans="8:8" ht="13.5" customHeight="1" x14ac:dyDescent="0.3">
      <c r="H696" s="18"/>
    </row>
    <row r="697" spans="8:8" ht="13.5" customHeight="1" x14ac:dyDescent="0.3">
      <c r="H697" s="18"/>
    </row>
    <row r="698" spans="8:8" ht="13.5" customHeight="1" x14ac:dyDescent="0.3">
      <c r="H698" s="18"/>
    </row>
    <row r="699" spans="8:8" ht="13.5" customHeight="1" x14ac:dyDescent="0.3">
      <c r="H699" s="18"/>
    </row>
    <row r="700" spans="8:8" ht="13.5" customHeight="1" x14ac:dyDescent="0.3">
      <c r="H700" s="18"/>
    </row>
    <row r="701" spans="8:8" ht="13.5" customHeight="1" x14ac:dyDescent="0.3">
      <c r="H701" s="18"/>
    </row>
    <row r="702" spans="8:8" ht="13.5" customHeight="1" x14ac:dyDescent="0.3">
      <c r="H702" s="18"/>
    </row>
    <row r="703" spans="8:8" ht="13.5" customHeight="1" x14ac:dyDescent="0.3">
      <c r="H703" s="18"/>
    </row>
    <row r="704" spans="8:8" ht="13.5" customHeight="1" x14ac:dyDescent="0.3">
      <c r="H704" s="18"/>
    </row>
    <row r="705" spans="8:8" ht="13.5" customHeight="1" x14ac:dyDescent="0.3">
      <c r="H705" s="18"/>
    </row>
    <row r="706" spans="8:8" ht="13.5" customHeight="1" x14ac:dyDescent="0.3">
      <c r="H706" s="18"/>
    </row>
    <row r="707" spans="8:8" ht="13.5" customHeight="1" x14ac:dyDescent="0.3">
      <c r="H707" s="18"/>
    </row>
    <row r="708" spans="8:8" ht="13.5" customHeight="1" x14ac:dyDescent="0.3">
      <c r="H708" s="18"/>
    </row>
    <row r="709" spans="8:8" ht="13.5" customHeight="1" x14ac:dyDescent="0.3">
      <c r="H709" s="18"/>
    </row>
    <row r="710" spans="8:8" ht="13.5" customHeight="1" x14ac:dyDescent="0.3">
      <c r="H710" s="18"/>
    </row>
    <row r="711" spans="8:8" ht="13.5" customHeight="1" x14ac:dyDescent="0.3">
      <c r="H711" s="18"/>
    </row>
    <row r="712" spans="8:8" ht="13.5" customHeight="1" x14ac:dyDescent="0.3">
      <c r="H712" s="18"/>
    </row>
    <row r="713" spans="8:8" ht="13.5" customHeight="1" x14ac:dyDescent="0.3">
      <c r="H713" s="18"/>
    </row>
    <row r="714" spans="8:8" ht="13.5" customHeight="1" x14ac:dyDescent="0.3">
      <c r="H714" s="18"/>
    </row>
    <row r="715" spans="8:8" ht="13.5" customHeight="1" x14ac:dyDescent="0.3">
      <c r="H715" s="18"/>
    </row>
    <row r="716" spans="8:8" ht="13.5" customHeight="1" x14ac:dyDescent="0.3">
      <c r="H716" s="18"/>
    </row>
    <row r="717" spans="8:8" ht="13.5" customHeight="1" x14ac:dyDescent="0.3">
      <c r="H717" s="18"/>
    </row>
    <row r="718" spans="8:8" ht="13.5" customHeight="1" x14ac:dyDescent="0.3">
      <c r="H718" s="18"/>
    </row>
    <row r="719" spans="8:8" ht="13.5" customHeight="1" x14ac:dyDescent="0.3">
      <c r="H719" s="18"/>
    </row>
    <row r="720" spans="8:8" ht="13.5" customHeight="1" x14ac:dyDescent="0.3">
      <c r="H720" s="18"/>
    </row>
    <row r="721" spans="8:8" ht="13.5" customHeight="1" x14ac:dyDescent="0.3">
      <c r="H721" s="18"/>
    </row>
    <row r="722" spans="8:8" ht="13.5" customHeight="1" x14ac:dyDescent="0.3">
      <c r="H722" s="18"/>
    </row>
    <row r="723" spans="8:8" ht="13.5" customHeight="1" x14ac:dyDescent="0.3">
      <c r="H723" s="18"/>
    </row>
    <row r="724" spans="8:8" ht="13.5" customHeight="1" x14ac:dyDescent="0.3">
      <c r="H724" s="18"/>
    </row>
    <row r="725" spans="8:8" ht="13.5" customHeight="1" x14ac:dyDescent="0.3">
      <c r="H725" s="18"/>
    </row>
    <row r="726" spans="8:8" ht="13.5" customHeight="1" x14ac:dyDescent="0.3">
      <c r="H726" s="18"/>
    </row>
    <row r="727" spans="8:8" ht="13.5" customHeight="1" x14ac:dyDescent="0.3">
      <c r="H727" s="18"/>
    </row>
    <row r="728" spans="8:8" ht="13.5" customHeight="1" x14ac:dyDescent="0.3">
      <c r="H728" s="18"/>
    </row>
    <row r="729" spans="8:8" ht="13.5" customHeight="1" x14ac:dyDescent="0.3">
      <c r="H729" s="18"/>
    </row>
    <row r="730" spans="8:8" ht="13.5" customHeight="1" x14ac:dyDescent="0.3">
      <c r="H730" s="18"/>
    </row>
    <row r="731" spans="8:8" ht="13.5" customHeight="1" x14ac:dyDescent="0.3">
      <c r="H731" s="18"/>
    </row>
    <row r="732" spans="8:8" ht="13.5" customHeight="1" x14ac:dyDescent="0.3">
      <c r="H732" s="18"/>
    </row>
    <row r="733" spans="8:8" ht="13.5" customHeight="1" x14ac:dyDescent="0.3">
      <c r="H733" s="18"/>
    </row>
    <row r="734" spans="8:8" ht="13.5" customHeight="1" x14ac:dyDescent="0.3">
      <c r="H734" s="18"/>
    </row>
    <row r="735" spans="8:8" ht="13.5" customHeight="1" x14ac:dyDescent="0.3">
      <c r="H735" s="18"/>
    </row>
    <row r="736" spans="8:8" ht="13.5" customHeight="1" x14ac:dyDescent="0.3">
      <c r="H736" s="18"/>
    </row>
    <row r="737" spans="8:8" ht="13.5" customHeight="1" x14ac:dyDescent="0.3">
      <c r="H737" s="18"/>
    </row>
    <row r="738" spans="8:8" ht="13.5" customHeight="1" x14ac:dyDescent="0.3">
      <c r="H738" s="18"/>
    </row>
    <row r="739" spans="8:8" ht="13.5" customHeight="1" x14ac:dyDescent="0.3">
      <c r="H739" s="18"/>
    </row>
    <row r="740" spans="8:8" ht="13.5" customHeight="1" x14ac:dyDescent="0.3">
      <c r="H740" s="18"/>
    </row>
    <row r="741" spans="8:8" ht="13.5" customHeight="1" x14ac:dyDescent="0.3">
      <c r="H741" s="18"/>
    </row>
    <row r="742" spans="8:8" ht="13.5" customHeight="1" x14ac:dyDescent="0.3">
      <c r="H742" s="18"/>
    </row>
    <row r="743" spans="8:8" ht="13.5" customHeight="1" x14ac:dyDescent="0.3">
      <c r="H743" s="18"/>
    </row>
    <row r="744" spans="8:8" ht="13.5" customHeight="1" x14ac:dyDescent="0.3">
      <c r="H744" s="18"/>
    </row>
    <row r="745" spans="8:8" ht="13.5" customHeight="1" x14ac:dyDescent="0.3">
      <c r="H745" s="18"/>
    </row>
    <row r="746" spans="8:8" ht="13.5" customHeight="1" x14ac:dyDescent="0.3">
      <c r="H746" s="18"/>
    </row>
    <row r="747" spans="8:8" ht="13.5" customHeight="1" x14ac:dyDescent="0.3">
      <c r="H747" s="18"/>
    </row>
    <row r="748" spans="8:8" ht="13.5" customHeight="1" x14ac:dyDescent="0.3">
      <c r="H748" s="18"/>
    </row>
    <row r="749" spans="8:8" ht="13.5" customHeight="1" x14ac:dyDescent="0.3">
      <c r="H749" s="18"/>
    </row>
    <row r="750" spans="8:8" ht="13.5" customHeight="1" x14ac:dyDescent="0.3">
      <c r="H750" s="18"/>
    </row>
    <row r="751" spans="8:8" ht="13.5" customHeight="1" x14ac:dyDescent="0.3">
      <c r="H751" s="18"/>
    </row>
    <row r="752" spans="8:8" ht="13.5" customHeight="1" x14ac:dyDescent="0.3">
      <c r="H752" s="18"/>
    </row>
    <row r="753" spans="8:8" ht="13.5" customHeight="1" x14ac:dyDescent="0.3">
      <c r="H753" s="18"/>
    </row>
    <row r="754" spans="8:8" ht="13.5" customHeight="1" x14ac:dyDescent="0.3">
      <c r="H754" s="18"/>
    </row>
    <row r="755" spans="8:8" ht="13.5" customHeight="1" x14ac:dyDescent="0.3">
      <c r="H755" s="18"/>
    </row>
    <row r="756" spans="8:8" ht="13.5" customHeight="1" x14ac:dyDescent="0.3">
      <c r="H756" s="18"/>
    </row>
    <row r="757" spans="8:8" ht="13.5" customHeight="1" x14ac:dyDescent="0.3">
      <c r="H757" s="18"/>
    </row>
    <row r="758" spans="8:8" ht="13.5" customHeight="1" x14ac:dyDescent="0.3">
      <c r="H758" s="18"/>
    </row>
    <row r="759" spans="8:8" ht="13.5" customHeight="1" x14ac:dyDescent="0.3">
      <c r="H759" s="18"/>
    </row>
    <row r="760" spans="8:8" ht="13.5" customHeight="1" x14ac:dyDescent="0.3">
      <c r="H760" s="18"/>
    </row>
    <row r="761" spans="8:8" ht="13.5" customHeight="1" x14ac:dyDescent="0.3">
      <c r="H761" s="18"/>
    </row>
    <row r="762" spans="8:8" ht="13.5" customHeight="1" x14ac:dyDescent="0.3">
      <c r="H762" s="18"/>
    </row>
    <row r="763" spans="8:8" ht="13.5" customHeight="1" x14ac:dyDescent="0.3">
      <c r="H763" s="18"/>
    </row>
    <row r="764" spans="8:8" ht="13.5" customHeight="1" x14ac:dyDescent="0.3">
      <c r="H764" s="18"/>
    </row>
    <row r="765" spans="8:8" ht="13.5" customHeight="1" x14ac:dyDescent="0.3">
      <c r="H765" s="18"/>
    </row>
    <row r="766" spans="8:8" ht="13.5" customHeight="1" x14ac:dyDescent="0.3">
      <c r="H766" s="18"/>
    </row>
    <row r="767" spans="8:8" ht="13.5" customHeight="1" x14ac:dyDescent="0.3">
      <c r="H767" s="18"/>
    </row>
    <row r="768" spans="8:8" ht="13.5" customHeight="1" x14ac:dyDescent="0.3">
      <c r="H768" s="18"/>
    </row>
    <row r="769" spans="8:8" ht="13.5" customHeight="1" x14ac:dyDescent="0.3">
      <c r="H769" s="18"/>
    </row>
    <row r="770" spans="8:8" ht="13.5" customHeight="1" x14ac:dyDescent="0.3">
      <c r="H770" s="18"/>
    </row>
    <row r="771" spans="8:8" ht="13.5" customHeight="1" x14ac:dyDescent="0.3">
      <c r="H771" s="18"/>
    </row>
    <row r="772" spans="8:8" ht="13.5" customHeight="1" x14ac:dyDescent="0.3">
      <c r="H772" s="18"/>
    </row>
    <row r="773" spans="8:8" ht="13.5" customHeight="1" x14ac:dyDescent="0.3">
      <c r="H773" s="18"/>
    </row>
    <row r="774" spans="8:8" ht="13.5" customHeight="1" x14ac:dyDescent="0.3">
      <c r="H774" s="18"/>
    </row>
    <row r="775" spans="8:8" ht="13.5" customHeight="1" x14ac:dyDescent="0.3">
      <c r="H775" s="18"/>
    </row>
    <row r="776" spans="8:8" ht="13.5" customHeight="1" x14ac:dyDescent="0.3">
      <c r="H776" s="18"/>
    </row>
    <row r="777" spans="8:8" ht="13.5" customHeight="1" x14ac:dyDescent="0.3">
      <c r="H777" s="18"/>
    </row>
    <row r="778" spans="8:8" ht="13.5" customHeight="1" x14ac:dyDescent="0.3">
      <c r="H778" s="18"/>
    </row>
    <row r="779" spans="8:8" ht="13.5" customHeight="1" x14ac:dyDescent="0.3">
      <c r="H779" s="18"/>
    </row>
    <row r="780" spans="8:8" ht="13.5" customHeight="1" x14ac:dyDescent="0.3">
      <c r="H780" s="18"/>
    </row>
    <row r="781" spans="8:8" ht="13.5" customHeight="1" x14ac:dyDescent="0.3">
      <c r="H781" s="18"/>
    </row>
    <row r="782" spans="8:8" ht="13.5" customHeight="1" x14ac:dyDescent="0.3">
      <c r="H782" s="18"/>
    </row>
    <row r="783" spans="8:8" ht="13.5" customHeight="1" x14ac:dyDescent="0.3">
      <c r="H783" s="18"/>
    </row>
    <row r="784" spans="8:8" ht="13.5" customHeight="1" x14ac:dyDescent="0.3">
      <c r="H784" s="18"/>
    </row>
    <row r="785" spans="8:8" ht="13.5" customHeight="1" x14ac:dyDescent="0.3">
      <c r="H785" s="18"/>
    </row>
    <row r="786" spans="8:8" ht="13.5" customHeight="1" x14ac:dyDescent="0.3">
      <c r="H786" s="18"/>
    </row>
    <row r="787" spans="8:8" ht="13.5" customHeight="1" x14ac:dyDescent="0.3">
      <c r="H787" s="18"/>
    </row>
    <row r="788" spans="8:8" ht="13.5" customHeight="1" x14ac:dyDescent="0.3">
      <c r="H788" s="18"/>
    </row>
    <row r="789" spans="8:8" ht="13.5" customHeight="1" x14ac:dyDescent="0.3">
      <c r="H789" s="18"/>
    </row>
    <row r="790" spans="8:8" ht="13.5" customHeight="1" x14ac:dyDescent="0.3">
      <c r="H790" s="18"/>
    </row>
    <row r="791" spans="8:8" ht="13.5" customHeight="1" x14ac:dyDescent="0.3">
      <c r="H791" s="18"/>
    </row>
    <row r="792" spans="8:8" ht="13.5" customHeight="1" x14ac:dyDescent="0.3">
      <c r="H792" s="18"/>
    </row>
    <row r="793" spans="8:8" ht="13.5" customHeight="1" x14ac:dyDescent="0.3">
      <c r="H793" s="18"/>
    </row>
    <row r="794" spans="8:8" ht="13.5" customHeight="1" x14ac:dyDescent="0.3">
      <c r="H794" s="18"/>
    </row>
    <row r="795" spans="8:8" ht="13.5" customHeight="1" x14ac:dyDescent="0.3">
      <c r="H795" s="18"/>
    </row>
    <row r="796" spans="8:8" ht="13.5" customHeight="1" x14ac:dyDescent="0.3">
      <c r="H796" s="18"/>
    </row>
    <row r="797" spans="8:8" ht="13.5" customHeight="1" x14ac:dyDescent="0.3">
      <c r="H797" s="18"/>
    </row>
    <row r="798" spans="8:8" ht="13.5" customHeight="1" x14ac:dyDescent="0.3">
      <c r="H798" s="18"/>
    </row>
    <row r="799" spans="8:8" ht="13.5" customHeight="1" x14ac:dyDescent="0.3">
      <c r="H799" s="18"/>
    </row>
    <row r="800" spans="8:8" ht="13.5" customHeight="1" x14ac:dyDescent="0.3">
      <c r="H800" s="18"/>
    </row>
    <row r="801" spans="8:8" ht="13.5" customHeight="1" x14ac:dyDescent="0.3">
      <c r="H801" s="18"/>
    </row>
    <row r="802" spans="8:8" ht="13.5" customHeight="1" x14ac:dyDescent="0.3">
      <c r="H802" s="18"/>
    </row>
    <row r="803" spans="8:8" ht="13.5" customHeight="1" x14ac:dyDescent="0.3">
      <c r="H803" s="18"/>
    </row>
    <row r="804" spans="8:8" ht="13.5" customHeight="1" x14ac:dyDescent="0.3">
      <c r="H804" s="18"/>
    </row>
    <row r="805" spans="8:8" ht="13.5" customHeight="1" x14ac:dyDescent="0.3">
      <c r="H805" s="18"/>
    </row>
    <row r="806" spans="8:8" ht="13.5" customHeight="1" x14ac:dyDescent="0.3">
      <c r="H806" s="18"/>
    </row>
    <row r="807" spans="8:8" ht="13.5" customHeight="1" x14ac:dyDescent="0.3">
      <c r="H807" s="18"/>
    </row>
    <row r="808" spans="8:8" ht="13.5" customHeight="1" x14ac:dyDescent="0.3">
      <c r="H808" s="18"/>
    </row>
    <row r="809" spans="8:8" ht="13.5" customHeight="1" x14ac:dyDescent="0.3">
      <c r="H809" s="18"/>
    </row>
    <row r="810" spans="8:8" ht="13.5" customHeight="1" x14ac:dyDescent="0.3">
      <c r="H810" s="18"/>
    </row>
    <row r="811" spans="8:8" ht="13.5" customHeight="1" x14ac:dyDescent="0.3">
      <c r="H811" s="18"/>
    </row>
    <row r="812" spans="8:8" ht="13.5" customHeight="1" x14ac:dyDescent="0.3">
      <c r="H812" s="18"/>
    </row>
    <row r="813" spans="8:8" ht="13.5" customHeight="1" x14ac:dyDescent="0.3">
      <c r="H813" s="18"/>
    </row>
    <row r="814" spans="8:8" ht="13.5" customHeight="1" x14ac:dyDescent="0.3">
      <c r="H814" s="18"/>
    </row>
    <row r="815" spans="8:8" ht="13.5" customHeight="1" x14ac:dyDescent="0.3">
      <c r="H815" s="18"/>
    </row>
    <row r="816" spans="8:8" ht="13.5" customHeight="1" x14ac:dyDescent="0.3">
      <c r="H816" s="18"/>
    </row>
    <row r="817" spans="8:8" ht="13.5" customHeight="1" x14ac:dyDescent="0.3">
      <c r="H817" s="18"/>
    </row>
    <row r="818" spans="8:8" ht="13.5" customHeight="1" x14ac:dyDescent="0.3">
      <c r="H818" s="18"/>
    </row>
    <row r="819" spans="8:8" ht="13.5" customHeight="1" x14ac:dyDescent="0.3">
      <c r="H819" s="18"/>
    </row>
    <row r="820" spans="8:8" ht="13.5" customHeight="1" x14ac:dyDescent="0.3">
      <c r="H820" s="18"/>
    </row>
    <row r="821" spans="8:8" ht="13.5" customHeight="1" x14ac:dyDescent="0.3">
      <c r="H821" s="18"/>
    </row>
    <row r="822" spans="8:8" ht="13.5" customHeight="1" x14ac:dyDescent="0.3">
      <c r="H822" s="18"/>
    </row>
    <row r="823" spans="8:8" ht="13.5" customHeight="1" x14ac:dyDescent="0.3">
      <c r="H823" s="18"/>
    </row>
    <row r="824" spans="8:8" ht="13.5" customHeight="1" x14ac:dyDescent="0.3">
      <c r="H824" s="18"/>
    </row>
    <row r="825" spans="8:8" ht="13.5" customHeight="1" x14ac:dyDescent="0.3">
      <c r="H825" s="18"/>
    </row>
    <row r="826" spans="8:8" ht="13.5" customHeight="1" x14ac:dyDescent="0.3">
      <c r="H826" s="18"/>
    </row>
    <row r="827" spans="8:8" ht="13.5" customHeight="1" x14ac:dyDescent="0.3">
      <c r="H827" s="18"/>
    </row>
    <row r="828" spans="8:8" ht="13.5" customHeight="1" x14ac:dyDescent="0.3">
      <c r="H828" s="18"/>
    </row>
    <row r="829" spans="8:8" ht="13.5" customHeight="1" x14ac:dyDescent="0.3">
      <c r="H829" s="18"/>
    </row>
    <row r="830" spans="8:8" ht="13.5" customHeight="1" x14ac:dyDescent="0.3">
      <c r="H830" s="18"/>
    </row>
    <row r="831" spans="8:8" ht="13.5" customHeight="1" x14ac:dyDescent="0.3">
      <c r="H831" s="18"/>
    </row>
    <row r="832" spans="8:8" ht="13.5" customHeight="1" x14ac:dyDescent="0.3">
      <c r="H832" s="18"/>
    </row>
    <row r="833" spans="8:8" ht="13.5" customHeight="1" x14ac:dyDescent="0.3">
      <c r="H833" s="18"/>
    </row>
    <row r="834" spans="8:8" ht="13.5" customHeight="1" x14ac:dyDescent="0.3">
      <c r="H834" s="18"/>
    </row>
    <row r="835" spans="8:8" ht="13.5" customHeight="1" x14ac:dyDescent="0.3">
      <c r="H835" s="18"/>
    </row>
    <row r="836" spans="8:8" ht="13.5" customHeight="1" x14ac:dyDescent="0.3">
      <c r="H836" s="18"/>
    </row>
    <row r="837" spans="8:8" ht="13.5" customHeight="1" x14ac:dyDescent="0.3">
      <c r="H837" s="18"/>
    </row>
    <row r="838" spans="8:8" ht="13.5" customHeight="1" x14ac:dyDescent="0.3">
      <c r="H838" s="18"/>
    </row>
    <row r="839" spans="8:8" ht="13.5" customHeight="1" x14ac:dyDescent="0.3">
      <c r="H839" s="18"/>
    </row>
    <row r="840" spans="8:8" ht="13.5" customHeight="1" x14ac:dyDescent="0.3">
      <c r="H840" s="18"/>
    </row>
    <row r="841" spans="8:8" ht="13.5" customHeight="1" x14ac:dyDescent="0.3">
      <c r="H841" s="18"/>
    </row>
    <row r="842" spans="8:8" ht="13.5" customHeight="1" x14ac:dyDescent="0.3">
      <c r="H842" s="18"/>
    </row>
    <row r="843" spans="8:8" ht="13.5" customHeight="1" x14ac:dyDescent="0.3">
      <c r="H843" s="18"/>
    </row>
    <row r="844" spans="8:8" ht="13.5" customHeight="1" x14ac:dyDescent="0.3">
      <c r="H844" s="18"/>
    </row>
    <row r="845" spans="8:8" ht="13.5" customHeight="1" x14ac:dyDescent="0.3">
      <c r="H845" s="18"/>
    </row>
    <row r="846" spans="8:8" ht="13.5" customHeight="1" x14ac:dyDescent="0.3">
      <c r="H846" s="18"/>
    </row>
    <row r="847" spans="8:8" ht="13.5" customHeight="1" x14ac:dyDescent="0.3">
      <c r="H847" s="18"/>
    </row>
    <row r="848" spans="8:8" ht="13.5" customHeight="1" x14ac:dyDescent="0.3">
      <c r="H848" s="18"/>
    </row>
    <row r="849" spans="8:8" ht="13.5" customHeight="1" x14ac:dyDescent="0.3">
      <c r="H849" s="18"/>
    </row>
    <row r="850" spans="8:8" ht="13.5" customHeight="1" x14ac:dyDescent="0.3">
      <c r="H850" s="18"/>
    </row>
    <row r="851" spans="8:8" ht="13.5" customHeight="1" x14ac:dyDescent="0.3">
      <c r="H851" s="18"/>
    </row>
    <row r="852" spans="8:8" ht="13.5" customHeight="1" x14ac:dyDescent="0.3">
      <c r="H852" s="18"/>
    </row>
    <row r="853" spans="8:8" ht="13.5" customHeight="1" x14ac:dyDescent="0.3">
      <c r="H853" s="18"/>
    </row>
    <row r="854" spans="8:8" ht="13.5" customHeight="1" x14ac:dyDescent="0.3">
      <c r="H854" s="18"/>
    </row>
    <row r="855" spans="8:8" ht="13.5" customHeight="1" x14ac:dyDescent="0.3">
      <c r="H855" s="18"/>
    </row>
    <row r="856" spans="8:8" ht="13.5" customHeight="1" x14ac:dyDescent="0.3">
      <c r="H856" s="18"/>
    </row>
    <row r="857" spans="8:8" ht="13.5" customHeight="1" x14ac:dyDescent="0.3">
      <c r="H857" s="18"/>
    </row>
    <row r="858" spans="8:8" ht="13.5" customHeight="1" x14ac:dyDescent="0.3">
      <c r="H858" s="18"/>
    </row>
    <row r="859" spans="8:8" ht="13.5" customHeight="1" x14ac:dyDescent="0.3">
      <c r="H859" s="18"/>
    </row>
    <row r="860" spans="8:8" ht="13.5" customHeight="1" x14ac:dyDescent="0.3">
      <c r="H860" s="18"/>
    </row>
    <row r="861" spans="8:8" ht="13.5" customHeight="1" x14ac:dyDescent="0.3">
      <c r="H861" s="18"/>
    </row>
    <row r="862" spans="8:8" ht="13.5" customHeight="1" x14ac:dyDescent="0.3">
      <c r="H862" s="18"/>
    </row>
    <row r="863" spans="8:8" ht="13.5" customHeight="1" x14ac:dyDescent="0.3">
      <c r="H863" s="18"/>
    </row>
    <row r="864" spans="8:8" ht="13.5" customHeight="1" x14ac:dyDescent="0.3">
      <c r="H864" s="18"/>
    </row>
    <row r="865" spans="8:8" ht="13.5" customHeight="1" x14ac:dyDescent="0.3">
      <c r="H865" s="18"/>
    </row>
    <row r="866" spans="8:8" ht="13.5" customHeight="1" x14ac:dyDescent="0.3">
      <c r="H866" s="18"/>
    </row>
    <row r="867" spans="8:8" ht="13.5" customHeight="1" x14ac:dyDescent="0.3">
      <c r="H867" s="18"/>
    </row>
    <row r="868" spans="8:8" ht="13.5" customHeight="1" x14ac:dyDescent="0.3">
      <c r="H868" s="18"/>
    </row>
    <row r="869" spans="8:8" ht="13.5" customHeight="1" x14ac:dyDescent="0.3">
      <c r="H869" s="18"/>
    </row>
    <row r="870" spans="8:8" ht="13.5" customHeight="1" x14ac:dyDescent="0.3">
      <c r="H870" s="18"/>
    </row>
    <row r="871" spans="8:8" ht="13.5" customHeight="1" x14ac:dyDescent="0.3">
      <c r="H871" s="18"/>
    </row>
    <row r="872" spans="8:8" ht="13.5" customHeight="1" x14ac:dyDescent="0.3">
      <c r="H872" s="18"/>
    </row>
    <row r="873" spans="8:8" ht="13.5" customHeight="1" x14ac:dyDescent="0.3">
      <c r="H873" s="18"/>
    </row>
    <row r="874" spans="8:8" ht="13.5" customHeight="1" x14ac:dyDescent="0.3">
      <c r="H874" s="18"/>
    </row>
    <row r="875" spans="8:8" ht="13.5" customHeight="1" x14ac:dyDescent="0.3">
      <c r="H875" s="18"/>
    </row>
    <row r="876" spans="8:8" ht="13.5" customHeight="1" x14ac:dyDescent="0.3">
      <c r="H876" s="18"/>
    </row>
    <row r="877" spans="8:8" ht="13.5" customHeight="1" x14ac:dyDescent="0.3">
      <c r="H877" s="18"/>
    </row>
    <row r="878" spans="8:8" ht="13.5" customHeight="1" x14ac:dyDescent="0.3">
      <c r="H878" s="18"/>
    </row>
    <row r="879" spans="8:8" ht="13.5" customHeight="1" x14ac:dyDescent="0.3">
      <c r="H879" s="18"/>
    </row>
    <row r="880" spans="8:8" ht="13.5" customHeight="1" x14ac:dyDescent="0.3">
      <c r="H880" s="18"/>
    </row>
    <row r="881" spans="8:8" ht="13.5" customHeight="1" x14ac:dyDescent="0.3">
      <c r="H881" s="18"/>
    </row>
    <row r="882" spans="8:8" ht="13.5" customHeight="1" x14ac:dyDescent="0.3">
      <c r="H882" s="18"/>
    </row>
    <row r="883" spans="8:8" ht="13.5" customHeight="1" x14ac:dyDescent="0.3">
      <c r="H883" s="18"/>
    </row>
    <row r="884" spans="8:8" ht="13.5" customHeight="1" x14ac:dyDescent="0.3">
      <c r="H884" s="18"/>
    </row>
    <row r="885" spans="8:8" ht="13.5" customHeight="1" x14ac:dyDescent="0.3">
      <c r="H885" s="18"/>
    </row>
    <row r="886" spans="8:8" ht="13.5" customHeight="1" x14ac:dyDescent="0.3">
      <c r="H886" s="18"/>
    </row>
    <row r="887" spans="8:8" ht="13.5" customHeight="1" x14ac:dyDescent="0.3">
      <c r="H887" s="18"/>
    </row>
    <row r="888" spans="8:8" ht="13.5" customHeight="1" x14ac:dyDescent="0.3">
      <c r="H888" s="18"/>
    </row>
    <row r="889" spans="8:8" ht="13.5" customHeight="1" x14ac:dyDescent="0.3">
      <c r="H889" s="18"/>
    </row>
    <row r="890" spans="8:8" ht="13.5" customHeight="1" x14ac:dyDescent="0.3">
      <c r="H890" s="18"/>
    </row>
    <row r="891" spans="8:8" ht="13.5" customHeight="1" x14ac:dyDescent="0.3">
      <c r="H891" s="18"/>
    </row>
    <row r="892" spans="8:8" ht="13.5" customHeight="1" x14ac:dyDescent="0.3">
      <c r="H892" s="18"/>
    </row>
    <row r="893" spans="8:8" ht="13.5" customHeight="1" x14ac:dyDescent="0.3">
      <c r="H893" s="18"/>
    </row>
    <row r="894" spans="8:8" ht="13.5" customHeight="1" x14ac:dyDescent="0.3">
      <c r="H894" s="18"/>
    </row>
    <row r="895" spans="8:8" ht="13.5" customHeight="1" x14ac:dyDescent="0.3">
      <c r="H895" s="18"/>
    </row>
    <row r="896" spans="8:8" ht="13.5" customHeight="1" x14ac:dyDescent="0.3">
      <c r="H896" s="18"/>
    </row>
    <row r="897" spans="8:8" ht="13.5" customHeight="1" x14ac:dyDescent="0.3">
      <c r="H897" s="18"/>
    </row>
    <row r="898" spans="8:8" ht="13.5" customHeight="1" x14ac:dyDescent="0.3">
      <c r="H898" s="18"/>
    </row>
    <row r="899" spans="8:8" ht="13.5" customHeight="1" x14ac:dyDescent="0.3">
      <c r="H899" s="18"/>
    </row>
    <row r="900" spans="8:8" ht="13.5" customHeight="1" x14ac:dyDescent="0.3">
      <c r="H900" s="18"/>
    </row>
    <row r="901" spans="8:8" ht="13.5" customHeight="1" x14ac:dyDescent="0.3">
      <c r="H901" s="18"/>
    </row>
    <row r="902" spans="8:8" ht="13.5" customHeight="1" x14ac:dyDescent="0.3">
      <c r="H902" s="18"/>
    </row>
    <row r="903" spans="8:8" ht="13.5" customHeight="1" x14ac:dyDescent="0.3">
      <c r="H903" s="18"/>
    </row>
    <row r="904" spans="8:8" ht="13.5" customHeight="1" x14ac:dyDescent="0.3">
      <c r="H904" s="18"/>
    </row>
    <row r="905" spans="8:8" ht="13.5" customHeight="1" x14ac:dyDescent="0.3">
      <c r="H905" s="18"/>
    </row>
    <row r="906" spans="8:8" ht="13.5" customHeight="1" x14ac:dyDescent="0.3">
      <c r="H906" s="18"/>
    </row>
    <row r="907" spans="8:8" ht="13.5" customHeight="1" x14ac:dyDescent="0.3">
      <c r="H907" s="18"/>
    </row>
    <row r="908" spans="8:8" ht="13.5" customHeight="1" x14ac:dyDescent="0.3">
      <c r="H908" s="18"/>
    </row>
    <row r="909" spans="8:8" ht="13.5" customHeight="1" x14ac:dyDescent="0.3">
      <c r="H909" s="18"/>
    </row>
    <row r="910" spans="8:8" ht="13.5" customHeight="1" x14ac:dyDescent="0.3">
      <c r="H910" s="18"/>
    </row>
    <row r="911" spans="8:8" ht="13.5" customHeight="1" x14ac:dyDescent="0.3">
      <c r="H911" s="18"/>
    </row>
    <row r="912" spans="8:8" ht="13.5" customHeight="1" x14ac:dyDescent="0.3">
      <c r="H912" s="18"/>
    </row>
    <row r="913" spans="8:8" ht="13.5" customHeight="1" x14ac:dyDescent="0.3">
      <c r="H913" s="18"/>
    </row>
    <row r="914" spans="8:8" ht="13.5" customHeight="1" x14ac:dyDescent="0.3">
      <c r="H914" s="18"/>
    </row>
    <row r="915" spans="8:8" ht="13.5" customHeight="1" x14ac:dyDescent="0.3">
      <c r="H915" s="18"/>
    </row>
    <row r="916" spans="8:8" ht="13.5" customHeight="1" x14ac:dyDescent="0.3">
      <c r="H916" s="18"/>
    </row>
    <row r="917" spans="8:8" ht="13.5" customHeight="1" x14ac:dyDescent="0.3">
      <c r="H917" s="18"/>
    </row>
    <row r="918" spans="8:8" ht="13.5" customHeight="1" x14ac:dyDescent="0.3">
      <c r="H918" s="18"/>
    </row>
    <row r="919" spans="8:8" ht="13.5" customHeight="1" x14ac:dyDescent="0.3">
      <c r="H919" s="18"/>
    </row>
    <row r="920" spans="8:8" ht="13.5" customHeight="1" x14ac:dyDescent="0.3">
      <c r="H920" s="18"/>
    </row>
    <row r="921" spans="8:8" ht="13.5" customHeight="1" x14ac:dyDescent="0.3">
      <c r="H921" s="18"/>
    </row>
    <row r="922" spans="8:8" ht="13.5" customHeight="1" x14ac:dyDescent="0.3">
      <c r="H922" s="18"/>
    </row>
    <row r="923" spans="8:8" ht="13.5" customHeight="1" x14ac:dyDescent="0.3">
      <c r="H923" s="18"/>
    </row>
    <row r="924" spans="8:8" ht="13.5" customHeight="1" x14ac:dyDescent="0.3">
      <c r="H924" s="18"/>
    </row>
    <row r="925" spans="8:8" ht="13.5" customHeight="1" x14ac:dyDescent="0.3">
      <c r="H925" s="18"/>
    </row>
    <row r="926" spans="8:8" ht="13.5" customHeight="1" x14ac:dyDescent="0.3">
      <c r="H926" s="18"/>
    </row>
    <row r="927" spans="8:8" ht="13.5" customHeight="1" x14ac:dyDescent="0.3">
      <c r="H927" s="18"/>
    </row>
    <row r="928" spans="8:8" ht="13.5" customHeight="1" x14ac:dyDescent="0.3">
      <c r="H928" s="18"/>
    </row>
    <row r="929" spans="8:8" ht="13.5" customHeight="1" x14ac:dyDescent="0.3">
      <c r="H929" s="18"/>
    </row>
    <row r="930" spans="8:8" ht="13.5" customHeight="1" x14ac:dyDescent="0.3">
      <c r="H930" s="18"/>
    </row>
    <row r="931" spans="8:8" ht="13.5" customHeight="1" x14ac:dyDescent="0.3">
      <c r="H931" s="18"/>
    </row>
    <row r="932" spans="8:8" ht="13.5" customHeight="1" x14ac:dyDescent="0.3">
      <c r="H932" s="18"/>
    </row>
    <row r="933" spans="8:8" ht="13.5" customHeight="1" x14ac:dyDescent="0.3">
      <c r="H933" s="18"/>
    </row>
    <row r="934" spans="8:8" ht="13.5" customHeight="1" x14ac:dyDescent="0.3">
      <c r="H934" s="18"/>
    </row>
    <row r="935" spans="8:8" ht="13.5" customHeight="1" x14ac:dyDescent="0.3">
      <c r="H935" s="18"/>
    </row>
    <row r="936" spans="8:8" ht="13.5" customHeight="1" x14ac:dyDescent="0.3">
      <c r="H936" s="18"/>
    </row>
    <row r="937" spans="8:8" ht="13.5" customHeight="1" x14ac:dyDescent="0.3">
      <c r="H937" s="18"/>
    </row>
    <row r="938" spans="8:8" ht="13.5" customHeight="1" x14ac:dyDescent="0.3">
      <c r="H938" s="18"/>
    </row>
    <row r="939" spans="8:8" ht="13.5" customHeight="1" x14ac:dyDescent="0.3">
      <c r="H939" s="18"/>
    </row>
    <row r="940" spans="8:8" ht="13.5" customHeight="1" x14ac:dyDescent="0.3">
      <c r="H940" s="18"/>
    </row>
    <row r="941" spans="8:8" ht="13.5" customHeight="1" x14ac:dyDescent="0.3">
      <c r="H941" s="18"/>
    </row>
    <row r="942" spans="8:8" ht="13.5" customHeight="1" x14ac:dyDescent="0.3">
      <c r="H942" s="18"/>
    </row>
    <row r="943" spans="8:8" ht="13.5" customHeight="1" x14ac:dyDescent="0.3">
      <c r="H943" s="18"/>
    </row>
    <row r="944" spans="8:8" ht="13.5" customHeight="1" x14ac:dyDescent="0.3">
      <c r="H944" s="18"/>
    </row>
    <row r="945" spans="8:8" ht="13.5" customHeight="1" x14ac:dyDescent="0.3">
      <c r="H945" s="18"/>
    </row>
    <row r="946" spans="8:8" ht="13.5" customHeight="1" x14ac:dyDescent="0.3">
      <c r="H946" s="18"/>
    </row>
    <row r="947" spans="8:8" ht="13.5" customHeight="1" x14ac:dyDescent="0.3">
      <c r="H947" s="18"/>
    </row>
    <row r="948" spans="8:8" ht="13.5" customHeight="1" x14ac:dyDescent="0.3">
      <c r="H948" s="18"/>
    </row>
    <row r="949" spans="8:8" ht="13.5" customHeight="1" x14ac:dyDescent="0.3">
      <c r="H949" s="18"/>
    </row>
    <row r="950" spans="8:8" ht="13.5" customHeight="1" x14ac:dyDescent="0.3">
      <c r="H950" s="18"/>
    </row>
    <row r="951" spans="8:8" ht="13.5" customHeight="1" x14ac:dyDescent="0.3">
      <c r="H951" s="18"/>
    </row>
    <row r="952" spans="8:8" ht="13.5" customHeight="1" x14ac:dyDescent="0.3">
      <c r="H952" s="18"/>
    </row>
    <row r="953" spans="8:8" ht="13.5" customHeight="1" x14ac:dyDescent="0.3">
      <c r="H953" s="18"/>
    </row>
    <row r="954" spans="8:8" ht="13.5" customHeight="1" x14ac:dyDescent="0.3">
      <c r="H954" s="18"/>
    </row>
    <row r="955" spans="8:8" ht="13.5" customHeight="1" x14ac:dyDescent="0.3">
      <c r="H955" s="18"/>
    </row>
    <row r="956" spans="8:8" ht="13.5" customHeight="1" x14ac:dyDescent="0.3">
      <c r="H956" s="18"/>
    </row>
    <row r="957" spans="8:8" ht="13.5" customHeight="1" x14ac:dyDescent="0.3">
      <c r="H957" s="18"/>
    </row>
    <row r="958" spans="8:8" ht="13.5" customHeight="1" x14ac:dyDescent="0.3">
      <c r="H958" s="18"/>
    </row>
    <row r="959" spans="8:8" ht="13.5" customHeight="1" x14ac:dyDescent="0.3">
      <c r="H959" s="18"/>
    </row>
    <row r="960" spans="8:8" ht="13.5" customHeight="1" x14ac:dyDescent="0.3">
      <c r="H960" s="18"/>
    </row>
    <row r="961" spans="8:8" ht="13.5" customHeight="1" x14ac:dyDescent="0.3">
      <c r="H961" s="18"/>
    </row>
    <row r="962" spans="8:8" ht="13.5" customHeight="1" x14ac:dyDescent="0.3">
      <c r="H962" s="18"/>
    </row>
    <row r="963" spans="8:8" ht="13.5" customHeight="1" x14ac:dyDescent="0.3">
      <c r="H963" s="18"/>
    </row>
    <row r="964" spans="8:8" ht="13.5" customHeight="1" x14ac:dyDescent="0.3">
      <c r="H964" s="18"/>
    </row>
    <row r="965" spans="8:8" ht="13.5" customHeight="1" x14ac:dyDescent="0.3">
      <c r="H965" s="18"/>
    </row>
    <row r="966" spans="8:8" ht="13.5" customHeight="1" x14ac:dyDescent="0.3">
      <c r="H966" s="18"/>
    </row>
    <row r="967" spans="8:8" ht="13.5" customHeight="1" x14ac:dyDescent="0.3">
      <c r="H967" s="18"/>
    </row>
    <row r="968" spans="8:8" ht="13.5" customHeight="1" x14ac:dyDescent="0.3">
      <c r="H968" s="18"/>
    </row>
    <row r="969" spans="8:8" ht="13.5" customHeight="1" x14ac:dyDescent="0.3">
      <c r="H969" s="18"/>
    </row>
    <row r="970" spans="8:8" ht="13.5" customHeight="1" x14ac:dyDescent="0.3">
      <c r="H970" s="18"/>
    </row>
    <row r="971" spans="8:8" ht="13.5" customHeight="1" x14ac:dyDescent="0.3">
      <c r="H971" s="18"/>
    </row>
    <row r="972" spans="8:8" ht="13.5" customHeight="1" x14ac:dyDescent="0.3">
      <c r="H972" s="18"/>
    </row>
    <row r="973" spans="8:8" ht="13.5" customHeight="1" x14ac:dyDescent="0.3">
      <c r="H973" s="18"/>
    </row>
    <row r="974" spans="8:8" ht="13.5" customHeight="1" x14ac:dyDescent="0.3">
      <c r="H974" s="18"/>
    </row>
    <row r="975" spans="8:8" ht="13.5" customHeight="1" x14ac:dyDescent="0.3">
      <c r="H975" s="18"/>
    </row>
    <row r="976" spans="8:8" ht="13.5" customHeight="1" x14ac:dyDescent="0.3">
      <c r="H976" s="18"/>
    </row>
    <row r="977" spans="8:8" ht="13.5" customHeight="1" x14ac:dyDescent="0.3">
      <c r="H977" s="18"/>
    </row>
    <row r="978" spans="8:8" ht="13.5" customHeight="1" x14ac:dyDescent="0.3">
      <c r="H978" s="18"/>
    </row>
    <row r="979" spans="8:8" ht="13.5" customHeight="1" x14ac:dyDescent="0.3">
      <c r="H979" s="18"/>
    </row>
    <row r="980" spans="8:8" ht="13.5" customHeight="1" x14ac:dyDescent="0.3">
      <c r="H980" s="18"/>
    </row>
    <row r="981" spans="8:8" ht="13.5" customHeight="1" x14ac:dyDescent="0.3">
      <c r="H981" s="18"/>
    </row>
    <row r="982" spans="8:8" ht="13.5" customHeight="1" x14ac:dyDescent="0.3">
      <c r="H982" s="18"/>
    </row>
    <row r="983" spans="8:8" ht="13.5" customHeight="1" x14ac:dyDescent="0.3">
      <c r="H983" s="18"/>
    </row>
    <row r="984" spans="8:8" ht="13.5" customHeight="1" x14ac:dyDescent="0.3">
      <c r="H984" s="18"/>
    </row>
    <row r="985" spans="8:8" ht="13.5" customHeight="1" x14ac:dyDescent="0.3">
      <c r="H985" s="18"/>
    </row>
    <row r="986" spans="8:8" ht="13.5" customHeight="1" x14ac:dyDescent="0.3">
      <c r="H986" s="18"/>
    </row>
    <row r="987" spans="8:8" ht="13.5" customHeight="1" x14ac:dyDescent="0.3">
      <c r="H987" s="18"/>
    </row>
    <row r="988" spans="8:8" ht="13.5" customHeight="1" x14ac:dyDescent="0.3">
      <c r="H988" s="18"/>
    </row>
    <row r="989" spans="8:8" ht="13.5" customHeight="1" x14ac:dyDescent="0.3">
      <c r="H989" s="18"/>
    </row>
    <row r="990" spans="8:8" ht="13.5" customHeight="1" x14ac:dyDescent="0.3">
      <c r="H990" s="18"/>
    </row>
    <row r="991" spans="8:8" ht="13.5" customHeight="1" x14ac:dyDescent="0.3">
      <c r="H991" s="18"/>
    </row>
    <row r="992" spans="8:8" ht="13.5" customHeight="1" x14ac:dyDescent="0.3">
      <c r="H992" s="18"/>
    </row>
    <row r="993" spans="8:8" ht="13.5" customHeight="1" x14ac:dyDescent="0.3">
      <c r="H993" s="18"/>
    </row>
    <row r="994" spans="8:8" ht="13.5" customHeight="1" x14ac:dyDescent="0.3">
      <c r="H994" s="18"/>
    </row>
    <row r="995" spans="8:8" ht="13.5" customHeight="1" x14ac:dyDescent="0.3">
      <c r="H995" s="18"/>
    </row>
    <row r="996" spans="8:8" ht="13.5" customHeight="1" x14ac:dyDescent="0.3">
      <c r="H996" s="18"/>
    </row>
    <row r="997" spans="8:8" ht="13.5" customHeight="1" x14ac:dyDescent="0.3">
      <c r="H997" s="18"/>
    </row>
    <row r="998" spans="8:8" ht="13.5" customHeight="1" x14ac:dyDescent="0.3">
      <c r="H998" s="18"/>
    </row>
    <row r="999" spans="8:8" ht="13.5" customHeight="1" x14ac:dyDescent="0.3">
      <c r="H999" s="18"/>
    </row>
    <row r="1000" spans="8:8" ht="13.5" customHeight="1" x14ac:dyDescent="0.3">
      <c r="H1000" s="18"/>
    </row>
    <row r="1001" spans="8:8" ht="13.5" customHeight="1" x14ac:dyDescent="0.3">
      <c r="H1001" s="18"/>
    </row>
    <row r="1002" spans="8:8" ht="13.5" customHeight="1" x14ac:dyDescent="0.3">
      <c r="H1002" s="18"/>
    </row>
    <row r="1003" spans="8:8" ht="13.5" customHeight="1" x14ac:dyDescent="0.3">
      <c r="H1003" s="18"/>
    </row>
    <row r="1004" spans="8:8" ht="13.5" customHeight="1" x14ac:dyDescent="0.3">
      <c r="H1004" s="18"/>
    </row>
  </sheetData>
  <mergeCells count="5">
    <mergeCell ref="A2:G2"/>
    <mergeCell ref="A22:G22"/>
    <mergeCell ref="A54:G54"/>
    <mergeCell ref="A73:G73"/>
    <mergeCell ref="A104:G104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Summaries</vt:lpstr>
      <vt:lpstr>Grad rates by race, 5 yrs</vt:lpstr>
      <vt:lpstr>Grad rates by gender, 5 years</vt:lpstr>
      <vt:lpstr>Success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gjones</dc:creator>
  <cp:lastModifiedBy>Bassis, Vladimir [IDOE]</cp:lastModifiedBy>
  <dcterms:created xsi:type="dcterms:W3CDTF">2012-03-02T14:38:16Z</dcterms:created>
  <dcterms:modified xsi:type="dcterms:W3CDTF">2022-06-20T18:20:20Z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0x010100233AA5F07E2B9A40A625CF7FEC09AF77</vt:lpwstr>
  </property>
</Properties>
</file>