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very Student Succeeds Act\"/>
    </mc:Choice>
  </mc:AlternateContent>
  <bookViews>
    <workbookView xWindow="0" yWindow="0" windowWidth="23040" windowHeight="93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 s="1"/>
  <c r="G15" i="1"/>
  <c r="F15" i="1"/>
  <c r="H14" i="1"/>
  <c r="I14" i="1" s="1"/>
  <c r="G14" i="1"/>
  <c r="F14" i="1"/>
  <c r="H13" i="1"/>
  <c r="I13" i="1" s="1"/>
  <c r="G13" i="1"/>
  <c r="F13" i="1"/>
  <c r="H12" i="1"/>
  <c r="I12" i="1" s="1"/>
  <c r="G12" i="1"/>
  <c r="F12" i="1"/>
  <c r="H11" i="1"/>
  <c r="I11" i="1" s="1"/>
  <c r="G11" i="1"/>
  <c r="F11" i="1"/>
  <c r="H10" i="1"/>
  <c r="I10" i="1" s="1"/>
  <c r="G10" i="1"/>
  <c r="F10" i="1"/>
  <c r="H9" i="1"/>
  <c r="I9" i="1" s="1"/>
  <c r="G9" i="1"/>
  <c r="F9" i="1"/>
  <c r="H8" i="1"/>
  <c r="I8" i="1" s="1"/>
  <c r="G8" i="1"/>
  <c r="F8" i="1"/>
  <c r="H7" i="1"/>
  <c r="I7" i="1" s="1"/>
  <c r="G7" i="1"/>
  <c r="F7" i="1"/>
  <c r="H6" i="1"/>
  <c r="I6" i="1" s="1"/>
  <c r="G6" i="1"/>
  <c r="F6" i="1"/>
  <c r="H5" i="1"/>
  <c r="I5" i="1" s="1"/>
  <c r="G5" i="1"/>
  <c r="F5" i="1"/>
  <c r="H4" i="1"/>
  <c r="I4" i="1" s="1"/>
  <c r="G4" i="1"/>
  <c r="F4" i="1"/>
  <c r="H3" i="1"/>
  <c r="I3" i="1" s="1"/>
  <c r="G3" i="1"/>
  <c r="F3" i="1"/>
  <c r="H2" i="1"/>
  <c r="I2" i="1" s="1"/>
  <c r="G2" i="1"/>
  <c r="F2" i="1"/>
</calcChain>
</file>

<file path=xl/sharedStrings.xml><?xml version="1.0" encoding="utf-8"?>
<sst xmlns="http://schemas.openxmlformats.org/spreadsheetml/2006/main" count="37" uniqueCount="37">
  <si>
    <t>District #</t>
  </si>
  <si>
    <t>District Name</t>
  </si>
  <si>
    <t>Allocation</t>
  </si>
  <si>
    <t>Public</t>
  </si>
  <si>
    <t>Nonpublic</t>
  </si>
  <si>
    <t>Public %</t>
  </si>
  <si>
    <t>Nonpublic %</t>
  </si>
  <si>
    <t>Public Allocation</t>
  </si>
  <si>
    <t>Nonpublic Allocation</t>
  </si>
  <si>
    <t>0225</t>
  </si>
  <si>
    <t>Ames</t>
  </si>
  <si>
    <t>1053</t>
  </si>
  <si>
    <t>Cedar Rapids</t>
  </si>
  <si>
    <t>1337</t>
  </si>
  <si>
    <t>College</t>
  </si>
  <si>
    <t>1863</t>
  </si>
  <si>
    <t>Dubuque</t>
  </si>
  <si>
    <t>3141</t>
  </si>
  <si>
    <t>Iowa City</t>
  </si>
  <si>
    <t>3231</t>
  </si>
  <si>
    <t>Johnston</t>
  </si>
  <si>
    <t>5250</t>
  </si>
  <si>
    <t>Pleasant Valley</t>
  </si>
  <si>
    <t>5310</t>
  </si>
  <si>
    <t>Postville</t>
  </si>
  <si>
    <t>6030</t>
  </si>
  <si>
    <t>Sioux Center</t>
  </si>
  <si>
    <t>6039</t>
  </si>
  <si>
    <t>Sioux City</t>
  </si>
  <si>
    <t>6219</t>
  </si>
  <si>
    <t>Storm Lake</t>
  </si>
  <si>
    <t>6579</t>
  </si>
  <si>
    <t>Urbandale</t>
  </si>
  <si>
    <t>6795</t>
  </si>
  <si>
    <t>Waterloo</t>
  </si>
  <si>
    <t>6822</t>
  </si>
  <si>
    <t>Waukee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</si>
</sst>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10" fontId="2" fillId="0" borderId="1" xfId="2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20" sqref="C20"/>
    </sheetView>
  </sheetViews>
  <sheetFormatPr defaultRowHeight="14.4" x14ac:dyDescent="0.3"/>
  <cols>
    <col min="1" max="1" width="8.77734375" bestFit="1" customWidth="1"/>
    <col min="2" max="2" width="14.77734375" bestFit="1" customWidth="1"/>
    <col min="3" max="3" width="9.5546875" bestFit="1" customWidth="1"/>
    <col min="4" max="4" width="6.44140625" bestFit="1" customWidth="1"/>
    <col min="5" max="5" width="9.88671875" bestFit="1" customWidth="1"/>
    <col min="7" max="7" width="12.21875" bestFit="1" customWidth="1"/>
    <col min="8" max="8" width="15.6640625" bestFit="1" customWidth="1"/>
    <col min="9" max="9" width="19.21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">
      <c r="A2" s="3" t="s">
        <v>9</v>
      </c>
      <c r="B2" s="3" t="s">
        <v>10</v>
      </c>
      <c r="C2" s="4">
        <v>8218</v>
      </c>
      <c r="D2" s="3">
        <v>104</v>
      </c>
      <c r="E2" s="3">
        <v>0</v>
      </c>
      <c r="F2" s="5">
        <f>D2/(D2+E2)</f>
        <v>1</v>
      </c>
      <c r="G2" s="5">
        <f>E2/(D2+E2)</f>
        <v>0</v>
      </c>
      <c r="H2" s="4">
        <f>ROUND((C2*F2),0)</f>
        <v>8218</v>
      </c>
      <c r="I2" s="4">
        <f>C2-H2</f>
        <v>0</v>
      </c>
    </row>
    <row r="3" spans="1:9" x14ac:dyDescent="0.3">
      <c r="A3" s="3" t="s">
        <v>11</v>
      </c>
      <c r="B3" s="3" t="s">
        <v>12</v>
      </c>
      <c r="C3" s="4">
        <v>32399</v>
      </c>
      <c r="D3" s="3">
        <v>404</v>
      </c>
      <c r="E3" s="3">
        <v>6</v>
      </c>
      <c r="F3" s="5">
        <f t="shared" ref="F3:F15" si="0">D3/(D3+E3)</f>
        <v>0.98536585365853657</v>
      </c>
      <c r="G3" s="5">
        <f t="shared" ref="G3:G15" si="1">E3/(D3+E3)</f>
        <v>1.4634146341463415E-2</v>
      </c>
      <c r="H3" s="4">
        <f t="shared" ref="H3:H15" si="2">ROUND((C3*F3),0)</f>
        <v>31925</v>
      </c>
      <c r="I3" s="4">
        <f t="shared" ref="I3:I15" si="3">C3-H3</f>
        <v>474</v>
      </c>
    </row>
    <row r="4" spans="1:9" x14ac:dyDescent="0.3">
      <c r="A4" s="3" t="s">
        <v>13</v>
      </c>
      <c r="B4" s="3" t="s">
        <v>14</v>
      </c>
      <c r="C4" s="4">
        <v>5927</v>
      </c>
      <c r="D4" s="3">
        <v>75</v>
      </c>
      <c r="E4" s="3">
        <v>0</v>
      </c>
      <c r="F4" s="5">
        <f t="shared" si="0"/>
        <v>1</v>
      </c>
      <c r="G4" s="5">
        <f t="shared" si="1"/>
        <v>0</v>
      </c>
      <c r="H4" s="4">
        <f t="shared" si="2"/>
        <v>5927</v>
      </c>
      <c r="I4" s="4">
        <f t="shared" si="3"/>
        <v>0</v>
      </c>
    </row>
    <row r="5" spans="1:9" x14ac:dyDescent="0.3">
      <c r="A5" s="3" t="s">
        <v>15</v>
      </c>
      <c r="B5" s="3" t="s">
        <v>16</v>
      </c>
      <c r="C5" s="4">
        <v>6954</v>
      </c>
      <c r="D5" s="3">
        <v>88</v>
      </c>
      <c r="E5" s="3">
        <v>0</v>
      </c>
      <c r="F5" s="5">
        <f t="shared" si="0"/>
        <v>1</v>
      </c>
      <c r="G5" s="5">
        <f t="shared" si="1"/>
        <v>0</v>
      </c>
      <c r="H5" s="4">
        <f t="shared" si="2"/>
        <v>6954</v>
      </c>
      <c r="I5" s="4">
        <f t="shared" si="3"/>
        <v>0</v>
      </c>
    </row>
    <row r="6" spans="1:9" x14ac:dyDescent="0.3">
      <c r="A6" s="3" t="s">
        <v>17</v>
      </c>
      <c r="B6" s="3" t="s">
        <v>18</v>
      </c>
      <c r="C6" s="4">
        <v>79100</v>
      </c>
      <c r="D6" s="3">
        <v>1000</v>
      </c>
      <c r="E6" s="3">
        <v>1</v>
      </c>
      <c r="F6" s="5">
        <f t="shared" si="0"/>
        <v>0.99900099900099903</v>
      </c>
      <c r="G6" s="5">
        <f t="shared" si="1"/>
        <v>9.99000999000999E-4</v>
      </c>
      <c r="H6" s="4">
        <f t="shared" si="2"/>
        <v>79021</v>
      </c>
      <c r="I6" s="4">
        <f t="shared" si="3"/>
        <v>79</v>
      </c>
    </row>
    <row r="7" spans="1:9" x14ac:dyDescent="0.3">
      <c r="A7" s="3" t="s">
        <v>19</v>
      </c>
      <c r="B7" s="3" t="s">
        <v>20</v>
      </c>
      <c r="C7" s="4">
        <v>13039</v>
      </c>
      <c r="D7" s="3">
        <v>165</v>
      </c>
      <c r="E7" s="3">
        <v>0</v>
      </c>
      <c r="F7" s="5">
        <f t="shared" si="0"/>
        <v>1</v>
      </c>
      <c r="G7" s="5">
        <f t="shared" si="1"/>
        <v>0</v>
      </c>
      <c r="H7" s="4">
        <f t="shared" si="2"/>
        <v>13039</v>
      </c>
      <c r="I7" s="4">
        <f t="shared" si="3"/>
        <v>0</v>
      </c>
    </row>
    <row r="8" spans="1:9" x14ac:dyDescent="0.3">
      <c r="A8" s="3" t="s">
        <v>21</v>
      </c>
      <c r="B8" s="3" t="s">
        <v>22</v>
      </c>
      <c r="C8" s="4">
        <v>7744</v>
      </c>
      <c r="D8" s="3">
        <v>98</v>
      </c>
      <c r="E8" s="3">
        <v>0</v>
      </c>
      <c r="F8" s="5">
        <f t="shared" si="0"/>
        <v>1</v>
      </c>
      <c r="G8" s="5">
        <f t="shared" si="1"/>
        <v>0</v>
      </c>
      <c r="H8" s="4">
        <f t="shared" si="2"/>
        <v>7744</v>
      </c>
      <c r="I8" s="4">
        <f t="shared" si="3"/>
        <v>0</v>
      </c>
    </row>
    <row r="9" spans="1:9" x14ac:dyDescent="0.3">
      <c r="A9" s="3" t="s">
        <v>23</v>
      </c>
      <c r="B9" s="3" t="s">
        <v>24</v>
      </c>
      <c r="C9" s="4">
        <v>7112</v>
      </c>
      <c r="D9" s="3">
        <v>90</v>
      </c>
      <c r="E9" s="3">
        <v>0</v>
      </c>
      <c r="F9" s="5">
        <f t="shared" si="0"/>
        <v>1</v>
      </c>
      <c r="G9" s="5">
        <f t="shared" si="1"/>
        <v>0</v>
      </c>
      <c r="H9" s="4">
        <f t="shared" si="2"/>
        <v>7112</v>
      </c>
      <c r="I9" s="4">
        <f t="shared" si="3"/>
        <v>0</v>
      </c>
    </row>
    <row r="10" spans="1:9" x14ac:dyDescent="0.3">
      <c r="A10" s="3" t="s">
        <v>25</v>
      </c>
      <c r="B10" s="3" t="s">
        <v>26</v>
      </c>
      <c r="C10" s="4">
        <v>5136</v>
      </c>
      <c r="D10" s="3">
        <v>65</v>
      </c>
      <c r="E10" s="3">
        <v>0</v>
      </c>
      <c r="F10" s="5">
        <f t="shared" si="0"/>
        <v>1</v>
      </c>
      <c r="G10" s="5">
        <f t="shared" si="1"/>
        <v>0</v>
      </c>
      <c r="H10" s="4">
        <f t="shared" si="2"/>
        <v>5136</v>
      </c>
      <c r="I10" s="4">
        <f t="shared" si="3"/>
        <v>0</v>
      </c>
    </row>
    <row r="11" spans="1:9" x14ac:dyDescent="0.3">
      <c r="A11" s="6" t="s">
        <v>27</v>
      </c>
      <c r="B11" s="6" t="s">
        <v>28</v>
      </c>
      <c r="C11" s="7">
        <v>35085</v>
      </c>
      <c r="D11" s="3">
        <v>443</v>
      </c>
      <c r="E11" s="3">
        <v>1</v>
      </c>
      <c r="F11" s="5">
        <f t="shared" si="0"/>
        <v>0.99774774774774777</v>
      </c>
      <c r="G11" s="5">
        <f t="shared" si="1"/>
        <v>2.2522522522522522E-3</v>
      </c>
      <c r="H11" s="4">
        <f t="shared" si="2"/>
        <v>35006</v>
      </c>
      <c r="I11" s="4">
        <f t="shared" si="3"/>
        <v>79</v>
      </c>
    </row>
    <row r="12" spans="1:9" x14ac:dyDescent="0.3">
      <c r="A12" s="6" t="s">
        <v>29</v>
      </c>
      <c r="B12" s="6" t="s">
        <v>30</v>
      </c>
      <c r="C12" s="7">
        <v>12485</v>
      </c>
      <c r="D12" s="3">
        <v>158</v>
      </c>
      <c r="E12" s="3">
        <v>0</v>
      </c>
      <c r="F12" s="5">
        <f t="shared" si="0"/>
        <v>1</v>
      </c>
      <c r="G12" s="5">
        <f t="shared" si="1"/>
        <v>0</v>
      </c>
      <c r="H12" s="4">
        <f t="shared" si="2"/>
        <v>12485</v>
      </c>
      <c r="I12" s="4">
        <f t="shared" si="3"/>
        <v>0</v>
      </c>
    </row>
    <row r="13" spans="1:9" x14ac:dyDescent="0.3">
      <c r="A13" s="6" t="s">
        <v>31</v>
      </c>
      <c r="B13" s="6" t="s">
        <v>32</v>
      </c>
      <c r="C13" s="7">
        <v>5452</v>
      </c>
      <c r="D13" s="3">
        <v>69</v>
      </c>
      <c r="E13" s="3">
        <v>0</v>
      </c>
      <c r="F13" s="5">
        <f t="shared" si="0"/>
        <v>1</v>
      </c>
      <c r="G13" s="5">
        <f t="shared" si="1"/>
        <v>0</v>
      </c>
      <c r="H13" s="4">
        <f t="shared" si="2"/>
        <v>5452</v>
      </c>
      <c r="I13" s="4">
        <f t="shared" si="3"/>
        <v>0</v>
      </c>
    </row>
    <row r="14" spans="1:9" x14ac:dyDescent="0.3">
      <c r="A14" s="6" t="s">
        <v>33</v>
      </c>
      <c r="B14" s="6" t="s">
        <v>34</v>
      </c>
      <c r="C14" s="7">
        <v>15962</v>
      </c>
      <c r="D14" s="3">
        <v>182</v>
      </c>
      <c r="E14" s="3">
        <v>20</v>
      </c>
      <c r="F14" s="5">
        <f t="shared" si="0"/>
        <v>0.90099009900990101</v>
      </c>
      <c r="G14" s="5">
        <f t="shared" si="1"/>
        <v>9.9009900990099015E-2</v>
      </c>
      <c r="H14" s="4">
        <f t="shared" si="2"/>
        <v>14382</v>
      </c>
      <c r="I14" s="4">
        <f t="shared" si="3"/>
        <v>1580</v>
      </c>
    </row>
    <row r="15" spans="1:9" x14ac:dyDescent="0.3">
      <c r="A15" s="6" t="s">
        <v>35</v>
      </c>
      <c r="B15" s="6" t="s">
        <v>36</v>
      </c>
      <c r="C15" s="7">
        <v>13987</v>
      </c>
      <c r="D15" s="3">
        <v>177</v>
      </c>
      <c r="E15" s="3">
        <v>0</v>
      </c>
      <c r="F15" s="5">
        <f t="shared" si="0"/>
        <v>1</v>
      </c>
      <c r="G15" s="5">
        <f t="shared" si="1"/>
        <v>0</v>
      </c>
      <c r="H15" s="4">
        <f t="shared" si="2"/>
        <v>13987</v>
      </c>
      <c r="I15" s="4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Crew, Steve [IDOE]</dc:creator>
  <cp:lastModifiedBy>Albers, Lisa [IDOE]</cp:lastModifiedBy>
  <dcterms:created xsi:type="dcterms:W3CDTF">2018-08-21T18:22:11Z</dcterms:created>
  <dcterms:modified xsi:type="dcterms:W3CDTF">2018-08-27T14:26:14Z</dcterms:modified>
</cp:coreProperties>
</file>