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very Student Succeeds Act\"/>
    </mc:Choice>
  </mc:AlternateContent>
  <bookViews>
    <workbookView xWindow="0" yWindow="0" windowWidth="23040" windowHeight="9408"/>
  </bookViews>
  <sheets>
    <sheet name="Title IIA Allocations" sheetId="1" r:id="rId1"/>
    <sheet name="Equitable Services" sheetId="2" r:id="rId2"/>
  </sheets>
  <definedNames>
    <definedName name="t2_yr18fund_xc1819b">'Title IIA Allocations'!$A$5:$F$335</definedName>
  </definedNames>
  <calcPr calcId="152511"/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6" i="1"/>
  <c r="E191" i="2" l="1"/>
  <c r="F336" i="1" l="1"/>
</calcChain>
</file>

<file path=xl/sharedStrings.xml><?xml version="1.0" encoding="utf-8"?>
<sst xmlns="http://schemas.openxmlformats.org/spreadsheetml/2006/main" count="956" uniqueCount="950">
  <si>
    <t>AGWSR</t>
  </si>
  <si>
    <t>00002126072</t>
  </si>
  <si>
    <t>Adair-Casey</t>
  </si>
  <si>
    <t>00002131463</t>
  </si>
  <si>
    <t>Adel DeSoto Minburn</t>
  </si>
  <si>
    <t>00002120409</t>
  </si>
  <si>
    <t>Akron Westfield</t>
  </si>
  <si>
    <t>00002131820</t>
  </si>
  <si>
    <t>Albert City-Truesdale</t>
  </si>
  <si>
    <t>00002131310</t>
  </si>
  <si>
    <t>Albia</t>
  </si>
  <si>
    <t>00002131858</t>
  </si>
  <si>
    <t>Alburnett</t>
  </si>
  <si>
    <t>00002127072</t>
  </si>
  <si>
    <t>Alden</t>
  </si>
  <si>
    <t>00002131762</t>
  </si>
  <si>
    <t>Algona</t>
  </si>
  <si>
    <t>00002131150</t>
  </si>
  <si>
    <t>Allamakee</t>
  </si>
  <si>
    <t>00002131592</t>
  </si>
  <si>
    <t>00002131515</t>
  </si>
  <si>
    <t>00002131414</t>
  </si>
  <si>
    <t>Ames</t>
  </si>
  <si>
    <t>00002131977</t>
  </si>
  <si>
    <t>Anamosa</t>
  </si>
  <si>
    <t>00002127073</t>
  </si>
  <si>
    <t>Andrew</t>
  </si>
  <si>
    <t>00002131293</t>
  </si>
  <si>
    <t>Ankeny</t>
  </si>
  <si>
    <t>00002131295</t>
  </si>
  <si>
    <t>Aplington-Parkersburg</t>
  </si>
  <si>
    <t>00002141835</t>
  </si>
  <si>
    <t>North Union</t>
  </si>
  <si>
    <t>00002113635</t>
  </si>
  <si>
    <t>Ar-We-Va</t>
  </si>
  <si>
    <t>00002131373</t>
  </si>
  <si>
    <t>Atlantic</t>
  </si>
  <si>
    <t>00002127075</t>
  </si>
  <si>
    <t>Audubon</t>
  </si>
  <si>
    <t>00002127076</t>
  </si>
  <si>
    <t>A-H-S-T-W</t>
  </si>
  <si>
    <t>00002122703</t>
  </si>
  <si>
    <t>Ballard</t>
  </si>
  <si>
    <t>00002131458</t>
  </si>
  <si>
    <t>Baxter</t>
  </si>
  <si>
    <t>00002127078</t>
  </si>
  <si>
    <t>BCLUW</t>
  </si>
  <si>
    <t>00002119833</t>
  </si>
  <si>
    <t>Bedford</t>
  </si>
  <si>
    <t>00002131808</t>
  </si>
  <si>
    <t>Belle Plaine</t>
  </si>
  <si>
    <t>00002127081</t>
  </si>
  <si>
    <t>Bellevue</t>
  </si>
  <si>
    <t>00002108608</t>
  </si>
  <si>
    <t>Belmond-Klemme</t>
  </si>
  <si>
    <t>00002121021</t>
  </si>
  <si>
    <t>Bennett</t>
  </si>
  <si>
    <t>00002131468</t>
  </si>
  <si>
    <t>Benton</t>
  </si>
  <si>
    <t>00002109012</t>
  </si>
  <si>
    <t>Bettendorf</t>
  </si>
  <si>
    <t>00002127083</t>
  </si>
  <si>
    <t>Eddyville-Blakesburg</t>
  </si>
  <si>
    <t>00002121114</t>
  </si>
  <si>
    <t>Bondurant-Farrar</t>
  </si>
  <si>
    <t>00002131630</t>
  </si>
  <si>
    <t>Boone</t>
  </si>
  <si>
    <t>00002127086</t>
  </si>
  <si>
    <t>Boyden-Hull</t>
  </si>
  <si>
    <t>00002131790</t>
  </si>
  <si>
    <t>West Hancock</t>
  </si>
  <si>
    <t>00002120930</t>
  </si>
  <si>
    <t>Brooklyn-Guernsey-Malcom</t>
  </si>
  <si>
    <t>00002127089</t>
  </si>
  <si>
    <t>North Iowa</t>
  </si>
  <si>
    <t>00002131958</t>
  </si>
  <si>
    <t>Burlington</t>
  </si>
  <si>
    <t>00002131638</t>
  </si>
  <si>
    <t>00002131449</t>
  </si>
  <si>
    <t>CAL</t>
  </si>
  <si>
    <t>00002108688</t>
  </si>
  <si>
    <t>Calamus-Wheatland</t>
  </si>
  <si>
    <t>00002118992</t>
  </si>
  <si>
    <t>Camanche</t>
  </si>
  <si>
    <t>00002131109</t>
  </si>
  <si>
    <t>Cardinal</t>
  </si>
  <si>
    <t>00002131472</t>
  </si>
  <si>
    <t>Carlisle</t>
  </si>
  <si>
    <t>00002109201</t>
  </si>
  <si>
    <t>Carroll</t>
  </si>
  <si>
    <t>00002127091</t>
  </si>
  <si>
    <t>Cedar Falls</t>
  </si>
  <si>
    <t>00002108605</t>
  </si>
  <si>
    <t>Cedar Rapids</t>
  </si>
  <si>
    <t>00002131356</t>
  </si>
  <si>
    <t>Center Point-Urbana</t>
  </si>
  <si>
    <t>00002120602</t>
  </si>
  <si>
    <t>Centerville</t>
  </si>
  <si>
    <t>00002127094</t>
  </si>
  <si>
    <t>Central Lee</t>
  </si>
  <si>
    <t>00002131716</t>
  </si>
  <si>
    <t>Central</t>
  </si>
  <si>
    <t>00002127190</t>
  </si>
  <si>
    <t>00002132008</t>
  </si>
  <si>
    <t>Central City</t>
  </si>
  <si>
    <t>00002131326</t>
  </si>
  <si>
    <t>Central Decatur</t>
  </si>
  <si>
    <t>00002131811</t>
  </si>
  <si>
    <t>Central Lyon</t>
  </si>
  <si>
    <t>00002131651</t>
  </si>
  <si>
    <t>Chariton</t>
  </si>
  <si>
    <t>00002131855</t>
  </si>
  <si>
    <t>Charles City</t>
  </si>
  <si>
    <t>00002131572</t>
  </si>
  <si>
    <t>Charter Oak-Ute</t>
  </si>
  <si>
    <t>00002127096</t>
  </si>
  <si>
    <t>Cherokee</t>
  </si>
  <si>
    <t>00002127097</t>
  </si>
  <si>
    <t>Clarinda</t>
  </si>
  <si>
    <t>00002127102</t>
  </si>
  <si>
    <t>Clarion-Goldfield-Dows</t>
  </si>
  <si>
    <t>00002120618</t>
  </si>
  <si>
    <t>Clarke</t>
  </si>
  <si>
    <t>00002131590</t>
  </si>
  <si>
    <t>Clarksville</t>
  </si>
  <si>
    <t>00002108576</t>
  </si>
  <si>
    <t>Clay Central-Everly</t>
  </si>
  <si>
    <t>00002120680</t>
  </si>
  <si>
    <t>Clear Creek Amana</t>
  </si>
  <si>
    <t>00002122084</t>
  </si>
  <si>
    <t>Clear Lake</t>
  </si>
  <si>
    <t>00002127105</t>
  </si>
  <si>
    <t>Clinton</t>
  </si>
  <si>
    <t>00002132030</t>
  </si>
  <si>
    <t>Colfax-Mingo</t>
  </si>
  <si>
    <t>00002116532</t>
  </si>
  <si>
    <t>College</t>
  </si>
  <si>
    <t>00002131146</t>
  </si>
  <si>
    <t>Collins-Maxwell</t>
  </si>
  <si>
    <t>00002131610</t>
  </si>
  <si>
    <t>Colo-Nesco</t>
  </si>
  <si>
    <t>00002131709</t>
  </si>
  <si>
    <t>Columbus</t>
  </si>
  <si>
    <t>00002131399</t>
  </si>
  <si>
    <t>Coon Rapids-Bayard</t>
  </si>
  <si>
    <t>00002131942</t>
  </si>
  <si>
    <t>Corning</t>
  </si>
  <si>
    <t>00002132040</t>
  </si>
  <si>
    <t>Council Bluffs</t>
  </si>
  <si>
    <t>00002127109</t>
  </si>
  <si>
    <t>Creston</t>
  </si>
  <si>
    <t>00002131804</t>
  </si>
  <si>
    <t>Dallas Center-Grimes</t>
  </si>
  <si>
    <t>00002127120</t>
  </si>
  <si>
    <t>Danville</t>
  </si>
  <si>
    <t>00002131282</t>
  </si>
  <si>
    <t>Davenport</t>
  </si>
  <si>
    <t>00002127121</t>
  </si>
  <si>
    <t>Davis County</t>
  </si>
  <si>
    <t>00002131930</t>
  </si>
  <si>
    <t>Decorah Community</t>
  </si>
  <si>
    <t>00002131545</t>
  </si>
  <si>
    <t>Delwood</t>
  </si>
  <si>
    <t>00002108726</t>
  </si>
  <si>
    <t>Denison</t>
  </si>
  <si>
    <t>00002131376</t>
  </si>
  <si>
    <t>Denver</t>
  </si>
  <si>
    <t>00002127147</t>
  </si>
  <si>
    <t>Des Moines Independent</t>
  </si>
  <si>
    <t>00002127149</t>
  </si>
  <si>
    <t>Diagonal</t>
  </si>
  <si>
    <t>00002127176</t>
  </si>
  <si>
    <t>Dike-New Hartford</t>
  </si>
  <si>
    <t>00002122584</t>
  </si>
  <si>
    <t>Dubuque</t>
  </si>
  <si>
    <t>00002127180</t>
  </si>
  <si>
    <t>Dunkerton</t>
  </si>
  <si>
    <t>00002127184</t>
  </si>
  <si>
    <t>Boyer Valley</t>
  </si>
  <si>
    <t>00002121206</t>
  </si>
  <si>
    <t>Durant</t>
  </si>
  <si>
    <t>00002131298</t>
  </si>
  <si>
    <t>Eagle Grove</t>
  </si>
  <si>
    <t>00002131577</t>
  </si>
  <si>
    <t>Earlham</t>
  </si>
  <si>
    <t>00002131285</t>
  </si>
  <si>
    <t>East Buchanan</t>
  </si>
  <si>
    <t>00002131905</t>
  </si>
  <si>
    <t>00002111398</t>
  </si>
  <si>
    <t>East Marshall</t>
  </si>
  <si>
    <t>00002119697</t>
  </si>
  <si>
    <t>East Union</t>
  </si>
  <si>
    <t>00002131705</t>
  </si>
  <si>
    <t>Eastern Allamakee</t>
  </si>
  <si>
    <t>00002131602</t>
  </si>
  <si>
    <t>River Valley</t>
  </si>
  <si>
    <t>00002122396</t>
  </si>
  <si>
    <t>Edgewood-Colesburg</t>
  </si>
  <si>
    <t>00002131995</t>
  </si>
  <si>
    <t>Eldora-New Providence</t>
  </si>
  <si>
    <t>00002127186</t>
  </si>
  <si>
    <t>Emmetsburg</t>
  </si>
  <si>
    <t>00002127193</t>
  </si>
  <si>
    <t>English Valleys</t>
  </si>
  <si>
    <t>00002131397</t>
  </si>
  <si>
    <t>Essex</t>
  </si>
  <si>
    <t>00002109037</t>
  </si>
  <si>
    <t>Estherville Lincoln</t>
  </si>
  <si>
    <t>00002103227</t>
  </si>
  <si>
    <t>00002127194</t>
  </si>
  <si>
    <t>Fairfield</t>
  </si>
  <si>
    <t>00002131567</t>
  </si>
  <si>
    <t>Forest City</t>
  </si>
  <si>
    <t>00002108709</t>
  </si>
  <si>
    <t>Fort Dodge</t>
  </si>
  <si>
    <t>00002127196</t>
  </si>
  <si>
    <t>Fort Madison</t>
  </si>
  <si>
    <t>00002131917</t>
  </si>
  <si>
    <t>Fremont-Mills</t>
  </si>
  <si>
    <t>00002131755</t>
  </si>
  <si>
    <t>Galva-Holstein</t>
  </si>
  <si>
    <t>00002127217</t>
  </si>
  <si>
    <t>Garner-Hayfield</t>
  </si>
  <si>
    <t>00002108645</t>
  </si>
  <si>
    <t>George-Little Rock</t>
  </si>
  <si>
    <t>00002105323</t>
  </si>
  <si>
    <t>Gilbert</t>
  </si>
  <si>
    <t>00002127200</t>
  </si>
  <si>
    <t>Gilmore City-Bradgate</t>
  </si>
  <si>
    <t>00002131671</t>
  </si>
  <si>
    <t>Gladbrook-Reinbeck</t>
  </si>
  <si>
    <t>00002123499</t>
  </si>
  <si>
    <t>Glenwood</t>
  </si>
  <si>
    <t>00002108654</t>
  </si>
  <si>
    <t>Glidden-Ralston</t>
  </si>
  <si>
    <t>00002131443</t>
  </si>
  <si>
    <t>Graettinger-Terril</t>
  </si>
  <si>
    <t>00003008001</t>
  </si>
  <si>
    <t>Nodaway Valley</t>
  </si>
  <si>
    <t>00002125149</t>
  </si>
  <si>
    <t>GMG</t>
  </si>
  <si>
    <t>00002127208</t>
  </si>
  <si>
    <t>Grinnell-Newburg</t>
  </si>
  <si>
    <t>00002131586</t>
  </si>
  <si>
    <t>Griswold</t>
  </si>
  <si>
    <t>00002109071</t>
  </si>
  <si>
    <t>Grundy Center</t>
  </si>
  <si>
    <t>00002127214</t>
  </si>
  <si>
    <t>Guthrie Center</t>
  </si>
  <si>
    <t>00002131368</t>
  </si>
  <si>
    <t>Clayton Ridge</t>
  </si>
  <si>
    <t>00002140648</t>
  </si>
  <si>
    <t>H-L-V</t>
  </si>
  <si>
    <t>00002131627</t>
  </si>
  <si>
    <t>Hamburg</t>
  </si>
  <si>
    <t>00002131817</t>
  </si>
  <si>
    <t>Hampton-Dumont</t>
  </si>
  <si>
    <t>00002122156</t>
  </si>
  <si>
    <t>Harlan</t>
  </si>
  <si>
    <t>00002131574</t>
  </si>
  <si>
    <t>Harmony</t>
  </si>
  <si>
    <t>00002131693</t>
  </si>
  <si>
    <t>Harris-Lake Park</t>
  </si>
  <si>
    <t>00002109191</t>
  </si>
  <si>
    <t>Hartley-Melvin-Sanborn</t>
  </si>
  <si>
    <t>00002131823</t>
  </si>
  <si>
    <t>Highland</t>
  </si>
  <si>
    <t>00002108851</t>
  </si>
  <si>
    <t>Hinton</t>
  </si>
  <si>
    <t>00002131286</t>
  </si>
  <si>
    <t>Howard-Winneshiek</t>
  </si>
  <si>
    <t>00002132044</t>
  </si>
  <si>
    <t>Hubbard-Radcliffe</t>
  </si>
  <si>
    <t>00002120484</t>
  </si>
  <si>
    <t>Hudson</t>
  </si>
  <si>
    <t>00002131453</t>
  </si>
  <si>
    <t>Humboldt</t>
  </si>
  <si>
    <t>00002127221</t>
  </si>
  <si>
    <t>Independence</t>
  </si>
  <si>
    <t>00002109178</t>
  </si>
  <si>
    <t>Indianola</t>
  </si>
  <si>
    <t>00002131861</t>
  </si>
  <si>
    <t>Interstate 35</t>
  </si>
  <si>
    <t>00002132011</t>
  </si>
  <si>
    <t>Iowa City</t>
  </si>
  <si>
    <t>00002131381</t>
  </si>
  <si>
    <t>Iowa Falls</t>
  </si>
  <si>
    <t>00002131747</t>
  </si>
  <si>
    <t>Iowa Valley</t>
  </si>
  <si>
    <t>00002131618</t>
  </si>
  <si>
    <t>IKM</t>
  </si>
  <si>
    <t>00002119840</t>
  </si>
  <si>
    <t>Janesville Consolidated</t>
  </si>
  <si>
    <t>00002127226</t>
  </si>
  <si>
    <t>Greene County</t>
  </si>
  <si>
    <t>00002119916</t>
  </si>
  <si>
    <t>Jesup</t>
  </si>
  <si>
    <t>00002127228</t>
  </si>
  <si>
    <t>Johnston</t>
  </si>
  <si>
    <t>00002127231</t>
  </si>
  <si>
    <t>Keokuk</t>
  </si>
  <si>
    <t>00002127234</t>
  </si>
  <si>
    <t>Keota</t>
  </si>
  <si>
    <t>00002131945</t>
  </si>
  <si>
    <t>Kingsley-Pierson</t>
  </si>
  <si>
    <t>00002132024</t>
  </si>
  <si>
    <t>Knoxville</t>
  </si>
  <si>
    <t>00002131601</t>
  </si>
  <si>
    <t>Lake Mills</t>
  </si>
  <si>
    <t>00002131411</t>
  </si>
  <si>
    <t>Lamoni</t>
  </si>
  <si>
    <t>00002131640</t>
  </si>
  <si>
    <t>Laurens-Marathon</t>
  </si>
  <si>
    <t>00002112103</t>
  </si>
  <si>
    <t>Lawton-Bronson</t>
  </si>
  <si>
    <t>00002109424</t>
  </si>
  <si>
    <t>Le Mars</t>
  </si>
  <si>
    <t>00002131681</t>
  </si>
  <si>
    <t>Lenox</t>
  </si>
  <si>
    <t>00002131757</t>
  </si>
  <si>
    <t>Lewis Central</t>
  </si>
  <si>
    <t>00002127115</t>
  </si>
  <si>
    <t>North Cedar</t>
  </si>
  <si>
    <t>00002121725</t>
  </si>
  <si>
    <t>Linn-Mar</t>
  </si>
  <si>
    <t>00002108844</t>
  </si>
  <si>
    <t>Lisbon</t>
  </si>
  <si>
    <t>00002108808</t>
  </si>
  <si>
    <t>Logan-Magnolia</t>
  </si>
  <si>
    <t>00002132003</t>
  </si>
  <si>
    <t>Lone Tree</t>
  </si>
  <si>
    <t>00002131616</t>
  </si>
  <si>
    <t>Louisa-Muscatine</t>
  </si>
  <si>
    <t>00002131771</t>
  </si>
  <si>
    <t>LuVerne</t>
  </si>
  <si>
    <t>00002131879</t>
  </si>
  <si>
    <t>Lynnville-Sully</t>
  </si>
  <si>
    <t>00002131386</t>
  </si>
  <si>
    <t>Madrid</t>
  </si>
  <si>
    <t>00002127235</t>
  </si>
  <si>
    <t>00002108585</t>
  </si>
  <si>
    <t>Manson Northwest Webster</t>
  </si>
  <si>
    <t>00002120386</t>
  </si>
  <si>
    <t>00002132001</t>
  </si>
  <si>
    <t>Maquoketa</t>
  </si>
  <si>
    <t>00002131689</t>
  </si>
  <si>
    <t>Maquoketa Valley</t>
  </si>
  <si>
    <t>00002131759</t>
  </si>
  <si>
    <t>Marcus-Meriden-Cleghorn</t>
  </si>
  <si>
    <t>00002120607</t>
  </si>
  <si>
    <t>Marion Independent</t>
  </si>
  <si>
    <t>00002127238</t>
  </si>
  <si>
    <t>Marshalltown</t>
  </si>
  <si>
    <t>00002131301</t>
  </si>
  <si>
    <t>Martensdale-St Marys</t>
  </si>
  <si>
    <t>00002108681</t>
  </si>
  <si>
    <t>Mason City</t>
  </si>
  <si>
    <t>00002127241</t>
  </si>
  <si>
    <t>MOC-Floyd Valley</t>
  </si>
  <si>
    <t>00002121167</t>
  </si>
  <si>
    <t>Mediapolis</t>
  </si>
  <si>
    <t>00002131563</t>
  </si>
  <si>
    <t>Melcher-Dallas</t>
  </si>
  <si>
    <t>00002131751</t>
  </si>
  <si>
    <t>Midland</t>
  </si>
  <si>
    <t>00002131914</t>
  </si>
  <si>
    <t>Mid-Prairie</t>
  </si>
  <si>
    <t>00002131475</t>
  </si>
  <si>
    <t>Missouri Valley</t>
  </si>
  <si>
    <t>00002127248</t>
  </si>
  <si>
    <t>MFL MarMac</t>
  </si>
  <si>
    <t>00002131115</t>
  </si>
  <si>
    <t>Montezuma</t>
  </si>
  <si>
    <t>00002131546</t>
  </si>
  <si>
    <t>Monticello</t>
  </si>
  <si>
    <t>00002127249</t>
  </si>
  <si>
    <t>Moravia</t>
  </si>
  <si>
    <t>00002131457</t>
  </si>
  <si>
    <t>Mormon Trail</t>
  </si>
  <si>
    <t>00002131713</t>
  </si>
  <si>
    <t>Morning Sun</t>
  </si>
  <si>
    <t>00002131405</t>
  </si>
  <si>
    <t>Moulton-Udell</t>
  </si>
  <si>
    <t>00002131729</t>
  </si>
  <si>
    <t>Mount Ayr</t>
  </si>
  <si>
    <t>00002131556</t>
  </si>
  <si>
    <t>Mount Pleasant</t>
  </si>
  <si>
    <t>00002131819</t>
  </si>
  <si>
    <t>Mount Vernon</t>
  </si>
  <si>
    <t>00002131466</t>
  </si>
  <si>
    <t>Murray</t>
  </si>
  <si>
    <t>00002127252</t>
  </si>
  <si>
    <t>Muscatine</t>
  </si>
  <si>
    <t>00002131921</t>
  </si>
  <si>
    <t>Nashua-Plainfield</t>
  </si>
  <si>
    <t>00002131974</t>
  </si>
  <si>
    <t>Nevada</t>
  </si>
  <si>
    <t>00002127253</t>
  </si>
  <si>
    <t>Newell-Fonda</t>
  </si>
  <si>
    <t>00002120610</t>
  </si>
  <si>
    <t>New Hampton</t>
  </si>
  <si>
    <t>00002127257</t>
  </si>
  <si>
    <t>New London</t>
  </si>
  <si>
    <t>00002127261</t>
  </si>
  <si>
    <t>Newton</t>
  </si>
  <si>
    <t>00002131344</t>
  </si>
  <si>
    <t>00002131796</t>
  </si>
  <si>
    <t>Northeast</t>
  </si>
  <si>
    <t>00002132014</t>
  </si>
  <si>
    <t>00002116156</t>
  </si>
  <si>
    <t>Northeast Hamilton</t>
  </si>
  <si>
    <t>00002108730</t>
  </si>
  <si>
    <t>North Mahaska</t>
  </si>
  <si>
    <t>00002131557</t>
  </si>
  <si>
    <t>North Linn</t>
  </si>
  <si>
    <t>00002109149</t>
  </si>
  <si>
    <t>North Kossuth</t>
  </si>
  <si>
    <t>00002113152</t>
  </si>
  <si>
    <t>North Polk</t>
  </si>
  <si>
    <t>00002131395</t>
  </si>
  <si>
    <t>North Scott</t>
  </si>
  <si>
    <t>00002131379</t>
  </si>
  <si>
    <t>North Tama County</t>
  </si>
  <si>
    <t>00002109022</t>
  </si>
  <si>
    <t>North Winneshiek</t>
  </si>
  <si>
    <t>00002131955</t>
  </si>
  <si>
    <t>Northwood-Kensett</t>
  </si>
  <si>
    <t>00002127263</t>
  </si>
  <si>
    <t>Norwalk</t>
  </si>
  <si>
    <t>00002109077</t>
  </si>
  <si>
    <t>00002127266</t>
  </si>
  <si>
    <t>Oelwein</t>
  </si>
  <si>
    <t>00002127268</t>
  </si>
  <si>
    <t>Ogden</t>
  </si>
  <si>
    <t>00002127270</t>
  </si>
  <si>
    <t>Okoboji</t>
  </si>
  <si>
    <t>00002127245</t>
  </si>
  <si>
    <t>Olin Consolidated</t>
  </si>
  <si>
    <t>00002127274</t>
  </si>
  <si>
    <t>Orient-Macksburg</t>
  </si>
  <si>
    <t>00002132033</t>
  </si>
  <si>
    <t>Osage</t>
  </si>
  <si>
    <t>00002131441</t>
  </si>
  <si>
    <t>Oskaloosa</t>
  </si>
  <si>
    <t>00002132022</t>
  </si>
  <si>
    <t>Ottumwa</t>
  </si>
  <si>
    <t>00002131802</t>
  </si>
  <si>
    <t>Panorama</t>
  </si>
  <si>
    <t>00002108685</t>
  </si>
  <si>
    <t>Paton-Churdan</t>
  </si>
  <si>
    <t>00002127101</t>
  </si>
  <si>
    <t>PCM</t>
  </si>
  <si>
    <t>00002119125</t>
  </si>
  <si>
    <t>Pekin</t>
  </si>
  <si>
    <t>00002131766</t>
  </si>
  <si>
    <t>Pella</t>
  </si>
  <si>
    <t>00002131852</t>
  </si>
  <si>
    <t>Perry</t>
  </si>
  <si>
    <t>00002131266</t>
  </si>
  <si>
    <t>Pleasant Valley</t>
  </si>
  <si>
    <t>00002131428</t>
  </si>
  <si>
    <t>Pleasantville</t>
  </si>
  <si>
    <t>00002131305</t>
  </si>
  <si>
    <t>Pocahontas Area</t>
  </si>
  <si>
    <t>00002127275</t>
  </si>
  <si>
    <t>Postville</t>
  </si>
  <si>
    <t>00002131635</t>
  </si>
  <si>
    <t>Prairie Valley</t>
  </si>
  <si>
    <t>00002120475</t>
  </si>
  <si>
    <t>Red Oak</t>
  </si>
  <si>
    <t>00002131881</t>
  </si>
  <si>
    <t>Remsen-Union</t>
  </si>
  <si>
    <t>00002131997</t>
  </si>
  <si>
    <t>Riceville</t>
  </si>
  <si>
    <t>00002132037</t>
  </si>
  <si>
    <t>Riverside</t>
  </si>
  <si>
    <t>00002120592</t>
  </si>
  <si>
    <t>Rock Valley</t>
  </si>
  <si>
    <t>00002127281</t>
  </si>
  <si>
    <t>Roland-Story</t>
  </si>
  <si>
    <t>00002110037</t>
  </si>
  <si>
    <t>Rudd-Rockford-Marble Rk</t>
  </si>
  <si>
    <t>00002131446</t>
  </si>
  <si>
    <t>Ruthven-Ayrshire</t>
  </si>
  <si>
    <t>00002127283</t>
  </si>
  <si>
    <t>St Ansgar</t>
  </si>
  <si>
    <t>00002108901</t>
  </si>
  <si>
    <t>Saydel</t>
  </si>
  <si>
    <t>00002131118</t>
  </si>
  <si>
    <t>Schaller-Crestland</t>
  </si>
  <si>
    <t>00002120612</t>
  </si>
  <si>
    <t>Schleswig</t>
  </si>
  <si>
    <t>00002131371</t>
  </si>
  <si>
    <t>Sergeant Bluff-Luton</t>
  </si>
  <si>
    <t>00002131484</t>
  </si>
  <si>
    <t>Seymour</t>
  </si>
  <si>
    <t>00002131460</t>
  </si>
  <si>
    <t>00002094248</t>
  </si>
  <si>
    <t>Sheldon</t>
  </si>
  <si>
    <t>00002131906</t>
  </si>
  <si>
    <t>Shenandoah</t>
  </si>
  <si>
    <t>00002131829</t>
  </si>
  <si>
    <t>Sibley-Ocheyedan</t>
  </si>
  <si>
    <t>00002127286</t>
  </si>
  <si>
    <t>Sidney</t>
  </si>
  <si>
    <t>00002131478</t>
  </si>
  <si>
    <t>Sigourney</t>
  </si>
  <si>
    <t>00002127289</t>
  </si>
  <si>
    <t>Sioux Center</t>
  </si>
  <si>
    <t>00002131612</t>
  </si>
  <si>
    <t>Sioux Central</t>
  </si>
  <si>
    <t>00002120517</t>
  </si>
  <si>
    <t>Sioux City</t>
  </si>
  <si>
    <t>00002127292</t>
  </si>
  <si>
    <t>Southern Central Calhoun</t>
  </si>
  <si>
    <t>00002120258</t>
  </si>
  <si>
    <t>Solon</t>
  </si>
  <si>
    <t>00002131111</t>
  </si>
  <si>
    <t>Southeast Warren</t>
  </si>
  <si>
    <t>00002131685</t>
  </si>
  <si>
    <t>South Hamilton</t>
  </si>
  <si>
    <t>00002131669</t>
  </si>
  <si>
    <t>Southeast Webster Grand</t>
  </si>
  <si>
    <t>00002088801</t>
  </si>
  <si>
    <t>South Page</t>
  </si>
  <si>
    <t>00002131841</t>
  </si>
  <si>
    <t>South Tama County</t>
  </si>
  <si>
    <t>00002131937</t>
  </si>
  <si>
    <t>South O'Brien</t>
  </si>
  <si>
    <t>00002120635</t>
  </si>
  <si>
    <t>South Winneshiek</t>
  </si>
  <si>
    <t>00002131892</t>
  </si>
  <si>
    <t>Southeast Polk</t>
  </si>
  <si>
    <t>00002108618</t>
  </si>
  <si>
    <t>Spencer</t>
  </si>
  <si>
    <t>00002108898</t>
  </si>
  <si>
    <t>Spirit Lake</t>
  </si>
  <si>
    <t>00002127294</t>
  </si>
  <si>
    <t>Springville</t>
  </si>
  <si>
    <t>00002127298</t>
  </si>
  <si>
    <t>Stanton</t>
  </si>
  <si>
    <t>00002127300</t>
  </si>
  <si>
    <t>Starmont</t>
  </si>
  <si>
    <t>00002108691</t>
  </si>
  <si>
    <t>Storm Lake</t>
  </si>
  <si>
    <t>00002132016</t>
  </si>
  <si>
    <t>Stratford</t>
  </si>
  <si>
    <t>00002131307</t>
  </si>
  <si>
    <t>West Central Valley</t>
  </si>
  <si>
    <t>00002126117</t>
  </si>
  <si>
    <t>Sumner-Fredericksburg</t>
  </si>
  <si>
    <t>00002131962</t>
  </si>
  <si>
    <t>Tipton</t>
  </si>
  <si>
    <t>00002127304</t>
  </si>
  <si>
    <t>Treynor</t>
  </si>
  <si>
    <t>00002131622</t>
  </si>
  <si>
    <t>Tri-Center</t>
  </si>
  <si>
    <t>00002131455</t>
  </si>
  <si>
    <t>Tri-County</t>
  </si>
  <si>
    <t>00002131392</t>
  </si>
  <si>
    <t>Tripoli</t>
  </si>
  <si>
    <t>00002131416</t>
  </si>
  <si>
    <t>Turkey Valley</t>
  </si>
  <si>
    <t>00002131939</t>
  </si>
  <si>
    <t>Twin Cedars</t>
  </si>
  <si>
    <t>00002131595</t>
  </si>
  <si>
    <t>Twin Rivers</t>
  </si>
  <si>
    <t>00002131388</t>
  </si>
  <si>
    <t>Underwood</t>
  </si>
  <si>
    <t>00002131982</t>
  </si>
  <si>
    <t>Union</t>
  </si>
  <si>
    <t>00002120566</t>
  </si>
  <si>
    <t>United</t>
  </si>
  <si>
    <t>00002131278</t>
  </si>
  <si>
    <t>Urbandale</t>
  </si>
  <si>
    <t>00002131948</t>
  </si>
  <si>
    <t>Van Buren</t>
  </si>
  <si>
    <t>00002131825</t>
  </si>
  <si>
    <t>Van Meter</t>
  </si>
  <si>
    <t>00002131143</t>
  </si>
  <si>
    <t>Villisca</t>
  </si>
  <si>
    <t>00002131785</t>
  </si>
  <si>
    <t>Vinton-Shellsburg</t>
  </si>
  <si>
    <t>00002131794</t>
  </si>
  <si>
    <t>Waco</t>
  </si>
  <si>
    <t>00002108748</t>
  </si>
  <si>
    <t>00002122865</t>
  </si>
  <si>
    <t>Wapello</t>
  </si>
  <si>
    <t>00002132005</t>
  </si>
  <si>
    <t>Wapsie Valley</t>
  </si>
  <si>
    <t>00002131487</t>
  </si>
  <si>
    <t>Washington</t>
  </si>
  <si>
    <t>00002131696</t>
  </si>
  <si>
    <t>Waterloo</t>
  </si>
  <si>
    <t>00002127313</t>
  </si>
  <si>
    <t>Waukee</t>
  </si>
  <si>
    <t>00002127316</t>
  </si>
  <si>
    <t>Waverly-Shell Rock</t>
  </si>
  <si>
    <t>00002131967</t>
  </si>
  <si>
    <t>Wayne</t>
  </si>
  <si>
    <t>00002109422</t>
  </si>
  <si>
    <t>Webster City</t>
  </si>
  <si>
    <t>00002131272</t>
  </si>
  <si>
    <t>West Bend-Mallard</t>
  </si>
  <si>
    <t>00002121945</t>
  </si>
  <si>
    <t>West Branch</t>
  </si>
  <si>
    <t>00002131409</t>
  </si>
  <si>
    <t>West Burlington Ind</t>
  </si>
  <si>
    <t>00002127318</t>
  </si>
  <si>
    <t>West Central</t>
  </si>
  <si>
    <t>00002127243</t>
  </si>
  <si>
    <t>West Delaware County</t>
  </si>
  <si>
    <t>00002131645</t>
  </si>
  <si>
    <t>West Des Moines</t>
  </si>
  <si>
    <t>00002127320</t>
  </si>
  <si>
    <t>Western Dubuque</t>
  </si>
  <si>
    <t>00002131934</t>
  </si>
  <si>
    <t>West Harrison</t>
  </si>
  <si>
    <t>00002131998</t>
  </si>
  <si>
    <t>West Liberty</t>
  </si>
  <si>
    <t>00002127327</t>
  </si>
  <si>
    <t>West Lyon</t>
  </si>
  <si>
    <t>00002131621</t>
  </si>
  <si>
    <t>West Marshall</t>
  </si>
  <si>
    <t>00002108869</t>
  </si>
  <si>
    <t>West Monona</t>
  </si>
  <si>
    <t>00002108661</t>
  </si>
  <si>
    <t>West Sioux</t>
  </si>
  <si>
    <t>00002131870</t>
  </si>
  <si>
    <t>Westwood</t>
  </si>
  <si>
    <t>00002132042</t>
  </si>
  <si>
    <t>Whiting</t>
  </si>
  <si>
    <t>00002131954</t>
  </si>
  <si>
    <t>Williamsburg</t>
  </si>
  <si>
    <t>00002131965</t>
  </si>
  <si>
    <t>Wilton</t>
  </si>
  <si>
    <t>00002131312</t>
  </si>
  <si>
    <t>Winfield-Mt Union</t>
  </si>
  <si>
    <t>00002132006</t>
  </si>
  <si>
    <t>Winterset</t>
  </si>
  <si>
    <t>00002131559</t>
  </si>
  <si>
    <t>Woodbine</t>
  </si>
  <si>
    <t>00002131924</t>
  </si>
  <si>
    <t>Woodbury Central</t>
  </si>
  <si>
    <t>00002108728</t>
  </si>
  <si>
    <t>Woodward-Granger</t>
  </si>
  <si>
    <t>00002108992</t>
  </si>
  <si>
    <t>West Fork CSD</t>
  </si>
  <si>
    <t>District #</t>
  </si>
  <si>
    <t>District Name</t>
  </si>
  <si>
    <t>Vendor Code</t>
  </si>
  <si>
    <t>Poverty Total</t>
  </si>
  <si>
    <t>Population Total</t>
  </si>
  <si>
    <t>Total Funding</t>
  </si>
  <si>
    <t>Title II, Part A - Preliminary Allocation FY19</t>
  </si>
  <si>
    <t xml:space="preserve">Total </t>
  </si>
  <si>
    <t>2018-2019 - Title II, Part A - Nonpublic Schools Portion for PD Services</t>
  </si>
  <si>
    <t>District</t>
  </si>
  <si>
    <t xml:space="preserve">Nonpublic School </t>
  </si>
  <si>
    <t>Certified Enrollment</t>
  </si>
  <si>
    <t>Per Pupil</t>
  </si>
  <si>
    <t>PD Services</t>
  </si>
  <si>
    <t>0135</t>
  </si>
  <si>
    <t>8102 - St Patrick School</t>
  </si>
  <si>
    <t>0126</t>
  </si>
  <si>
    <t>8108 - Bishop Garrigan Campus</t>
  </si>
  <si>
    <t>8101 - Seton Grade School</t>
  </si>
  <si>
    <t>0225</t>
  </si>
  <si>
    <t>8102 - Ames Christian School</t>
  </si>
  <si>
    <t>8104 - St Cecilia School</t>
  </si>
  <si>
    <t>0234</t>
  </si>
  <si>
    <t>0261</t>
  </si>
  <si>
    <t>8101 - St Luke the Evangelist Catholic School</t>
  </si>
  <si>
    <t>8503 - Ankeny Christian  Academy</t>
  </si>
  <si>
    <t>8504 - Ankeny Christian Academy Elementary</t>
  </si>
  <si>
    <t>0585</t>
  </si>
  <si>
    <t>8107 - Marquette Catholic Elementary</t>
  </si>
  <si>
    <t>8109 - Marquette Catholic High School</t>
  </si>
  <si>
    <t>0609</t>
  </si>
  <si>
    <t>8204 - Central Lutheran School</t>
  </si>
  <si>
    <t>0621</t>
  </si>
  <si>
    <t>8106 - Morning Star Academy</t>
  </si>
  <si>
    <t>8110 - Rivermont Collegiate</t>
  </si>
  <si>
    <t>8114 - Lourdes Catholic School</t>
  </si>
  <si>
    <t>0729</t>
  </si>
  <si>
    <t>8103 - Sacred Heart School</t>
  </si>
  <si>
    <t>8204 - Trinity Lutheran School</t>
  </si>
  <si>
    <t>0747</t>
  </si>
  <si>
    <t>8109 - Trinity Christian High School</t>
  </si>
  <si>
    <t>8306 - Hull Protestant Reformed Christian School</t>
  </si>
  <si>
    <t>8309 - Western Christian High School</t>
  </si>
  <si>
    <t>8305 - Hull Christian School</t>
  </si>
  <si>
    <t>0882</t>
  </si>
  <si>
    <t>8104 - Notre Dame Elementary School</t>
  </si>
  <si>
    <t>8101 - Notre Dame High School</t>
  </si>
  <si>
    <t>0916</t>
  </si>
  <si>
    <t>8201 - St Pauls Lutheran School</t>
  </si>
  <si>
    <t>0999</t>
  </si>
  <si>
    <t>8104 - Kuemper Catholic Grade School</t>
  </si>
  <si>
    <t>8101 - Kuemper High School</t>
  </si>
  <si>
    <t>1044</t>
  </si>
  <si>
    <t>8100 - Valley Lutheran School</t>
  </si>
  <si>
    <t>8113 - St Patrick School</t>
  </si>
  <si>
    <t>1053</t>
  </si>
  <si>
    <t>8102 - Cedar Valley Christian School</t>
  </si>
  <si>
    <t>8220 - Isaac Newton Christian Academy</t>
  </si>
  <si>
    <t>8101 - All Saints School</t>
  </si>
  <si>
    <t>8105 - Xavier High School</t>
  </si>
  <si>
    <t xml:space="preserve">8108 - St Ludmila Center </t>
  </si>
  <si>
    <t>8109 - St Matthew School</t>
  </si>
  <si>
    <t>8116 - St Pius X School</t>
  </si>
  <si>
    <t>8117 - St Jude Center</t>
  </si>
  <si>
    <t>8200 - Summit Schools Inc</t>
  </si>
  <si>
    <t>8214 - Trinity Lutheran School</t>
  </si>
  <si>
    <t>8216 - Regis Middle School</t>
  </si>
  <si>
    <t>8217 - LaSalle Middle School</t>
  </si>
  <si>
    <t>1082</t>
  </si>
  <si>
    <t>8109 - St Joseph School</t>
  </si>
  <si>
    <t>1095</t>
  </si>
  <si>
    <t>8505 - Northwest Iowa Protestant Reformed Sch</t>
  </si>
  <si>
    <t>1116</t>
  </si>
  <si>
    <t>8102 - Immaculate Conception School</t>
  </si>
  <si>
    <t>1197</t>
  </si>
  <si>
    <t>8202 - Clarinda Lutheran School Association</t>
  </si>
  <si>
    <t>2763</t>
  </si>
  <si>
    <t>8103 - St Marys School</t>
  </si>
  <si>
    <t>1278</t>
  </si>
  <si>
    <t>8103 - Prince of Peace Catholic Elementary Building</t>
  </si>
  <si>
    <t>8110 - Prince of Peace Catholic High School</t>
  </si>
  <si>
    <t>8120 - Prince of Peace Catholic Preschool 4</t>
  </si>
  <si>
    <t>1476</t>
  </si>
  <si>
    <t>8108 - St Albert Secondary School</t>
  </si>
  <si>
    <t>8109 - Sterling West - Council Bluffs</t>
  </si>
  <si>
    <t>8103 - St Albert Elementary Sch</t>
  </si>
  <si>
    <t>1503</t>
  </si>
  <si>
    <t>8101 - St Malachy School</t>
  </si>
  <si>
    <t>1611</t>
  </si>
  <si>
    <t>8103 - All Saints Catholic School</t>
  </si>
  <si>
    <t>8109 - St Paul The Apostle School</t>
  </si>
  <si>
    <t>8101 - Assumption High School</t>
  </si>
  <si>
    <t>8115 - John F Kennedy Cath Sch</t>
  </si>
  <si>
    <t>8212 - Trinity Lutheran School</t>
  </si>
  <si>
    <t>1638</t>
  </si>
  <si>
    <t>8102 - St Benedict School</t>
  </si>
  <si>
    <t>1701</t>
  </si>
  <si>
    <t>8102 - St Rose Of Lima School</t>
  </si>
  <si>
    <t>8201 - Zion Lutheran School</t>
  </si>
  <si>
    <t>1737</t>
  </si>
  <si>
    <t>8110 - St Joseph Elementary School</t>
  </si>
  <si>
    <t>8120 - Sterling West - Des Moines</t>
  </si>
  <si>
    <t>8106 - St Anthony School</t>
  </si>
  <si>
    <t>8107 - St Augustin School</t>
  </si>
  <si>
    <t>8108 - Holy Family School</t>
  </si>
  <si>
    <t>8113 - St Theresa  School</t>
  </si>
  <si>
    <t>8117 - Christ The King School</t>
  </si>
  <si>
    <t>8119 - Holy Trinity School</t>
  </si>
  <si>
    <t>8221 - Mt Olive Lutheran School</t>
  </si>
  <si>
    <t>8505 - Bergman Academy</t>
  </si>
  <si>
    <t>1863</t>
  </si>
  <si>
    <t>8113 - St Joseph The Worker School 4</t>
  </si>
  <si>
    <t>8128 - Mazzuchelli Catholic Middle School</t>
  </si>
  <si>
    <t>8134 - Wahlert Catholic High School</t>
  </si>
  <si>
    <t>8122 - St Columbkille School</t>
  </si>
  <si>
    <t>8126 - St Anthony School</t>
  </si>
  <si>
    <t>8127 - Holy Ghost School</t>
  </si>
  <si>
    <t>8136 - Resurrection School</t>
  </si>
  <si>
    <t>8160 - Dubuque Lutheran School</t>
  </si>
  <si>
    <t>2088</t>
  </si>
  <si>
    <t>8102 - Emmetsburg Catholic School</t>
  </si>
  <si>
    <t>2169</t>
  </si>
  <si>
    <t>8502 - Maharishi School 1</t>
  </si>
  <si>
    <t>2313</t>
  </si>
  <si>
    <t>8301 - Community Christian School</t>
  </si>
  <si>
    <t>8104 - St Edmond Catholic</t>
  </si>
  <si>
    <t>8206 - St Paul Lutheran School</t>
  </si>
  <si>
    <t>2322</t>
  </si>
  <si>
    <t>8105 - Holy Trinity Jr-Sr High</t>
  </si>
  <si>
    <t>8602 - Holy Trinity Elem</t>
  </si>
  <si>
    <t>2709</t>
  </si>
  <si>
    <t>8501 - Central Iowa Christian  School</t>
  </si>
  <si>
    <t>2826</t>
  </si>
  <si>
    <t>8101 - Shelby Co. Catholic Sch</t>
  </si>
  <si>
    <t>2862</t>
  </si>
  <si>
    <t>8304 - Sanborn Christian School</t>
  </si>
  <si>
    <t>3029</t>
  </si>
  <si>
    <t>3060</t>
  </si>
  <si>
    <t>8101 - St Mary School</t>
  </si>
  <si>
    <t>3105</t>
  </si>
  <si>
    <t>8105 - St John Elementary School</t>
  </si>
  <si>
    <t>3141</t>
  </si>
  <si>
    <t>8108 - Regina Elementary School</t>
  </si>
  <si>
    <t>8102 - Willowwind School</t>
  </si>
  <si>
    <t>8104 - Regina Jr Sr High School</t>
  </si>
  <si>
    <t>8106 - Heritage Christian</t>
  </si>
  <si>
    <t>3204</t>
  </si>
  <si>
    <t>8104 - St Athanasius School</t>
  </si>
  <si>
    <t>3312</t>
  </si>
  <si>
    <t>8115 - Keokuk Catholic Schools St. Vincent's School</t>
  </si>
  <si>
    <t>3600</t>
  </si>
  <si>
    <t>8104 - Gehlen Catholic School Incorporated</t>
  </si>
  <si>
    <t>8105 - Gehlen Catholic Elem School</t>
  </si>
  <si>
    <t>3645</t>
  </si>
  <si>
    <t>8100 - Heartland Christian School</t>
  </si>
  <si>
    <t>3906</t>
  </si>
  <si>
    <t>8303 - Sully Christian School</t>
  </si>
  <si>
    <t>4033</t>
  </si>
  <si>
    <t>8103 - Danbury Catholic School</t>
  </si>
  <si>
    <t>4041</t>
  </si>
  <si>
    <t>8108 - Sacred Heart School</t>
  </si>
  <si>
    <t>4086</t>
  </si>
  <si>
    <t>8106 - St Joseph School</t>
  </si>
  <si>
    <t>4104</t>
  </si>
  <si>
    <t>8103 - St Francis Catholic School</t>
  </si>
  <si>
    <t>8105 - Marshalltown Christian School</t>
  </si>
  <si>
    <t>4131</t>
  </si>
  <si>
    <t>8102 - Newman Catholic Elementary School</t>
  </si>
  <si>
    <t>8105 - Newman Catholic High School</t>
  </si>
  <si>
    <t>8401 - North Iowa Christian School</t>
  </si>
  <si>
    <t>4271</t>
  </si>
  <si>
    <t>8506 - Iowa Mennonite School</t>
  </si>
  <si>
    <t>4149</t>
  </si>
  <si>
    <t>8308 - Orange City Christian School</t>
  </si>
  <si>
    <t>8317 - Unity Christian High School</t>
  </si>
  <si>
    <t>8104 - Spalding Catholic School</t>
  </si>
  <si>
    <t>4446</t>
  </si>
  <si>
    <t>8106 - Sacred Heart Grade School</t>
  </si>
  <si>
    <t>4581</t>
  </si>
  <si>
    <t>8103 - Saints Mary and Mathias  Catholic School</t>
  </si>
  <si>
    <t>4662</t>
  </si>
  <si>
    <t>8106 - St Joseph Community  School</t>
  </si>
  <si>
    <t>4725</t>
  </si>
  <si>
    <t>8301 - Newton Christian Day School</t>
  </si>
  <si>
    <t>4869</t>
  </si>
  <si>
    <t>8102 - Sacred Heart Elementary School</t>
  </si>
  <si>
    <t>5013</t>
  </si>
  <si>
    <t>8301 - Oskaloosa Christian School</t>
  </si>
  <si>
    <t>5049</t>
  </si>
  <si>
    <t>8101 - Seton Catholic School</t>
  </si>
  <si>
    <t>8301 - Ottumwa Christian School 2</t>
  </si>
  <si>
    <t>5166</t>
  </si>
  <si>
    <t>8301 - Pella Christian Grade School</t>
  </si>
  <si>
    <t>8302 - Pella Christian High School</t>
  </si>
  <si>
    <t>8305 - Peoria Christian School</t>
  </si>
  <si>
    <t>5184</t>
  </si>
  <si>
    <t>5283</t>
  </si>
  <si>
    <t>8102 - Pocahontas Catholic Grade School</t>
  </si>
  <si>
    <t>5486</t>
  </si>
  <si>
    <t>8102 - St Catherine-St Mary Grade School</t>
  </si>
  <si>
    <t>8103 - St Marys High School</t>
  </si>
  <si>
    <t>5607</t>
  </si>
  <si>
    <t>8315 - Rock Valley Christian School</t>
  </si>
  <si>
    <t>8319 - Netherlands Reformed Christian School</t>
  </si>
  <si>
    <t>5805</t>
  </si>
  <si>
    <t>8109 - Grand View Christian Elementary School</t>
  </si>
  <si>
    <t>8509 - Grand View Christian High School</t>
  </si>
  <si>
    <t>5949</t>
  </si>
  <si>
    <t>8101 - St Patrick's School</t>
  </si>
  <si>
    <t>8305 - Sheldon Christian School</t>
  </si>
  <si>
    <t>6030</t>
  </si>
  <si>
    <t>8314 - Sioux Center Christian School</t>
  </si>
  <si>
    <t>6039</t>
  </si>
  <si>
    <t>8104 - Holy Cross Blessed Sacrament School</t>
  </si>
  <si>
    <t>8106 - Bishop Heelan Catholic High School</t>
  </si>
  <si>
    <t>8114 - Holy Cross St Michael School</t>
  </si>
  <si>
    <t>8115 - Mater Dei Sch Immaculate Conception Center</t>
  </si>
  <si>
    <t>8116 - Mater Dei School Nativity Center</t>
  </si>
  <si>
    <t>8102 - Siouxland Christian School</t>
  </si>
  <si>
    <t>8111 - Sacred Heart School</t>
  </si>
  <si>
    <t>8217 - St Pauls Lutheran School</t>
  </si>
  <si>
    <t>6099</t>
  </si>
  <si>
    <t>8203 - Zion-St. John Lutheran School</t>
  </si>
  <si>
    <t>6100</t>
  </si>
  <si>
    <t>8101 - Calmar Festina Spillville Catholic Sch</t>
  </si>
  <si>
    <t>8105 - De Sales Grade School</t>
  </si>
  <si>
    <t>6102</t>
  </si>
  <si>
    <t>8102 - Iowa Great Lakes Lutheran School</t>
  </si>
  <si>
    <t>8101 - Sacred Heart School</t>
  </si>
  <si>
    <t>6219</t>
  </si>
  <si>
    <t>8101 - St Mary's High School</t>
  </si>
  <si>
    <t>8102 - St Mary's Grade School</t>
  </si>
  <si>
    <t>6509</t>
  </si>
  <si>
    <t>8109 - Trinity Catholic School</t>
  </si>
  <si>
    <t>6579</t>
  </si>
  <si>
    <t>8502 - Des Moines Christian Elementary School</t>
  </si>
  <si>
    <t>8503 - Des Moines Christian Secondary School</t>
  </si>
  <si>
    <t>8112 - St Pius X School</t>
  </si>
  <si>
    <t>6762</t>
  </si>
  <si>
    <t>8203 - Community Lutheran School</t>
  </si>
  <si>
    <t>6768</t>
  </si>
  <si>
    <t>8103 - St James Elem School</t>
  </si>
  <si>
    <t>6795</t>
  </si>
  <si>
    <t>8110 - Immaculate Conception- St Joseph</t>
  </si>
  <si>
    <t>8112 - Blessed Maria Assunta Pallotta Middle School</t>
  </si>
  <si>
    <t>8114 - Columbus Catholic High School</t>
  </si>
  <si>
    <t>8501 - Waterloo Christian Elementary School</t>
  </si>
  <si>
    <t>8502 - Waterloo Christian Middle School</t>
  </si>
  <si>
    <t>8503 - Waterloo Christian High School</t>
  </si>
  <si>
    <t>8101 - Blessed Sacrament School</t>
  </si>
  <si>
    <t>8104 - Sacred Heart School</t>
  </si>
  <si>
    <t>8105 - Saint Edward School</t>
  </si>
  <si>
    <t>8115 - Don Bosco High School</t>
  </si>
  <si>
    <t>6822</t>
  </si>
  <si>
    <t>8101 - St Francis of Assisi School</t>
  </si>
  <si>
    <t>6840</t>
  </si>
  <si>
    <t>8207 - St Pauls Lutheran School</t>
  </si>
  <si>
    <t>6867</t>
  </si>
  <si>
    <t>8102 - St Thomas Aquinas School</t>
  </si>
  <si>
    <t>6930</t>
  </si>
  <si>
    <t>8503 - Scattergood Friends School</t>
  </si>
  <si>
    <t>6950</t>
  </si>
  <si>
    <t>8104 - St Marys School</t>
  </si>
  <si>
    <t>6957</t>
  </si>
  <si>
    <t>8103 - Dowling Catholic High School</t>
  </si>
  <si>
    <t>8108 - Iowa Christian Academy Grades 7-12</t>
  </si>
  <si>
    <t>8107 - Iowa Christian Academy</t>
  </si>
  <si>
    <t>0819</t>
  </si>
  <si>
    <t>8302 - Kanawha Christian School</t>
  </si>
  <si>
    <t>6983</t>
  </si>
  <si>
    <t>8303 - Inwood Christian School</t>
  </si>
  <si>
    <t>6990</t>
  </si>
  <si>
    <t>8311 - Ireton Christian School</t>
  </si>
  <si>
    <t>6961</t>
  </si>
  <si>
    <t>8146 - Beckman Catholic HS Beckman Catholic HS</t>
  </si>
  <si>
    <t>8153 - Seton Catholic Elem Sch Farley Center</t>
  </si>
  <si>
    <t>8157 - Seton Catholic Elem Sch Peosta Center</t>
  </si>
  <si>
    <t>8103 - St Francis Xavier School</t>
  </si>
  <si>
    <t>8137 - Archbishop Hennessy  Catholic School</t>
  </si>
  <si>
    <t>8148 - La Salle Catholic School</t>
  </si>
  <si>
    <t>8150 - Aquin Elementary School</t>
  </si>
  <si>
    <t>7029</t>
  </si>
  <si>
    <t>8204 - Lutheran Interparish School</t>
  </si>
  <si>
    <t>Total</t>
  </si>
  <si>
    <t>0009</t>
  </si>
  <si>
    <t>8302 - Timothy Christian School</t>
  </si>
  <si>
    <t>Alta-Aurelia</t>
  </si>
  <si>
    <t>North Fayette Valley</t>
  </si>
  <si>
    <t>Odebolt Arthur Battle Creek Ida Grove</t>
  </si>
  <si>
    <t>North Butler</t>
  </si>
  <si>
    <t>CAM</t>
  </si>
  <si>
    <t>Central Dewitt</t>
  </si>
  <si>
    <t>Easton Valley</t>
  </si>
  <si>
    <t>Exira-Elk Horn-Kimballton</t>
  </si>
  <si>
    <t>East Mills</t>
  </si>
  <si>
    <t>Maple Valley-Anthon Oto</t>
  </si>
  <si>
    <t>Central Springs</t>
  </si>
  <si>
    <t>East Sac County</t>
  </si>
  <si>
    <t>Preparing, Training, and Recruiting High-Quality Teachers, Principals, or Other School Leaders</t>
  </si>
  <si>
    <t>Building Systems of Support for Excellent Teaching and Leading</t>
  </si>
  <si>
    <t xml:space="preserve">                                                                                                          </t>
  </si>
  <si>
    <t>Source: Iowa Department of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</si>
</sst>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8">
    <xf numFmtId="0" fontId="0" fillId="0" borderId="0" xfId="0"/>
    <xf numFmtId="44" fontId="0" fillId="0" borderId="0" xfId="1" applyFont="1"/>
    <xf numFmtId="0" fontId="3" fillId="0" borderId="0" xfId="0" applyFont="1"/>
    <xf numFmtId="0" fontId="3" fillId="0" borderId="16" xfId="0" applyFont="1" applyBorder="1" applyProtection="1"/>
    <xf numFmtId="0" fontId="3" fillId="0" borderId="1" xfId="0" applyFont="1" applyBorder="1" applyProtection="1"/>
    <xf numFmtId="0" fontId="3" fillId="0" borderId="1" xfId="0" applyNumberFormat="1" applyFont="1" applyBorder="1" applyProtection="1"/>
    <xf numFmtId="44" fontId="3" fillId="0" borderId="1" xfId="1" applyFont="1" applyBorder="1" applyProtection="1"/>
    <xf numFmtId="44" fontId="3" fillId="0" borderId="17" xfId="1" applyFont="1" applyBorder="1" applyProtection="1"/>
    <xf numFmtId="0" fontId="3" fillId="3" borderId="16" xfId="0" applyFont="1" applyFill="1" applyBorder="1" applyProtection="1"/>
    <xf numFmtId="0" fontId="3" fillId="3" borderId="1" xfId="0" applyFont="1" applyFill="1" applyBorder="1" applyProtection="1"/>
    <xf numFmtId="0" fontId="3" fillId="3" borderId="1" xfId="0" applyNumberFormat="1" applyFont="1" applyFill="1" applyBorder="1" applyProtection="1"/>
    <xf numFmtId="44" fontId="3" fillId="3" borderId="1" xfId="1" applyFont="1" applyFill="1" applyBorder="1" applyProtection="1"/>
    <xf numFmtId="44" fontId="3" fillId="3" borderId="17" xfId="1" applyFont="1" applyFill="1" applyBorder="1" applyProtection="1"/>
    <xf numFmtId="0" fontId="0" fillId="0" borderId="1" xfId="0" applyBorder="1" applyProtection="1"/>
    <xf numFmtId="3" fontId="0" fillId="0" borderId="1" xfId="0" applyNumberFormat="1" applyBorder="1" applyProtection="1"/>
    <xf numFmtId="44" fontId="0" fillId="0" borderId="1" xfId="1" applyFont="1" applyBorder="1" applyProtection="1"/>
    <xf numFmtId="0" fontId="1" fillId="0" borderId="1" xfId="0" applyFont="1" applyBorder="1" applyProtection="1"/>
    <xf numFmtId="0" fontId="0" fillId="0" borderId="0" xfId="0" applyProtection="1"/>
    <xf numFmtId="3" fontId="0" fillId="0" borderId="0" xfId="0" applyNumberFormat="1" applyProtection="1"/>
    <xf numFmtId="44" fontId="0" fillId="0" borderId="0" xfId="1" applyFont="1" applyProtection="1"/>
    <xf numFmtId="0" fontId="1" fillId="2" borderId="18" xfId="0" applyFont="1" applyFill="1" applyBorder="1" applyProtection="1"/>
    <xf numFmtId="0" fontId="1" fillId="2" borderId="19" xfId="0" applyFont="1" applyFill="1" applyBorder="1" applyProtection="1"/>
    <xf numFmtId="44" fontId="1" fillId="2" borderId="19" xfId="1" applyFont="1" applyFill="1" applyBorder="1" applyProtection="1"/>
    <xf numFmtId="44" fontId="1" fillId="2" borderId="20" xfId="1" applyFont="1" applyFill="1" applyBorder="1" applyProtection="1"/>
    <xf numFmtId="0" fontId="3" fillId="0" borderId="16" xfId="0" applyFont="1" applyBorder="1"/>
    <xf numFmtId="0" fontId="3" fillId="0" borderId="1" xfId="0" applyFont="1" applyBorder="1"/>
    <xf numFmtId="0" fontId="3" fillId="0" borderId="21" xfId="0" applyFont="1" applyBorder="1" applyProtection="1"/>
    <xf numFmtId="0" fontId="3" fillId="0" borderId="22" xfId="0" applyFont="1" applyBorder="1" applyProtection="1"/>
    <xf numFmtId="0" fontId="3" fillId="0" borderId="22" xfId="0" applyNumberFormat="1" applyFont="1" applyBorder="1" applyProtection="1"/>
    <xf numFmtId="44" fontId="3" fillId="0" borderId="22" xfId="1" applyFont="1" applyBorder="1" applyProtection="1"/>
    <xf numFmtId="44" fontId="3" fillId="0" borderId="23" xfId="1" applyFont="1" applyBorder="1" applyProtection="1"/>
    <xf numFmtId="0" fontId="0" fillId="2" borderId="24" xfId="0" applyFill="1" applyBorder="1" applyProtection="1"/>
    <xf numFmtId="44" fontId="0" fillId="2" borderId="28" xfId="1" applyFont="1" applyFill="1" applyBorder="1" applyProtection="1"/>
    <xf numFmtId="44" fontId="0" fillId="0" borderId="0" xfId="0" applyNumberFormat="1"/>
    <xf numFmtId="4" fontId="0" fillId="0" borderId="0" xfId="0" applyNumberFormat="1"/>
    <xf numFmtId="164" fontId="0" fillId="0" borderId="1" xfId="1" applyNumberFormat="1" applyFont="1" applyBorder="1" applyProtection="1"/>
    <xf numFmtId="164" fontId="1" fillId="0" borderId="1" xfId="1" applyNumberFormat="1" applyFont="1" applyBorder="1" applyProtection="1"/>
    <xf numFmtId="0" fontId="1" fillId="0" borderId="2" xfId="0" applyFont="1" applyBorder="1" applyAlignment="1" applyProtection="1">
      <alignment horizontal="center" wrapText="1"/>
    </xf>
    <xf numFmtId="0" fontId="1" fillId="0" borderId="3" xfId="0" applyFont="1" applyBorder="1" applyAlignment="1" applyProtection="1">
      <alignment horizontal="center" wrapText="1"/>
    </xf>
    <xf numFmtId="0" fontId="1" fillId="0" borderId="4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0" fillId="0" borderId="5" xfId="0" applyBorder="1" applyAlignment="1" applyProtection="1">
      <alignment horizontal="center" wrapText="1"/>
    </xf>
    <xf numFmtId="0" fontId="0" fillId="0" borderId="6" xfId="0" applyBorder="1" applyAlignment="1" applyProtection="1">
      <alignment horizontal="center" wrapText="1"/>
    </xf>
    <xf numFmtId="0" fontId="0" fillId="0" borderId="7" xfId="0" applyBorder="1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0" fontId="0" fillId="0" borderId="0" xfId="0" applyBorder="1" applyAlignment="1" applyProtection="1">
      <alignment horizontal="center" wrapText="1"/>
    </xf>
    <xf numFmtId="0" fontId="0" fillId="0" borderId="9" xfId="0" applyBorder="1" applyAlignment="1" applyProtection="1">
      <alignment horizontal="center" wrapText="1"/>
    </xf>
    <xf numFmtId="0" fontId="0" fillId="0" borderId="10" xfId="0" applyBorder="1" applyAlignment="1" applyProtection="1">
      <alignment horizontal="center" wrapText="1"/>
    </xf>
    <xf numFmtId="0" fontId="0" fillId="0" borderId="11" xfId="0" applyBorder="1" applyAlignment="1" applyProtection="1">
      <alignment horizontal="center" wrapText="1"/>
    </xf>
    <xf numFmtId="0" fontId="0" fillId="0" borderId="12" xfId="0" applyBorder="1" applyAlignment="1" applyProtection="1">
      <alignment horizontal="center" wrapText="1"/>
    </xf>
    <xf numFmtId="0" fontId="1" fillId="2" borderId="13" xfId="0" applyFont="1" applyFill="1" applyBorder="1" applyAlignment="1" applyProtection="1">
      <alignment horizontal="center"/>
    </xf>
    <xf numFmtId="0" fontId="1" fillId="2" borderId="14" xfId="0" applyFont="1" applyFill="1" applyBorder="1" applyAlignment="1" applyProtection="1">
      <alignment horizontal="center"/>
    </xf>
    <xf numFmtId="0" fontId="1" fillId="2" borderId="15" xfId="0" applyFont="1" applyFill="1" applyBorder="1" applyAlignment="1" applyProtection="1">
      <alignment horizontal="center"/>
    </xf>
    <xf numFmtId="0" fontId="0" fillId="2" borderId="25" xfId="0" applyFill="1" applyBorder="1" applyAlignment="1" applyProtection="1">
      <alignment horizontal="center"/>
    </xf>
    <xf numFmtId="0" fontId="0" fillId="2" borderId="26" xfId="0" applyFill="1" applyBorder="1" applyAlignment="1" applyProtection="1">
      <alignment horizontal="center"/>
    </xf>
    <xf numFmtId="0" fontId="0" fillId="2" borderId="27" xfId="0" applyFill="1" applyBorder="1" applyAlignment="1" applyProtection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6"/>
  <sheetViews>
    <sheetView tabSelected="1" workbookViewId="0">
      <selection activeCell="H14" sqref="H14"/>
    </sheetView>
  </sheetViews>
  <sheetFormatPr defaultRowHeight="14.4" x14ac:dyDescent="0.3"/>
  <cols>
    <col min="1" max="1" width="13" style="17" customWidth="1"/>
    <col min="2" max="2" width="32.44140625" style="17" bestFit="1" customWidth="1"/>
    <col min="3" max="3" width="12" style="17" customWidth="1"/>
    <col min="4" max="4" width="12.6640625" style="18" bestFit="1" customWidth="1"/>
    <col min="5" max="5" width="15.6640625" style="18" bestFit="1" customWidth="1"/>
    <col min="6" max="6" width="13.109375" style="19" bestFit="1" customWidth="1"/>
    <col min="7" max="7" width="14.6640625" bestFit="1" customWidth="1"/>
    <col min="8" max="8" width="12.44140625" bestFit="1" customWidth="1"/>
    <col min="9" max="9" width="11.44140625" bestFit="1" customWidth="1"/>
    <col min="10" max="10" width="12.44140625" bestFit="1" customWidth="1"/>
  </cols>
  <sheetData>
    <row r="1" spans="1:10" ht="15" customHeight="1" x14ac:dyDescent="0.3">
      <c r="A1" s="37" t="s">
        <v>654</v>
      </c>
      <c r="B1" s="38"/>
      <c r="C1" s="38"/>
      <c r="D1" s="38"/>
      <c r="E1" s="38"/>
      <c r="F1" s="39"/>
    </row>
    <row r="2" spans="1:10" ht="15" customHeight="1" x14ac:dyDescent="0.3">
      <c r="A2" s="43" t="s">
        <v>946</v>
      </c>
      <c r="B2" s="44"/>
      <c r="C2" s="44"/>
      <c r="D2" s="44"/>
      <c r="E2" s="44"/>
      <c r="F2" s="45"/>
    </row>
    <row r="3" spans="1:10" x14ac:dyDescent="0.3">
      <c r="A3" s="46" t="s">
        <v>947</v>
      </c>
      <c r="B3" s="47"/>
      <c r="C3" s="47"/>
      <c r="D3" s="47"/>
      <c r="E3" s="47"/>
      <c r="F3" s="48"/>
      <c r="H3" t="s">
        <v>948</v>
      </c>
    </row>
    <row r="4" spans="1:10" x14ac:dyDescent="0.3">
      <c r="A4" s="49" t="s">
        <v>949</v>
      </c>
      <c r="B4" s="50"/>
      <c r="C4" s="50"/>
      <c r="D4" s="50"/>
      <c r="E4" s="50"/>
      <c r="F4" s="51"/>
    </row>
    <row r="5" spans="1:10" x14ac:dyDescent="0.3">
      <c r="A5" s="13" t="s">
        <v>648</v>
      </c>
      <c r="B5" s="13" t="s">
        <v>649</v>
      </c>
      <c r="C5" s="13" t="s">
        <v>650</v>
      </c>
      <c r="D5" s="14" t="s">
        <v>651</v>
      </c>
      <c r="E5" s="14" t="s">
        <v>652</v>
      </c>
      <c r="F5" s="15" t="s">
        <v>653</v>
      </c>
    </row>
    <row r="6" spans="1:10" x14ac:dyDescent="0.3">
      <c r="A6" s="13">
        <v>9</v>
      </c>
      <c r="B6" s="13" t="s">
        <v>0</v>
      </c>
      <c r="C6" s="13" t="s">
        <v>1</v>
      </c>
      <c r="D6" s="14">
        <v>13452.92</v>
      </c>
      <c r="E6" s="14">
        <v>3707.81</v>
      </c>
      <c r="F6" s="35">
        <f>ROUND(D6+E6,0)</f>
        <v>17161</v>
      </c>
      <c r="G6" s="33"/>
      <c r="H6" s="34"/>
      <c r="I6" s="34"/>
      <c r="J6" s="34"/>
    </row>
    <row r="7" spans="1:10" x14ac:dyDescent="0.3">
      <c r="A7" s="13">
        <v>18</v>
      </c>
      <c r="B7" s="13" t="s">
        <v>2</v>
      </c>
      <c r="C7" s="13" t="s">
        <v>3</v>
      </c>
      <c r="D7" s="14">
        <v>7416.35</v>
      </c>
      <c r="E7" s="14">
        <v>1845.69</v>
      </c>
      <c r="F7" s="35">
        <f t="shared" ref="F7:F70" si="0">ROUND(D7+E7,0)</f>
        <v>9262</v>
      </c>
      <c r="G7" s="33"/>
      <c r="H7" s="34"/>
      <c r="I7" s="34"/>
      <c r="J7" s="34"/>
    </row>
    <row r="8" spans="1:10" x14ac:dyDescent="0.3">
      <c r="A8" s="13">
        <v>27</v>
      </c>
      <c r="B8" s="13" t="s">
        <v>4</v>
      </c>
      <c r="C8" s="13" t="s">
        <v>5</v>
      </c>
      <c r="D8" s="14">
        <v>19489.48</v>
      </c>
      <c r="E8" s="14">
        <v>10378.59</v>
      </c>
      <c r="F8" s="35">
        <f t="shared" si="0"/>
        <v>29868</v>
      </c>
      <c r="G8" s="33"/>
      <c r="H8" s="34"/>
      <c r="I8" s="34"/>
      <c r="J8" s="34"/>
    </row>
    <row r="9" spans="1:10" x14ac:dyDescent="0.3">
      <c r="A9" s="13">
        <v>63</v>
      </c>
      <c r="B9" s="13" t="s">
        <v>6</v>
      </c>
      <c r="C9" s="13" t="s">
        <v>7</v>
      </c>
      <c r="D9" s="14">
        <v>7416.35</v>
      </c>
      <c r="E9" s="14">
        <v>2864.38</v>
      </c>
      <c r="F9" s="35">
        <f t="shared" si="0"/>
        <v>10281</v>
      </c>
      <c r="G9" s="33"/>
      <c r="H9" s="34"/>
      <c r="I9" s="34"/>
      <c r="J9" s="34"/>
    </row>
    <row r="10" spans="1:10" x14ac:dyDescent="0.3">
      <c r="A10" s="13">
        <v>72</v>
      </c>
      <c r="B10" s="13" t="s">
        <v>8</v>
      </c>
      <c r="C10" s="13" t="s">
        <v>9</v>
      </c>
      <c r="D10" s="14">
        <v>5174.2</v>
      </c>
      <c r="E10" s="14">
        <v>1380.16</v>
      </c>
      <c r="F10" s="35">
        <f t="shared" si="0"/>
        <v>6554</v>
      </c>
      <c r="G10" s="33"/>
      <c r="H10" s="34"/>
      <c r="I10" s="34"/>
      <c r="J10" s="34"/>
    </row>
    <row r="11" spans="1:10" x14ac:dyDescent="0.3">
      <c r="A11" s="13">
        <v>81</v>
      </c>
      <c r="B11" s="13" t="s">
        <v>10</v>
      </c>
      <c r="C11" s="13" t="s">
        <v>11</v>
      </c>
      <c r="D11" s="14">
        <v>34839.599999999999</v>
      </c>
      <c r="E11" s="14">
        <v>7032.25</v>
      </c>
      <c r="F11" s="35">
        <f t="shared" si="0"/>
        <v>41872</v>
      </c>
      <c r="G11" s="33"/>
      <c r="H11" s="34"/>
      <c r="I11" s="34"/>
      <c r="J11" s="34"/>
    </row>
    <row r="12" spans="1:10" x14ac:dyDescent="0.3">
      <c r="A12" s="13">
        <v>99</v>
      </c>
      <c r="B12" s="13" t="s">
        <v>12</v>
      </c>
      <c r="C12" s="13" t="s">
        <v>13</v>
      </c>
      <c r="D12" s="14">
        <v>7933.77</v>
      </c>
      <c r="E12" s="14">
        <v>3324.43</v>
      </c>
      <c r="F12" s="35">
        <f t="shared" si="0"/>
        <v>11258</v>
      </c>
      <c r="G12" s="33"/>
      <c r="H12" s="34"/>
      <c r="I12" s="34"/>
      <c r="J12" s="34"/>
    </row>
    <row r="13" spans="1:10" x14ac:dyDescent="0.3">
      <c r="A13" s="13">
        <v>108</v>
      </c>
      <c r="B13" s="13" t="s">
        <v>14</v>
      </c>
      <c r="C13" s="13" t="s">
        <v>15</v>
      </c>
      <c r="D13" s="14">
        <v>5346.67</v>
      </c>
      <c r="E13" s="14">
        <v>1358.25</v>
      </c>
      <c r="F13" s="35">
        <f t="shared" si="0"/>
        <v>6705</v>
      </c>
      <c r="G13" s="33"/>
      <c r="H13" s="34"/>
      <c r="I13" s="34"/>
      <c r="J13" s="34"/>
    </row>
    <row r="14" spans="1:10" x14ac:dyDescent="0.3">
      <c r="A14" s="13">
        <v>126</v>
      </c>
      <c r="B14" s="13" t="s">
        <v>16</v>
      </c>
      <c r="C14" s="13" t="s">
        <v>17</v>
      </c>
      <c r="D14" s="14">
        <v>25181.1</v>
      </c>
      <c r="E14" s="14">
        <v>9003.9</v>
      </c>
      <c r="F14" s="35">
        <f t="shared" si="0"/>
        <v>34185</v>
      </c>
      <c r="G14" s="33"/>
      <c r="H14" s="34"/>
      <c r="I14" s="34"/>
      <c r="J14" s="34"/>
    </row>
    <row r="15" spans="1:10" x14ac:dyDescent="0.3">
      <c r="A15" s="13">
        <v>135</v>
      </c>
      <c r="B15" s="13" t="s">
        <v>18</v>
      </c>
      <c r="C15" s="13" t="s">
        <v>19</v>
      </c>
      <c r="D15" s="14">
        <v>35874.44</v>
      </c>
      <c r="E15" s="14">
        <v>7623.74</v>
      </c>
      <c r="F15" s="35">
        <f t="shared" si="0"/>
        <v>43498</v>
      </c>
      <c r="G15" s="33"/>
      <c r="H15" s="34"/>
      <c r="I15" s="34"/>
      <c r="J15" s="34"/>
    </row>
    <row r="16" spans="1:10" x14ac:dyDescent="0.3">
      <c r="A16" s="13">
        <v>153</v>
      </c>
      <c r="B16" s="13" t="s">
        <v>937</v>
      </c>
      <c r="C16" s="13" t="s">
        <v>20</v>
      </c>
      <c r="D16" s="14">
        <v>14142.81</v>
      </c>
      <c r="E16" s="14">
        <v>3203.94</v>
      </c>
      <c r="F16" s="35">
        <f t="shared" si="0"/>
        <v>17347</v>
      </c>
      <c r="G16" s="33"/>
      <c r="H16" s="34"/>
      <c r="I16" s="34"/>
      <c r="J16" s="34"/>
    </row>
    <row r="17" spans="1:10" x14ac:dyDescent="0.3">
      <c r="A17" s="13">
        <v>171</v>
      </c>
      <c r="B17" s="13" t="s">
        <v>934</v>
      </c>
      <c r="C17" s="13" t="s">
        <v>21</v>
      </c>
      <c r="D17" s="14">
        <v>16040.02</v>
      </c>
      <c r="E17" s="14">
        <v>4047.38</v>
      </c>
      <c r="F17" s="35">
        <f t="shared" si="0"/>
        <v>20087</v>
      </c>
      <c r="G17" s="33"/>
      <c r="H17" s="34"/>
      <c r="I17" s="34"/>
      <c r="J17" s="34"/>
    </row>
    <row r="18" spans="1:10" x14ac:dyDescent="0.3">
      <c r="A18" s="13">
        <v>225</v>
      </c>
      <c r="B18" s="13" t="s">
        <v>22</v>
      </c>
      <c r="C18" s="13" t="s">
        <v>23</v>
      </c>
      <c r="D18" s="14">
        <v>67437.06</v>
      </c>
      <c r="E18" s="14">
        <v>27537.49</v>
      </c>
      <c r="F18" s="35">
        <f t="shared" si="0"/>
        <v>94975</v>
      </c>
      <c r="G18" s="33"/>
      <c r="H18" s="34"/>
      <c r="I18" s="34"/>
      <c r="J18" s="34"/>
    </row>
    <row r="19" spans="1:10" x14ac:dyDescent="0.3">
      <c r="A19" s="13">
        <v>234</v>
      </c>
      <c r="B19" s="13" t="s">
        <v>24</v>
      </c>
      <c r="C19" s="13" t="s">
        <v>25</v>
      </c>
      <c r="D19" s="14">
        <v>29492.93</v>
      </c>
      <c r="E19" s="14">
        <v>7716.85</v>
      </c>
      <c r="F19" s="35">
        <f t="shared" si="0"/>
        <v>37210</v>
      </c>
      <c r="G19" s="33"/>
      <c r="H19" s="34"/>
      <c r="I19" s="34"/>
      <c r="J19" s="34"/>
    </row>
    <row r="20" spans="1:10" x14ac:dyDescent="0.3">
      <c r="A20" s="13">
        <v>243</v>
      </c>
      <c r="B20" s="13" t="s">
        <v>26</v>
      </c>
      <c r="C20" s="13" t="s">
        <v>27</v>
      </c>
      <c r="D20" s="14">
        <v>9141.08</v>
      </c>
      <c r="E20" s="14">
        <v>1533.51</v>
      </c>
      <c r="F20" s="35">
        <f t="shared" si="0"/>
        <v>10675</v>
      </c>
      <c r="G20" s="33"/>
      <c r="H20" s="34"/>
      <c r="I20" s="34"/>
      <c r="J20" s="34"/>
    </row>
    <row r="21" spans="1:10" x14ac:dyDescent="0.3">
      <c r="A21" s="13">
        <v>261</v>
      </c>
      <c r="B21" s="13" t="s">
        <v>28</v>
      </c>
      <c r="C21" s="13" t="s">
        <v>29</v>
      </c>
      <c r="D21" s="14">
        <v>82269.759999999995</v>
      </c>
      <c r="E21" s="14">
        <v>56044.37</v>
      </c>
      <c r="F21" s="35">
        <f t="shared" si="0"/>
        <v>138314</v>
      </c>
      <c r="G21" s="33"/>
      <c r="H21" s="34"/>
      <c r="I21" s="34"/>
      <c r="J21" s="34"/>
    </row>
    <row r="22" spans="1:10" x14ac:dyDescent="0.3">
      <c r="A22" s="13">
        <v>279</v>
      </c>
      <c r="B22" s="13" t="s">
        <v>30</v>
      </c>
      <c r="C22" s="13" t="s">
        <v>31</v>
      </c>
      <c r="D22" s="14">
        <v>17592.28</v>
      </c>
      <c r="E22" s="14">
        <v>4529.34</v>
      </c>
      <c r="F22" s="35">
        <f t="shared" si="0"/>
        <v>22122</v>
      </c>
      <c r="G22" s="33"/>
      <c r="H22" s="34"/>
      <c r="I22" s="34"/>
      <c r="J22" s="34"/>
    </row>
    <row r="23" spans="1:10" x14ac:dyDescent="0.3">
      <c r="A23" s="13">
        <v>333</v>
      </c>
      <c r="B23" s="13" t="s">
        <v>32</v>
      </c>
      <c r="C23" s="13" t="s">
        <v>33</v>
      </c>
      <c r="D23" s="14">
        <v>11555.71</v>
      </c>
      <c r="E23" s="14">
        <v>2398.85</v>
      </c>
      <c r="F23" s="35">
        <f t="shared" si="0"/>
        <v>13955</v>
      </c>
      <c r="G23" s="33"/>
      <c r="H23" s="34"/>
      <c r="I23" s="34"/>
      <c r="J23" s="34"/>
    </row>
    <row r="24" spans="1:10" x14ac:dyDescent="0.3">
      <c r="A24" s="13">
        <v>355</v>
      </c>
      <c r="B24" s="13" t="s">
        <v>34</v>
      </c>
      <c r="C24" s="13" t="s">
        <v>35</v>
      </c>
      <c r="D24" s="14">
        <v>6209.04</v>
      </c>
      <c r="E24" s="14">
        <v>2048.33</v>
      </c>
      <c r="F24" s="35">
        <f t="shared" si="0"/>
        <v>8257</v>
      </c>
      <c r="G24" s="33"/>
      <c r="H24" s="34"/>
      <c r="I24" s="34"/>
      <c r="J24" s="34"/>
    </row>
    <row r="25" spans="1:10" x14ac:dyDescent="0.3">
      <c r="A25" s="13">
        <v>387</v>
      </c>
      <c r="B25" s="13" t="s">
        <v>36</v>
      </c>
      <c r="C25" s="13" t="s">
        <v>37</v>
      </c>
      <c r="D25" s="14">
        <v>38806.49</v>
      </c>
      <c r="E25" s="14">
        <v>7705.9</v>
      </c>
      <c r="F25" s="35">
        <f t="shared" si="0"/>
        <v>46512</v>
      </c>
      <c r="G25" s="33"/>
      <c r="H25" s="34"/>
      <c r="I25" s="34"/>
      <c r="J25" s="34"/>
    </row>
    <row r="26" spans="1:10" x14ac:dyDescent="0.3">
      <c r="A26" s="13">
        <v>414</v>
      </c>
      <c r="B26" s="13" t="s">
        <v>38</v>
      </c>
      <c r="C26" s="13" t="s">
        <v>39</v>
      </c>
      <c r="D26" s="14">
        <v>13625.39</v>
      </c>
      <c r="E26" s="14">
        <v>2738.41</v>
      </c>
      <c r="F26" s="35">
        <f t="shared" si="0"/>
        <v>16364</v>
      </c>
      <c r="G26" s="33"/>
      <c r="H26" s="34"/>
      <c r="I26" s="34"/>
      <c r="J26" s="34"/>
    </row>
    <row r="27" spans="1:10" x14ac:dyDescent="0.3">
      <c r="A27" s="13">
        <v>441</v>
      </c>
      <c r="B27" s="13" t="s">
        <v>40</v>
      </c>
      <c r="C27" s="13" t="s">
        <v>41</v>
      </c>
      <c r="D27" s="14">
        <v>9830.98</v>
      </c>
      <c r="E27" s="14">
        <v>4469.09</v>
      </c>
      <c r="F27" s="35">
        <f t="shared" si="0"/>
        <v>14300</v>
      </c>
      <c r="G27" s="33"/>
      <c r="H27" s="34"/>
      <c r="I27" s="34"/>
      <c r="J27" s="34"/>
    </row>
    <row r="28" spans="1:10" x14ac:dyDescent="0.3">
      <c r="A28" s="13">
        <v>472</v>
      </c>
      <c r="B28" s="13" t="s">
        <v>42</v>
      </c>
      <c r="C28" s="13" t="s">
        <v>43</v>
      </c>
      <c r="D28" s="14">
        <v>19834.43</v>
      </c>
      <c r="E28" s="14">
        <v>9124.39</v>
      </c>
      <c r="F28" s="35">
        <f t="shared" si="0"/>
        <v>28959</v>
      </c>
      <c r="G28" s="33"/>
      <c r="H28" s="34"/>
      <c r="I28" s="34"/>
      <c r="J28" s="34"/>
    </row>
    <row r="29" spans="1:10" x14ac:dyDescent="0.3">
      <c r="A29" s="13">
        <v>513</v>
      </c>
      <c r="B29" s="13" t="s">
        <v>44</v>
      </c>
      <c r="C29" s="13" t="s">
        <v>45</v>
      </c>
      <c r="D29" s="14">
        <v>3621.94</v>
      </c>
      <c r="E29" s="14">
        <v>1982.61</v>
      </c>
      <c r="F29" s="35">
        <f t="shared" si="0"/>
        <v>5605</v>
      </c>
      <c r="G29" s="33"/>
      <c r="H29" s="34"/>
      <c r="I29" s="34"/>
      <c r="J29" s="34"/>
    </row>
    <row r="30" spans="1:10" x14ac:dyDescent="0.3">
      <c r="A30" s="13">
        <v>540</v>
      </c>
      <c r="B30" s="13" t="s">
        <v>46</v>
      </c>
      <c r="C30" s="13" t="s">
        <v>47</v>
      </c>
      <c r="D30" s="14">
        <v>11728.18</v>
      </c>
      <c r="E30" s="14">
        <v>3450.4</v>
      </c>
      <c r="F30" s="35">
        <f t="shared" si="0"/>
        <v>15179</v>
      </c>
      <c r="G30" s="33"/>
      <c r="H30" s="34"/>
      <c r="I30" s="34"/>
      <c r="J30" s="34"/>
    </row>
    <row r="31" spans="1:10" x14ac:dyDescent="0.3">
      <c r="A31" s="13">
        <v>549</v>
      </c>
      <c r="B31" s="13" t="s">
        <v>48</v>
      </c>
      <c r="C31" s="13" t="s">
        <v>49</v>
      </c>
      <c r="D31" s="14">
        <v>15867.54</v>
      </c>
      <c r="E31" s="14">
        <v>2869.86</v>
      </c>
      <c r="F31" s="35">
        <f t="shared" si="0"/>
        <v>18737</v>
      </c>
      <c r="G31" s="33"/>
      <c r="H31" s="34"/>
      <c r="I31" s="34"/>
      <c r="J31" s="34"/>
    </row>
    <row r="32" spans="1:10" x14ac:dyDescent="0.3">
      <c r="A32" s="13">
        <v>576</v>
      </c>
      <c r="B32" s="13" t="s">
        <v>50</v>
      </c>
      <c r="C32" s="13" t="s">
        <v>51</v>
      </c>
      <c r="D32" s="14">
        <v>12245.6</v>
      </c>
      <c r="E32" s="14">
        <v>3110.84</v>
      </c>
      <c r="F32" s="35">
        <f t="shared" si="0"/>
        <v>15356</v>
      </c>
      <c r="G32" s="33"/>
      <c r="H32" s="34"/>
      <c r="I32" s="34"/>
      <c r="J32" s="34"/>
    </row>
    <row r="33" spans="1:10" x14ac:dyDescent="0.3">
      <c r="A33" s="13">
        <v>585</v>
      </c>
      <c r="B33" s="13" t="s">
        <v>52</v>
      </c>
      <c r="C33" s="13" t="s">
        <v>53</v>
      </c>
      <c r="D33" s="14">
        <v>12245.6</v>
      </c>
      <c r="E33" s="14">
        <v>3954.27</v>
      </c>
      <c r="F33" s="35">
        <f t="shared" si="0"/>
        <v>16200</v>
      </c>
      <c r="G33" s="33"/>
      <c r="H33" s="34"/>
      <c r="I33" s="34"/>
      <c r="J33" s="34"/>
    </row>
    <row r="34" spans="1:10" x14ac:dyDescent="0.3">
      <c r="A34" s="13">
        <v>594</v>
      </c>
      <c r="B34" s="13" t="s">
        <v>54</v>
      </c>
      <c r="C34" s="13" t="s">
        <v>55</v>
      </c>
      <c r="D34" s="14">
        <v>22594</v>
      </c>
      <c r="E34" s="14">
        <v>3998.08</v>
      </c>
      <c r="F34" s="35">
        <f t="shared" si="0"/>
        <v>26592</v>
      </c>
      <c r="G34" s="33"/>
      <c r="H34" s="34"/>
      <c r="I34" s="34"/>
      <c r="J34" s="34"/>
    </row>
    <row r="35" spans="1:10" x14ac:dyDescent="0.3">
      <c r="A35" s="13">
        <v>603</v>
      </c>
      <c r="B35" s="13" t="s">
        <v>56</v>
      </c>
      <c r="C35" s="13" t="s">
        <v>57</v>
      </c>
      <c r="D35" s="14">
        <v>5691.62</v>
      </c>
      <c r="E35" s="14">
        <v>1281.58</v>
      </c>
      <c r="F35" s="35">
        <f t="shared" si="0"/>
        <v>6973</v>
      </c>
      <c r="G35" s="33"/>
      <c r="H35" s="34"/>
      <c r="I35" s="34"/>
      <c r="J35" s="34"/>
    </row>
    <row r="36" spans="1:10" x14ac:dyDescent="0.3">
      <c r="A36" s="13">
        <v>609</v>
      </c>
      <c r="B36" s="13" t="s">
        <v>58</v>
      </c>
      <c r="C36" s="13" t="s">
        <v>59</v>
      </c>
      <c r="D36" s="14">
        <v>15177.65</v>
      </c>
      <c r="E36" s="14">
        <v>8949.14</v>
      </c>
      <c r="F36" s="35">
        <f t="shared" si="0"/>
        <v>24127</v>
      </c>
      <c r="G36" s="33"/>
      <c r="H36" s="34"/>
      <c r="I36" s="34"/>
      <c r="J36" s="34"/>
    </row>
    <row r="37" spans="1:10" x14ac:dyDescent="0.3">
      <c r="A37" s="13">
        <v>621</v>
      </c>
      <c r="B37" s="13" t="s">
        <v>60</v>
      </c>
      <c r="C37" s="13" t="s">
        <v>61</v>
      </c>
      <c r="D37" s="14">
        <v>70886.52</v>
      </c>
      <c r="E37" s="14">
        <v>24300.68</v>
      </c>
      <c r="F37" s="35">
        <f t="shared" si="0"/>
        <v>95187</v>
      </c>
      <c r="G37" s="33"/>
      <c r="H37" s="34"/>
      <c r="I37" s="34"/>
      <c r="J37" s="34"/>
    </row>
    <row r="38" spans="1:10" x14ac:dyDescent="0.3">
      <c r="A38" s="13">
        <v>657</v>
      </c>
      <c r="B38" s="13" t="s">
        <v>62</v>
      </c>
      <c r="C38" s="13" t="s">
        <v>63</v>
      </c>
      <c r="D38" s="14">
        <v>18109.7</v>
      </c>
      <c r="E38" s="14">
        <v>5055.1099999999997</v>
      </c>
      <c r="F38" s="35">
        <f t="shared" si="0"/>
        <v>23165</v>
      </c>
      <c r="G38" s="33"/>
      <c r="H38" s="34"/>
      <c r="I38" s="34"/>
      <c r="J38" s="34"/>
    </row>
    <row r="39" spans="1:10" x14ac:dyDescent="0.3">
      <c r="A39" s="13">
        <v>720</v>
      </c>
      <c r="B39" s="13" t="s">
        <v>64</v>
      </c>
      <c r="C39" s="13" t="s">
        <v>65</v>
      </c>
      <c r="D39" s="14">
        <v>11210.76</v>
      </c>
      <c r="E39" s="14">
        <v>8127.61</v>
      </c>
      <c r="F39" s="35">
        <f t="shared" si="0"/>
        <v>19338</v>
      </c>
      <c r="G39" s="33"/>
      <c r="H39" s="34"/>
      <c r="I39" s="34"/>
      <c r="J39" s="34"/>
    </row>
    <row r="40" spans="1:10" x14ac:dyDescent="0.3">
      <c r="A40" s="13">
        <v>729</v>
      </c>
      <c r="B40" s="13" t="s">
        <v>66</v>
      </c>
      <c r="C40" s="13" t="s">
        <v>67</v>
      </c>
      <c r="D40" s="14">
        <v>45188</v>
      </c>
      <c r="E40" s="14">
        <v>12076.4</v>
      </c>
      <c r="F40" s="35">
        <f t="shared" si="0"/>
        <v>57264</v>
      </c>
      <c r="G40" s="33"/>
      <c r="H40" s="34"/>
      <c r="I40" s="34"/>
      <c r="J40" s="34"/>
    </row>
    <row r="41" spans="1:10" x14ac:dyDescent="0.3">
      <c r="A41" s="13">
        <v>747</v>
      </c>
      <c r="B41" s="13" t="s">
        <v>68</v>
      </c>
      <c r="C41" s="13" t="s">
        <v>69</v>
      </c>
      <c r="D41" s="14">
        <v>12935.5</v>
      </c>
      <c r="E41" s="14">
        <v>5767.1</v>
      </c>
      <c r="F41" s="35">
        <f t="shared" si="0"/>
        <v>18703</v>
      </c>
      <c r="G41" s="33"/>
      <c r="H41" s="34"/>
      <c r="I41" s="34"/>
      <c r="J41" s="34"/>
    </row>
    <row r="42" spans="1:10" x14ac:dyDescent="0.3">
      <c r="A42" s="13">
        <v>819</v>
      </c>
      <c r="B42" s="13" t="s">
        <v>70</v>
      </c>
      <c r="C42" s="13" t="s">
        <v>71</v>
      </c>
      <c r="D42" s="14">
        <v>11555.71</v>
      </c>
      <c r="E42" s="14">
        <v>3444.92</v>
      </c>
      <c r="F42" s="35">
        <f t="shared" si="0"/>
        <v>15001</v>
      </c>
      <c r="G42" s="33"/>
      <c r="H42" s="34"/>
      <c r="I42" s="34"/>
      <c r="J42" s="34"/>
    </row>
    <row r="43" spans="1:10" x14ac:dyDescent="0.3">
      <c r="A43" s="13">
        <v>846</v>
      </c>
      <c r="B43" s="13" t="s">
        <v>72</v>
      </c>
      <c r="C43" s="13" t="s">
        <v>73</v>
      </c>
      <c r="D43" s="14">
        <v>10865.82</v>
      </c>
      <c r="E43" s="14">
        <v>2875.33</v>
      </c>
      <c r="F43" s="35">
        <f t="shared" si="0"/>
        <v>13741</v>
      </c>
      <c r="G43" s="33"/>
      <c r="H43" s="34"/>
      <c r="I43" s="34"/>
      <c r="J43" s="34"/>
    </row>
    <row r="44" spans="1:10" x14ac:dyDescent="0.3">
      <c r="A44" s="13">
        <v>873</v>
      </c>
      <c r="B44" s="13" t="s">
        <v>74</v>
      </c>
      <c r="C44" s="13" t="s">
        <v>75</v>
      </c>
      <c r="D44" s="14">
        <v>12935.5</v>
      </c>
      <c r="E44" s="14">
        <v>2716.51</v>
      </c>
      <c r="F44" s="35">
        <f t="shared" si="0"/>
        <v>15652</v>
      </c>
      <c r="G44" s="33"/>
      <c r="H44" s="34"/>
      <c r="I44" s="34"/>
      <c r="J44" s="34"/>
    </row>
    <row r="45" spans="1:10" x14ac:dyDescent="0.3">
      <c r="A45" s="13">
        <v>882</v>
      </c>
      <c r="B45" s="13" t="s">
        <v>76</v>
      </c>
      <c r="C45" s="13" t="s">
        <v>77</v>
      </c>
      <c r="D45" s="14">
        <v>185926.21</v>
      </c>
      <c r="E45" s="14">
        <v>26705.01</v>
      </c>
      <c r="F45" s="35">
        <f t="shared" si="0"/>
        <v>212631</v>
      </c>
      <c r="G45" s="33"/>
      <c r="H45" s="34"/>
      <c r="I45" s="34"/>
      <c r="J45" s="34"/>
    </row>
    <row r="46" spans="1:10" x14ac:dyDescent="0.3">
      <c r="A46" s="13">
        <v>914</v>
      </c>
      <c r="B46" s="13" t="s">
        <v>938</v>
      </c>
      <c r="C46" s="13" t="s">
        <v>78</v>
      </c>
      <c r="D46" s="14">
        <v>13107.97</v>
      </c>
      <c r="E46" s="14">
        <v>2683.65</v>
      </c>
      <c r="F46" s="35">
        <f t="shared" si="0"/>
        <v>15792</v>
      </c>
      <c r="G46" s="33"/>
      <c r="H46" s="34"/>
      <c r="I46" s="34"/>
      <c r="J46" s="34"/>
    </row>
    <row r="47" spans="1:10" x14ac:dyDescent="0.3">
      <c r="A47" s="13">
        <v>916</v>
      </c>
      <c r="B47" s="13" t="s">
        <v>79</v>
      </c>
      <c r="C47" s="13" t="s">
        <v>80</v>
      </c>
      <c r="D47" s="14">
        <v>5864.09</v>
      </c>
      <c r="E47" s="14">
        <v>1467.79</v>
      </c>
      <c r="F47" s="35">
        <f t="shared" si="0"/>
        <v>7332</v>
      </c>
      <c r="G47" s="33"/>
      <c r="H47" s="34"/>
      <c r="I47" s="34"/>
      <c r="J47" s="34"/>
    </row>
    <row r="48" spans="1:10" x14ac:dyDescent="0.3">
      <c r="A48" s="13">
        <v>918</v>
      </c>
      <c r="B48" s="13" t="s">
        <v>81</v>
      </c>
      <c r="C48" s="13" t="s">
        <v>82</v>
      </c>
      <c r="D48" s="14">
        <v>9141.08</v>
      </c>
      <c r="E48" s="14">
        <v>2535.77</v>
      </c>
      <c r="F48" s="35">
        <f t="shared" si="0"/>
        <v>11677</v>
      </c>
      <c r="G48" s="33"/>
      <c r="H48" s="34"/>
      <c r="I48" s="34"/>
      <c r="J48" s="34"/>
    </row>
    <row r="49" spans="1:10" x14ac:dyDescent="0.3">
      <c r="A49" s="13">
        <v>936</v>
      </c>
      <c r="B49" s="13" t="s">
        <v>83</v>
      </c>
      <c r="C49" s="13" t="s">
        <v>84</v>
      </c>
      <c r="D49" s="14">
        <v>25181.1</v>
      </c>
      <c r="E49" s="14">
        <v>4830.5600000000004</v>
      </c>
      <c r="F49" s="35">
        <f t="shared" si="0"/>
        <v>30012</v>
      </c>
      <c r="G49" s="33"/>
      <c r="H49" s="34"/>
      <c r="I49" s="34"/>
      <c r="J49" s="34"/>
    </row>
    <row r="50" spans="1:10" x14ac:dyDescent="0.3">
      <c r="A50" s="13">
        <v>977</v>
      </c>
      <c r="B50" s="13" t="s">
        <v>85</v>
      </c>
      <c r="C50" s="13" t="s">
        <v>86</v>
      </c>
      <c r="D50" s="14">
        <v>18282.169999999998</v>
      </c>
      <c r="E50" s="14">
        <v>3346.34</v>
      </c>
      <c r="F50" s="35">
        <f t="shared" si="0"/>
        <v>21629</v>
      </c>
      <c r="G50" s="33"/>
      <c r="H50" s="34"/>
      <c r="I50" s="34"/>
      <c r="J50" s="34"/>
    </row>
    <row r="51" spans="1:10" x14ac:dyDescent="0.3">
      <c r="A51" s="13">
        <v>981</v>
      </c>
      <c r="B51" s="13" t="s">
        <v>87</v>
      </c>
      <c r="C51" s="13" t="s">
        <v>88</v>
      </c>
      <c r="D51" s="14">
        <v>18109.7</v>
      </c>
      <c r="E51" s="14">
        <v>10844.12</v>
      </c>
      <c r="F51" s="35">
        <f t="shared" si="0"/>
        <v>28954</v>
      </c>
      <c r="G51" s="33"/>
      <c r="H51" s="34"/>
      <c r="I51" s="34"/>
      <c r="J51" s="34"/>
    </row>
    <row r="52" spans="1:10" x14ac:dyDescent="0.3">
      <c r="A52" s="13">
        <v>999</v>
      </c>
      <c r="B52" s="13" t="s">
        <v>89</v>
      </c>
      <c r="C52" s="13" t="s">
        <v>90</v>
      </c>
      <c r="D52" s="14">
        <v>39151.440000000002</v>
      </c>
      <c r="E52" s="14">
        <v>13473</v>
      </c>
      <c r="F52" s="35">
        <f t="shared" si="0"/>
        <v>52624</v>
      </c>
      <c r="G52" s="33"/>
      <c r="H52" s="34"/>
      <c r="I52" s="34"/>
      <c r="J52" s="34"/>
    </row>
    <row r="53" spans="1:10" x14ac:dyDescent="0.3">
      <c r="A53" s="13">
        <v>1044</v>
      </c>
      <c r="B53" s="13" t="s">
        <v>91</v>
      </c>
      <c r="C53" s="13" t="s">
        <v>92</v>
      </c>
      <c r="D53" s="14">
        <v>75370.83</v>
      </c>
      <c r="E53" s="14">
        <v>28205.66</v>
      </c>
      <c r="F53" s="35">
        <f t="shared" si="0"/>
        <v>103576</v>
      </c>
      <c r="G53" s="33"/>
      <c r="H53" s="34"/>
      <c r="I53" s="34"/>
      <c r="J53" s="34"/>
    </row>
    <row r="54" spans="1:10" x14ac:dyDescent="0.3">
      <c r="A54" s="13">
        <v>1053</v>
      </c>
      <c r="B54" s="13" t="s">
        <v>93</v>
      </c>
      <c r="C54" s="13" t="s">
        <v>94</v>
      </c>
      <c r="D54" s="14">
        <v>496205.66</v>
      </c>
      <c r="E54" s="14">
        <v>109755.62</v>
      </c>
      <c r="F54" s="35">
        <f t="shared" si="0"/>
        <v>605961</v>
      </c>
      <c r="G54" s="33"/>
      <c r="H54" s="34"/>
      <c r="I54" s="34"/>
      <c r="J54" s="34"/>
    </row>
    <row r="55" spans="1:10" x14ac:dyDescent="0.3">
      <c r="A55" s="13">
        <v>1062</v>
      </c>
      <c r="B55" s="13" t="s">
        <v>95</v>
      </c>
      <c r="C55" s="13" t="s">
        <v>96</v>
      </c>
      <c r="D55" s="14">
        <v>10520.87</v>
      </c>
      <c r="E55" s="14">
        <v>7097.97</v>
      </c>
      <c r="F55" s="35">
        <f t="shared" si="0"/>
        <v>17619</v>
      </c>
      <c r="G55" s="33"/>
      <c r="H55" s="34"/>
      <c r="I55" s="34"/>
      <c r="J55" s="34"/>
    </row>
    <row r="56" spans="1:10" x14ac:dyDescent="0.3">
      <c r="A56" s="13">
        <v>1071</v>
      </c>
      <c r="B56" s="13" t="s">
        <v>97</v>
      </c>
      <c r="C56" s="13" t="s">
        <v>98</v>
      </c>
      <c r="D56" s="14">
        <v>58468.45</v>
      </c>
      <c r="E56" s="14">
        <v>8061.89</v>
      </c>
      <c r="F56" s="35">
        <f t="shared" si="0"/>
        <v>66530</v>
      </c>
      <c r="G56" s="33"/>
      <c r="H56" s="34"/>
      <c r="I56" s="34"/>
      <c r="J56" s="34"/>
    </row>
    <row r="57" spans="1:10" x14ac:dyDescent="0.3">
      <c r="A57" s="13">
        <v>1079</v>
      </c>
      <c r="B57" s="13" t="s">
        <v>99</v>
      </c>
      <c r="C57" s="13" t="s">
        <v>100</v>
      </c>
      <c r="D57" s="14">
        <v>20351.849999999999</v>
      </c>
      <c r="E57" s="14">
        <v>4501.95</v>
      </c>
      <c r="F57" s="35">
        <f t="shared" si="0"/>
        <v>24854</v>
      </c>
      <c r="G57" s="33"/>
      <c r="H57" s="34"/>
      <c r="I57" s="34"/>
      <c r="J57" s="34"/>
    </row>
    <row r="58" spans="1:10" x14ac:dyDescent="0.3">
      <c r="A58" s="13">
        <v>1080</v>
      </c>
      <c r="B58" s="13" t="s">
        <v>101</v>
      </c>
      <c r="C58" s="13" t="s">
        <v>102</v>
      </c>
      <c r="D58" s="14">
        <v>6553.99</v>
      </c>
      <c r="E58" s="14">
        <v>2732.94</v>
      </c>
      <c r="F58" s="35">
        <f t="shared" si="0"/>
        <v>9287</v>
      </c>
      <c r="G58" s="33"/>
      <c r="H58" s="34"/>
      <c r="I58" s="34"/>
      <c r="J58" s="34"/>
    </row>
    <row r="59" spans="1:10" x14ac:dyDescent="0.3">
      <c r="A59" s="13">
        <v>1082</v>
      </c>
      <c r="B59" s="13" t="s">
        <v>939</v>
      </c>
      <c r="C59" s="13" t="s">
        <v>103</v>
      </c>
      <c r="D59" s="14">
        <v>25870.99</v>
      </c>
      <c r="E59" s="14">
        <v>8971.0400000000009</v>
      </c>
      <c r="F59" s="35">
        <f t="shared" si="0"/>
        <v>34842</v>
      </c>
      <c r="G59" s="33"/>
      <c r="H59" s="34"/>
      <c r="I59" s="34"/>
      <c r="J59" s="34"/>
    </row>
    <row r="60" spans="1:10" x14ac:dyDescent="0.3">
      <c r="A60" s="13">
        <v>1089</v>
      </c>
      <c r="B60" s="13" t="s">
        <v>104</v>
      </c>
      <c r="C60" s="13" t="s">
        <v>105</v>
      </c>
      <c r="D60" s="14">
        <v>7243.88</v>
      </c>
      <c r="E60" s="14">
        <v>2815.09</v>
      </c>
      <c r="F60" s="35">
        <f t="shared" si="0"/>
        <v>10059</v>
      </c>
      <c r="G60" s="33"/>
      <c r="H60" s="34"/>
      <c r="I60" s="34"/>
      <c r="J60" s="34"/>
    </row>
    <row r="61" spans="1:10" x14ac:dyDescent="0.3">
      <c r="A61" s="13">
        <v>1093</v>
      </c>
      <c r="B61" s="13" t="s">
        <v>106</v>
      </c>
      <c r="C61" s="13" t="s">
        <v>107</v>
      </c>
      <c r="D61" s="14">
        <v>31045.19</v>
      </c>
      <c r="E61" s="14">
        <v>3822.83</v>
      </c>
      <c r="F61" s="35">
        <f t="shared" si="0"/>
        <v>34868</v>
      </c>
      <c r="G61" s="33"/>
      <c r="H61" s="34"/>
      <c r="I61" s="34"/>
      <c r="J61" s="34"/>
    </row>
    <row r="62" spans="1:10" x14ac:dyDescent="0.3">
      <c r="A62" s="13">
        <v>1095</v>
      </c>
      <c r="B62" s="13" t="s">
        <v>108</v>
      </c>
      <c r="C62" s="13" t="s">
        <v>109</v>
      </c>
      <c r="D62" s="14">
        <v>12935.5</v>
      </c>
      <c r="E62" s="14">
        <v>5038.68</v>
      </c>
      <c r="F62" s="35">
        <f t="shared" si="0"/>
        <v>17974</v>
      </c>
      <c r="G62" s="33"/>
      <c r="H62" s="34"/>
      <c r="I62" s="34"/>
      <c r="J62" s="34"/>
    </row>
    <row r="63" spans="1:10" x14ac:dyDescent="0.3">
      <c r="A63" s="13">
        <v>1107</v>
      </c>
      <c r="B63" s="13" t="s">
        <v>110</v>
      </c>
      <c r="C63" s="13" t="s">
        <v>111</v>
      </c>
      <c r="D63" s="14">
        <v>48809.94</v>
      </c>
      <c r="E63" s="14">
        <v>7629.22</v>
      </c>
      <c r="F63" s="35">
        <f t="shared" si="0"/>
        <v>56439</v>
      </c>
      <c r="G63" s="33"/>
      <c r="H63" s="34"/>
      <c r="I63" s="34"/>
      <c r="J63" s="34"/>
    </row>
    <row r="64" spans="1:10" x14ac:dyDescent="0.3">
      <c r="A64" s="13">
        <v>1116</v>
      </c>
      <c r="B64" s="13" t="s">
        <v>112</v>
      </c>
      <c r="C64" s="13" t="s">
        <v>113</v>
      </c>
      <c r="D64" s="14">
        <v>60883.07</v>
      </c>
      <c r="E64" s="14">
        <v>10208.81</v>
      </c>
      <c r="F64" s="35">
        <f t="shared" si="0"/>
        <v>71092</v>
      </c>
      <c r="G64" s="33"/>
      <c r="H64" s="34"/>
      <c r="I64" s="34"/>
      <c r="J64" s="34"/>
    </row>
    <row r="65" spans="1:10" x14ac:dyDescent="0.3">
      <c r="A65" s="13">
        <v>1134</v>
      </c>
      <c r="B65" s="13" t="s">
        <v>114</v>
      </c>
      <c r="C65" s="13" t="s">
        <v>115</v>
      </c>
      <c r="D65" s="14">
        <v>9658.5</v>
      </c>
      <c r="E65" s="14">
        <v>1593.76</v>
      </c>
      <c r="F65" s="35">
        <f t="shared" si="0"/>
        <v>11252</v>
      </c>
      <c r="G65" s="33"/>
      <c r="H65" s="34"/>
      <c r="I65" s="34"/>
      <c r="J65" s="34"/>
    </row>
    <row r="66" spans="1:10" x14ac:dyDescent="0.3">
      <c r="A66" s="13">
        <v>1152</v>
      </c>
      <c r="B66" s="13" t="s">
        <v>116</v>
      </c>
      <c r="C66" s="13" t="s">
        <v>117</v>
      </c>
      <c r="D66" s="14">
        <v>20869.27</v>
      </c>
      <c r="E66" s="14">
        <v>4896.28</v>
      </c>
      <c r="F66" s="35">
        <f t="shared" si="0"/>
        <v>25766</v>
      </c>
      <c r="G66" s="33"/>
      <c r="H66" s="34"/>
      <c r="I66" s="34"/>
      <c r="J66" s="34"/>
    </row>
    <row r="67" spans="1:10" x14ac:dyDescent="0.3">
      <c r="A67" s="13">
        <v>1197</v>
      </c>
      <c r="B67" s="13" t="s">
        <v>118</v>
      </c>
      <c r="C67" s="13" t="s">
        <v>119</v>
      </c>
      <c r="D67" s="14">
        <v>26043.47</v>
      </c>
      <c r="E67" s="14">
        <v>5843.77</v>
      </c>
      <c r="F67" s="35">
        <f t="shared" si="0"/>
        <v>31887</v>
      </c>
      <c r="G67" s="33"/>
      <c r="H67" s="34"/>
      <c r="I67" s="34"/>
      <c r="J67" s="34"/>
    </row>
    <row r="68" spans="1:10" x14ac:dyDescent="0.3">
      <c r="A68" s="13">
        <v>1206</v>
      </c>
      <c r="B68" s="13" t="s">
        <v>120</v>
      </c>
      <c r="C68" s="13" t="s">
        <v>121</v>
      </c>
      <c r="D68" s="14">
        <v>25181.1</v>
      </c>
      <c r="E68" s="14">
        <v>5383.72</v>
      </c>
      <c r="F68" s="35">
        <f t="shared" si="0"/>
        <v>30565</v>
      </c>
      <c r="G68" s="33"/>
      <c r="H68" s="34"/>
      <c r="I68" s="34"/>
      <c r="J68" s="34"/>
    </row>
    <row r="69" spans="1:10" x14ac:dyDescent="0.3">
      <c r="A69" s="13">
        <v>1211</v>
      </c>
      <c r="B69" s="13" t="s">
        <v>122</v>
      </c>
      <c r="C69" s="13" t="s">
        <v>123</v>
      </c>
      <c r="D69" s="14">
        <v>42083.48</v>
      </c>
      <c r="E69" s="14">
        <v>7558.02</v>
      </c>
      <c r="F69" s="35">
        <f t="shared" si="0"/>
        <v>49642</v>
      </c>
      <c r="G69" s="33"/>
      <c r="H69" s="34"/>
      <c r="I69" s="34"/>
      <c r="J69" s="34"/>
    </row>
    <row r="70" spans="1:10" x14ac:dyDescent="0.3">
      <c r="A70" s="13">
        <v>1215</v>
      </c>
      <c r="B70" s="13" t="s">
        <v>124</v>
      </c>
      <c r="C70" s="13" t="s">
        <v>125</v>
      </c>
      <c r="D70" s="14">
        <v>5174.2</v>
      </c>
      <c r="E70" s="14">
        <v>2229.0700000000002</v>
      </c>
      <c r="F70" s="35">
        <f t="shared" si="0"/>
        <v>7403</v>
      </c>
      <c r="G70" s="33"/>
      <c r="H70" s="34"/>
      <c r="I70" s="34"/>
      <c r="J70" s="34"/>
    </row>
    <row r="71" spans="1:10" x14ac:dyDescent="0.3">
      <c r="A71" s="13">
        <v>1218</v>
      </c>
      <c r="B71" s="13" t="s">
        <v>126</v>
      </c>
      <c r="C71" s="13" t="s">
        <v>127</v>
      </c>
      <c r="D71" s="14">
        <v>7761.3</v>
      </c>
      <c r="E71" s="14">
        <v>2174.3000000000002</v>
      </c>
      <c r="F71" s="35">
        <f t="shared" ref="F71:F134" si="1">ROUND(D71+E71,0)</f>
        <v>9936</v>
      </c>
      <c r="G71" s="33"/>
      <c r="H71" s="34"/>
      <c r="I71" s="34"/>
      <c r="J71" s="34"/>
    </row>
    <row r="72" spans="1:10" x14ac:dyDescent="0.3">
      <c r="A72" s="13">
        <v>1221</v>
      </c>
      <c r="B72" s="13" t="s">
        <v>128</v>
      </c>
      <c r="C72" s="13" t="s">
        <v>129</v>
      </c>
      <c r="D72" s="14">
        <v>26905.83</v>
      </c>
      <c r="E72" s="14">
        <v>10060.93</v>
      </c>
      <c r="F72" s="35">
        <f t="shared" si="1"/>
        <v>36967</v>
      </c>
      <c r="G72" s="33"/>
      <c r="H72" s="34"/>
      <c r="I72" s="34"/>
      <c r="J72" s="34"/>
    </row>
    <row r="73" spans="1:10" x14ac:dyDescent="0.3">
      <c r="A73" s="13">
        <v>1233</v>
      </c>
      <c r="B73" s="13" t="s">
        <v>130</v>
      </c>
      <c r="C73" s="13" t="s">
        <v>131</v>
      </c>
      <c r="D73" s="14">
        <v>28285.62</v>
      </c>
      <c r="E73" s="14">
        <v>7119.88</v>
      </c>
      <c r="F73" s="35">
        <f t="shared" si="1"/>
        <v>35406</v>
      </c>
      <c r="G73" s="33"/>
      <c r="H73" s="34"/>
      <c r="I73" s="34"/>
      <c r="J73" s="34"/>
    </row>
    <row r="74" spans="1:10" x14ac:dyDescent="0.3">
      <c r="A74" s="13">
        <v>1278</v>
      </c>
      <c r="B74" s="13" t="s">
        <v>132</v>
      </c>
      <c r="C74" s="13" t="s">
        <v>133</v>
      </c>
      <c r="D74" s="14">
        <v>142462.94</v>
      </c>
      <c r="E74" s="14">
        <v>22444.04</v>
      </c>
      <c r="F74" s="35">
        <f t="shared" si="1"/>
        <v>164907</v>
      </c>
      <c r="G74" s="33"/>
      <c r="H74" s="34"/>
      <c r="I74" s="34"/>
      <c r="J74" s="34"/>
    </row>
    <row r="75" spans="1:10" x14ac:dyDescent="0.3">
      <c r="A75" s="13">
        <v>1332</v>
      </c>
      <c r="B75" s="13" t="s">
        <v>134</v>
      </c>
      <c r="C75" s="13" t="s">
        <v>135</v>
      </c>
      <c r="D75" s="14">
        <v>13107.97</v>
      </c>
      <c r="E75" s="14">
        <v>4277.3999999999996</v>
      </c>
      <c r="F75" s="35">
        <f t="shared" si="1"/>
        <v>17385</v>
      </c>
      <c r="G75" s="33"/>
      <c r="H75" s="34"/>
      <c r="I75" s="34"/>
      <c r="J75" s="34"/>
    </row>
    <row r="76" spans="1:10" x14ac:dyDescent="0.3">
      <c r="A76" s="13">
        <v>1337</v>
      </c>
      <c r="B76" s="13" t="s">
        <v>136</v>
      </c>
      <c r="C76" s="13" t="s">
        <v>137</v>
      </c>
      <c r="D76" s="14">
        <v>69506.740000000005</v>
      </c>
      <c r="E76" s="14">
        <v>26102.560000000001</v>
      </c>
      <c r="F76" s="35">
        <f t="shared" si="1"/>
        <v>95609</v>
      </c>
      <c r="G76" s="33"/>
      <c r="H76" s="34"/>
      <c r="I76" s="34"/>
      <c r="J76" s="34"/>
    </row>
    <row r="77" spans="1:10" x14ac:dyDescent="0.3">
      <c r="A77" s="13">
        <v>1350</v>
      </c>
      <c r="B77" s="13" t="s">
        <v>138</v>
      </c>
      <c r="C77" s="13" t="s">
        <v>139</v>
      </c>
      <c r="D77" s="14">
        <v>6209.04</v>
      </c>
      <c r="E77" s="14">
        <v>3209.42</v>
      </c>
      <c r="F77" s="35">
        <f t="shared" si="1"/>
        <v>9418</v>
      </c>
      <c r="G77" s="33"/>
      <c r="H77" s="34"/>
      <c r="I77" s="34"/>
      <c r="J77" s="34"/>
    </row>
    <row r="78" spans="1:10" x14ac:dyDescent="0.3">
      <c r="A78" s="13">
        <v>1359</v>
      </c>
      <c r="B78" s="13" t="s">
        <v>140</v>
      </c>
      <c r="C78" s="13" t="s">
        <v>141</v>
      </c>
      <c r="D78" s="14">
        <v>6898.93</v>
      </c>
      <c r="E78" s="14">
        <v>3127.27</v>
      </c>
      <c r="F78" s="35">
        <f t="shared" si="1"/>
        <v>10026</v>
      </c>
      <c r="G78" s="33"/>
      <c r="H78" s="34"/>
      <c r="I78" s="34"/>
      <c r="J78" s="34"/>
    </row>
    <row r="79" spans="1:10" x14ac:dyDescent="0.3">
      <c r="A79" s="13">
        <v>1368</v>
      </c>
      <c r="B79" s="13" t="s">
        <v>142</v>
      </c>
      <c r="C79" s="13" t="s">
        <v>143</v>
      </c>
      <c r="D79" s="14">
        <v>19834.43</v>
      </c>
      <c r="E79" s="14">
        <v>4326.6899999999996</v>
      </c>
      <c r="F79" s="35">
        <f t="shared" si="1"/>
        <v>24161</v>
      </c>
      <c r="G79" s="33"/>
      <c r="H79" s="34"/>
      <c r="I79" s="34"/>
      <c r="J79" s="34"/>
    </row>
    <row r="80" spans="1:10" x14ac:dyDescent="0.3">
      <c r="A80" s="13">
        <v>1413</v>
      </c>
      <c r="B80" s="13" t="s">
        <v>144</v>
      </c>
      <c r="C80" s="13" t="s">
        <v>145</v>
      </c>
      <c r="D80" s="14">
        <v>13797.86</v>
      </c>
      <c r="E80" s="14">
        <v>2355.04</v>
      </c>
      <c r="F80" s="35">
        <f t="shared" si="1"/>
        <v>16153</v>
      </c>
      <c r="G80" s="33"/>
      <c r="H80" s="34"/>
      <c r="I80" s="34"/>
      <c r="J80" s="34"/>
    </row>
    <row r="81" spans="1:10" x14ac:dyDescent="0.3">
      <c r="A81" s="13">
        <v>1431</v>
      </c>
      <c r="B81" s="13" t="s">
        <v>146</v>
      </c>
      <c r="C81" s="13" t="s">
        <v>147</v>
      </c>
      <c r="D81" s="14">
        <v>12073.13</v>
      </c>
      <c r="E81" s="14">
        <v>2114.06</v>
      </c>
      <c r="F81" s="35">
        <f t="shared" si="1"/>
        <v>14187</v>
      </c>
      <c r="G81" s="33"/>
      <c r="H81" s="34"/>
      <c r="I81" s="34"/>
      <c r="J81" s="34"/>
    </row>
    <row r="82" spans="1:10" x14ac:dyDescent="0.3">
      <c r="A82" s="13">
        <v>1476</v>
      </c>
      <c r="B82" s="13" t="s">
        <v>148</v>
      </c>
      <c r="C82" s="13" t="s">
        <v>149</v>
      </c>
      <c r="D82" s="14">
        <v>278371.89</v>
      </c>
      <c r="E82" s="14">
        <v>53322.39</v>
      </c>
      <c r="F82" s="35">
        <f t="shared" si="1"/>
        <v>331694</v>
      </c>
      <c r="G82" s="33"/>
      <c r="H82" s="34"/>
      <c r="I82" s="34"/>
      <c r="J82" s="34"/>
    </row>
    <row r="83" spans="1:10" x14ac:dyDescent="0.3">
      <c r="A83" s="13">
        <v>1503</v>
      </c>
      <c r="B83" s="13" t="s">
        <v>150</v>
      </c>
      <c r="C83" s="13" t="s">
        <v>151</v>
      </c>
      <c r="D83" s="14">
        <v>46912.74</v>
      </c>
      <c r="E83" s="14">
        <v>9310.61</v>
      </c>
      <c r="F83" s="35">
        <f t="shared" si="1"/>
        <v>56223</v>
      </c>
      <c r="G83" s="33"/>
      <c r="H83" s="34"/>
      <c r="I83" s="34"/>
      <c r="J83" s="34"/>
    </row>
    <row r="84" spans="1:10" x14ac:dyDescent="0.3">
      <c r="A84" s="13">
        <v>1576</v>
      </c>
      <c r="B84" s="13" t="s">
        <v>152</v>
      </c>
      <c r="C84" s="13" t="s">
        <v>153</v>
      </c>
      <c r="D84" s="14">
        <v>14660.23</v>
      </c>
      <c r="E84" s="14">
        <v>12958.17</v>
      </c>
      <c r="F84" s="35">
        <f t="shared" si="1"/>
        <v>27618</v>
      </c>
      <c r="G84" s="33"/>
      <c r="H84" s="34"/>
      <c r="I84" s="34"/>
      <c r="J84" s="34"/>
    </row>
    <row r="85" spans="1:10" x14ac:dyDescent="0.3">
      <c r="A85" s="13">
        <v>1602</v>
      </c>
      <c r="B85" s="13" t="s">
        <v>154</v>
      </c>
      <c r="C85" s="13" t="s">
        <v>155</v>
      </c>
      <c r="D85" s="14">
        <v>7243.88</v>
      </c>
      <c r="E85" s="14">
        <v>2563.16</v>
      </c>
      <c r="F85" s="35">
        <f t="shared" si="1"/>
        <v>9807</v>
      </c>
      <c r="G85" s="33"/>
      <c r="H85" s="34"/>
      <c r="I85" s="34"/>
      <c r="J85" s="34"/>
    </row>
    <row r="86" spans="1:10" x14ac:dyDescent="0.3">
      <c r="A86" s="13">
        <v>1611</v>
      </c>
      <c r="B86" s="13" t="s">
        <v>156</v>
      </c>
      <c r="C86" s="13" t="s">
        <v>157</v>
      </c>
      <c r="D86" s="14">
        <v>665746.9</v>
      </c>
      <c r="E86" s="14">
        <v>99864.47</v>
      </c>
      <c r="F86" s="35">
        <f t="shared" si="1"/>
        <v>765611</v>
      </c>
      <c r="G86" s="33"/>
      <c r="H86" s="34"/>
      <c r="I86" s="34"/>
      <c r="J86" s="34"/>
    </row>
    <row r="87" spans="1:10" x14ac:dyDescent="0.3">
      <c r="A87" s="13">
        <v>1619</v>
      </c>
      <c r="B87" s="13" t="s">
        <v>158</v>
      </c>
      <c r="C87" s="13" t="s">
        <v>159</v>
      </c>
      <c r="D87" s="14">
        <v>64505.01</v>
      </c>
      <c r="E87" s="14">
        <v>9825.43</v>
      </c>
      <c r="F87" s="35">
        <f t="shared" si="1"/>
        <v>74330</v>
      </c>
      <c r="G87" s="33"/>
      <c r="H87" s="34"/>
      <c r="I87" s="34"/>
      <c r="J87" s="34"/>
    </row>
    <row r="88" spans="1:10" x14ac:dyDescent="0.3">
      <c r="A88" s="13">
        <v>1638</v>
      </c>
      <c r="B88" s="13" t="s">
        <v>160</v>
      </c>
      <c r="C88" s="13" t="s">
        <v>161</v>
      </c>
      <c r="D88" s="14">
        <v>16212.49</v>
      </c>
      <c r="E88" s="14">
        <v>7881.15</v>
      </c>
      <c r="F88" s="35">
        <f t="shared" si="1"/>
        <v>24094</v>
      </c>
      <c r="G88" s="33"/>
      <c r="H88" s="34"/>
      <c r="I88" s="34"/>
      <c r="J88" s="34"/>
    </row>
    <row r="89" spans="1:10" x14ac:dyDescent="0.3">
      <c r="A89" s="13">
        <v>1675</v>
      </c>
      <c r="B89" s="13" t="s">
        <v>162</v>
      </c>
      <c r="C89" s="13" t="s">
        <v>163</v>
      </c>
      <c r="D89" s="14">
        <v>2759.57</v>
      </c>
      <c r="E89" s="14">
        <v>1199.43</v>
      </c>
      <c r="F89" s="35">
        <f t="shared" si="1"/>
        <v>3959</v>
      </c>
      <c r="G89" s="33"/>
      <c r="H89" s="34"/>
      <c r="I89" s="34"/>
      <c r="J89" s="34"/>
    </row>
    <row r="90" spans="1:10" x14ac:dyDescent="0.3">
      <c r="A90" s="13">
        <v>1701</v>
      </c>
      <c r="B90" s="13" t="s">
        <v>164</v>
      </c>
      <c r="C90" s="13" t="s">
        <v>165</v>
      </c>
      <c r="D90" s="14">
        <v>54329.09</v>
      </c>
      <c r="E90" s="14">
        <v>10767.44</v>
      </c>
      <c r="F90" s="35">
        <f t="shared" si="1"/>
        <v>65097</v>
      </c>
      <c r="G90" s="33"/>
      <c r="H90" s="34"/>
      <c r="I90" s="34"/>
      <c r="J90" s="34"/>
    </row>
    <row r="91" spans="1:10" x14ac:dyDescent="0.3">
      <c r="A91" s="13">
        <v>1719</v>
      </c>
      <c r="B91" s="13" t="s">
        <v>166</v>
      </c>
      <c r="C91" s="13" t="s">
        <v>167</v>
      </c>
      <c r="D91" s="14">
        <v>7416.35</v>
      </c>
      <c r="E91" s="14">
        <v>3981.65</v>
      </c>
      <c r="F91" s="35">
        <f t="shared" si="1"/>
        <v>11398</v>
      </c>
      <c r="G91" s="33"/>
      <c r="H91" s="34"/>
      <c r="I91" s="34"/>
      <c r="J91" s="34"/>
    </row>
    <row r="92" spans="1:10" x14ac:dyDescent="0.3">
      <c r="A92" s="13">
        <v>1737</v>
      </c>
      <c r="B92" s="13" t="s">
        <v>168</v>
      </c>
      <c r="C92" s="13" t="s">
        <v>169</v>
      </c>
      <c r="D92" s="14">
        <v>1340634.8899999999</v>
      </c>
      <c r="E92" s="14">
        <v>204575.93</v>
      </c>
      <c r="F92" s="35">
        <f t="shared" si="1"/>
        <v>1545211</v>
      </c>
      <c r="G92" s="33"/>
      <c r="H92" s="34"/>
      <c r="I92" s="34"/>
      <c r="J92" s="34"/>
    </row>
    <row r="93" spans="1:10" x14ac:dyDescent="0.3">
      <c r="A93" s="13">
        <v>1782</v>
      </c>
      <c r="B93" s="13" t="s">
        <v>170</v>
      </c>
      <c r="C93" s="13" t="s">
        <v>171</v>
      </c>
      <c r="D93" s="14">
        <v>6381.51</v>
      </c>
      <c r="E93" s="14">
        <v>673.65</v>
      </c>
      <c r="F93" s="35">
        <f t="shared" si="1"/>
        <v>7055</v>
      </c>
      <c r="G93" s="33"/>
      <c r="H93" s="34"/>
      <c r="I93" s="34"/>
      <c r="J93" s="34"/>
    </row>
    <row r="94" spans="1:10" x14ac:dyDescent="0.3">
      <c r="A94" s="13">
        <v>1791</v>
      </c>
      <c r="B94" s="13" t="s">
        <v>172</v>
      </c>
      <c r="C94" s="13" t="s">
        <v>173</v>
      </c>
      <c r="D94" s="14">
        <v>9658.5</v>
      </c>
      <c r="E94" s="14">
        <v>4644.3500000000004</v>
      </c>
      <c r="F94" s="35">
        <f t="shared" si="1"/>
        <v>14303</v>
      </c>
      <c r="G94" s="33"/>
      <c r="H94" s="34"/>
      <c r="I94" s="34"/>
      <c r="J94" s="34"/>
    </row>
    <row r="95" spans="1:10" x14ac:dyDescent="0.3">
      <c r="A95" s="13">
        <v>1863</v>
      </c>
      <c r="B95" s="13" t="s">
        <v>174</v>
      </c>
      <c r="C95" s="13" t="s">
        <v>175</v>
      </c>
      <c r="D95" s="14">
        <v>271645.43</v>
      </c>
      <c r="E95" s="14">
        <v>68986.12</v>
      </c>
      <c r="F95" s="35">
        <f t="shared" si="1"/>
        <v>340632</v>
      </c>
      <c r="G95" s="33"/>
      <c r="H95" s="34"/>
      <c r="I95" s="34"/>
      <c r="J95" s="34"/>
    </row>
    <row r="96" spans="1:10" x14ac:dyDescent="0.3">
      <c r="A96" s="13">
        <v>1908</v>
      </c>
      <c r="B96" s="13" t="s">
        <v>176</v>
      </c>
      <c r="C96" s="13" t="s">
        <v>177</v>
      </c>
      <c r="D96" s="14">
        <v>6726.46</v>
      </c>
      <c r="E96" s="14">
        <v>2815.09</v>
      </c>
      <c r="F96" s="35">
        <f t="shared" si="1"/>
        <v>9542</v>
      </c>
      <c r="G96" s="33"/>
      <c r="H96" s="34"/>
      <c r="I96" s="34"/>
      <c r="J96" s="34"/>
    </row>
    <row r="97" spans="1:10" x14ac:dyDescent="0.3">
      <c r="A97" s="13">
        <v>1917</v>
      </c>
      <c r="B97" s="13" t="s">
        <v>178</v>
      </c>
      <c r="C97" s="13" t="s">
        <v>179</v>
      </c>
      <c r="D97" s="14">
        <v>10693.34</v>
      </c>
      <c r="E97" s="14">
        <v>2333.13</v>
      </c>
      <c r="F97" s="35">
        <f t="shared" si="1"/>
        <v>13026</v>
      </c>
      <c r="G97" s="33"/>
      <c r="H97" s="34"/>
      <c r="I97" s="34"/>
      <c r="J97" s="34"/>
    </row>
    <row r="98" spans="1:10" x14ac:dyDescent="0.3">
      <c r="A98" s="13">
        <v>1926</v>
      </c>
      <c r="B98" s="13" t="s">
        <v>180</v>
      </c>
      <c r="C98" s="13" t="s">
        <v>181</v>
      </c>
      <c r="D98" s="14">
        <v>10348.4</v>
      </c>
      <c r="E98" s="14">
        <v>3017.73</v>
      </c>
      <c r="F98" s="35">
        <f t="shared" si="1"/>
        <v>13366</v>
      </c>
      <c r="G98" s="33"/>
      <c r="H98" s="34"/>
      <c r="I98" s="34"/>
      <c r="J98" s="34"/>
    </row>
    <row r="99" spans="1:10" x14ac:dyDescent="0.3">
      <c r="A99" s="13">
        <v>1944</v>
      </c>
      <c r="B99" s="13" t="s">
        <v>182</v>
      </c>
      <c r="C99" s="13" t="s">
        <v>183</v>
      </c>
      <c r="D99" s="14">
        <v>23283.89</v>
      </c>
      <c r="E99" s="14">
        <v>4491</v>
      </c>
      <c r="F99" s="35">
        <f t="shared" si="1"/>
        <v>27775</v>
      </c>
      <c r="G99" s="33"/>
      <c r="H99" s="34"/>
      <c r="I99" s="34"/>
      <c r="J99" s="34"/>
    </row>
    <row r="100" spans="1:10" x14ac:dyDescent="0.3">
      <c r="A100" s="13">
        <v>1953</v>
      </c>
      <c r="B100" s="13" t="s">
        <v>184</v>
      </c>
      <c r="C100" s="13" t="s">
        <v>185</v>
      </c>
      <c r="D100" s="14">
        <v>7933.77</v>
      </c>
      <c r="E100" s="14">
        <v>3773.53</v>
      </c>
      <c r="F100" s="35">
        <f t="shared" si="1"/>
        <v>11707</v>
      </c>
      <c r="G100" s="33"/>
      <c r="H100" s="34"/>
      <c r="I100" s="34"/>
      <c r="J100" s="34"/>
    </row>
    <row r="101" spans="1:10" x14ac:dyDescent="0.3">
      <c r="A101" s="13">
        <v>1963</v>
      </c>
      <c r="B101" s="13" t="s">
        <v>186</v>
      </c>
      <c r="C101" s="13" t="s">
        <v>187</v>
      </c>
      <c r="D101" s="14">
        <v>8796.14</v>
      </c>
      <c r="E101" s="14">
        <v>3072.5</v>
      </c>
      <c r="F101" s="35">
        <f t="shared" si="1"/>
        <v>11869</v>
      </c>
      <c r="G101" s="33"/>
      <c r="H101" s="34"/>
      <c r="I101" s="34"/>
      <c r="J101" s="34"/>
    </row>
    <row r="102" spans="1:10" x14ac:dyDescent="0.3">
      <c r="A102" s="13">
        <v>1965</v>
      </c>
      <c r="B102" s="13" t="s">
        <v>940</v>
      </c>
      <c r="C102" s="13" t="s">
        <v>188</v>
      </c>
      <c r="D102" s="14">
        <v>13280.44</v>
      </c>
      <c r="E102" s="14">
        <v>3757.1</v>
      </c>
      <c r="F102" s="35">
        <f t="shared" si="1"/>
        <v>17038</v>
      </c>
      <c r="G102" s="33"/>
      <c r="H102" s="34"/>
      <c r="I102" s="34"/>
      <c r="J102" s="34"/>
    </row>
    <row r="103" spans="1:10" x14ac:dyDescent="0.3">
      <c r="A103" s="13">
        <v>1968</v>
      </c>
      <c r="B103" s="13" t="s">
        <v>189</v>
      </c>
      <c r="C103" s="13" t="s">
        <v>190</v>
      </c>
      <c r="D103" s="14">
        <v>11210.76</v>
      </c>
      <c r="E103" s="14">
        <v>3850.21</v>
      </c>
      <c r="F103" s="35">
        <f t="shared" si="1"/>
        <v>15061</v>
      </c>
      <c r="G103" s="33"/>
      <c r="H103" s="34"/>
      <c r="I103" s="34"/>
      <c r="J103" s="34"/>
    </row>
    <row r="104" spans="1:10" x14ac:dyDescent="0.3">
      <c r="A104" s="13">
        <v>1970</v>
      </c>
      <c r="B104" s="13" t="s">
        <v>191</v>
      </c>
      <c r="C104" s="13" t="s">
        <v>192</v>
      </c>
      <c r="D104" s="14">
        <v>14660.23</v>
      </c>
      <c r="E104" s="14">
        <v>2962.96</v>
      </c>
      <c r="F104" s="35">
        <f t="shared" si="1"/>
        <v>17623</v>
      </c>
      <c r="G104" s="33"/>
      <c r="H104" s="34"/>
      <c r="I104" s="34"/>
      <c r="J104" s="34"/>
    </row>
    <row r="105" spans="1:10" x14ac:dyDescent="0.3">
      <c r="A105" s="13">
        <v>1972</v>
      </c>
      <c r="B105" s="13" t="s">
        <v>193</v>
      </c>
      <c r="C105" s="13" t="s">
        <v>194</v>
      </c>
      <c r="D105" s="14">
        <v>8623.66</v>
      </c>
      <c r="E105" s="14">
        <v>2163.35</v>
      </c>
      <c r="F105" s="35">
        <f t="shared" si="1"/>
        <v>10787</v>
      </c>
      <c r="G105" s="33"/>
      <c r="H105" s="34"/>
      <c r="I105" s="34"/>
      <c r="J105" s="34"/>
    </row>
    <row r="106" spans="1:10" x14ac:dyDescent="0.3">
      <c r="A106" s="13">
        <v>1975</v>
      </c>
      <c r="B106" s="13" t="s">
        <v>195</v>
      </c>
      <c r="C106" s="13" t="s">
        <v>196</v>
      </c>
      <c r="D106" s="14">
        <v>10348.4</v>
      </c>
      <c r="E106" s="14">
        <v>2393.37</v>
      </c>
      <c r="F106" s="35">
        <f t="shared" si="1"/>
        <v>12742</v>
      </c>
      <c r="G106" s="33"/>
      <c r="H106" s="34"/>
      <c r="I106" s="34"/>
      <c r="J106" s="34"/>
    </row>
    <row r="107" spans="1:10" x14ac:dyDescent="0.3">
      <c r="A107" s="13">
        <v>1989</v>
      </c>
      <c r="B107" s="13" t="s">
        <v>197</v>
      </c>
      <c r="C107" s="13" t="s">
        <v>198</v>
      </c>
      <c r="D107" s="14">
        <v>16729.91</v>
      </c>
      <c r="E107" s="14">
        <v>3444.92</v>
      </c>
      <c r="F107" s="35">
        <f t="shared" si="1"/>
        <v>20175</v>
      </c>
      <c r="G107" s="33"/>
      <c r="H107" s="34"/>
      <c r="I107" s="34"/>
      <c r="J107" s="34"/>
    </row>
    <row r="108" spans="1:10" x14ac:dyDescent="0.3">
      <c r="A108" s="13">
        <v>2007</v>
      </c>
      <c r="B108" s="13" t="s">
        <v>199</v>
      </c>
      <c r="C108" s="13" t="s">
        <v>200</v>
      </c>
      <c r="D108" s="14">
        <v>16384.96</v>
      </c>
      <c r="E108" s="14">
        <v>4019.99</v>
      </c>
      <c r="F108" s="35">
        <f t="shared" si="1"/>
        <v>20405</v>
      </c>
      <c r="G108" s="33"/>
      <c r="H108" s="34"/>
      <c r="I108" s="34"/>
      <c r="J108" s="34"/>
    </row>
    <row r="109" spans="1:10" x14ac:dyDescent="0.3">
      <c r="A109" s="13">
        <v>2088</v>
      </c>
      <c r="B109" s="13" t="s">
        <v>201</v>
      </c>
      <c r="C109" s="13" t="s">
        <v>202</v>
      </c>
      <c r="D109" s="14">
        <v>14660.23</v>
      </c>
      <c r="E109" s="14">
        <v>4118.57</v>
      </c>
      <c r="F109" s="35">
        <f t="shared" si="1"/>
        <v>18779</v>
      </c>
      <c r="G109" s="33"/>
      <c r="H109" s="34"/>
      <c r="I109" s="34"/>
      <c r="J109" s="34"/>
    </row>
    <row r="110" spans="1:10" x14ac:dyDescent="0.3">
      <c r="A110" s="13">
        <v>2097</v>
      </c>
      <c r="B110" s="13" t="s">
        <v>203</v>
      </c>
      <c r="C110" s="13" t="s">
        <v>204</v>
      </c>
      <c r="D110" s="14">
        <v>11038.29</v>
      </c>
      <c r="E110" s="14">
        <v>2886.29</v>
      </c>
      <c r="F110" s="35">
        <f t="shared" si="1"/>
        <v>13925</v>
      </c>
      <c r="G110" s="33"/>
      <c r="H110" s="34"/>
      <c r="I110" s="34"/>
      <c r="J110" s="34"/>
    </row>
    <row r="111" spans="1:10" x14ac:dyDescent="0.3">
      <c r="A111" s="13">
        <v>2113</v>
      </c>
      <c r="B111" s="13" t="s">
        <v>205</v>
      </c>
      <c r="C111" s="13" t="s">
        <v>206</v>
      </c>
      <c r="D111" s="14">
        <v>5691.62</v>
      </c>
      <c r="E111" s="14">
        <v>1193.95</v>
      </c>
      <c r="F111" s="35">
        <f t="shared" si="1"/>
        <v>6886</v>
      </c>
      <c r="G111" s="33"/>
      <c r="H111" s="34"/>
      <c r="I111" s="34"/>
      <c r="J111" s="34"/>
    </row>
    <row r="112" spans="1:10" x14ac:dyDescent="0.3">
      <c r="A112" s="13">
        <v>2124</v>
      </c>
      <c r="B112" s="13" t="s">
        <v>207</v>
      </c>
      <c r="C112" s="13" t="s">
        <v>208</v>
      </c>
      <c r="D112" s="14">
        <v>32424.98</v>
      </c>
      <c r="E112" s="14">
        <v>7114.4</v>
      </c>
      <c r="F112" s="35">
        <f t="shared" si="1"/>
        <v>39539</v>
      </c>
      <c r="G112" s="33"/>
      <c r="H112" s="34"/>
      <c r="I112" s="34"/>
      <c r="J112" s="34"/>
    </row>
    <row r="113" spans="1:10" x14ac:dyDescent="0.3">
      <c r="A113" s="13">
        <v>2151</v>
      </c>
      <c r="B113" s="13" t="s">
        <v>941</v>
      </c>
      <c r="C113" s="13" t="s">
        <v>209</v>
      </c>
      <c r="D113" s="14">
        <v>10520.87</v>
      </c>
      <c r="E113" s="14">
        <v>2459.1</v>
      </c>
      <c r="F113" s="35">
        <f t="shared" si="1"/>
        <v>12980</v>
      </c>
      <c r="G113" s="33"/>
      <c r="H113" s="34"/>
      <c r="I113" s="34"/>
      <c r="J113" s="34"/>
    </row>
    <row r="114" spans="1:10" x14ac:dyDescent="0.3">
      <c r="A114" s="13">
        <v>2169</v>
      </c>
      <c r="B114" s="13" t="s">
        <v>210</v>
      </c>
      <c r="C114" s="13" t="s">
        <v>211</v>
      </c>
      <c r="D114" s="14">
        <v>54674.03</v>
      </c>
      <c r="E114" s="14">
        <v>10395.02</v>
      </c>
      <c r="F114" s="35">
        <f t="shared" si="1"/>
        <v>65069</v>
      </c>
      <c r="G114" s="33"/>
      <c r="H114" s="34"/>
      <c r="I114" s="34"/>
      <c r="J114" s="34"/>
    </row>
    <row r="115" spans="1:10" x14ac:dyDescent="0.3">
      <c r="A115" s="13">
        <v>2295</v>
      </c>
      <c r="B115" s="13" t="s">
        <v>212</v>
      </c>
      <c r="C115" s="13" t="s">
        <v>213</v>
      </c>
      <c r="D115" s="14">
        <v>25526.05</v>
      </c>
      <c r="E115" s="14">
        <v>6736.5</v>
      </c>
      <c r="F115" s="35">
        <f t="shared" si="1"/>
        <v>32263</v>
      </c>
      <c r="G115" s="33"/>
      <c r="H115" s="34"/>
      <c r="I115" s="34"/>
      <c r="J115" s="34"/>
    </row>
    <row r="116" spans="1:10" x14ac:dyDescent="0.3">
      <c r="A116" s="13">
        <v>2313</v>
      </c>
      <c r="B116" s="13" t="s">
        <v>214</v>
      </c>
      <c r="C116" s="13" t="s">
        <v>215</v>
      </c>
      <c r="D116" s="14">
        <v>142117.99</v>
      </c>
      <c r="E116" s="14">
        <v>23709.19</v>
      </c>
      <c r="F116" s="35">
        <f t="shared" si="1"/>
        <v>165827</v>
      </c>
      <c r="G116" s="33"/>
      <c r="H116" s="34"/>
      <c r="I116" s="34"/>
      <c r="J116" s="34"/>
    </row>
    <row r="117" spans="1:10" x14ac:dyDescent="0.3">
      <c r="A117" s="13">
        <v>2322</v>
      </c>
      <c r="B117" s="13" t="s">
        <v>216</v>
      </c>
      <c r="C117" s="13" t="s">
        <v>217</v>
      </c>
      <c r="D117" s="14">
        <v>71576.42</v>
      </c>
      <c r="E117" s="14">
        <v>13182.72</v>
      </c>
      <c r="F117" s="35">
        <f t="shared" si="1"/>
        <v>84759</v>
      </c>
      <c r="G117" s="33"/>
      <c r="H117" s="34"/>
      <c r="I117" s="34"/>
      <c r="J117" s="34"/>
    </row>
    <row r="118" spans="1:10" x14ac:dyDescent="0.3">
      <c r="A118" s="13">
        <v>2369</v>
      </c>
      <c r="B118" s="13" t="s">
        <v>218</v>
      </c>
      <c r="C118" s="13" t="s">
        <v>219</v>
      </c>
      <c r="D118" s="14">
        <v>8213.81</v>
      </c>
      <c r="E118" s="14">
        <v>2222.12</v>
      </c>
      <c r="F118" s="35">
        <f t="shared" si="1"/>
        <v>10436</v>
      </c>
      <c r="G118" s="33"/>
      <c r="H118" s="34"/>
      <c r="I118" s="34"/>
      <c r="J118" s="34"/>
    </row>
    <row r="119" spans="1:10" x14ac:dyDescent="0.3">
      <c r="A119" s="13">
        <v>2376</v>
      </c>
      <c r="B119" s="13" t="s">
        <v>220</v>
      </c>
      <c r="C119" s="13" t="s">
        <v>221</v>
      </c>
      <c r="D119" s="14">
        <v>7071.4</v>
      </c>
      <c r="E119" s="14">
        <v>2590.54</v>
      </c>
      <c r="F119" s="35">
        <f t="shared" si="1"/>
        <v>9662</v>
      </c>
      <c r="G119" s="33"/>
      <c r="H119" s="34"/>
      <c r="I119" s="34"/>
      <c r="J119" s="34"/>
    </row>
    <row r="120" spans="1:10" x14ac:dyDescent="0.3">
      <c r="A120" s="13">
        <v>2403</v>
      </c>
      <c r="B120" s="13" t="s">
        <v>222</v>
      </c>
      <c r="C120" s="13" t="s">
        <v>223</v>
      </c>
      <c r="D120" s="14">
        <v>12763.02</v>
      </c>
      <c r="E120" s="14">
        <v>5361.81</v>
      </c>
      <c r="F120" s="35">
        <f t="shared" si="1"/>
        <v>18125</v>
      </c>
      <c r="G120" s="33"/>
      <c r="H120" s="34"/>
      <c r="I120" s="34"/>
      <c r="J120" s="34"/>
    </row>
    <row r="121" spans="1:10" x14ac:dyDescent="0.3">
      <c r="A121" s="13">
        <v>2457</v>
      </c>
      <c r="B121" s="13" t="s">
        <v>224</v>
      </c>
      <c r="C121" s="13" t="s">
        <v>225</v>
      </c>
      <c r="D121" s="14">
        <v>10693.34</v>
      </c>
      <c r="E121" s="14">
        <v>2858.9</v>
      </c>
      <c r="F121" s="35">
        <f t="shared" si="1"/>
        <v>13552</v>
      </c>
      <c r="G121" s="33"/>
      <c r="H121" s="34"/>
      <c r="I121" s="34"/>
      <c r="J121" s="34"/>
    </row>
    <row r="122" spans="1:10" x14ac:dyDescent="0.3">
      <c r="A122" s="13">
        <v>2466</v>
      </c>
      <c r="B122" s="13" t="s">
        <v>226</v>
      </c>
      <c r="C122" s="13" t="s">
        <v>227</v>
      </c>
      <c r="D122" s="14">
        <v>9486.0300000000007</v>
      </c>
      <c r="E122" s="14">
        <v>7393.72</v>
      </c>
      <c r="F122" s="35">
        <f t="shared" si="1"/>
        <v>16880</v>
      </c>
      <c r="G122" s="33"/>
      <c r="H122" s="34"/>
      <c r="I122" s="34"/>
      <c r="J122" s="34"/>
    </row>
    <row r="123" spans="1:10" x14ac:dyDescent="0.3">
      <c r="A123" s="13">
        <v>2493</v>
      </c>
      <c r="B123" s="13" t="s">
        <v>228</v>
      </c>
      <c r="C123" s="13" t="s">
        <v>229</v>
      </c>
      <c r="D123" s="14">
        <v>2242.15</v>
      </c>
      <c r="E123" s="14">
        <v>695.56</v>
      </c>
      <c r="F123" s="35">
        <f t="shared" si="1"/>
        <v>2938</v>
      </c>
      <c r="G123" s="33"/>
      <c r="H123" s="34"/>
      <c r="I123" s="34"/>
      <c r="J123" s="34"/>
    </row>
    <row r="124" spans="1:10" x14ac:dyDescent="0.3">
      <c r="A124" s="13">
        <v>2502</v>
      </c>
      <c r="B124" s="13" t="s">
        <v>230</v>
      </c>
      <c r="C124" s="13" t="s">
        <v>231</v>
      </c>
      <c r="D124" s="14">
        <v>9141.08</v>
      </c>
      <c r="E124" s="14">
        <v>3570.89</v>
      </c>
      <c r="F124" s="35">
        <f t="shared" si="1"/>
        <v>12712</v>
      </c>
      <c r="G124" s="33"/>
      <c r="H124" s="34"/>
      <c r="I124" s="34"/>
      <c r="J124" s="34"/>
    </row>
    <row r="125" spans="1:10" x14ac:dyDescent="0.3">
      <c r="A125" s="13">
        <v>2511</v>
      </c>
      <c r="B125" s="13" t="s">
        <v>232</v>
      </c>
      <c r="C125" s="13" t="s">
        <v>233</v>
      </c>
      <c r="D125" s="14">
        <v>33287.35</v>
      </c>
      <c r="E125" s="14">
        <v>11232.97</v>
      </c>
      <c r="F125" s="35">
        <f t="shared" si="1"/>
        <v>44520</v>
      </c>
      <c r="G125" s="33"/>
      <c r="H125" s="34"/>
      <c r="I125" s="34"/>
      <c r="J125" s="34"/>
    </row>
    <row r="126" spans="1:10" x14ac:dyDescent="0.3">
      <c r="A126" s="13">
        <v>2520</v>
      </c>
      <c r="B126" s="13" t="s">
        <v>234</v>
      </c>
      <c r="C126" s="13" t="s">
        <v>235</v>
      </c>
      <c r="D126" s="14">
        <v>4829.25</v>
      </c>
      <c r="E126" s="14">
        <v>1834.74</v>
      </c>
      <c r="F126" s="35">
        <f t="shared" si="1"/>
        <v>6664</v>
      </c>
      <c r="G126" s="33"/>
      <c r="H126" s="34"/>
      <c r="I126" s="34"/>
      <c r="J126" s="34"/>
    </row>
    <row r="127" spans="1:10" x14ac:dyDescent="0.3">
      <c r="A127" s="13">
        <v>2556</v>
      </c>
      <c r="B127" s="13" t="s">
        <v>236</v>
      </c>
      <c r="C127" s="13" t="s">
        <v>237</v>
      </c>
      <c r="D127" s="14">
        <v>7588.82</v>
      </c>
      <c r="E127" s="14">
        <v>2218.12</v>
      </c>
      <c r="F127" s="35">
        <f t="shared" si="1"/>
        <v>9807</v>
      </c>
      <c r="G127" s="33"/>
      <c r="H127" s="34"/>
      <c r="I127" s="34"/>
      <c r="J127" s="34"/>
    </row>
    <row r="128" spans="1:10" x14ac:dyDescent="0.3">
      <c r="A128" s="13">
        <v>2673</v>
      </c>
      <c r="B128" s="13" t="s">
        <v>238</v>
      </c>
      <c r="C128" s="13" t="s">
        <v>239</v>
      </c>
      <c r="D128" s="14">
        <v>12590.55</v>
      </c>
      <c r="E128" s="14">
        <v>3527.08</v>
      </c>
      <c r="F128" s="35">
        <f t="shared" si="1"/>
        <v>16118</v>
      </c>
      <c r="G128" s="33"/>
      <c r="H128" s="34"/>
      <c r="I128" s="34"/>
      <c r="J128" s="34"/>
    </row>
    <row r="129" spans="1:10" x14ac:dyDescent="0.3">
      <c r="A129" s="13">
        <v>2682</v>
      </c>
      <c r="B129" s="13" t="s">
        <v>240</v>
      </c>
      <c r="C129" s="13" t="s">
        <v>241</v>
      </c>
      <c r="D129" s="14">
        <v>5001.7299999999996</v>
      </c>
      <c r="E129" s="14">
        <v>1708.77</v>
      </c>
      <c r="F129" s="35">
        <f t="shared" si="1"/>
        <v>6711</v>
      </c>
      <c r="G129" s="33"/>
      <c r="H129" s="34"/>
      <c r="I129" s="34"/>
      <c r="J129" s="34"/>
    </row>
    <row r="130" spans="1:10" x14ac:dyDescent="0.3">
      <c r="A130" s="13">
        <v>2709</v>
      </c>
      <c r="B130" s="13" t="s">
        <v>242</v>
      </c>
      <c r="C130" s="13" t="s">
        <v>243</v>
      </c>
      <c r="D130" s="14">
        <v>34839.599999999999</v>
      </c>
      <c r="E130" s="14">
        <v>9535.16</v>
      </c>
      <c r="F130" s="35">
        <f t="shared" si="1"/>
        <v>44375</v>
      </c>
      <c r="G130" s="33"/>
      <c r="H130" s="34"/>
      <c r="I130" s="34"/>
      <c r="J130" s="34"/>
    </row>
    <row r="131" spans="1:10" x14ac:dyDescent="0.3">
      <c r="A131" s="13">
        <v>2718</v>
      </c>
      <c r="B131" s="13" t="s">
        <v>244</v>
      </c>
      <c r="C131" s="13" t="s">
        <v>245</v>
      </c>
      <c r="D131" s="14">
        <v>15177.65</v>
      </c>
      <c r="E131" s="14">
        <v>3324.43</v>
      </c>
      <c r="F131" s="35">
        <f t="shared" si="1"/>
        <v>18502</v>
      </c>
      <c r="G131" s="33"/>
      <c r="H131" s="34"/>
      <c r="I131" s="34"/>
      <c r="J131" s="34"/>
    </row>
    <row r="132" spans="1:10" x14ac:dyDescent="0.3">
      <c r="A132" s="13">
        <v>2727</v>
      </c>
      <c r="B132" s="13" t="s">
        <v>246</v>
      </c>
      <c r="C132" s="13" t="s">
        <v>247</v>
      </c>
      <c r="D132" s="14">
        <v>12073.13</v>
      </c>
      <c r="E132" s="14">
        <v>3554.46</v>
      </c>
      <c r="F132" s="35">
        <f t="shared" si="1"/>
        <v>15628</v>
      </c>
      <c r="G132" s="33"/>
      <c r="H132" s="34"/>
      <c r="I132" s="34"/>
      <c r="J132" s="34"/>
    </row>
    <row r="133" spans="1:10" x14ac:dyDescent="0.3">
      <c r="A133" s="13">
        <v>2754</v>
      </c>
      <c r="B133" s="13" t="s">
        <v>248</v>
      </c>
      <c r="C133" s="13" t="s">
        <v>249</v>
      </c>
      <c r="D133" s="14">
        <v>8796.14</v>
      </c>
      <c r="E133" s="14">
        <v>2481</v>
      </c>
      <c r="F133" s="35">
        <f t="shared" si="1"/>
        <v>11277</v>
      </c>
      <c r="G133" s="33"/>
      <c r="H133" s="34"/>
      <c r="I133" s="34"/>
      <c r="J133" s="34"/>
    </row>
    <row r="134" spans="1:10" x14ac:dyDescent="0.3">
      <c r="A134" s="13">
        <v>2763</v>
      </c>
      <c r="B134" s="13" t="s">
        <v>250</v>
      </c>
      <c r="C134" s="13" t="s">
        <v>251</v>
      </c>
      <c r="D134" s="14">
        <v>15177.65</v>
      </c>
      <c r="E134" s="14">
        <v>3746.15</v>
      </c>
      <c r="F134" s="35">
        <f t="shared" si="1"/>
        <v>18924</v>
      </c>
      <c r="G134" s="33"/>
      <c r="H134" s="34"/>
      <c r="I134" s="34"/>
      <c r="J134" s="34"/>
    </row>
    <row r="135" spans="1:10" x14ac:dyDescent="0.3">
      <c r="A135" s="13">
        <v>2766</v>
      </c>
      <c r="B135" s="13" t="s">
        <v>252</v>
      </c>
      <c r="C135" s="13" t="s">
        <v>253</v>
      </c>
      <c r="D135" s="14">
        <v>4311.83</v>
      </c>
      <c r="E135" s="14">
        <v>1922.37</v>
      </c>
      <c r="F135" s="35">
        <f t="shared" ref="F135:F198" si="2">ROUND(D135+E135,0)</f>
        <v>6234</v>
      </c>
      <c r="G135" s="33"/>
      <c r="H135" s="34"/>
      <c r="I135" s="34"/>
      <c r="J135" s="34"/>
    </row>
    <row r="136" spans="1:10" x14ac:dyDescent="0.3">
      <c r="A136" s="13">
        <v>2772</v>
      </c>
      <c r="B136" s="13" t="s">
        <v>254</v>
      </c>
      <c r="C136" s="13" t="s">
        <v>255</v>
      </c>
      <c r="D136" s="14">
        <v>6780.24</v>
      </c>
      <c r="E136" s="14">
        <v>1338.35</v>
      </c>
      <c r="F136" s="35">
        <f t="shared" si="2"/>
        <v>8119</v>
      </c>
      <c r="G136" s="33"/>
      <c r="H136" s="34"/>
      <c r="I136" s="34"/>
      <c r="J136" s="34"/>
    </row>
    <row r="137" spans="1:10" x14ac:dyDescent="0.3">
      <c r="A137" s="13">
        <v>2781</v>
      </c>
      <c r="B137" s="13" t="s">
        <v>256</v>
      </c>
      <c r="C137" s="13" t="s">
        <v>257</v>
      </c>
      <c r="D137" s="14">
        <v>33459.82</v>
      </c>
      <c r="E137" s="14">
        <v>6457.18</v>
      </c>
      <c r="F137" s="35">
        <f t="shared" si="2"/>
        <v>39917</v>
      </c>
      <c r="G137" s="33"/>
      <c r="H137" s="34"/>
      <c r="I137" s="34"/>
      <c r="J137" s="34"/>
    </row>
    <row r="138" spans="1:10" x14ac:dyDescent="0.3">
      <c r="A138" s="13">
        <v>2826</v>
      </c>
      <c r="B138" s="13" t="s">
        <v>258</v>
      </c>
      <c r="C138" s="13" t="s">
        <v>259</v>
      </c>
      <c r="D138" s="14">
        <v>25353.57</v>
      </c>
      <c r="E138" s="14">
        <v>7957.83</v>
      </c>
      <c r="F138" s="35">
        <f t="shared" si="2"/>
        <v>33311</v>
      </c>
      <c r="G138" s="33"/>
      <c r="H138" s="34"/>
      <c r="I138" s="34"/>
      <c r="J138" s="34"/>
    </row>
    <row r="139" spans="1:10" x14ac:dyDescent="0.3">
      <c r="A139" s="13">
        <v>2834</v>
      </c>
      <c r="B139" s="13" t="s">
        <v>260</v>
      </c>
      <c r="C139" s="13" t="s">
        <v>261</v>
      </c>
      <c r="D139" s="14">
        <v>22249.05</v>
      </c>
      <c r="E139" s="14">
        <v>2327.65</v>
      </c>
      <c r="F139" s="35">
        <f t="shared" si="2"/>
        <v>24577</v>
      </c>
      <c r="G139" s="33"/>
      <c r="H139" s="34"/>
      <c r="I139" s="34"/>
      <c r="J139" s="34"/>
    </row>
    <row r="140" spans="1:10" x14ac:dyDescent="0.3">
      <c r="A140" s="13">
        <v>2846</v>
      </c>
      <c r="B140" s="13" t="s">
        <v>262</v>
      </c>
      <c r="C140" s="13" t="s">
        <v>263</v>
      </c>
      <c r="D140" s="14">
        <v>3966.89</v>
      </c>
      <c r="E140" s="14">
        <v>1615.66</v>
      </c>
      <c r="F140" s="35">
        <f t="shared" si="2"/>
        <v>5583</v>
      </c>
      <c r="G140" s="33"/>
      <c r="H140" s="34"/>
      <c r="I140" s="34"/>
      <c r="J140" s="34"/>
    </row>
    <row r="141" spans="1:10" x14ac:dyDescent="0.3">
      <c r="A141" s="13">
        <v>2862</v>
      </c>
      <c r="B141" s="13" t="s">
        <v>264</v>
      </c>
      <c r="C141" s="13" t="s">
        <v>265</v>
      </c>
      <c r="D141" s="14">
        <v>10348.4</v>
      </c>
      <c r="E141" s="14">
        <v>4030.94</v>
      </c>
      <c r="F141" s="35">
        <f t="shared" si="2"/>
        <v>14379</v>
      </c>
      <c r="G141" s="33"/>
      <c r="H141" s="34"/>
      <c r="I141" s="34"/>
      <c r="J141" s="34"/>
    </row>
    <row r="142" spans="1:10" x14ac:dyDescent="0.3">
      <c r="A142" s="13">
        <v>2977</v>
      </c>
      <c r="B142" s="13" t="s">
        <v>266</v>
      </c>
      <c r="C142" s="13" t="s">
        <v>267</v>
      </c>
      <c r="D142" s="14">
        <v>9830.98</v>
      </c>
      <c r="E142" s="14">
        <v>3713.29</v>
      </c>
      <c r="F142" s="35">
        <f t="shared" si="2"/>
        <v>13544</v>
      </c>
      <c r="G142" s="33"/>
      <c r="H142" s="34"/>
      <c r="I142" s="34"/>
      <c r="J142" s="34"/>
    </row>
    <row r="143" spans="1:10" x14ac:dyDescent="0.3">
      <c r="A143" s="13">
        <v>2988</v>
      </c>
      <c r="B143" s="13" t="s">
        <v>268</v>
      </c>
      <c r="C143" s="13" t="s">
        <v>269</v>
      </c>
      <c r="D143" s="14">
        <v>11383.24</v>
      </c>
      <c r="E143" s="14">
        <v>3154.65</v>
      </c>
      <c r="F143" s="35">
        <f t="shared" si="2"/>
        <v>14538</v>
      </c>
      <c r="G143" s="33"/>
      <c r="H143" s="34"/>
      <c r="I143" s="34"/>
      <c r="J143" s="34"/>
    </row>
    <row r="144" spans="1:10" x14ac:dyDescent="0.3">
      <c r="A144" s="13">
        <v>3029</v>
      </c>
      <c r="B144" s="13" t="s">
        <v>270</v>
      </c>
      <c r="C144" s="13" t="s">
        <v>271</v>
      </c>
      <c r="D144" s="14">
        <v>34149.71</v>
      </c>
      <c r="E144" s="14">
        <v>8916.27</v>
      </c>
      <c r="F144" s="35">
        <f t="shared" si="2"/>
        <v>43066</v>
      </c>
      <c r="G144" s="33"/>
      <c r="H144" s="34"/>
      <c r="I144" s="34"/>
      <c r="J144" s="34"/>
    </row>
    <row r="145" spans="1:10" x14ac:dyDescent="0.3">
      <c r="A145" s="13">
        <v>3033</v>
      </c>
      <c r="B145" s="13" t="s">
        <v>272</v>
      </c>
      <c r="C145" s="13" t="s">
        <v>273</v>
      </c>
      <c r="D145" s="14">
        <v>6381.51</v>
      </c>
      <c r="E145" s="14">
        <v>2125.0100000000002</v>
      </c>
      <c r="F145" s="35">
        <f t="shared" si="2"/>
        <v>8507</v>
      </c>
      <c r="G145" s="33"/>
      <c r="H145" s="34"/>
      <c r="I145" s="34"/>
      <c r="J145" s="34"/>
    </row>
    <row r="146" spans="1:10" x14ac:dyDescent="0.3">
      <c r="A146" s="13">
        <v>3042</v>
      </c>
      <c r="B146" s="13" t="s">
        <v>274</v>
      </c>
      <c r="C146" s="13" t="s">
        <v>275</v>
      </c>
      <c r="D146" s="14">
        <v>9313.56</v>
      </c>
      <c r="E146" s="14">
        <v>4025.47</v>
      </c>
      <c r="F146" s="35">
        <f t="shared" si="2"/>
        <v>13339</v>
      </c>
      <c r="G146" s="33"/>
      <c r="H146" s="34"/>
      <c r="I146" s="34"/>
      <c r="J146" s="34"/>
    </row>
    <row r="147" spans="1:10" x14ac:dyDescent="0.3">
      <c r="A147" s="13">
        <v>3060</v>
      </c>
      <c r="B147" s="13" t="s">
        <v>276</v>
      </c>
      <c r="C147" s="13" t="s">
        <v>277</v>
      </c>
      <c r="D147" s="14">
        <v>26043.47</v>
      </c>
      <c r="E147" s="14">
        <v>7032.25</v>
      </c>
      <c r="F147" s="35">
        <f t="shared" si="2"/>
        <v>33076</v>
      </c>
      <c r="G147" s="33"/>
      <c r="H147" s="34"/>
      <c r="I147" s="34"/>
      <c r="J147" s="34"/>
    </row>
    <row r="148" spans="1:10" x14ac:dyDescent="0.3">
      <c r="A148" s="13">
        <v>3105</v>
      </c>
      <c r="B148" s="13" t="s">
        <v>278</v>
      </c>
      <c r="C148" s="13" t="s">
        <v>279</v>
      </c>
      <c r="D148" s="14">
        <v>27423.25</v>
      </c>
      <c r="E148" s="14">
        <v>8839.6</v>
      </c>
      <c r="F148" s="35">
        <f t="shared" si="2"/>
        <v>36263</v>
      </c>
      <c r="G148" s="33"/>
      <c r="H148" s="34"/>
      <c r="I148" s="34"/>
      <c r="J148" s="34"/>
    </row>
    <row r="149" spans="1:10" x14ac:dyDescent="0.3">
      <c r="A149" s="13">
        <v>3114</v>
      </c>
      <c r="B149" s="13" t="s">
        <v>280</v>
      </c>
      <c r="C149" s="13" t="s">
        <v>281</v>
      </c>
      <c r="D149" s="14">
        <v>55363.93</v>
      </c>
      <c r="E149" s="14">
        <v>19941.13</v>
      </c>
      <c r="F149" s="35">
        <f t="shared" si="2"/>
        <v>75305</v>
      </c>
      <c r="G149" s="33"/>
      <c r="H149" s="34"/>
      <c r="I149" s="34"/>
      <c r="J149" s="34"/>
    </row>
    <row r="150" spans="1:10" x14ac:dyDescent="0.3">
      <c r="A150" s="13">
        <v>3119</v>
      </c>
      <c r="B150" s="13" t="s">
        <v>282</v>
      </c>
      <c r="C150" s="13" t="s">
        <v>283</v>
      </c>
      <c r="D150" s="14">
        <v>11038.29</v>
      </c>
      <c r="E150" s="14">
        <v>5257.75</v>
      </c>
      <c r="F150" s="35">
        <f t="shared" si="2"/>
        <v>16296</v>
      </c>
      <c r="G150" s="33"/>
      <c r="H150" s="34"/>
      <c r="I150" s="34"/>
      <c r="J150" s="34"/>
    </row>
    <row r="151" spans="1:10" x14ac:dyDescent="0.3">
      <c r="A151" s="13">
        <v>3141</v>
      </c>
      <c r="B151" s="13" t="s">
        <v>284</v>
      </c>
      <c r="C151" s="13" t="s">
        <v>285</v>
      </c>
      <c r="D151" s="14">
        <v>295619.21999999997</v>
      </c>
      <c r="E151" s="14">
        <v>84025.49</v>
      </c>
      <c r="F151" s="35">
        <f t="shared" si="2"/>
        <v>379645</v>
      </c>
      <c r="G151" s="33"/>
      <c r="H151" s="34"/>
      <c r="I151" s="34"/>
      <c r="J151" s="34"/>
    </row>
    <row r="152" spans="1:10" x14ac:dyDescent="0.3">
      <c r="A152" s="13">
        <v>3150</v>
      </c>
      <c r="B152" s="13" t="s">
        <v>286</v>
      </c>
      <c r="C152" s="13" t="s">
        <v>287</v>
      </c>
      <c r="D152" s="14">
        <v>25181.1</v>
      </c>
      <c r="E152" s="14">
        <v>5328.95</v>
      </c>
      <c r="F152" s="35">
        <f t="shared" si="2"/>
        <v>30510</v>
      </c>
      <c r="G152" s="33"/>
      <c r="H152" s="34"/>
      <c r="I152" s="34"/>
      <c r="J152" s="34"/>
    </row>
    <row r="153" spans="1:10" x14ac:dyDescent="0.3">
      <c r="A153" s="13">
        <v>3154</v>
      </c>
      <c r="B153" s="13" t="s">
        <v>288</v>
      </c>
      <c r="C153" s="13" t="s">
        <v>289</v>
      </c>
      <c r="D153" s="14">
        <v>8968.61</v>
      </c>
      <c r="E153" s="14">
        <v>3192.99</v>
      </c>
      <c r="F153" s="35">
        <f t="shared" si="2"/>
        <v>12162</v>
      </c>
      <c r="G153" s="33"/>
      <c r="H153" s="34"/>
      <c r="I153" s="34"/>
      <c r="J153" s="34"/>
    </row>
    <row r="154" spans="1:10" x14ac:dyDescent="0.3">
      <c r="A154" s="13">
        <v>3168</v>
      </c>
      <c r="B154" s="13" t="s">
        <v>290</v>
      </c>
      <c r="C154" s="13" t="s">
        <v>291</v>
      </c>
      <c r="D154" s="14">
        <v>14142.81</v>
      </c>
      <c r="E154" s="14">
        <v>4085.71</v>
      </c>
      <c r="F154" s="35">
        <f t="shared" si="2"/>
        <v>18229</v>
      </c>
      <c r="G154" s="33"/>
      <c r="H154" s="34"/>
      <c r="I154" s="34"/>
      <c r="J154" s="34"/>
    </row>
    <row r="155" spans="1:10" x14ac:dyDescent="0.3">
      <c r="A155" s="13">
        <v>3186</v>
      </c>
      <c r="B155" s="13" t="s">
        <v>292</v>
      </c>
      <c r="C155" s="13" t="s">
        <v>293</v>
      </c>
      <c r="D155" s="14">
        <v>2932.05</v>
      </c>
      <c r="E155" s="14">
        <v>2146.92</v>
      </c>
      <c r="F155" s="35">
        <f t="shared" si="2"/>
        <v>5079</v>
      </c>
      <c r="G155" s="33"/>
      <c r="H155" s="34"/>
      <c r="I155" s="34"/>
      <c r="J155" s="34"/>
    </row>
    <row r="156" spans="1:10" x14ac:dyDescent="0.3">
      <c r="A156" s="13">
        <v>3195</v>
      </c>
      <c r="B156" s="13" t="s">
        <v>294</v>
      </c>
      <c r="C156" s="13" t="s">
        <v>295</v>
      </c>
      <c r="D156" s="14">
        <v>32080.03</v>
      </c>
      <c r="E156" s="14">
        <v>7278.7</v>
      </c>
      <c r="F156" s="35">
        <f t="shared" si="2"/>
        <v>39359</v>
      </c>
      <c r="G156" s="33"/>
      <c r="H156" s="34"/>
      <c r="I156" s="34"/>
      <c r="J156" s="34"/>
    </row>
    <row r="157" spans="1:10" x14ac:dyDescent="0.3">
      <c r="A157" s="13">
        <v>3204</v>
      </c>
      <c r="B157" s="13" t="s">
        <v>296</v>
      </c>
      <c r="C157" s="13" t="s">
        <v>297</v>
      </c>
      <c r="D157" s="14">
        <v>22076.58</v>
      </c>
      <c r="E157" s="14">
        <v>5909.5</v>
      </c>
      <c r="F157" s="35">
        <f t="shared" si="2"/>
        <v>27986</v>
      </c>
      <c r="G157" s="33"/>
      <c r="H157" s="34"/>
      <c r="I157" s="34"/>
      <c r="J157" s="34"/>
    </row>
    <row r="158" spans="1:10" x14ac:dyDescent="0.3">
      <c r="A158" s="13">
        <v>3231</v>
      </c>
      <c r="B158" s="13" t="s">
        <v>298</v>
      </c>
      <c r="C158" s="13" t="s">
        <v>299</v>
      </c>
      <c r="D158" s="14">
        <v>69161.789999999994</v>
      </c>
      <c r="E158" s="14">
        <v>40139.67</v>
      </c>
      <c r="F158" s="35">
        <f t="shared" si="2"/>
        <v>109301</v>
      </c>
      <c r="G158" s="33"/>
      <c r="H158" s="34"/>
      <c r="I158" s="34"/>
      <c r="J158" s="34"/>
    </row>
    <row r="159" spans="1:10" x14ac:dyDescent="0.3">
      <c r="A159" s="13">
        <v>3312</v>
      </c>
      <c r="B159" s="13" t="s">
        <v>300</v>
      </c>
      <c r="C159" s="13" t="s">
        <v>301</v>
      </c>
      <c r="D159" s="14">
        <v>78302.87</v>
      </c>
      <c r="E159" s="14">
        <v>11123.44</v>
      </c>
      <c r="F159" s="35">
        <f t="shared" si="2"/>
        <v>89426</v>
      </c>
      <c r="G159" s="33"/>
      <c r="H159" s="34"/>
      <c r="I159" s="34"/>
      <c r="J159" s="34"/>
    </row>
    <row r="160" spans="1:10" x14ac:dyDescent="0.3">
      <c r="A160" s="13">
        <v>3330</v>
      </c>
      <c r="B160" s="13" t="s">
        <v>302</v>
      </c>
      <c r="C160" s="13" t="s">
        <v>303</v>
      </c>
      <c r="D160" s="14">
        <v>10520.87</v>
      </c>
      <c r="E160" s="14">
        <v>1747.11</v>
      </c>
      <c r="F160" s="35">
        <f t="shared" si="2"/>
        <v>12268</v>
      </c>
      <c r="G160" s="33"/>
      <c r="H160" s="34"/>
      <c r="I160" s="34"/>
      <c r="J160" s="34"/>
    </row>
    <row r="161" spans="1:10" x14ac:dyDescent="0.3">
      <c r="A161" s="13">
        <v>3348</v>
      </c>
      <c r="B161" s="13" t="s">
        <v>304</v>
      </c>
      <c r="C161" s="13" t="s">
        <v>305</v>
      </c>
      <c r="D161" s="14">
        <v>7933.77</v>
      </c>
      <c r="E161" s="14">
        <v>2470.0500000000002</v>
      </c>
      <c r="F161" s="35">
        <f t="shared" si="2"/>
        <v>10404</v>
      </c>
      <c r="G161" s="33"/>
      <c r="H161" s="34"/>
      <c r="I161" s="34"/>
      <c r="J161" s="34"/>
    </row>
    <row r="162" spans="1:10" x14ac:dyDescent="0.3">
      <c r="A162" s="13">
        <v>3375</v>
      </c>
      <c r="B162" s="13" t="s">
        <v>306</v>
      </c>
      <c r="C162" s="13" t="s">
        <v>307</v>
      </c>
      <c r="D162" s="14">
        <v>40013.800000000003</v>
      </c>
      <c r="E162" s="14">
        <v>11304.17</v>
      </c>
      <c r="F162" s="35">
        <f t="shared" si="2"/>
        <v>51318</v>
      </c>
      <c r="G162" s="33"/>
      <c r="H162" s="34"/>
      <c r="I162" s="34"/>
      <c r="J162" s="34"/>
    </row>
    <row r="163" spans="1:10" x14ac:dyDescent="0.3">
      <c r="A163" s="13">
        <v>3420</v>
      </c>
      <c r="B163" s="13" t="s">
        <v>308</v>
      </c>
      <c r="C163" s="13" t="s">
        <v>309</v>
      </c>
      <c r="D163" s="14">
        <v>15177.65</v>
      </c>
      <c r="E163" s="14">
        <v>3340.86</v>
      </c>
      <c r="F163" s="35">
        <f t="shared" si="2"/>
        <v>18519</v>
      </c>
      <c r="G163" s="33"/>
      <c r="H163" s="34"/>
      <c r="I163" s="34"/>
      <c r="J163" s="34"/>
    </row>
    <row r="164" spans="1:10" x14ac:dyDescent="0.3">
      <c r="A164" s="13">
        <v>3465</v>
      </c>
      <c r="B164" s="13" t="s">
        <v>310</v>
      </c>
      <c r="C164" s="13" t="s">
        <v>311</v>
      </c>
      <c r="D164" s="14">
        <v>19661.96</v>
      </c>
      <c r="E164" s="14">
        <v>2234.5500000000002</v>
      </c>
      <c r="F164" s="35">
        <f t="shared" si="2"/>
        <v>21897</v>
      </c>
      <c r="G164" s="33"/>
      <c r="H164" s="34"/>
      <c r="I164" s="34"/>
      <c r="J164" s="34"/>
    </row>
    <row r="165" spans="1:10" x14ac:dyDescent="0.3">
      <c r="A165" s="13">
        <v>3537</v>
      </c>
      <c r="B165" s="13" t="s">
        <v>312</v>
      </c>
      <c r="C165" s="13" t="s">
        <v>313</v>
      </c>
      <c r="D165" s="14">
        <v>13970.34</v>
      </c>
      <c r="E165" s="14">
        <v>1933.32</v>
      </c>
      <c r="F165" s="35">
        <f t="shared" si="2"/>
        <v>15904</v>
      </c>
      <c r="G165" s="33"/>
      <c r="H165" s="34"/>
      <c r="I165" s="34"/>
      <c r="J165" s="34"/>
    </row>
    <row r="166" spans="1:10" x14ac:dyDescent="0.3">
      <c r="A166" s="13">
        <v>3555</v>
      </c>
      <c r="B166" s="13" t="s">
        <v>314</v>
      </c>
      <c r="C166" s="13" t="s">
        <v>315</v>
      </c>
      <c r="D166" s="14">
        <v>5864.09</v>
      </c>
      <c r="E166" s="14">
        <v>3702.34</v>
      </c>
      <c r="F166" s="35">
        <f t="shared" si="2"/>
        <v>9566</v>
      </c>
      <c r="G166" s="33"/>
      <c r="H166" s="34"/>
      <c r="I166" s="34"/>
      <c r="J166" s="34"/>
    </row>
    <row r="167" spans="1:10" x14ac:dyDescent="0.3">
      <c r="A167" s="13">
        <v>3600</v>
      </c>
      <c r="B167" s="13" t="s">
        <v>316</v>
      </c>
      <c r="C167" s="13" t="s">
        <v>317</v>
      </c>
      <c r="D167" s="14">
        <v>41221.120000000003</v>
      </c>
      <c r="E167" s="14">
        <v>13653.73</v>
      </c>
      <c r="F167" s="35">
        <f t="shared" si="2"/>
        <v>54875</v>
      </c>
      <c r="G167" s="33"/>
      <c r="H167" s="34"/>
      <c r="I167" s="34"/>
      <c r="J167" s="34"/>
    </row>
    <row r="168" spans="1:10" x14ac:dyDescent="0.3">
      <c r="A168" s="13">
        <v>3609</v>
      </c>
      <c r="B168" s="13" t="s">
        <v>318</v>
      </c>
      <c r="C168" s="13" t="s">
        <v>319</v>
      </c>
      <c r="D168" s="14">
        <v>13280.44</v>
      </c>
      <c r="E168" s="14">
        <v>2322.17</v>
      </c>
      <c r="F168" s="35">
        <f t="shared" si="2"/>
        <v>15603</v>
      </c>
      <c r="G168" s="33"/>
      <c r="H168" s="34"/>
      <c r="I168" s="34"/>
      <c r="J168" s="34"/>
    </row>
    <row r="169" spans="1:10" x14ac:dyDescent="0.3">
      <c r="A169" s="13">
        <v>3645</v>
      </c>
      <c r="B169" s="13" t="s">
        <v>320</v>
      </c>
      <c r="C169" s="13" t="s">
        <v>321</v>
      </c>
      <c r="D169" s="14">
        <v>43463.27</v>
      </c>
      <c r="E169" s="14">
        <v>16397.62</v>
      </c>
      <c r="F169" s="35">
        <f t="shared" si="2"/>
        <v>59861</v>
      </c>
      <c r="G169" s="33"/>
      <c r="H169" s="34"/>
      <c r="I169" s="34"/>
      <c r="J169" s="34"/>
    </row>
    <row r="170" spans="1:10" x14ac:dyDescent="0.3">
      <c r="A170" s="13">
        <v>3691</v>
      </c>
      <c r="B170" s="13" t="s">
        <v>322</v>
      </c>
      <c r="C170" s="13" t="s">
        <v>323</v>
      </c>
      <c r="D170" s="14">
        <v>12245.6</v>
      </c>
      <c r="E170" s="14">
        <v>5115.3599999999997</v>
      </c>
      <c r="F170" s="35">
        <f t="shared" si="2"/>
        <v>17361</v>
      </c>
      <c r="G170" s="33"/>
      <c r="H170" s="34"/>
      <c r="I170" s="34"/>
      <c r="J170" s="34"/>
    </row>
    <row r="171" spans="1:10" x14ac:dyDescent="0.3">
      <c r="A171" s="13">
        <v>3715</v>
      </c>
      <c r="B171" s="13" t="s">
        <v>324</v>
      </c>
      <c r="C171" s="13" t="s">
        <v>325</v>
      </c>
      <c r="D171" s="14">
        <v>96240.1</v>
      </c>
      <c r="E171" s="14">
        <v>41842.959999999999</v>
      </c>
      <c r="F171" s="35">
        <f t="shared" si="2"/>
        <v>138083</v>
      </c>
      <c r="G171" s="33"/>
      <c r="H171" s="34"/>
      <c r="I171" s="34"/>
      <c r="J171" s="34"/>
    </row>
    <row r="172" spans="1:10" x14ac:dyDescent="0.3">
      <c r="A172" s="13">
        <v>3744</v>
      </c>
      <c r="B172" s="13" t="s">
        <v>326</v>
      </c>
      <c r="C172" s="13" t="s">
        <v>327</v>
      </c>
      <c r="D172" s="14">
        <v>7243.88</v>
      </c>
      <c r="E172" s="14">
        <v>3789.96</v>
      </c>
      <c r="F172" s="35">
        <f t="shared" si="2"/>
        <v>11034</v>
      </c>
      <c r="G172" s="33"/>
      <c r="H172" s="34"/>
      <c r="I172" s="34"/>
      <c r="J172" s="34"/>
    </row>
    <row r="173" spans="1:10" x14ac:dyDescent="0.3">
      <c r="A173" s="13">
        <v>3798</v>
      </c>
      <c r="B173" s="13" t="s">
        <v>328</v>
      </c>
      <c r="C173" s="13" t="s">
        <v>329</v>
      </c>
      <c r="D173" s="14">
        <v>7933.77</v>
      </c>
      <c r="E173" s="14">
        <v>3017.73</v>
      </c>
      <c r="F173" s="35">
        <f t="shared" si="2"/>
        <v>10952</v>
      </c>
      <c r="G173" s="33"/>
      <c r="H173" s="34"/>
      <c r="I173" s="34"/>
      <c r="J173" s="34"/>
    </row>
    <row r="174" spans="1:10" x14ac:dyDescent="0.3">
      <c r="A174" s="13">
        <v>3816</v>
      </c>
      <c r="B174" s="13" t="s">
        <v>330</v>
      </c>
      <c r="C174" s="13" t="s">
        <v>331</v>
      </c>
      <c r="D174" s="14">
        <v>6898.93</v>
      </c>
      <c r="E174" s="14">
        <v>2683.65</v>
      </c>
      <c r="F174" s="35">
        <f t="shared" si="2"/>
        <v>9583</v>
      </c>
      <c r="G174" s="33"/>
      <c r="H174" s="34"/>
      <c r="I174" s="34"/>
      <c r="J174" s="34"/>
    </row>
    <row r="175" spans="1:10" x14ac:dyDescent="0.3">
      <c r="A175" s="13">
        <v>3841</v>
      </c>
      <c r="B175" s="13" t="s">
        <v>332</v>
      </c>
      <c r="C175" s="13" t="s">
        <v>333</v>
      </c>
      <c r="D175" s="14">
        <v>16040.02</v>
      </c>
      <c r="E175" s="14">
        <v>4113.1000000000004</v>
      </c>
      <c r="F175" s="35">
        <f t="shared" si="2"/>
        <v>20153</v>
      </c>
      <c r="G175" s="33"/>
      <c r="H175" s="34"/>
      <c r="I175" s="34"/>
      <c r="J175" s="34"/>
    </row>
    <row r="176" spans="1:10" x14ac:dyDescent="0.3">
      <c r="A176" s="13">
        <v>3897</v>
      </c>
      <c r="B176" s="13" t="s">
        <v>334</v>
      </c>
      <c r="C176" s="13" t="s">
        <v>335</v>
      </c>
      <c r="D176" s="14">
        <v>3966.89</v>
      </c>
      <c r="E176" s="14">
        <v>1128.23</v>
      </c>
      <c r="F176" s="35">
        <f t="shared" si="2"/>
        <v>5095</v>
      </c>
      <c r="G176" s="33"/>
      <c r="H176" s="34"/>
      <c r="I176" s="34"/>
      <c r="J176" s="34"/>
    </row>
    <row r="177" spans="1:10" x14ac:dyDescent="0.3">
      <c r="A177" s="13">
        <v>3906</v>
      </c>
      <c r="B177" s="13" t="s">
        <v>336</v>
      </c>
      <c r="C177" s="13" t="s">
        <v>337</v>
      </c>
      <c r="D177" s="14">
        <v>11210.76</v>
      </c>
      <c r="E177" s="14">
        <v>2804.14</v>
      </c>
      <c r="F177" s="35">
        <f t="shared" si="2"/>
        <v>14015</v>
      </c>
      <c r="G177" s="33"/>
      <c r="H177" s="34"/>
      <c r="I177" s="34"/>
      <c r="J177" s="34"/>
    </row>
    <row r="178" spans="1:10" x14ac:dyDescent="0.3">
      <c r="A178" s="13">
        <v>3942</v>
      </c>
      <c r="B178" s="13" t="s">
        <v>338</v>
      </c>
      <c r="C178" s="13" t="s">
        <v>339</v>
      </c>
      <c r="D178" s="14">
        <v>7416.35</v>
      </c>
      <c r="E178" s="14">
        <v>3543.51</v>
      </c>
      <c r="F178" s="35">
        <f t="shared" si="2"/>
        <v>10960</v>
      </c>
      <c r="G178" s="33"/>
      <c r="H178" s="34"/>
      <c r="I178" s="34"/>
      <c r="J178" s="34"/>
    </row>
    <row r="179" spans="1:10" x14ac:dyDescent="0.3">
      <c r="A179" s="13">
        <v>3978</v>
      </c>
      <c r="B179" s="13" t="s">
        <v>942</v>
      </c>
      <c r="C179" s="13" t="s">
        <v>340</v>
      </c>
      <c r="D179" s="14">
        <v>13452.92</v>
      </c>
      <c r="E179" s="14">
        <v>3067.02</v>
      </c>
      <c r="F179" s="35">
        <f t="shared" si="2"/>
        <v>16520</v>
      </c>
      <c r="G179" s="33"/>
      <c r="H179" s="34"/>
      <c r="I179" s="34"/>
      <c r="J179" s="34"/>
    </row>
    <row r="180" spans="1:10" x14ac:dyDescent="0.3">
      <c r="A180" s="13">
        <v>4023</v>
      </c>
      <c r="B180" s="13" t="s">
        <v>341</v>
      </c>
      <c r="C180" s="13" t="s">
        <v>342</v>
      </c>
      <c r="D180" s="14">
        <v>13970.34</v>
      </c>
      <c r="E180" s="14">
        <v>3899.5</v>
      </c>
      <c r="F180" s="35">
        <f t="shared" si="2"/>
        <v>17870</v>
      </c>
      <c r="G180" s="33"/>
      <c r="H180" s="34"/>
      <c r="I180" s="34"/>
      <c r="J180" s="34"/>
    </row>
    <row r="181" spans="1:10" x14ac:dyDescent="0.3">
      <c r="A181" s="13">
        <v>4033</v>
      </c>
      <c r="B181" s="13" t="s">
        <v>943</v>
      </c>
      <c r="C181" s="13" t="s">
        <v>343</v>
      </c>
      <c r="D181" s="14">
        <v>21214.21</v>
      </c>
      <c r="E181" s="14">
        <v>4151.4399999999996</v>
      </c>
      <c r="F181" s="35">
        <f t="shared" si="2"/>
        <v>25366</v>
      </c>
      <c r="G181" s="33"/>
      <c r="H181" s="34"/>
      <c r="I181" s="34"/>
      <c r="J181" s="34"/>
    </row>
    <row r="182" spans="1:10" x14ac:dyDescent="0.3">
      <c r="A182" s="13">
        <v>4041</v>
      </c>
      <c r="B182" s="13" t="s">
        <v>344</v>
      </c>
      <c r="C182" s="13" t="s">
        <v>345</v>
      </c>
      <c r="D182" s="14">
        <v>49154.89</v>
      </c>
      <c r="E182" s="14">
        <v>7738.76</v>
      </c>
      <c r="F182" s="35">
        <f t="shared" si="2"/>
        <v>56894</v>
      </c>
      <c r="G182" s="33"/>
      <c r="H182" s="34"/>
      <c r="I182" s="34"/>
      <c r="J182" s="34"/>
    </row>
    <row r="183" spans="1:10" x14ac:dyDescent="0.3">
      <c r="A183" s="13">
        <v>4043</v>
      </c>
      <c r="B183" s="13" t="s">
        <v>346</v>
      </c>
      <c r="C183" s="13" t="s">
        <v>347</v>
      </c>
      <c r="D183" s="14">
        <v>18109.7</v>
      </c>
      <c r="E183" s="14">
        <v>3976.18</v>
      </c>
      <c r="F183" s="35">
        <f t="shared" si="2"/>
        <v>22086</v>
      </c>
      <c r="G183" s="33"/>
      <c r="H183" s="34"/>
      <c r="I183" s="34"/>
      <c r="J183" s="34"/>
    </row>
    <row r="184" spans="1:10" x14ac:dyDescent="0.3">
      <c r="A184" s="13">
        <v>4068</v>
      </c>
      <c r="B184" s="13" t="s">
        <v>348</v>
      </c>
      <c r="C184" s="13" t="s">
        <v>349</v>
      </c>
      <c r="D184" s="14">
        <v>7071.4</v>
      </c>
      <c r="E184" s="14">
        <v>2415.2800000000002</v>
      </c>
      <c r="F184" s="35">
        <f t="shared" si="2"/>
        <v>9487</v>
      </c>
      <c r="G184" s="33"/>
      <c r="H184" s="34"/>
      <c r="I184" s="34"/>
      <c r="J184" s="34"/>
    </row>
    <row r="185" spans="1:10" x14ac:dyDescent="0.3">
      <c r="A185" s="13">
        <v>4086</v>
      </c>
      <c r="B185" s="13" t="s">
        <v>350</v>
      </c>
      <c r="C185" s="13" t="s">
        <v>351</v>
      </c>
      <c r="D185" s="14">
        <v>33804.769999999997</v>
      </c>
      <c r="E185" s="14">
        <v>11375.37</v>
      </c>
      <c r="F185" s="35">
        <f t="shared" si="2"/>
        <v>45180</v>
      </c>
      <c r="G185" s="33"/>
      <c r="H185" s="34"/>
      <c r="I185" s="34"/>
      <c r="J185" s="34"/>
    </row>
    <row r="186" spans="1:10" x14ac:dyDescent="0.3">
      <c r="A186" s="13">
        <v>4104</v>
      </c>
      <c r="B186" s="13" t="s">
        <v>352</v>
      </c>
      <c r="C186" s="13" t="s">
        <v>353</v>
      </c>
      <c r="D186" s="14">
        <v>158675.43</v>
      </c>
      <c r="E186" s="14">
        <v>30347.1</v>
      </c>
      <c r="F186" s="35">
        <f t="shared" si="2"/>
        <v>189023</v>
      </c>
      <c r="G186" s="33"/>
      <c r="H186" s="34"/>
      <c r="I186" s="34"/>
      <c r="J186" s="34"/>
    </row>
    <row r="187" spans="1:10" x14ac:dyDescent="0.3">
      <c r="A187" s="13">
        <v>4122</v>
      </c>
      <c r="B187" s="13" t="s">
        <v>354</v>
      </c>
      <c r="C187" s="13" t="s">
        <v>355</v>
      </c>
      <c r="D187" s="14">
        <v>5174.2</v>
      </c>
      <c r="E187" s="14">
        <v>3045.12</v>
      </c>
      <c r="F187" s="35">
        <f t="shared" si="2"/>
        <v>8219</v>
      </c>
      <c r="G187" s="33"/>
      <c r="H187" s="34"/>
      <c r="I187" s="34"/>
      <c r="J187" s="34"/>
    </row>
    <row r="188" spans="1:10" x14ac:dyDescent="0.3">
      <c r="A188" s="13">
        <v>4131</v>
      </c>
      <c r="B188" s="13" t="s">
        <v>356</v>
      </c>
      <c r="C188" s="13" t="s">
        <v>357</v>
      </c>
      <c r="D188" s="14">
        <v>113659.9</v>
      </c>
      <c r="E188" s="14">
        <v>23665.37</v>
      </c>
      <c r="F188" s="35">
        <f t="shared" si="2"/>
        <v>137325</v>
      </c>
      <c r="G188" s="33"/>
      <c r="H188" s="34"/>
      <c r="I188" s="34"/>
      <c r="J188" s="34"/>
    </row>
    <row r="189" spans="1:10" x14ac:dyDescent="0.3">
      <c r="A189" s="13">
        <v>4149</v>
      </c>
      <c r="B189" s="13" t="s">
        <v>358</v>
      </c>
      <c r="C189" s="13" t="s">
        <v>359</v>
      </c>
      <c r="D189" s="14">
        <v>18627.12</v>
      </c>
      <c r="E189" s="14">
        <v>11304.17</v>
      </c>
      <c r="F189" s="35">
        <f t="shared" si="2"/>
        <v>29931</v>
      </c>
      <c r="G189" s="33"/>
      <c r="H189" s="34"/>
      <c r="I189" s="34"/>
      <c r="J189" s="34"/>
    </row>
    <row r="190" spans="1:10" x14ac:dyDescent="0.3">
      <c r="A190" s="13">
        <v>4203</v>
      </c>
      <c r="B190" s="13" t="s">
        <v>360</v>
      </c>
      <c r="C190" s="13" t="s">
        <v>361</v>
      </c>
      <c r="D190" s="14">
        <v>13797.86</v>
      </c>
      <c r="E190" s="14">
        <v>4627.92</v>
      </c>
      <c r="F190" s="35">
        <f t="shared" si="2"/>
        <v>18426</v>
      </c>
      <c r="G190" s="33"/>
      <c r="H190" s="34"/>
      <c r="I190" s="34"/>
      <c r="J190" s="34"/>
    </row>
    <row r="191" spans="1:10" x14ac:dyDescent="0.3">
      <c r="A191" s="13">
        <v>4212</v>
      </c>
      <c r="B191" s="13" t="s">
        <v>362</v>
      </c>
      <c r="C191" s="13" t="s">
        <v>363</v>
      </c>
      <c r="D191" s="14">
        <v>9658.5</v>
      </c>
      <c r="E191" s="14">
        <v>1741.63</v>
      </c>
      <c r="F191" s="35">
        <f t="shared" si="2"/>
        <v>11400</v>
      </c>
      <c r="G191" s="33"/>
      <c r="H191" s="34"/>
      <c r="I191" s="34"/>
      <c r="J191" s="34"/>
    </row>
    <row r="192" spans="1:10" x14ac:dyDescent="0.3">
      <c r="A192" s="13">
        <v>4269</v>
      </c>
      <c r="B192" s="13" t="s">
        <v>364</v>
      </c>
      <c r="C192" s="13" t="s">
        <v>365</v>
      </c>
      <c r="D192" s="14">
        <v>14142.81</v>
      </c>
      <c r="E192" s="14">
        <v>3001.3</v>
      </c>
      <c r="F192" s="35">
        <f t="shared" si="2"/>
        <v>17144</v>
      </c>
      <c r="G192" s="33"/>
      <c r="H192" s="34"/>
      <c r="I192" s="34"/>
      <c r="J192" s="34"/>
    </row>
    <row r="193" spans="1:10" x14ac:dyDescent="0.3">
      <c r="A193" s="13">
        <v>4271</v>
      </c>
      <c r="B193" s="13" t="s">
        <v>366</v>
      </c>
      <c r="C193" s="13" t="s">
        <v>367</v>
      </c>
      <c r="D193" s="14">
        <v>49672.31</v>
      </c>
      <c r="E193" s="14">
        <v>10959.13</v>
      </c>
      <c r="F193" s="35">
        <f t="shared" si="2"/>
        <v>60631</v>
      </c>
      <c r="G193" s="33"/>
      <c r="H193" s="34"/>
      <c r="I193" s="34"/>
      <c r="J193" s="34"/>
    </row>
    <row r="194" spans="1:10" x14ac:dyDescent="0.3">
      <c r="A194" s="13">
        <v>4356</v>
      </c>
      <c r="B194" s="13" t="s">
        <v>368</v>
      </c>
      <c r="C194" s="13" t="s">
        <v>369</v>
      </c>
      <c r="D194" s="14">
        <v>21731.63</v>
      </c>
      <c r="E194" s="14">
        <v>4534.8100000000004</v>
      </c>
      <c r="F194" s="35">
        <f t="shared" si="2"/>
        <v>26266</v>
      </c>
      <c r="G194" s="33"/>
      <c r="H194" s="34"/>
      <c r="I194" s="34"/>
      <c r="J194" s="34"/>
    </row>
    <row r="195" spans="1:10" x14ac:dyDescent="0.3">
      <c r="A195" s="13">
        <v>4419</v>
      </c>
      <c r="B195" s="13" t="s">
        <v>370</v>
      </c>
      <c r="C195" s="13" t="s">
        <v>371</v>
      </c>
      <c r="D195" s="14">
        <v>14315.28</v>
      </c>
      <c r="E195" s="14">
        <v>4414.32</v>
      </c>
      <c r="F195" s="35">
        <f t="shared" si="2"/>
        <v>18730</v>
      </c>
      <c r="G195" s="33"/>
      <c r="H195" s="34"/>
      <c r="I195" s="34"/>
      <c r="J195" s="34"/>
    </row>
    <row r="196" spans="1:10" x14ac:dyDescent="0.3">
      <c r="A196" s="13">
        <v>4437</v>
      </c>
      <c r="B196" s="13" t="s">
        <v>372</v>
      </c>
      <c r="C196" s="13" t="s">
        <v>373</v>
      </c>
      <c r="D196" s="14">
        <v>10693.34</v>
      </c>
      <c r="E196" s="14">
        <v>2962.96</v>
      </c>
      <c r="F196" s="35">
        <f t="shared" si="2"/>
        <v>13656</v>
      </c>
      <c r="G196" s="33"/>
      <c r="H196" s="34"/>
      <c r="I196" s="34"/>
      <c r="J196" s="34"/>
    </row>
    <row r="197" spans="1:10" x14ac:dyDescent="0.3">
      <c r="A197" s="13">
        <v>4446</v>
      </c>
      <c r="B197" s="13" t="s">
        <v>374</v>
      </c>
      <c r="C197" s="13" t="s">
        <v>375</v>
      </c>
      <c r="D197" s="14">
        <v>19834.43</v>
      </c>
      <c r="E197" s="14">
        <v>6276.44</v>
      </c>
      <c r="F197" s="35">
        <f t="shared" si="2"/>
        <v>26111</v>
      </c>
      <c r="G197" s="33"/>
      <c r="H197" s="34"/>
      <c r="I197" s="34"/>
      <c r="J197" s="34"/>
    </row>
    <row r="198" spans="1:10" x14ac:dyDescent="0.3">
      <c r="A198" s="13">
        <v>4491</v>
      </c>
      <c r="B198" s="13" t="s">
        <v>376</v>
      </c>
      <c r="C198" s="13" t="s">
        <v>377</v>
      </c>
      <c r="D198" s="14">
        <v>9830.98</v>
      </c>
      <c r="E198" s="14">
        <v>1697.82</v>
      </c>
      <c r="F198" s="35">
        <f t="shared" si="2"/>
        <v>11529</v>
      </c>
      <c r="G198" s="33"/>
      <c r="H198" s="34"/>
      <c r="I198" s="34"/>
      <c r="J198" s="34"/>
    </row>
    <row r="199" spans="1:10" x14ac:dyDescent="0.3">
      <c r="A199" s="13">
        <v>4505</v>
      </c>
      <c r="B199" s="13" t="s">
        <v>378</v>
      </c>
      <c r="C199" s="13" t="s">
        <v>379</v>
      </c>
      <c r="D199" s="14">
        <v>11555.71</v>
      </c>
      <c r="E199" s="14">
        <v>1538.99</v>
      </c>
      <c r="F199" s="35">
        <f t="shared" ref="F199:F262" si="3">ROUND(D199+E199,0)</f>
        <v>13095</v>
      </c>
      <c r="G199" s="33"/>
      <c r="H199" s="34"/>
      <c r="I199" s="34"/>
      <c r="J199" s="34"/>
    </row>
    <row r="200" spans="1:10" x14ac:dyDescent="0.3">
      <c r="A200" s="13">
        <v>4509</v>
      </c>
      <c r="B200" s="13" t="s">
        <v>380</v>
      </c>
      <c r="C200" s="13" t="s">
        <v>381</v>
      </c>
      <c r="D200" s="14">
        <v>3449.47</v>
      </c>
      <c r="E200" s="14">
        <v>1078.93</v>
      </c>
      <c r="F200" s="35">
        <f t="shared" si="3"/>
        <v>4528</v>
      </c>
      <c r="G200" s="33"/>
      <c r="H200" s="34"/>
      <c r="I200" s="34"/>
      <c r="J200" s="34"/>
    </row>
    <row r="201" spans="1:10" x14ac:dyDescent="0.3">
      <c r="A201" s="13">
        <v>4518</v>
      </c>
      <c r="B201" s="13" t="s">
        <v>382</v>
      </c>
      <c r="C201" s="13" t="s">
        <v>383</v>
      </c>
      <c r="D201" s="14">
        <v>10348.4</v>
      </c>
      <c r="E201" s="14">
        <v>1204.9000000000001</v>
      </c>
      <c r="F201" s="35">
        <f t="shared" si="3"/>
        <v>11553</v>
      </c>
      <c r="G201" s="33"/>
      <c r="H201" s="34"/>
      <c r="I201" s="34"/>
      <c r="J201" s="34"/>
    </row>
    <row r="202" spans="1:10" x14ac:dyDescent="0.3">
      <c r="A202" s="13">
        <v>4527</v>
      </c>
      <c r="B202" s="13" t="s">
        <v>384</v>
      </c>
      <c r="C202" s="13" t="s">
        <v>385</v>
      </c>
      <c r="D202" s="14">
        <v>26215.94</v>
      </c>
      <c r="E202" s="14">
        <v>4408.8500000000004</v>
      </c>
      <c r="F202" s="35">
        <f t="shared" si="3"/>
        <v>30625</v>
      </c>
      <c r="G202" s="33"/>
      <c r="H202" s="34"/>
      <c r="I202" s="34"/>
      <c r="J202" s="34"/>
    </row>
    <row r="203" spans="1:10" x14ac:dyDescent="0.3">
      <c r="A203" s="13">
        <v>4536</v>
      </c>
      <c r="B203" s="13" t="s">
        <v>386</v>
      </c>
      <c r="C203" s="13" t="s">
        <v>387</v>
      </c>
      <c r="D203" s="14">
        <v>53984.14</v>
      </c>
      <c r="E203" s="14">
        <v>10707.2</v>
      </c>
      <c r="F203" s="35">
        <f t="shared" si="3"/>
        <v>64691</v>
      </c>
      <c r="G203" s="33"/>
      <c r="H203" s="34"/>
      <c r="I203" s="34"/>
      <c r="J203" s="34"/>
    </row>
    <row r="204" spans="1:10" x14ac:dyDescent="0.3">
      <c r="A204" s="13">
        <v>4554</v>
      </c>
      <c r="B204" s="13" t="s">
        <v>388</v>
      </c>
      <c r="C204" s="13" t="s">
        <v>389</v>
      </c>
      <c r="D204" s="14">
        <v>8106.24</v>
      </c>
      <c r="E204" s="14">
        <v>6238.11</v>
      </c>
      <c r="F204" s="35">
        <f t="shared" si="3"/>
        <v>14344</v>
      </c>
      <c r="G204" s="33"/>
      <c r="H204" s="34"/>
      <c r="I204" s="34"/>
      <c r="J204" s="34"/>
    </row>
    <row r="205" spans="1:10" x14ac:dyDescent="0.3">
      <c r="A205" s="13">
        <v>4572</v>
      </c>
      <c r="B205" s="13" t="s">
        <v>390</v>
      </c>
      <c r="C205" s="13" t="s">
        <v>391</v>
      </c>
      <c r="D205" s="14">
        <v>7071.4</v>
      </c>
      <c r="E205" s="14">
        <v>1686.86</v>
      </c>
      <c r="F205" s="35">
        <f t="shared" si="3"/>
        <v>8758</v>
      </c>
      <c r="G205" s="33"/>
      <c r="H205" s="34"/>
      <c r="I205" s="34"/>
      <c r="J205" s="34"/>
    </row>
    <row r="206" spans="1:10" x14ac:dyDescent="0.3">
      <c r="A206" s="13">
        <v>4581</v>
      </c>
      <c r="B206" s="13" t="s">
        <v>392</v>
      </c>
      <c r="C206" s="13" t="s">
        <v>393</v>
      </c>
      <c r="D206" s="14">
        <v>135219.06</v>
      </c>
      <c r="E206" s="14">
        <v>30062.31</v>
      </c>
      <c r="F206" s="35">
        <f t="shared" si="3"/>
        <v>165281</v>
      </c>
      <c r="G206" s="33"/>
      <c r="H206" s="34"/>
      <c r="I206" s="34"/>
      <c r="J206" s="34"/>
    </row>
    <row r="207" spans="1:10" x14ac:dyDescent="0.3">
      <c r="A207" s="13">
        <v>4599</v>
      </c>
      <c r="B207" s="13" t="s">
        <v>394</v>
      </c>
      <c r="C207" s="13" t="s">
        <v>395</v>
      </c>
      <c r="D207" s="14">
        <v>9658.5</v>
      </c>
      <c r="E207" s="14">
        <v>3751.63</v>
      </c>
      <c r="F207" s="35">
        <f t="shared" si="3"/>
        <v>13410</v>
      </c>
      <c r="G207" s="33"/>
      <c r="H207" s="34"/>
      <c r="I207" s="34"/>
      <c r="J207" s="34"/>
    </row>
    <row r="208" spans="1:10" x14ac:dyDescent="0.3">
      <c r="A208" s="13">
        <v>4617</v>
      </c>
      <c r="B208" s="13" t="s">
        <v>396</v>
      </c>
      <c r="C208" s="13" t="s">
        <v>397</v>
      </c>
      <c r="D208" s="14">
        <v>21386.69</v>
      </c>
      <c r="E208" s="14">
        <v>8850.5499999999993</v>
      </c>
      <c r="F208" s="35">
        <f t="shared" si="3"/>
        <v>30237</v>
      </c>
      <c r="G208" s="33"/>
      <c r="H208" s="34"/>
      <c r="I208" s="34"/>
      <c r="J208" s="34"/>
    </row>
    <row r="209" spans="1:10" x14ac:dyDescent="0.3">
      <c r="A209" s="13">
        <v>4644</v>
      </c>
      <c r="B209" s="13" t="s">
        <v>398</v>
      </c>
      <c r="C209" s="13" t="s">
        <v>399</v>
      </c>
      <c r="D209" s="14">
        <v>13107.97</v>
      </c>
      <c r="E209" s="14">
        <v>2420.7600000000002</v>
      </c>
      <c r="F209" s="35">
        <f t="shared" si="3"/>
        <v>15529</v>
      </c>
      <c r="G209" s="33"/>
      <c r="H209" s="34"/>
      <c r="I209" s="34"/>
      <c r="J209" s="34"/>
    </row>
    <row r="210" spans="1:10" x14ac:dyDescent="0.3">
      <c r="A210" s="13">
        <v>4662</v>
      </c>
      <c r="B210" s="13" t="s">
        <v>400</v>
      </c>
      <c r="C210" s="13" t="s">
        <v>401</v>
      </c>
      <c r="D210" s="14">
        <v>27595.73</v>
      </c>
      <c r="E210" s="14">
        <v>6610.53</v>
      </c>
      <c r="F210" s="35">
        <f t="shared" si="3"/>
        <v>34206</v>
      </c>
      <c r="G210" s="33"/>
      <c r="H210" s="34"/>
      <c r="I210" s="34"/>
      <c r="J210" s="34"/>
    </row>
    <row r="211" spans="1:10" x14ac:dyDescent="0.3">
      <c r="A211" s="13">
        <v>4689</v>
      </c>
      <c r="B211" s="13" t="s">
        <v>402</v>
      </c>
      <c r="C211" s="13" t="s">
        <v>403</v>
      </c>
      <c r="D211" s="14">
        <v>14315.28</v>
      </c>
      <c r="E211" s="14">
        <v>2946.53</v>
      </c>
      <c r="F211" s="35">
        <f t="shared" si="3"/>
        <v>17262</v>
      </c>
      <c r="G211" s="33"/>
      <c r="H211" s="34"/>
      <c r="I211" s="34"/>
      <c r="J211" s="34"/>
    </row>
    <row r="212" spans="1:10" x14ac:dyDescent="0.3">
      <c r="A212" s="13">
        <v>4725</v>
      </c>
      <c r="B212" s="13" t="s">
        <v>404</v>
      </c>
      <c r="C212" s="13" t="s">
        <v>405</v>
      </c>
      <c r="D212" s="14">
        <v>71059</v>
      </c>
      <c r="E212" s="14">
        <v>17531.32</v>
      </c>
      <c r="F212" s="35">
        <f t="shared" si="3"/>
        <v>88590</v>
      </c>
      <c r="G212" s="33"/>
      <c r="H212" s="34"/>
      <c r="I212" s="34"/>
      <c r="J212" s="34"/>
    </row>
    <row r="213" spans="1:10" x14ac:dyDescent="0.3">
      <c r="A213" s="13">
        <v>4772</v>
      </c>
      <c r="B213" s="13" t="s">
        <v>944</v>
      </c>
      <c r="C213" s="13" t="s">
        <v>406</v>
      </c>
      <c r="D213" s="14">
        <v>14660.23</v>
      </c>
      <c r="E213" s="14">
        <v>4841.5200000000004</v>
      </c>
      <c r="F213" s="35">
        <f t="shared" si="3"/>
        <v>19502</v>
      </c>
      <c r="G213" s="33"/>
      <c r="H213" s="34"/>
      <c r="I213" s="34"/>
      <c r="J213" s="34"/>
    </row>
    <row r="214" spans="1:10" x14ac:dyDescent="0.3">
      <c r="A214" s="13">
        <v>4773</v>
      </c>
      <c r="B214" s="13" t="s">
        <v>407</v>
      </c>
      <c r="C214" s="13" t="s">
        <v>408</v>
      </c>
      <c r="D214" s="14">
        <v>8451.19</v>
      </c>
      <c r="E214" s="14">
        <v>2984.87</v>
      </c>
      <c r="F214" s="35">
        <f t="shared" si="3"/>
        <v>11436</v>
      </c>
      <c r="G214" s="33"/>
      <c r="H214" s="34"/>
      <c r="I214" s="34"/>
      <c r="J214" s="34"/>
    </row>
    <row r="215" spans="1:10" x14ac:dyDescent="0.3">
      <c r="A215" s="13">
        <v>4774</v>
      </c>
      <c r="B215" s="13" t="s">
        <v>935</v>
      </c>
      <c r="C215" s="13" t="s">
        <v>409</v>
      </c>
      <c r="D215" s="14">
        <v>31735.09</v>
      </c>
      <c r="E215" s="14">
        <v>7234.89</v>
      </c>
      <c r="F215" s="35">
        <f t="shared" si="3"/>
        <v>38970</v>
      </c>
      <c r="G215" s="33"/>
      <c r="H215" s="34"/>
      <c r="I215" s="34"/>
      <c r="J215" s="34"/>
    </row>
    <row r="216" spans="1:10" x14ac:dyDescent="0.3">
      <c r="A216" s="13">
        <v>4775</v>
      </c>
      <c r="B216" s="13" t="s">
        <v>410</v>
      </c>
      <c r="C216" s="13" t="s">
        <v>411</v>
      </c>
      <c r="D216" s="14">
        <v>3794.41</v>
      </c>
      <c r="E216" s="14">
        <v>1287.05</v>
      </c>
      <c r="F216" s="35">
        <f t="shared" si="3"/>
        <v>5081</v>
      </c>
      <c r="G216" s="33"/>
      <c r="H216" s="34"/>
      <c r="I216" s="34"/>
      <c r="J216" s="34"/>
    </row>
    <row r="217" spans="1:10" x14ac:dyDescent="0.3">
      <c r="A217" s="13">
        <v>4776</v>
      </c>
      <c r="B217" s="13" t="s">
        <v>412</v>
      </c>
      <c r="C217" s="13" t="s">
        <v>413</v>
      </c>
      <c r="D217" s="14">
        <v>8451.19</v>
      </c>
      <c r="E217" s="14">
        <v>3138.22</v>
      </c>
      <c r="F217" s="35">
        <f t="shared" si="3"/>
        <v>11589</v>
      </c>
      <c r="G217" s="33"/>
      <c r="H217" s="34"/>
      <c r="I217" s="34"/>
      <c r="J217" s="34"/>
    </row>
    <row r="218" spans="1:10" x14ac:dyDescent="0.3">
      <c r="A218" s="13">
        <v>4777</v>
      </c>
      <c r="B218" s="13" t="s">
        <v>414</v>
      </c>
      <c r="C218" s="13" t="s">
        <v>415</v>
      </c>
      <c r="D218" s="14">
        <v>10693.34</v>
      </c>
      <c r="E218" s="14">
        <v>4644.3500000000004</v>
      </c>
      <c r="F218" s="35">
        <f t="shared" si="3"/>
        <v>15338</v>
      </c>
      <c r="G218" s="33"/>
      <c r="H218" s="34"/>
      <c r="I218" s="34"/>
      <c r="J218" s="34"/>
    </row>
    <row r="219" spans="1:10" x14ac:dyDescent="0.3">
      <c r="A219" s="13">
        <v>4778</v>
      </c>
      <c r="B219" s="13" t="s">
        <v>416</v>
      </c>
      <c r="C219" s="13" t="s">
        <v>417</v>
      </c>
      <c r="D219" s="14">
        <v>11555.71</v>
      </c>
      <c r="E219" s="14">
        <v>1982.61</v>
      </c>
      <c r="F219" s="35">
        <f t="shared" si="3"/>
        <v>13538</v>
      </c>
      <c r="G219" s="33"/>
      <c r="H219" s="34"/>
      <c r="I219" s="34"/>
      <c r="J219" s="34"/>
    </row>
    <row r="220" spans="1:10" x14ac:dyDescent="0.3">
      <c r="A220" s="13">
        <v>4779</v>
      </c>
      <c r="B220" s="13" t="s">
        <v>418</v>
      </c>
      <c r="C220" s="13" t="s">
        <v>419</v>
      </c>
      <c r="D220" s="14">
        <v>10003.450000000001</v>
      </c>
      <c r="E220" s="14">
        <v>7974.26</v>
      </c>
      <c r="F220" s="35">
        <f t="shared" si="3"/>
        <v>17978</v>
      </c>
      <c r="G220" s="33"/>
      <c r="H220" s="34"/>
      <c r="I220" s="34"/>
      <c r="J220" s="34"/>
    </row>
    <row r="221" spans="1:10" x14ac:dyDescent="0.3">
      <c r="A221" s="13">
        <v>4784</v>
      </c>
      <c r="B221" s="13" t="s">
        <v>420</v>
      </c>
      <c r="C221" s="13" t="s">
        <v>421</v>
      </c>
      <c r="D221" s="14">
        <v>40358.75</v>
      </c>
      <c r="E221" s="14">
        <v>17399.88</v>
      </c>
      <c r="F221" s="35">
        <f t="shared" si="3"/>
        <v>57759</v>
      </c>
      <c r="G221" s="33"/>
      <c r="H221" s="34"/>
      <c r="I221" s="34"/>
      <c r="J221" s="34"/>
    </row>
    <row r="222" spans="1:10" x14ac:dyDescent="0.3">
      <c r="A222" s="13">
        <v>4785</v>
      </c>
      <c r="B222" s="13" t="s">
        <v>422</v>
      </c>
      <c r="C222" s="13" t="s">
        <v>423</v>
      </c>
      <c r="D222" s="14">
        <v>9486.0300000000007</v>
      </c>
      <c r="E222" s="14">
        <v>2743.89</v>
      </c>
      <c r="F222" s="35">
        <f t="shared" si="3"/>
        <v>12230</v>
      </c>
      <c r="G222" s="33"/>
      <c r="H222" s="34"/>
      <c r="I222" s="34"/>
      <c r="J222" s="34"/>
    </row>
    <row r="223" spans="1:10" x14ac:dyDescent="0.3">
      <c r="A223" s="13">
        <v>4787</v>
      </c>
      <c r="B223" s="13" t="s">
        <v>424</v>
      </c>
      <c r="C223" s="13" t="s">
        <v>425</v>
      </c>
      <c r="D223" s="14">
        <v>4829.25</v>
      </c>
      <c r="E223" s="14">
        <v>1648.53</v>
      </c>
      <c r="F223" s="35">
        <f t="shared" si="3"/>
        <v>6478</v>
      </c>
      <c r="G223" s="33"/>
      <c r="H223" s="34"/>
      <c r="I223" s="34"/>
      <c r="J223" s="34"/>
    </row>
    <row r="224" spans="1:10" x14ac:dyDescent="0.3">
      <c r="A224" s="13">
        <v>4788</v>
      </c>
      <c r="B224" s="13" t="s">
        <v>426</v>
      </c>
      <c r="C224" s="13" t="s">
        <v>427</v>
      </c>
      <c r="D224" s="14">
        <v>12418.08</v>
      </c>
      <c r="E224" s="14">
        <v>2596.02</v>
      </c>
      <c r="F224" s="35">
        <f t="shared" si="3"/>
        <v>15014</v>
      </c>
      <c r="G224" s="33"/>
      <c r="H224" s="34"/>
      <c r="I224" s="34"/>
      <c r="J224" s="34"/>
    </row>
    <row r="225" spans="1:10" x14ac:dyDescent="0.3">
      <c r="A225" s="13">
        <v>4797</v>
      </c>
      <c r="B225" s="13" t="s">
        <v>428</v>
      </c>
      <c r="C225" s="13" t="s">
        <v>429</v>
      </c>
      <c r="D225" s="14">
        <v>17937.22</v>
      </c>
      <c r="E225" s="14">
        <v>14201.41</v>
      </c>
      <c r="F225" s="35">
        <f t="shared" si="3"/>
        <v>32139</v>
      </c>
      <c r="G225" s="33"/>
      <c r="H225" s="34"/>
      <c r="I225" s="34"/>
      <c r="J225" s="34"/>
    </row>
    <row r="226" spans="1:10" x14ac:dyDescent="0.3">
      <c r="A226" s="13">
        <v>4860</v>
      </c>
      <c r="B226" s="13" t="s">
        <v>936</v>
      </c>
      <c r="C226" s="13" t="s">
        <v>430</v>
      </c>
      <c r="D226" s="14">
        <v>21559.16</v>
      </c>
      <c r="E226" s="14">
        <v>5493.26</v>
      </c>
      <c r="F226" s="35">
        <f t="shared" si="3"/>
        <v>27052</v>
      </c>
      <c r="G226" s="33"/>
      <c r="H226" s="34"/>
      <c r="I226" s="34"/>
      <c r="J226" s="34"/>
    </row>
    <row r="227" spans="1:10" x14ac:dyDescent="0.3">
      <c r="A227" s="13">
        <v>4869</v>
      </c>
      <c r="B227" s="13" t="s">
        <v>431</v>
      </c>
      <c r="C227" s="13" t="s">
        <v>432</v>
      </c>
      <c r="D227" s="14">
        <v>55018.98</v>
      </c>
      <c r="E227" s="14">
        <v>8291.92</v>
      </c>
      <c r="F227" s="35">
        <f t="shared" si="3"/>
        <v>63311</v>
      </c>
      <c r="G227" s="33"/>
      <c r="H227" s="34"/>
      <c r="I227" s="34"/>
      <c r="J227" s="34"/>
    </row>
    <row r="228" spans="1:10" x14ac:dyDescent="0.3">
      <c r="A228" s="13">
        <v>4878</v>
      </c>
      <c r="B228" s="13" t="s">
        <v>433</v>
      </c>
      <c r="C228" s="13" t="s">
        <v>434</v>
      </c>
      <c r="D228" s="14">
        <v>9313.56</v>
      </c>
      <c r="E228" s="14">
        <v>3570.89</v>
      </c>
      <c r="F228" s="35">
        <f t="shared" si="3"/>
        <v>12884</v>
      </c>
      <c r="G228" s="33"/>
      <c r="H228" s="34"/>
      <c r="I228" s="34"/>
      <c r="J228" s="34"/>
    </row>
    <row r="229" spans="1:10" x14ac:dyDescent="0.3">
      <c r="A229" s="13">
        <v>4890</v>
      </c>
      <c r="B229" s="13" t="s">
        <v>435</v>
      </c>
      <c r="C229" s="13" t="s">
        <v>436</v>
      </c>
      <c r="D229" s="14">
        <v>17764.75</v>
      </c>
      <c r="E229" s="14">
        <v>4836.04</v>
      </c>
      <c r="F229" s="35">
        <f t="shared" si="3"/>
        <v>22601</v>
      </c>
      <c r="G229" s="33"/>
      <c r="H229" s="34"/>
      <c r="I229" s="34"/>
      <c r="J229" s="34"/>
    </row>
    <row r="230" spans="1:10" x14ac:dyDescent="0.3">
      <c r="A230" s="13">
        <v>4905</v>
      </c>
      <c r="B230" s="13" t="s">
        <v>437</v>
      </c>
      <c r="C230" s="13" t="s">
        <v>438</v>
      </c>
      <c r="D230" s="14">
        <v>5519.15</v>
      </c>
      <c r="E230" s="14">
        <v>1347.3</v>
      </c>
      <c r="F230" s="35">
        <f t="shared" si="3"/>
        <v>6866</v>
      </c>
      <c r="G230" s="33"/>
      <c r="H230" s="34"/>
      <c r="I230" s="34"/>
      <c r="J230" s="34"/>
    </row>
    <row r="231" spans="1:10" x14ac:dyDescent="0.3">
      <c r="A231" s="13">
        <v>4978</v>
      </c>
      <c r="B231" s="13" t="s">
        <v>439</v>
      </c>
      <c r="C231" s="13" t="s">
        <v>440</v>
      </c>
      <c r="D231" s="14">
        <v>6898.93</v>
      </c>
      <c r="E231" s="14">
        <v>1161.0899999999999</v>
      </c>
      <c r="F231" s="35">
        <f t="shared" si="3"/>
        <v>8060</v>
      </c>
      <c r="G231" s="33"/>
      <c r="H231" s="34"/>
      <c r="I231" s="34"/>
      <c r="J231" s="34"/>
    </row>
    <row r="232" spans="1:10" x14ac:dyDescent="0.3">
      <c r="A232" s="13">
        <v>4995</v>
      </c>
      <c r="B232" s="13" t="s">
        <v>441</v>
      </c>
      <c r="C232" s="13" t="s">
        <v>442</v>
      </c>
      <c r="D232" s="14">
        <v>18282.169999999998</v>
      </c>
      <c r="E232" s="14">
        <v>5969.74</v>
      </c>
      <c r="F232" s="35">
        <f t="shared" si="3"/>
        <v>24252</v>
      </c>
      <c r="G232" s="33"/>
      <c r="H232" s="34"/>
      <c r="I232" s="34"/>
      <c r="J232" s="34"/>
    </row>
    <row r="233" spans="1:10" x14ac:dyDescent="0.3">
      <c r="A233" s="13">
        <v>5013</v>
      </c>
      <c r="B233" s="13" t="s">
        <v>443</v>
      </c>
      <c r="C233" s="13" t="s">
        <v>444</v>
      </c>
      <c r="D233" s="14">
        <v>67264.58</v>
      </c>
      <c r="E233" s="14">
        <v>14579.31</v>
      </c>
      <c r="F233" s="35">
        <f t="shared" si="3"/>
        <v>81844</v>
      </c>
      <c r="G233" s="33"/>
      <c r="H233" s="34"/>
      <c r="I233" s="34"/>
      <c r="J233" s="34"/>
    </row>
    <row r="234" spans="1:10" x14ac:dyDescent="0.3">
      <c r="A234" s="13">
        <v>5049</v>
      </c>
      <c r="B234" s="13" t="s">
        <v>445</v>
      </c>
      <c r="C234" s="13" t="s">
        <v>446</v>
      </c>
      <c r="D234" s="14">
        <v>154363.6</v>
      </c>
      <c r="E234" s="14">
        <v>25423.43</v>
      </c>
      <c r="F234" s="35">
        <f t="shared" si="3"/>
        <v>179787</v>
      </c>
      <c r="G234" s="33"/>
      <c r="H234" s="34"/>
      <c r="I234" s="34"/>
      <c r="J234" s="34"/>
    </row>
    <row r="235" spans="1:10" x14ac:dyDescent="0.3">
      <c r="A235" s="13">
        <v>5121</v>
      </c>
      <c r="B235" s="13" t="s">
        <v>447</v>
      </c>
      <c r="C235" s="13" t="s">
        <v>448</v>
      </c>
      <c r="D235" s="14">
        <v>10003.450000000001</v>
      </c>
      <c r="E235" s="14">
        <v>4321.22</v>
      </c>
      <c r="F235" s="35">
        <f t="shared" si="3"/>
        <v>14325</v>
      </c>
      <c r="G235" s="33"/>
      <c r="H235" s="34"/>
      <c r="I235" s="34"/>
      <c r="J235" s="34"/>
    </row>
    <row r="236" spans="1:10" x14ac:dyDescent="0.3">
      <c r="A236" s="13">
        <v>5139</v>
      </c>
      <c r="B236" s="13" t="s">
        <v>449</v>
      </c>
      <c r="C236" s="13" t="s">
        <v>450</v>
      </c>
      <c r="D236" s="14">
        <v>5346.67</v>
      </c>
      <c r="E236" s="14">
        <v>991.31</v>
      </c>
      <c r="F236" s="35">
        <f t="shared" si="3"/>
        <v>6338</v>
      </c>
      <c r="G236" s="33"/>
      <c r="H236" s="34"/>
      <c r="I236" s="34"/>
      <c r="J236" s="34"/>
    </row>
    <row r="237" spans="1:10" x14ac:dyDescent="0.3">
      <c r="A237" s="13">
        <v>5160</v>
      </c>
      <c r="B237" s="13" t="s">
        <v>451</v>
      </c>
      <c r="C237" s="13" t="s">
        <v>452</v>
      </c>
      <c r="D237" s="14">
        <v>16729.91</v>
      </c>
      <c r="E237" s="14">
        <v>5843.77</v>
      </c>
      <c r="F237" s="35">
        <f t="shared" si="3"/>
        <v>22574</v>
      </c>
      <c r="G237" s="33"/>
      <c r="H237" s="34"/>
      <c r="I237" s="34"/>
      <c r="J237" s="34"/>
    </row>
    <row r="238" spans="1:10" x14ac:dyDescent="0.3">
      <c r="A238" s="13">
        <v>5163</v>
      </c>
      <c r="B238" s="13" t="s">
        <v>453</v>
      </c>
      <c r="C238" s="13" t="s">
        <v>454</v>
      </c>
      <c r="D238" s="14">
        <v>16212.49</v>
      </c>
      <c r="E238" s="14">
        <v>3570.89</v>
      </c>
      <c r="F238" s="35">
        <f t="shared" si="3"/>
        <v>19783</v>
      </c>
      <c r="G238" s="33"/>
      <c r="H238" s="34"/>
      <c r="I238" s="34"/>
      <c r="J238" s="34"/>
    </row>
    <row r="239" spans="1:10" x14ac:dyDescent="0.3">
      <c r="A239" s="13">
        <v>5166</v>
      </c>
      <c r="B239" s="13" t="s">
        <v>455</v>
      </c>
      <c r="C239" s="13" t="s">
        <v>456</v>
      </c>
      <c r="D239" s="14">
        <v>25353.57</v>
      </c>
      <c r="E239" s="14">
        <v>15493.94</v>
      </c>
      <c r="F239" s="35">
        <f t="shared" si="3"/>
        <v>40848</v>
      </c>
      <c r="G239" s="33"/>
      <c r="H239" s="34"/>
      <c r="I239" s="34"/>
      <c r="J239" s="34"/>
    </row>
    <row r="240" spans="1:10" x14ac:dyDescent="0.3">
      <c r="A240" s="13">
        <v>5184</v>
      </c>
      <c r="B240" s="13" t="s">
        <v>457</v>
      </c>
      <c r="C240" s="13" t="s">
        <v>458</v>
      </c>
      <c r="D240" s="14">
        <v>46912.74</v>
      </c>
      <c r="E240" s="14">
        <v>13314.17</v>
      </c>
      <c r="F240" s="35">
        <f t="shared" si="3"/>
        <v>60227</v>
      </c>
      <c r="G240" s="33"/>
      <c r="H240" s="34"/>
      <c r="I240" s="34"/>
      <c r="J240" s="34"/>
    </row>
    <row r="241" spans="1:10" x14ac:dyDescent="0.3">
      <c r="A241" s="13">
        <v>5250</v>
      </c>
      <c r="B241" s="13" t="s">
        <v>459</v>
      </c>
      <c r="C241" s="13" t="s">
        <v>460</v>
      </c>
      <c r="D241" s="14">
        <v>30182.83</v>
      </c>
      <c r="E241" s="14">
        <v>22186.63</v>
      </c>
      <c r="F241" s="35">
        <f t="shared" si="3"/>
        <v>52369</v>
      </c>
      <c r="G241" s="33"/>
      <c r="H241" s="34"/>
      <c r="I241" s="34"/>
      <c r="J241" s="34"/>
    </row>
    <row r="242" spans="1:10" x14ac:dyDescent="0.3">
      <c r="A242" s="13">
        <v>5256</v>
      </c>
      <c r="B242" s="13" t="s">
        <v>461</v>
      </c>
      <c r="C242" s="13" t="s">
        <v>462</v>
      </c>
      <c r="D242" s="14">
        <v>9141.08</v>
      </c>
      <c r="E242" s="14">
        <v>3762.58</v>
      </c>
      <c r="F242" s="35">
        <f t="shared" si="3"/>
        <v>12904</v>
      </c>
      <c r="G242" s="33"/>
      <c r="H242" s="34"/>
      <c r="I242" s="34"/>
      <c r="J242" s="34"/>
    </row>
    <row r="243" spans="1:10" x14ac:dyDescent="0.3">
      <c r="A243" s="13">
        <v>5283</v>
      </c>
      <c r="B243" s="13" t="s">
        <v>463</v>
      </c>
      <c r="C243" s="13" t="s">
        <v>464</v>
      </c>
      <c r="D243" s="14">
        <v>20351.849999999999</v>
      </c>
      <c r="E243" s="14">
        <v>4365.03</v>
      </c>
      <c r="F243" s="35">
        <f t="shared" si="3"/>
        <v>24717</v>
      </c>
      <c r="G243" s="33"/>
      <c r="H243" s="34"/>
      <c r="I243" s="34"/>
      <c r="J243" s="34"/>
    </row>
    <row r="244" spans="1:10" x14ac:dyDescent="0.3">
      <c r="A244" s="13">
        <v>5310</v>
      </c>
      <c r="B244" s="13" t="s">
        <v>465</v>
      </c>
      <c r="C244" s="13" t="s">
        <v>466</v>
      </c>
      <c r="D244" s="14">
        <v>29147.99</v>
      </c>
      <c r="E244" s="14">
        <v>3395.63</v>
      </c>
      <c r="F244" s="35">
        <f t="shared" si="3"/>
        <v>32544</v>
      </c>
      <c r="G244" s="33"/>
      <c r="H244" s="34"/>
      <c r="I244" s="34"/>
      <c r="J244" s="34"/>
    </row>
    <row r="245" spans="1:10" x14ac:dyDescent="0.3">
      <c r="A245" s="13">
        <v>5325</v>
      </c>
      <c r="B245" s="13" t="s">
        <v>467</v>
      </c>
      <c r="C245" s="13" t="s">
        <v>468</v>
      </c>
      <c r="D245" s="14">
        <v>9141.08</v>
      </c>
      <c r="E245" s="14">
        <v>3494.22</v>
      </c>
      <c r="F245" s="35">
        <f t="shared" si="3"/>
        <v>12635</v>
      </c>
      <c r="G245" s="33"/>
      <c r="H245" s="34"/>
      <c r="I245" s="34"/>
      <c r="J245" s="34"/>
    </row>
    <row r="246" spans="1:10" x14ac:dyDescent="0.3">
      <c r="A246" s="13">
        <v>5463</v>
      </c>
      <c r="B246" s="13" t="s">
        <v>469</v>
      </c>
      <c r="C246" s="13" t="s">
        <v>470</v>
      </c>
      <c r="D246" s="14">
        <v>36909.279999999999</v>
      </c>
      <c r="E246" s="14">
        <v>6210.72</v>
      </c>
      <c r="F246" s="35">
        <f t="shared" si="3"/>
        <v>43120</v>
      </c>
      <c r="G246" s="33"/>
      <c r="H246" s="34"/>
      <c r="I246" s="34"/>
      <c r="J246" s="34"/>
    </row>
    <row r="247" spans="1:10" x14ac:dyDescent="0.3">
      <c r="A247" s="13">
        <v>5486</v>
      </c>
      <c r="B247" s="13" t="s">
        <v>471</v>
      </c>
      <c r="C247" s="13" t="s">
        <v>472</v>
      </c>
      <c r="D247" s="14">
        <v>6726.46</v>
      </c>
      <c r="E247" s="14">
        <v>3209.42</v>
      </c>
      <c r="F247" s="35">
        <f t="shared" si="3"/>
        <v>9936</v>
      </c>
      <c r="G247" s="33"/>
      <c r="H247" s="34"/>
      <c r="I247" s="34"/>
      <c r="J247" s="34"/>
    </row>
    <row r="248" spans="1:10" x14ac:dyDescent="0.3">
      <c r="A248" s="13">
        <v>5508</v>
      </c>
      <c r="B248" s="13" t="s">
        <v>473</v>
      </c>
      <c r="C248" s="13" t="s">
        <v>474</v>
      </c>
      <c r="D248" s="14">
        <v>16902.38</v>
      </c>
      <c r="E248" s="14">
        <v>2694.6</v>
      </c>
      <c r="F248" s="35">
        <f t="shared" si="3"/>
        <v>19597</v>
      </c>
      <c r="G248" s="33"/>
      <c r="H248" s="34"/>
      <c r="I248" s="34"/>
      <c r="J248" s="34"/>
    </row>
    <row r="249" spans="1:10" x14ac:dyDescent="0.3">
      <c r="A249" s="13">
        <v>5510</v>
      </c>
      <c r="B249" s="13" t="s">
        <v>475</v>
      </c>
      <c r="C249" s="13" t="s">
        <v>476</v>
      </c>
      <c r="D249" s="14">
        <v>9313.56</v>
      </c>
      <c r="E249" s="14">
        <v>3614.71</v>
      </c>
      <c r="F249" s="35">
        <f t="shared" si="3"/>
        <v>12928</v>
      </c>
      <c r="G249" s="33"/>
      <c r="H249" s="34"/>
      <c r="I249" s="34"/>
      <c r="J249" s="34"/>
    </row>
    <row r="250" spans="1:10" x14ac:dyDescent="0.3">
      <c r="A250" s="13">
        <v>5607</v>
      </c>
      <c r="B250" s="13" t="s">
        <v>477</v>
      </c>
      <c r="C250" s="13" t="s">
        <v>478</v>
      </c>
      <c r="D250" s="14">
        <v>19489.48</v>
      </c>
      <c r="E250" s="14">
        <v>6062.85</v>
      </c>
      <c r="F250" s="35">
        <f t="shared" si="3"/>
        <v>25552</v>
      </c>
      <c r="G250" s="33"/>
      <c r="H250" s="34"/>
      <c r="I250" s="34"/>
      <c r="J250" s="34"/>
    </row>
    <row r="251" spans="1:10" x14ac:dyDescent="0.3">
      <c r="A251" s="13">
        <v>5643</v>
      </c>
      <c r="B251" s="13" t="s">
        <v>479</v>
      </c>
      <c r="C251" s="13" t="s">
        <v>480</v>
      </c>
      <c r="D251" s="14">
        <v>12590.55</v>
      </c>
      <c r="E251" s="14">
        <v>5887.59</v>
      </c>
      <c r="F251" s="35">
        <f t="shared" si="3"/>
        <v>18478</v>
      </c>
      <c r="G251" s="33"/>
      <c r="H251" s="34"/>
      <c r="I251" s="34"/>
      <c r="J251" s="34"/>
    </row>
    <row r="252" spans="1:10" x14ac:dyDescent="0.3">
      <c r="A252" s="13">
        <v>5697</v>
      </c>
      <c r="B252" s="13" t="s">
        <v>481</v>
      </c>
      <c r="C252" s="13" t="s">
        <v>482</v>
      </c>
      <c r="D252" s="14">
        <v>13452.92</v>
      </c>
      <c r="E252" s="14">
        <v>2776.75</v>
      </c>
      <c r="F252" s="35">
        <f t="shared" si="3"/>
        <v>16230</v>
      </c>
      <c r="G252" s="33"/>
      <c r="H252" s="34"/>
      <c r="I252" s="34"/>
      <c r="J252" s="34"/>
    </row>
    <row r="253" spans="1:10" x14ac:dyDescent="0.3">
      <c r="A253" s="13">
        <v>5724</v>
      </c>
      <c r="B253" s="13" t="s">
        <v>483</v>
      </c>
      <c r="C253" s="13" t="s">
        <v>484</v>
      </c>
      <c r="D253" s="14">
        <v>7761.3</v>
      </c>
      <c r="E253" s="14">
        <v>1528.03</v>
      </c>
      <c r="F253" s="35">
        <f t="shared" si="3"/>
        <v>9289</v>
      </c>
      <c r="G253" s="33"/>
      <c r="H253" s="34"/>
      <c r="I253" s="34"/>
      <c r="J253" s="34"/>
    </row>
    <row r="254" spans="1:10" x14ac:dyDescent="0.3">
      <c r="A254" s="13">
        <v>5751</v>
      </c>
      <c r="B254" s="13" t="s">
        <v>485</v>
      </c>
      <c r="C254" s="13" t="s">
        <v>486</v>
      </c>
      <c r="D254" s="14">
        <v>14487.76</v>
      </c>
      <c r="E254" s="14">
        <v>3735.2</v>
      </c>
      <c r="F254" s="35">
        <f t="shared" si="3"/>
        <v>18223</v>
      </c>
      <c r="G254" s="33"/>
      <c r="H254" s="34"/>
      <c r="I254" s="34"/>
      <c r="J254" s="34"/>
    </row>
    <row r="255" spans="1:10" x14ac:dyDescent="0.3">
      <c r="A255" s="13">
        <v>5805</v>
      </c>
      <c r="B255" s="13" t="s">
        <v>487</v>
      </c>
      <c r="C255" s="13" t="s">
        <v>488</v>
      </c>
      <c r="D255" s="14">
        <v>38461.54</v>
      </c>
      <c r="E255" s="14">
        <v>7727.8</v>
      </c>
      <c r="F255" s="35">
        <f t="shared" si="3"/>
        <v>46189</v>
      </c>
      <c r="G255" s="33"/>
      <c r="H255" s="34"/>
      <c r="I255" s="34"/>
      <c r="J255" s="34"/>
    </row>
    <row r="256" spans="1:10" x14ac:dyDescent="0.3">
      <c r="A256" s="13">
        <v>5823</v>
      </c>
      <c r="B256" s="13" t="s">
        <v>489</v>
      </c>
      <c r="C256" s="13" t="s">
        <v>490</v>
      </c>
      <c r="D256" s="14">
        <v>12245.6</v>
      </c>
      <c r="E256" s="14">
        <v>2168.8200000000002</v>
      </c>
      <c r="F256" s="35">
        <f t="shared" si="3"/>
        <v>14414</v>
      </c>
      <c r="G256" s="33"/>
      <c r="H256" s="34"/>
      <c r="I256" s="34"/>
      <c r="J256" s="34"/>
    </row>
    <row r="257" spans="1:10" x14ac:dyDescent="0.3">
      <c r="A257" s="13">
        <v>5832</v>
      </c>
      <c r="B257" s="13" t="s">
        <v>491</v>
      </c>
      <c r="C257" s="13" t="s">
        <v>492</v>
      </c>
      <c r="D257" s="14">
        <v>5864.09</v>
      </c>
      <c r="E257" s="14">
        <v>1708.77</v>
      </c>
      <c r="F257" s="35">
        <f t="shared" si="3"/>
        <v>7573</v>
      </c>
      <c r="G257" s="33"/>
      <c r="H257" s="34"/>
      <c r="I257" s="34"/>
      <c r="J257" s="34"/>
    </row>
    <row r="258" spans="1:10" x14ac:dyDescent="0.3">
      <c r="A258" s="13">
        <v>5877</v>
      </c>
      <c r="B258" s="13" t="s">
        <v>493</v>
      </c>
      <c r="C258" s="13" t="s">
        <v>494</v>
      </c>
      <c r="D258" s="14">
        <v>37771.65</v>
      </c>
      <c r="E258" s="14">
        <v>7886.63</v>
      </c>
      <c r="F258" s="35">
        <f t="shared" si="3"/>
        <v>45658</v>
      </c>
      <c r="G258" s="33"/>
      <c r="H258" s="34"/>
      <c r="I258" s="34"/>
      <c r="J258" s="34"/>
    </row>
    <row r="259" spans="1:10" x14ac:dyDescent="0.3">
      <c r="A259" s="13">
        <v>5895</v>
      </c>
      <c r="B259" s="13" t="s">
        <v>495</v>
      </c>
      <c r="C259" s="13" t="s">
        <v>496</v>
      </c>
      <c r="D259" s="14">
        <v>35357.019999999997</v>
      </c>
      <c r="E259" s="14">
        <v>2596.02</v>
      </c>
      <c r="F259" s="35">
        <f t="shared" si="3"/>
        <v>37953</v>
      </c>
      <c r="G259" s="33"/>
      <c r="H259" s="34"/>
      <c r="I259" s="34"/>
      <c r="J259" s="34"/>
    </row>
    <row r="260" spans="1:10" x14ac:dyDescent="0.3">
      <c r="A260" s="13">
        <v>5922</v>
      </c>
      <c r="B260" s="13" t="s">
        <v>647</v>
      </c>
      <c r="C260" s="13" t="s">
        <v>497</v>
      </c>
      <c r="D260" s="14">
        <v>16557.439999999999</v>
      </c>
      <c r="E260" s="14">
        <v>4359.55</v>
      </c>
      <c r="F260" s="35">
        <f t="shared" si="3"/>
        <v>20917</v>
      </c>
      <c r="G260" s="33"/>
      <c r="H260" s="34"/>
      <c r="I260" s="34"/>
      <c r="J260" s="34"/>
    </row>
    <row r="261" spans="1:10" x14ac:dyDescent="0.3">
      <c r="A261" s="13">
        <v>5949</v>
      </c>
      <c r="B261" s="13" t="s">
        <v>498</v>
      </c>
      <c r="C261" s="13" t="s">
        <v>499</v>
      </c>
      <c r="D261" s="14">
        <v>23111.42</v>
      </c>
      <c r="E261" s="14">
        <v>7032.25</v>
      </c>
      <c r="F261" s="35">
        <f t="shared" si="3"/>
        <v>30144</v>
      </c>
      <c r="G261" s="33"/>
      <c r="H261" s="34"/>
      <c r="I261" s="34"/>
      <c r="J261" s="34"/>
    </row>
    <row r="262" spans="1:10" x14ac:dyDescent="0.3">
      <c r="A262" s="13">
        <v>5976</v>
      </c>
      <c r="B262" s="13" t="s">
        <v>500</v>
      </c>
      <c r="C262" s="13" t="s">
        <v>501</v>
      </c>
      <c r="D262" s="14">
        <v>32018.83</v>
      </c>
      <c r="E262" s="14">
        <v>5696.08</v>
      </c>
      <c r="F262" s="35">
        <f t="shared" si="3"/>
        <v>37715</v>
      </c>
      <c r="G262" s="33"/>
      <c r="H262" s="34"/>
      <c r="I262" s="34"/>
      <c r="J262" s="34"/>
    </row>
    <row r="263" spans="1:10" x14ac:dyDescent="0.3">
      <c r="A263" s="13">
        <v>5994</v>
      </c>
      <c r="B263" s="13" t="s">
        <v>502</v>
      </c>
      <c r="C263" s="13" t="s">
        <v>503</v>
      </c>
      <c r="D263" s="14">
        <v>18972.060000000001</v>
      </c>
      <c r="E263" s="14">
        <v>4260.97</v>
      </c>
      <c r="F263" s="35">
        <f t="shared" ref="F263:F326" si="4">ROUND(D263+E263,0)</f>
        <v>23233</v>
      </c>
      <c r="G263" s="33"/>
      <c r="H263" s="34"/>
      <c r="I263" s="34"/>
      <c r="J263" s="34"/>
    </row>
    <row r="264" spans="1:10" x14ac:dyDescent="0.3">
      <c r="A264" s="13">
        <v>6003</v>
      </c>
      <c r="B264" s="13" t="s">
        <v>504</v>
      </c>
      <c r="C264" s="13" t="s">
        <v>505</v>
      </c>
      <c r="D264" s="14">
        <v>10075.780000000001</v>
      </c>
      <c r="E264" s="14">
        <v>2184.5500000000002</v>
      </c>
      <c r="F264" s="35">
        <f t="shared" si="4"/>
        <v>12260</v>
      </c>
      <c r="G264" s="33"/>
      <c r="H264" s="34"/>
      <c r="I264" s="34"/>
      <c r="J264" s="34"/>
    </row>
    <row r="265" spans="1:10" x14ac:dyDescent="0.3">
      <c r="A265" s="13">
        <v>6012</v>
      </c>
      <c r="B265" s="13" t="s">
        <v>506</v>
      </c>
      <c r="C265" s="13" t="s">
        <v>507</v>
      </c>
      <c r="D265" s="14">
        <v>13280.44</v>
      </c>
      <c r="E265" s="14">
        <v>3116.31</v>
      </c>
      <c r="F265" s="35">
        <f t="shared" si="4"/>
        <v>16397</v>
      </c>
      <c r="G265" s="33"/>
      <c r="H265" s="34"/>
      <c r="I265" s="34"/>
      <c r="J265" s="34"/>
    </row>
    <row r="266" spans="1:10" x14ac:dyDescent="0.3">
      <c r="A266" s="13">
        <v>6030</v>
      </c>
      <c r="B266" s="13" t="s">
        <v>508</v>
      </c>
      <c r="C266" s="13" t="s">
        <v>509</v>
      </c>
      <c r="D266" s="14">
        <v>15867.54</v>
      </c>
      <c r="E266" s="14">
        <v>9639.2199999999993</v>
      </c>
      <c r="F266" s="35">
        <f t="shared" si="4"/>
        <v>25507</v>
      </c>
      <c r="G266" s="33"/>
      <c r="H266" s="34"/>
      <c r="I266" s="34"/>
      <c r="J266" s="34"/>
    </row>
    <row r="267" spans="1:10" x14ac:dyDescent="0.3">
      <c r="A267" s="13">
        <v>6035</v>
      </c>
      <c r="B267" s="13" t="s">
        <v>510</v>
      </c>
      <c r="C267" s="13" t="s">
        <v>511</v>
      </c>
      <c r="D267" s="14">
        <v>10693.34</v>
      </c>
      <c r="E267" s="14">
        <v>2743.89</v>
      </c>
      <c r="F267" s="35">
        <f t="shared" si="4"/>
        <v>13437</v>
      </c>
      <c r="G267" s="33"/>
      <c r="H267" s="34"/>
      <c r="I267" s="34"/>
      <c r="J267" s="34"/>
    </row>
    <row r="268" spans="1:10" x14ac:dyDescent="0.3">
      <c r="A268" s="13">
        <v>6039</v>
      </c>
      <c r="B268" s="13" t="s">
        <v>512</v>
      </c>
      <c r="C268" s="13" t="s">
        <v>513</v>
      </c>
      <c r="D268" s="14">
        <v>462573.37</v>
      </c>
      <c r="E268" s="14">
        <v>85378.26</v>
      </c>
      <c r="F268" s="35">
        <f t="shared" si="4"/>
        <v>547952</v>
      </c>
      <c r="G268" s="33"/>
      <c r="H268" s="34"/>
      <c r="I268" s="34"/>
      <c r="J268" s="34"/>
    </row>
    <row r="269" spans="1:10" x14ac:dyDescent="0.3">
      <c r="A269" s="13">
        <v>6091</v>
      </c>
      <c r="B269" s="13" t="s">
        <v>514</v>
      </c>
      <c r="C269" s="13" t="s">
        <v>515</v>
      </c>
      <c r="D269" s="14">
        <v>28113.15</v>
      </c>
      <c r="E269" s="14">
        <v>5268.71</v>
      </c>
      <c r="F269" s="35">
        <f t="shared" si="4"/>
        <v>33382</v>
      </c>
      <c r="G269" s="33"/>
      <c r="H269" s="34"/>
      <c r="I269" s="34"/>
      <c r="J269" s="34"/>
    </row>
    <row r="270" spans="1:10" x14ac:dyDescent="0.3">
      <c r="A270" s="13">
        <v>6093</v>
      </c>
      <c r="B270" s="13" t="s">
        <v>516</v>
      </c>
      <c r="C270" s="13" t="s">
        <v>517</v>
      </c>
      <c r="D270" s="14">
        <v>10693.34</v>
      </c>
      <c r="E270" s="14">
        <v>8220.7199999999993</v>
      </c>
      <c r="F270" s="35">
        <f t="shared" si="4"/>
        <v>18914</v>
      </c>
      <c r="G270" s="33"/>
      <c r="H270" s="34"/>
      <c r="I270" s="34"/>
      <c r="J270" s="34"/>
    </row>
    <row r="271" spans="1:10" x14ac:dyDescent="0.3">
      <c r="A271" s="13">
        <v>6094</v>
      </c>
      <c r="B271" s="13" t="s">
        <v>518</v>
      </c>
      <c r="C271" s="13" t="s">
        <v>519</v>
      </c>
      <c r="D271" s="14">
        <v>8623.66</v>
      </c>
      <c r="E271" s="14">
        <v>3351.82</v>
      </c>
      <c r="F271" s="35">
        <f t="shared" si="4"/>
        <v>11975</v>
      </c>
      <c r="G271" s="33"/>
      <c r="H271" s="34"/>
      <c r="I271" s="34"/>
      <c r="J271" s="34"/>
    </row>
    <row r="272" spans="1:10" x14ac:dyDescent="0.3">
      <c r="A272" s="13">
        <v>6095</v>
      </c>
      <c r="B272" s="13" t="s">
        <v>520</v>
      </c>
      <c r="C272" s="13" t="s">
        <v>521</v>
      </c>
      <c r="D272" s="14">
        <v>9313.56</v>
      </c>
      <c r="E272" s="14">
        <v>3587.32</v>
      </c>
      <c r="F272" s="35">
        <f t="shared" si="4"/>
        <v>12901</v>
      </c>
      <c r="G272" s="33"/>
      <c r="H272" s="34"/>
      <c r="I272" s="34"/>
      <c r="J272" s="34"/>
    </row>
    <row r="273" spans="1:10" x14ac:dyDescent="0.3">
      <c r="A273" s="13">
        <v>6096</v>
      </c>
      <c r="B273" s="13" t="s">
        <v>522</v>
      </c>
      <c r="C273" s="13" t="s">
        <v>523</v>
      </c>
      <c r="D273" s="14">
        <v>12590.55</v>
      </c>
      <c r="E273" s="14">
        <v>2880.81</v>
      </c>
      <c r="F273" s="35">
        <f t="shared" si="4"/>
        <v>15471</v>
      </c>
      <c r="G273" s="33"/>
      <c r="H273" s="34"/>
      <c r="I273" s="34"/>
      <c r="J273" s="34"/>
    </row>
    <row r="274" spans="1:10" x14ac:dyDescent="0.3">
      <c r="A274" s="13">
        <v>6097</v>
      </c>
      <c r="B274" s="13" t="s">
        <v>524</v>
      </c>
      <c r="C274" s="13" t="s">
        <v>525</v>
      </c>
      <c r="D274" s="14">
        <v>8451.19</v>
      </c>
      <c r="E274" s="14">
        <v>1078.93</v>
      </c>
      <c r="F274" s="35">
        <f t="shared" si="4"/>
        <v>9530</v>
      </c>
      <c r="G274" s="33"/>
      <c r="H274" s="34"/>
      <c r="I274" s="34"/>
      <c r="J274" s="34"/>
    </row>
    <row r="275" spans="1:10" x14ac:dyDescent="0.3">
      <c r="A275" s="13">
        <v>6098</v>
      </c>
      <c r="B275" s="13" t="s">
        <v>526</v>
      </c>
      <c r="C275" s="13" t="s">
        <v>527</v>
      </c>
      <c r="D275" s="14">
        <v>50707.15</v>
      </c>
      <c r="E275" s="14">
        <v>8883.41</v>
      </c>
      <c r="F275" s="35">
        <f t="shared" si="4"/>
        <v>59591</v>
      </c>
      <c r="G275" s="33"/>
      <c r="H275" s="34"/>
      <c r="I275" s="34"/>
      <c r="J275" s="34"/>
    </row>
    <row r="276" spans="1:10" x14ac:dyDescent="0.3">
      <c r="A276" s="13">
        <v>6099</v>
      </c>
      <c r="B276" s="13" t="s">
        <v>528</v>
      </c>
      <c r="C276" s="13" t="s">
        <v>529</v>
      </c>
      <c r="D276" s="14">
        <v>16557.439999999999</v>
      </c>
      <c r="E276" s="14">
        <v>4074.76</v>
      </c>
      <c r="F276" s="35">
        <f t="shared" si="4"/>
        <v>20632</v>
      </c>
      <c r="G276" s="33"/>
      <c r="H276" s="34"/>
      <c r="I276" s="34"/>
      <c r="J276" s="34"/>
    </row>
    <row r="277" spans="1:10" x14ac:dyDescent="0.3">
      <c r="A277" s="13">
        <v>6100</v>
      </c>
      <c r="B277" s="13" t="s">
        <v>530</v>
      </c>
      <c r="C277" s="13" t="s">
        <v>531</v>
      </c>
      <c r="D277" s="14">
        <v>12763.02</v>
      </c>
      <c r="E277" s="14">
        <v>3970.7</v>
      </c>
      <c r="F277" s="35">
        <f t="shared" si="4"/>
        <v>16734</v>
      </c>
      <c r="G277" s="33"/>
      <c r="H277" s="34"/>
      <c r="I277" s="34"/>
      <c r="J277" s="34"/>
    </row>
    <row r="278" spans="1:10" x14ac:dyDescent="0.3">
      <c r="A278" s="13">
        <v>6101</v>
      </c>
      <c r="B278" s="13" t="s">
        <v>532</v>
      </c>
      <c r="C278" s="13" t="s">
        <v>533</v>
      </c>
      <c r="D278" s="14">
        <v>74680.94</v>
      </c>
      <c r="E278" s="14">
        <v>38962.15</v>
      </c>
      <c r="F278" s="35">
        <f t="shared" si="4"/>
        <v>113643</v>
      </c>
      <c r="G278" s="33"/>
      <c r="H278" s="34"/>
      <c r="I278" s="34"/>
      <c r="J278" s="34"/>
    </row>
    <row r="279" spans="1:10" x14ac:dyDescent="0.3">
      <c r="A279" s="13">
        <v>6102</v>
      </c>
      <c r="B279" s="13" t="s">
        <v>534</v>
      </c>
      <c r="C279" s="13" t="s">
        <v>535</v>
      </c>
      <c r="D279" s="14">
        <v>36736.81</v>
      </c>
      <c r="E279" s="14">
        <v>11079.62</v>
      </c>
      <c r="F279" s="35">
        <f t="shared" si="4"/>
        <v>47816</v>
      </c>
      <c r="G279" s="33"/>
      <c r="H279" s="34"/>
      <c r="I279" s="34"/>
      <c r="J279" s="34"/>
    </row>
    <row r="280" spans="1:10" x14ac:dyDescent="0.3">
      <c r="A280" s="13">
        <v>6120</v>
      </c>
      <c r="B280" s="13" t="s">
        <v>536</v>
      </c>
      <c r="C280" s="13" t="s">
        <v>537</v>
      </c>
      <c r="D280" s="14">
        <v>11038.29</v>
      </c>
      <c r="E280" s="14">
        <v>6796.74</v>
      </c>
      <c r="F280" s="35">
        <f t="shared" si="4"/>
        <v>17835</v>
      </c>
      <c r="G280" s="33"/>
      <c r="H280" s="34"/>
      <c r="I280" s="34"/>
      <c r="J280" s="34"/>
    </row>
    <row r="281" spans="1:10" x14ac:dyDescent="0.3">
      <c r="A281" s="13">
        <v>6138</v>
      </c>
      <c r="B281" s="13" t="s">
        <v>538</v>
      </c>
      <c r="C281" s="13" t="s">
        <v>539</v>
      </c>
      <c r="D281" s="14">
        <v>7071.4</v>
      </c>
      <c r="E281" s="14">
        <v>2563.16</v>
      </c>
      <c r="F281" s="35">
        <f t="shared" si="4"/>
        <v>9635</v>
      </c>
      <c r="G281" s="33"/>
      <c r="H281" s="34"/>
      <c r="I281" s="34"/>
      <c r="J281" s="34"/>
    </row>
    <row r="282" spans="1:10" x14ac:dyDescent="0.3">
      <c r="A282" s="13">
        <v>6165</v>
      </c>
      <c r="B282" s="13" t="s">
        <v>540</v>
      </c>
      <c r="C282" s="13" t="s">
        <v>541</v>
      </c>
      <c r="D282" s="14">
        <v>2587.1</v>
      </c>
      <c r="E282" s="14">
        <v>931.06</v>
      </c>
      <c r="F282" s="35">
        <f t="shared" si="4"/>
        <v>3518</v>
      </c>
      <c r="G282" s="33"/>
      <c r="H282" s="34"/>
      <c r="I282" s="34"/>
      <c r="J282" s="34"/>
    </row>
    <row r="283" spans="1:10" x14ac:dyDescent="0.3">
      <c r="A283" s="13">
        <v>6175</v>
      </c>
      <c r="B283" s="13" t="s">
        <v>542</v>
      </c>
      <c r="C283" s="13" t="s">
        <v>543</v>
      </c>
      <c r="D283" s="14">
        <v>18109.7</v>
      </c>
      <c r="E283" s="14">
        <v>3625.66</v>
      </c>
      <c r="F283" s="35">
        <f t="shared" si="4"/>
        <v>21735</v>
      </c>
      <c r="G283" s="33"/>
      <c r="H283" s="34"/>
      <c r="I283" s="34"/>
      <c r="J283" s="34"/>
    </row>
    <row r="284" spans="1:10" x14ac:dyDescent="0.3">
      <c r="A284" s="13">
        <v>6219</v>
      </c>
      <c r="B284" s="13" t="s">
        <v>544</v>
      </c>
      <c r="C284" s="13" t="s">
        <v>545</v>
      </c>
      <c r="D284" s="14">
        <v>62780.28</v>
      </c>
      <c r="E284" s="14">
        <v>11977.82</v>
      </c>
      <c r="F284" s="35">
        <f t="shared" si="4"/>
        <v>74758</v>
      </c>
      <c r="G284" s="33"/>
      <c r="H284" s="34"/>
      <c r="I284" s="34"/>
      <c r="J284" s="34"/>
    </row>
    <row r="285" spans="1:10" x14ac:dyDescent="0.3">
      <c r="A285" s="13">
        <v>6246</v>
      </c>
      <c r="B285" s="13" t="s">
        <v>546</v>
      </c>
      <c r="C285" s="13" t="s">
        <v>547</v>
      </c>
      <c r="D285" s="14">
        <v>2587.1</v>
      </c>
      <c r="E285" s="14">
        <v>1067.98</v>
      </c>
      <c r="F285" s="35">
        <f t="shared" si="4"/>
        <v>3655</v>
      </c>
      <c r="G285" s="33"/>
      <c r="H285" s="34"/>
      <c r="I285" s="34"/>
      <c r="J285" s="34"/>
    </row>
    <row r="286" spans="1:10" x14ac:dyDescent="0.3">
      <c r="A286" s="13">
        <v>6264</v>
      </c>
      <c r="B286" s="13" t="s">
        <v>548</v>
      </c>
      <c r="C286" s="13" t="s">
        <v>549</v>
      </c>
      <c r="D286" s="14">
        <v>18282.169999999998</v>
      </c>
      <c r="E286" s="14">
        <v>5821.87</v>
      </c>
      <c r="F286" s="35">
        <f t="shared" si="4"/>
        <v>24104</v>
      </c>
      <c r="G286" s="33"/>
      <c r="H286" s="34"/>
      <c r="I286" s="34"/>
      <c r="J286" s="34"/>
    </row>
    <row r="287" spans="1:10" x14ac:dyDescent="0.3">
      <c r="A287" s="13">
        <v>6273</v>
      </c>
      <c r="B287" s="13" t="s">
        <v>550</v>
      </c>
      <c r="C287" s="13" t="s">
        <v>551</v>
      </c>
      <c r="D287" s="14">
        <v>14487.76</v>
      </c>
      <c r="E287" s="14">
        <v>4529.34</v>
      </c>
      <c r="F287" s="35">
        <f t="shared" si="4"/>
        <v>19017</v>
      </c>
      <c r="G287" s="33"/>
      <c r="H287" s="34"/>
      <c r="I287" s="34"/>
      <c r="J287" s="34"/>
    </row>
    <row r="288" spans="1:10" x14ac:dyDescent="0.3">
      <c r="A288" s="13">
        <v>6408</v>
      </c>
      <c r="B288" s="13" t="s">
        <v>552</v>
      </c>
      <c r="C288" s="13" t="s">
        <v>553</v>
      </c>
      <c r="D288" s="14">
        <v>11555.71</v>
      </c>
      <c r="E288" s="14">
        <v>4436.2299999999996</v>
      </c>
      <c r="F288" s="35">
        <f t="shared" si="4"/>
        <v>15992</v>
      </c>
      <c r="G288" s="33"/>
      <c r="H288" s="34"/>
      <c r="I288" s="34"/>
      <c r="J288" s="34"/>
    </row>
    <row r="289" spans="1:10" x14ac:dyDescent="0.3">
      <c r="A289" s="13">
        <v>6453</v>
      </c>
      <c r="B289" s="13" t="s">
        <v>554</v>
      </c>
      <c r="C289" s="13" t="s">
        <v>555</v>
      </c>
      <c r="D289" s="14">
        <v>5346.67</v>
      </c>
      <c r="E289" s="14">
        <v>3609.23</v>
      </c>
      <c r="F289" s="35">
        <f t="shared" si="4"/>
        <v>8956</v>
      </c>
      <c r="G289" s="33"/>
      <c r="H289" s="34"/>
      <c r="I289" s="34"/>
      <c r="J289" s="34"/>
    </row>
    <row r="290" spans="1:10" x14ac:dyDescent="0.3">
      <c r="A290" s="13">
        <v>6460</v>
      </c>
      <c r="B290" s="13" t="s">
        <v>556</v>
      </c>
      <c r="C290" s="13" t="s">
        <v>557</v>
      </c>
      <c r="D290" s="14">
        <v>6553.99</v>
      </c>
      <c r="E290" s="14">
        <v>3844.73</v>
      </c>
      <c r="F290" s="35">
        <f t="shared" si="4"/>
        <v>10399</v>
      </c>
      <c r="G290" s="33"/>
      <c r="H290" s="34"/>
      <c r="I290" s="34"/>
      <c r="J290" s="34"/>
    </row>
    <row r="291" spans="1:10" x14ac:dyDescent="0.3">
      <c r="A291" s="13">
        <v>6462</v>
      </c>
      <c r="B291" s="13" t="s">
        <v>558</v>
      </c>
      <c r="C291" s="13" t="s">
        <v>559</v>
      </c>
      <c r="D291" s="14">
        <v>11038.29</v>
      </c>
      <c r="E291" s="14">
        <v>1544.47</v>
      </c>
      <c r="F291" s="35">
        <f t="shared" si="4"/>
        <v>12583</v>
      </c>
      <c r="G291" s="33"/>
      <c r="H291" s="34"/>
      <c r="I291" s="34"/>
      <c r="J291" s="34"/>
    </row>
    <row r="292" spans="1:10" x14ac:dyDescent="0.3">
      <c r="A292" s="13">
        <v>6471</v>
      </c>
      <c r="B292" s="13" t="s">
        <v>560</v>
      </c>
      <c r="C292" s="13" t="s">
        <v>561</v>
      </c>
      <c r="D292" s="14">
        <v>5691.62</v>
      </c>
      <c r="E292" s="14">
        <v>2612.4499999999998</v>
      </c>
      <c r="F292" s="35">
        <f t="shared" si="4"/>
        <v>8304</v>
      </c>
      <c r="G292" s="33"/>
      <c r="H292" s="34"/>
      <c r="I292" s="34"/>
      <c r="J292" s="34"/>
    </row>
    <row r="293" spans="1:10" x14ac:dyDescent="0.3">
      <c r="A293" s="13">
        <v>6509</v>
      </c>
      <c r="B293" s="13" t="s">
        <v>562</v>
      </c>
      <c r="C293" s="13" t="s">
        <v>563</v>
      </c>
      <c r="D293" s="14">
        <v>7243.88</v>
      </c>
      <c r="E293" s="14">
        <v>2661.74</v>
      </c>
      <c r="F293" s="35">
        <f t="shared" si="4"/>
        <v>9906</v>
      </c>
      <c r="G293" s="33"/>
      <c r="H293" s="34"/>
      <c r="I293" s="34"/>
      <c r="J293" s="34"/>
    </row>
    <row r="294" spans="1:10" x14ac:dyDescent="0.3">
      <c r="A294" s="13">
        <v>6512</v>
      </c>
      <c r="B294" s="13" t="s">
        <v>564</v>
      </c>
      <c r="C294" s="13" t="s">
        <v>565</v>
      </c>
      <c r="D294" s="14">
        <v>9658.5</v>
      </c>
      <c r="E294" s="14">
        <v>2355.04</v>
      </c>
      <c r="F294" s="35">
        <f t="shared" si="4"/>
        <v>12014</v>
      </c>
      <c r="G294" s="33"/>
      <c r="H294" s="34"/>
      <c r="I294" s="34"/>
      <c r="J294" s="34"/>
    </row>
    <row r="295" spans="1:10" x14ac:dyDescent="0.3">
      <c r="A295" s="13">
        <v>6516</v>
      </c>
      <c r="B295" s="13" t="s">
        <v>566</v>
      </c>
      <c r="C295" s="13" t="s">
        <v>567</v>
      </c>
      <c r="D295" s="14">
        <v>4656.78</v>
      </c>
      <c r="E295" s="14">
        <v>1057.03</v>
      </c>
      <c r="F295" s="35">
        <f t="shared" si="4"/>
        <v>5714</v>
      </c>
      <c r="G295" s="33"/>
      <c r="H295" s="34"/>
      <c r="I295" s="34"/>
      <c r="J295" s="34"/>
    </row>
    <row r="296" spans="1:10" x14ac:dyDescent="0.3">
      <c r="A296" s="13">
        <v>6534</v>
      </c>
      <c r="B296" s="13" t="s">
        <v>568</v>
      </c>
      <c r="C296" s="13" t="s">
        <v>569</v>
      </c>
      <c r="D296" s="14">
        <v>10003.450000000001</v>
      </c>
      <c r="E296" s="14">
        <v>4649.83</v>
      </c>
      <c r="F296" s="35">
        <f t="shared" si="4"/>
        <v>14653</v>
      </c>
      <c r="G296" s="33"/>
      <c r="H296" s="34"/>
      <c r="I296" s="34"/>
      <c r="J296" s="34"/>
    </row>
    <row r="297" spans="1:10" x14ac:dyDescent="0.3">
      <c r="A297" s="13">
        <v>6536</v>
      </c>
      <c r="B297" s="13" t="s">
        <v>570</v>
      </c>
      <c r="C297" s="13" t="s">
        <v>571</v>
      </c>
      <c r="D297" s="14">
        <v>26043.47</v>
      </c>
      <c r="E297" s="14">
        <v>6588.62</v>
      </c>
      <c r="F297" s="35">
        <f t="shared" si="4"/>
        <v>32632</v>
      </c>
      <c r="G297" s="33"/>
      <c r="H297" s="34"/>
      <c r="I297" s="34"/>
      <c r="J297" s="34"/>
    </row>
    <row r="298" spans="1:10" x14ac:dyDescent="0.3">
      <c r="A298" s="13">
        <v>6561</v>
      </c>
      <c r="B298" s="13" t="s">
        <v>572</v>
      </c>
      <c r="C298" s="13" t="s">
        <v>573</v>
      </c>
      <c r="D298" s="14">
        <v>5346.67</v>
      </c>
      <c r="E298" s="14">
        <v>2026.43</v>
      </c>
      <c r="F298" s="35">
        <f t="shared" si="4"/>
        <v>7373</v>
      </c>
      <c r="G298" s="33"/>
      <c r="H298" s="34"/>
      <c r="I298" s="34"/>
      <c r="J298" s="34"/>
    </row>
    <row r="299" spans="1:10" x14ac:dyDescent="0.3">
      <c r="A299" s="13">
        <v>6579</v>
      </c>
      <c r="B299" s="13" t="s">
        <v>574</v>
      </c>
      <c r="C299" s="13" t="s">
        <v>575</v>
      </c>
      <c r="D299" s="14">
        <v>51914.46</v>
      </c>
      <c r="E299" s="14">
        <v>22734.31</v>
      </c>
      <c r="F299" s="35">
        <f t="shared" si="4"/>
        <v>74649</v>
      </c>
      <c r="G299" s="33"/>
      <c r="H299" s="34"/>
      <c r="I299" s="34"/>
      <c r="J299" s="34"/>
    </row>
    <row r="300" spans="1:10" x14ac:dyDescent="0.3">
      <c r="A300" s="13">
        <v>6592</v>
      </c>
      <c r="B300" s="13" t="s">
        <v>576</v>
      </c>
      <c r="C300" s="13" t="s">
        <v>577</v>
      </c>
      <c r="D300" s="14">
        <v>27250.78</v>
      </c>
      <c r="E300" s="14">
        <v>4775.79</v>
      </c>
      <c r="F300" s="35">
        <f t="shared" si="4"/>
        <v>32027</v>
      </c>
      <c r="G300" s="33"/>
      <c r="H300" s="34"/>
      <c r="I300" s="34"/>
      <c r="J300" s="34"/>
    </row>
    <row r="301" spans="1:10" x14ac:dyDescent="0.3">
      <c r="A301" s="13">
        <v>6615</v>
      </c>
      <c r="B301" s="13" t="s">
        <v>578</v>
      </c>
      <c r="C301" s="13" t="s">
        <v>579</v>
      </c>
      <c r="D301" s="14">
        <v>5519.15</v>
      </c>
      <c r="E301" s="14">
        <v>4178.82</v>
      </c>
      <c r="F301" s="35">
        <f t="shared" si="4"/>
        <v>9698</v>
      </c>
      <c r="G301" s="33"/>
      <c r="H301" s="34"/>
      <c r="I301" s="34"/>
      <c r="J301" s="34"/>
    </row>
    <row r="302" spans="1:10" x14ac:dyDescent="0.3">
      <c r="A302" s="13">
        <v>6651</v>
      </c>
      <c r="B302" s="13" t="s">
        <v>580</v>
      </c>
      <c r="C302" s="13" t="s">
        <v>581</v>
      </c>
      <c r="D302" s="14">
        <v>11210.76</v>
      </c>
      <c r="E302" s="14">
        <v>1834.74</v>
      </c>
      <c r="F302" s="35">
        <f t="shared" si="4"/>
        <v>13046</v>
      </c>
      <c r="G302" s="33"/>
      <c r="H302" s="34"/>
      <c r="I302" s="34"/>
      <c r="J302" s="34"/>
    </row>
    <row r="303" spans="1:10" x14ac:dyDescent="0.3">
      <c r="A303" s="13">
        <v>6660</v>
      </c>
      <c r="B303" s="13" t="s">
        <v>582</v>
      </c>
      <c r="C303" s="13" t="s">
        <v>583</v>
      </c>
      <c r="D303" s="14">
        <v>27768.2</v>
      </c>
      <c r="E303" s="14">
        <v>9299.65</v>
      </c>
      <c r="F303" s="35">
        <f t="shared" si="4"/>
        <v>37068</v>
      </c>
      <c r="G303" s="33"/>
      <c r="H303" s="34"/>
      <c r="I303" s="34"/>
      <c r="J303" s="34"/>
    </row>
    <row r="304" spans="1:10" x14ac:dyDescent="0.3">
      <c r="A304" s="13">
        <v>6700</v>
      </c>
      <c r="B304" s="13" t="s">
        <v>584</v>
      </c>
      <c r="C304" s="13" t="s">
        <v>585</v>
      </c>
      <c r="D304" s="14">
        <v>13107.97</v>
      </c>
      <c r="E304" s="14">
        <v>2847.95</v>
      </c>
      <c r="F304" s="35">
        <f t="shared" si="4"/>
        <v>15956</v>
      </c>
      <c r="G304" s="33"/>
      <c r="H304" s="34"/>
      <c r="I304" s="34"/>
      <c r="J304" s="34"/>
    </row>
    <row r="305" spans="1:10" x14ac:dyDescent="0.3">
      <c r="A305" s="13">
        <v>6741</v>
      </c>
      <c r="B305" s="13" t="s">
        <v>945</v>
      </c>
      <c r="C305" s="13" t="s">
        <v>586</v>
      </c>
      <c r="D305" s="14">
        <v>19144.54</v>
      </c>
      <c r="E305" s="14">
        <v>5077.0200000000004</v>
      </c>
      <c r="F305" s="35">
        <f t="shared" si="4"/>
        <v>24222</v>
      </c>
      <c r="G305" s="33"/>
      <c r="H305" s="34"/>
      <c r="I305" s="34"/>
      <c r="J305" s="34"/>
    </row>
    <row r="306" spans="1:10" x14ac:dyDescent="0.3">
      <c r="A306" s="13">
        <v>6759</v>
      </c>
      <c r="B306" s="13" t="s">
        <v>587</v>
      </c>
      <c r="C306" s="13" t="s">
        <v>588</v>
      </c>
      <c r="D306" s="14">
        <v>12935.5</v>
      </c>
      <c r="E306" s="14">
        <v>3455.88</v>
      </c>
      <c r="F306" s="35">
        <f t="shared" si="4"/>
        <v>16391</v>
      </c>
      <c r="G306" s="33"/>
      <c r="H306" s="34"/>
      <c r="I306" s="34"/>
      <c r="J306" s="34"/>
    </row>
    <row r="307" spans="1:10" x14ac:dyDescent="0.3">
      <c r="A307" s="13">
        <v>6762</v>
      </c>
      <c r="B307" s="13" t="s">
        <v>589</v>
      </c>
      <c r="C307" s="13" t="s">
        <v>590</v>
      </c>
      <c r="D307" s="14">
        <v>18454.64</v>
      </c>
      <c r="E307" s="14">
        <v>4288.3599999999997</v>
      </c>
      <c r="F307" s="35">
        <f t="shared" si="4"/>
        <v>22743</v>
      </c>
      <c r="G307" s="33"/>
      <c r="H307" s="34"/>
      <c r="I307" s="34"/>
      <c r="J307" s="34"/>
    </row>
    <row r="308" spans="1:10" x14ac:dyDescent="0.3">
      <c r="A308" s="13">
        <v>6768</v>
      </c>
      <c r="B308" s="13" t="s">
        <v>591</v>
      </c>
      <c r="C308" s="13" t="s">
        <v>592</v>
      </c>
      <c r="D308" s="14">
        <v>47775.1</v>
      </c>
      <c r="E308" s="14">
        <v>9973.2999999999993</v>
      </c>
      <c r="F308" s="35">
        <f t="shared" si="4"/>
        <v>57748</v>
      </c>
      <c r="G308" s="33"/>
      <c r="H308" s="34"/>
      <c r="I308" s="34"/>
      <c r="J308" s="34"/>
    </row>
    <row r="309" spans="1:10" x14ac:dyDescent="0.3">
      <c r="A309" s="13">
        <v>6795</v>
      </c>
      <c r="B309" s="13" t="s">
        <v>593</v>
      </c>
      <c r="C309" s="13" t="s">
        <v>594</v>
      </c>
      <c r="D309" s="14">
        <v>449120.45</v>
      </c>
      <c r="E309" s="14">
        <v>68443.91</v>
      </c>
      <c r="F309" s="35">
        <f t="shared" si="4"/>
        <v>517564</v>
      </c>
      <c r="G309" s="33"/>
      <c r="H309" s="34"/>
      <c r="I309" s="34"/>
      <c r="J309" s="34"/>
    </row>
    <row r="310" spans="1:10" x14ac:dyDescent="0.3">
      <c r="A310" s="13">
        <v>6822</v>
      </c>
      <c r="B310" s="13" t="s">
        <v>595</v>
      </c>
      <c r="C310" s="13" t="s">
        <v>596</v>
      </c>
      <c r="D310" s="14">
        <v>55191.45</v>
      </c>
      <c r="E310" s="14">
        <v>53371.68</v>
      </c>
      <c r="F310" s="35">
        <f t="shared" si="4"/>
        <v>108563</v>
      </c>
      <c r="G310" s="33"/>
      <c r="H310" s="34"/>
      <c r="I310" s="34"/>
      <c r="J310" s="34"/>
    </row>
    <row r="311" spans="1:10" x14ac:dyDescent="0.3">
      <c r="A311" s="13">
        <v>6840</v>
      </c>
      <c r="B311" s="13" t="s">
        <v>597</v>
      </c>
      <c r="C311" s="13" t="s">
        <v>598</v>
      </c>
      <c r="D311" s="14">
        <v>20006.900000000001</v>
      </c>
      <c r="E311" s="14">
        <v>11682.07</v>
      </c>
      <c r="F311" s="35">
        <f t="shared" si="4"/>
        <v>31689</v>
      </c>
      <c r="G311" s="33"/>
      <c r="H311" s="34"/>
      <c r="I311" s="34"/>
      <c r="J311" s="34"/>
    </row>
    <row r="312" spans="1:10" x14ac:dyDescent="0.3">
      <c r="A312" s="13">
        <v>6854</v>
      </c>
      <c r="B312" s="13" t="s">
        <v>599</v>
      </c>
      <c r="C312" s="13" t="s">
        <v>600</v>
      </c>
      <c r="D312" s="14">
        <v>27940.67</v>
      </c>
      <c r="E312" s="14">
        <v>3921.41</v>
      </c>
      <c r="F312" s="35">
        <f t="shared" si="4"/>
        <v>31862</v>
      </c>
      <c r="G312" s="33"/>
      <c r="H312" s="34"/>
      <c r="I312" s="34"/>
      <c r="J312" s="34"/>
    </row>
    <row r="313" spans="1:10" x14ac:dyDescent="0.3">
      <c r="A313" s="13">
        <v>6867</v>
      </c>
      <c r="B313" s="13" t="s">
        <v>601</v>
      </c>
      <c r="C313" s="13" t="s">
        <v>602</v>
      </c>
      <c r="D313" s="14">
        <v>39668.86</v>
      </c>
      <c r="E313" s="14">
        <v>8505.51</v>
      </c>
      <c r="F313" s="35">
        <f t="shared" si="4"/>
        <v>48174</v>
      </c>
      <c r="G313" s="33"/>
      <c r="H313" s="34"/>
      <c r="I313" s="34"/>
      <c r="J313" s="34"/>
    </row>
    <row r="314" spans="1:10" x14ac:dyDescent="0.3">
      <c r="A314" s="13">
        <v>6921</v>
      </c>
      <c r="B314" s="13" t="s">
        <v>603</v>
      </c>
      <c r="C314" s="13" t="s">
        <v>604</v>
      </c>
      <c r="D314" s="14">
        <v>9658.5</v>
      </c>
      <c r="E314" s="14">
        <v>1938.8</v>
      </c>
      <c r="F314" s="35">
        <f t="shared" si="4"/>
        <v>11597</v>
      </c>
      <c r="G314" s="33"/>
      <c r="H314" s="34"/>
      <c r="I314" s="34"/>
      <c r="J314" s="34"/>
    </row>
    <row r="315" spans="1:10" x14ac:dyDescent="0.3">
      <c r="A315" s="13">
        <v>6930</v>
      </c>
      <c r="B315" s="13" t="s">
        <v>605</v>
      </c>
      <c r="C315" s="13" t="s">
        <v>606</v>
      </c>
      <c r="D315" s="14">
        <v>10003.450000000001</v>
      </c>
      <c r="E315" s="14">
        <v>4742.93</v>
      </c>
      <c r="F315" s="35">
        <f t="shared" si="4"/>
        <v>14746</v>
      </c>
      <c r="G315" s="33"/>
      <c r="H315" s="34"/>
      <c r="I315" s="34"/>
      <c r="J315" s="34"/>
    </row>
    <row r="316" spans="1:10" x14ac:dyDescent="0.3">
      <c r="A316" s="13">
        <v>6937</v>
      </c>
      <c r="B316" s="13" t="s">
        <v>607</v>
      </c>
      <c r="C316" s="13" t="s">
        <v>608</v>
      </c>
      <c r="D316" s="14">
        <v>11900.66</v>
      </c>
      <c r="E316" s="14">
        <v>2229.0700000000002</v>
      </c>
      <c r="F316" s="35">
        <f t="shared" si="4"/>
        <v>14130</v>
      </c>
      <c r="G316" s="33"/>
      <c r="H316" s="34"/>
      <c r="I316" s="34"/>
      <c r="J316" s="34"/>
    </row>
    <row r="317" spans="1:10" x14ac:dyDescent="0.3">
      <c r="A317" s="13">
        <v>6943</v>
      </c>
      <c r="B317" s="13" t="s">
        <v>609</v>
      </c>
      <c r="C317" s="13" t="s">
        <v>610</v>
      </c>
      <c r="D317" s="14">
        <v>10348.4</v>
      </c>
      <c r="E317" s="14">
        <v>1681.39</v>
      </c>
      <c r="F317" s="35">
        <f t="shared" si="4"/>
        <v>12030</v>
      </c>
      <c r="G317" s="33"/>
      <c r="H317" s="34"/>
      <c r="I317" s="34"/>
      <c r="J317" s="34"/>
    </row>
    <row r="318" spans="1:10" x14ac:dyDescent="0.3">
      <c r="A318" s="13">
        <v>6950</v>
      </c>
      <c r="B318" s="13" t="s">
        <v>611</v>
      </c>
      <c r="C318" s="13" t="s">
        <v>612</v>
      </c>
      <c r="D318" s="14">
        <v>31217.67</v>
      </c>
      <c r="E318" s="14">
        <v>8757.4500000000007</v>
      </c>
      <c r="F318" s="35">
        <f t="shared" si="4"/>
        <v>39975</v>
      </c>
      <c r="G318" s="33"/>
      <c r="H318" s="34"/>
      <c r="I318" s="34"/>
      <c r="J318" s="34"/>
    </row>
    <row r="319" spans="1:10" x14ac:dyDescent="0.3">
      <c r="A319" s="13">
        <v>6957</v>
      </c>
      <c r="B319" s="13" t="s">
        <v>613</v>
      </c>
      <c r="C319" s="13" t="s">
        <v>614</v>
      </c>
      <c r="D319" s="14">
        <v>139875.84</v>
      </c>
      <c r="E319" s="14">
        <v>65431.66</v>
      </c>
      <c r="F319" s="35">
        <f t="shared" si="4"/>
        <v>205308</v>
      </c>
      <c r="G319" s="33"/>
      <c r="H319" s="34"/>
      <c r="I319" s="34"/>
      <c r="J319" s="34"/>
    </row>
    <row r="320" spans="1:10" x14ac:dyDescent="0.3">
      <c r="A320" s="13">
        <v>6961</v>
      </c>
      <c r="B320" s="13" t="s">
        <v>615</v>
      </c>
      <c r="C320" s="13" t="s">
        <v>616</v>
      </c>
      <c r="D320" s="14">
        <v>55018.98</v>
      </c>
      <c r="E320" s="14">
        <v>23555.83</v>
      </c>
      <c r="F320" s="35">
        <f t="shared" si="4"/>
        <v>78575</v>
      </c>
      <c r="G320" s="33"/>
      <c r="H320" s="34"/>
      <c r="I320" s="34"/>
      <c r="J320" s="34"/>
    </row>
    <row r="321" spans="1:10" x14ac:dyDescent="0.3">
      <c r="A321" s="13">
        <v>6969</v>
      </c>
      <c r="B321" s="13" t="s">
        <v>617</v>
      </c>
      <c r="C321" s="13" t="s">
        <v>618</v>
      </c>
      <c r="D321" s="14">
        <v>14487.76</v>
      </c>
      <c r="E321" s="14">
        <v>2404.33</v>
      </c>
      <c r="F321" s="35">
        <f t="shared" si="4"/>
        <v>16892</v>
      </c>
      <c r="G321" s="33"/>
      <c r="H321" s="34"/>
      <c r="I321" s="34"/>
      <c r="J321" s="34"/>
    </row>
    <row r="322" spans="1:10" x14ac:dyDescent="0.3">
      <c r="A322" s="13">
        <v>6975</v>
      </c>
      <c r="B322" s="13" t="s">
        <v>619</v>
      </c>
      <c r="C322" s="13" t="s">
        <v>620</v>
      </c>
      <c r="D322" s="14">
        <v>23628.84</v>
      </c>
      <c r="E322" s="14">
        <v>6714.59</v>
      </c>
      <c r="F322" s="35">
        <f t="shared" si="4"/>
        <v>30343</v>
      </c>
      <c r="G322" s="33"/>
      <c r="H322" s="34"/>
      <c r="I322" s="34"/>
      <c r="J322" s="34"/>
    </row>
    <row r="323" spans="1:10" x14ac:dyDescent="0.3">
      <c r="A323" s="13">
        <v>6983</v>
      </c>
      <c r="B323" s="13" t="s">
        <v>621</v>
      </c>
      <c r="C323" s="13" t="s">
        <v>622</v>
      </c>
      <c r="D323" s="14">
        <v>12763.02</v>
      </c>
      <c r="E323" s="14">
        <v>5580.89</v>
      </c>
      <c r="F323" s="35">
        <f t="shared" si="4"/>
        <v>18344</v>
      </c>
      <c r="G323" s="33"/>
      <c r="H323" s="34"/>
      <c r="I323" s="34"/>
      <c r="J323" s="34"/>
    </row>
    <row r="324" spans="1:10" x14ac:dyDescent="0.3">
      <c r="A324" s="13">
        <v>6985</v>
      </c>
      <c r="B324" s="13" t="s">
        <v>623</v>
      </c>
      <c r="C324" s="13" t="s">
        <v>624</v>
      </c>
      <c r="D324" s="14">
        <v>11555.71</v>
      </c>
      <c r="E324" s="14">
        <v>4945.58</v>
      </c>
      <c r="F324" s="35">
        <f t="shared" si="4"/>
        <v>16501</v>
      </c>
      <c r="G324" s="33"/>
      <c r="H324" s="34"/>
      <c r="I324" s="34"/>
      <c r="J324" s="34"/>
    </row>
    <row r="325" spans="1:10" x14ac:dyDescent="0.3">
      <c r="A325" s="13">
        <v>6987</v>
      </c>
      <c r="B325" s="13" t="s">
        <v>625</v>
      </c>
      <c r="C325" s="13" t="s">
        <v>626</v>
      </c>
      <c r="D325" s="14">
        <v>18972.060000000001</v>
      </c>
      <c r="E325" s="14">
        <v>3499.69</v>
      </c>
      <c r="F325" s="35">
        <f t="shared" si="4"/>
        <v>22472</v>
      </c>
      <c r="G325" s="33"/>
      <c r="H325" s="34"/>
      <c r="I325" s="34"/>
      <c r="J325" s="34"/>
    </row>
    <row r="326" spans="1:10" x14ac:dyDescent="0.3">
      <c r="A326" s="13">
        <v>6990</v>
      </c>
      <c r="B326" s="13" t="s">
        <v>627</v>
      </c>
      <c r="C326" s="13" t="s">
        <v>628</v>
      </c>
      <c r="D326" s="14">
        <v>16384.96</v>
      </c>
      <c r="E326" s="14">
        <v>4534.8100000000004</v>
      </c>
      <c r="F326" s="35">
        <f t="shared" si="4"/>
        <v>20920</v>
      </c>
      <c r="G326" s="33"/>
      <c r="H326" s="34"/>
      <c r="I326" s="34"/>
      <c r="J326" s="34"/>
    </row>
    <row r="327" spans="1:10" x14ac:dyDescent="0.3">
      <c r="A327" s="13">
        <v>6992</v>
      </c>
      <c r="B327" s="13" t="s">
        <v>629</v>
      </c>
      <c r="C327" s="13" t="s">
        <v>630</v>
      </c>
      <c r="D327" s="14">
        <v>8623.66</v>
      </c>
      <c r="E327" s="14">
        <v>3253.24</v>
      </c>
      <c r="F327" s="35">
        <f t="shared" ref="F327:F335" si="5">ROUND(D327+E327,0)</f>
        <v>11877</v>
      </c>
      <c r="G327" s="33"/>
      <c r="H327" s="34"/>
      <c r="I327" s="34"/>
      <c r="J327" s="34"/>
    </row>
    <row r="328" spans="1:10" x14ac:dyDescent="0.3">
      <c r="A328" s="13">
        <v>7002</v>
      </c>
      <c r="B328" s="13" t="s">
        <v>631</v>
      </c>
      <c r="C328" s="13" t="s">
        <v>632</v>
      </c>
      <c r="D328" s="14">
        <v>3276.99</v>
      </c>
      <c r="E328" s="14">
        <v>980.35</v>
      </c>
      <c r="F328" s="35">
        <f t="shared" si="5"/>
        <v>4257</v>
      </c>
      <c r="G328" s="33"/>
      <c r="H328" s="34"/>
      <c r="I328" s="34"/>
      <c r="J328" s="34"/>
    </row>
    <row r="329" spans="1:10" x14ac:dyDescent="0.3">
      <c r="A329" s="13">
        <v>7029</v>
      </c>
      <c r="B329" s="13" t="s">
        <v>633</v>
      </c>
      <c r="C329" s="13" t="s">
        <v>634</v>
      </c>
      <c r="D329" s="14">
        <v>12935.5</v>
      </c>
      <c r="E329" s="14">
        <v>6079.28</v>
      </c>
      <c r="F329" s="35">
        <f t="shared" si="5"/>
        <v>19015</v>
      </c>
      <c r="G329" s="33"/>
      <c r="H329" s="34"/>
      <c r="I329" s="34"/>
      <c r="J329" s="34"/>
    </row>
    <row r="330" spans="1:10" x14ac:dyDescent="0.3">
      <c r="A330" s="13">
        <v>7038</v>
      </c>
      <c r="B330" s="13" t="s">
        <v>635</v>
      </c>
      <c r="C330" s="13" t="s">
        <v>636</v>
      </c>
      <c r="D330" s="14">
        <v>10520.87</v>
      </c>
      <c r="E330" s="14">
        <v>4485.5200000000004</v>
      </c>
      <c r="F330" s="35">
        <f t="shared" si="5"/>
        <v>15006</v>
      </c>
      <c r="G330" s="33"/>
      <c r="H330" s="34"/>
      <c r="I330" s="34"/>
      <c r="J330" s="34"/>
    </row>
    <row r="331" spans="1:10" x14ac:dyDescent="0.3">
      <c r="A331" s="13">
        <v>7047</v>
      </c>
      <c r="B331" s="13" t="s">
        <v>637</v>
      </c>
      <c r="C331" s="13" t="s">
        <v>638</v>
      </c>
      <c r="D331" s="14">
        <v>10865.82</v>
      </c>
      <c r="E331" s="14">
        <v>1977.13</v>
      </c>
      <c r="F331" s="35">
        <f t="shared" si="5"/>
        <v>12843</v>
      </c>
      <c r="G331" s="33"/>
      <c r="H331" s="34"/>
      <c r="I331" s="34"/>
      <c r="J331" s="34"/>
    </row>
    <row r="332" spans="1:10" x14ac:dyDescent="0.3">
      <c r="A332" s="13">
        <v>7056</v>
      </c>
      <c r="B332" s="13" t="s">
        <v>639</v>
      </c>
      <c r="C332" s="13" t="s">
        <v>640</v>
      </c>
      <c r="D332" s="14">
        <v>23283.89</v>
      </c>
      <c r="E332" s="14">
        <v>9748.75</v>
      </c>
      <c r="F332" s="35">
        <f t="shared" si="5"/>
        <v>33033</v>
      </c>
      <c r="G332" s="33"/>
      <c r="H332" s="34"/>
      <c r="I332" s="34"/>
      <c r="J332" s="34"/>
    </row>
    <row r="333" spans="1:10" x14ac:dyDescent="0.3">
      <c r="A333" s="13">
        <v>7092</v>
      </c>
      <c r="B333" s="13" t="s">
        <v>641</v>
      </c>
      <c r="C333" s="13" t="s">
        <v>642</v>
      </c>
      <c r="D333" s="14">
        <v>9313.56</v>
      </c>
      <c r="E333" s="14">
        <v>2125.0100000000002</v>
      </c>
      <c r="F333" s="35">
        <f t="shared" si="5"/>
        <v>11439</v>
      </c>
      <c r="G333" s="33"/>
      <c r="H333" s="34"/>
      <c r="I333" s="34"/>
      <c r="J333" s="34"/>
    </row>
    <row r="334" spans="1:10" x14ac:dyDescent="0.3">
      <c r="A334" s="13">
        <v>7098</v>
      </c>
      <c r="B334" s="13" t="s">
        <v>643</v>
      </c>
      <c r="C334" s="13" t="s">
        <v>644</v>
      </c>
      <c r="D334" s="14">
        <v>5346.67</v>
      </c>
      <c r="E334" s="14">
        <v>3275.14</v>
      </c>
      <c r="F334" s="35">
        <f t="shared" si="5"/>
        <v>8622</v>
      </c>
      <c r="G334" s="33"/>
      <c r="H334" s="34"/>
      <c r="I334" s="34"/>
      <c r="J334" s="34"/>
    </row>
    <row r="335" spans="1:10" x14ac:dyDescent="0.3">
      <c r="A335" s="13">
        <v>7110</v>
      </c>
      <c r="B335" s="13" t="s">
        <v>645</v>
      </c>
      <c r="C335" s="13" t="s">
        <v>646</v>
      </c>
      <c r="D335" s="14">
        <v>9658.5</v>
      </c>
      <c r="E335" s="14">
        <v>6533.86</v>
      </c>
      <c r="F335" s="35">
        <f t="shared" si="5"/>
        <v>16192</v>
      </c>
      <c r="G335" s="33"/>
      <c r="H335" s="34"/>
      <c r="I335" s="34"/>
      <c r="J335" s="34"/>
    </row>
    <row r="336" spans="1:10" x14ac:dyDescent="0.3">
      <c r="A336" s="16" t="s">
        <v>655</v>
      </c>
      <c r="B336" s="40"/>
      <c r="C336" s="41"/>
      <c r="D336" s="41"/>
      <c r="E336" s="42"/>
      <c r="F336" s="36">
        <f>SUM(F6:F335)</f>
        <v>14549638</v>
      </c>
      <c r="G336" s="33"/>
      <c r="H336" s="34"/>
      <c r="I336" s="34"/>
      <c r="J336" s="34"/>
    </row>
  </sheetData>
  <mergeCells count="5">
    <mergeCell ref="A1:F1"/>
    <mergeCell ref="B336:E336"/>
    <mergeCell ref="A2:F2"/>
    <mergeCell ref="A3:F3"/>
    <mergeCell ref="A4:F4"/>
  </mergeCell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2"/>
  <sheetViews>
    <sheetView workbookViewId="0">
      <selection activeCell="I4" sqref="I4"/>
    </sheetView>
  </sheetViews>
  <sheetFormatPr defaultRowHeight="14.4" x14ac:dyDescent="0.3"/>
  <cols>
    <col min="1" max="1" width="9" customWidth="1"/>
    <col min="2" max="2" width="48" customWidth="1"/>
    <col min="3" max="3" width="18.88671875" style="1" customWidth="1"/>
    <col min="4" max="4" width="11.33203125" style="1" customWidth="1"/>
    <col min="5" max="5" width="17.6640625" style="1" customWidth="1"/>
  </cols>
  <sheetData>
    <row r="1" spans="1:5" ht="26.25" customHeight="1" thickBot="1" x14ac:dyDescent="0.35">
      <c r="A1" s="52" t="s">
        <v>656</v>
      </c>
      <c r="B1" s="53"/>
      <c r="C1" s="53"/>
      <c r="D1" s="53"/>
      <c r="E1" s="54"/>
    </row>
    <row r="2" spans="1:5" x14ac:dyDescent="0.3">
      <c r="A2" s="20" t="s">
        <v>657</v>
      </c>
      <c r="B2" s="21" t="s">
        <v>658</v>
      </c>
      <c r="C2" s="21" t="s">
        <v>659</v>
      </c>
      <c r="D2" s="22" t="s">
        <v>660</v>
      </c>
      <c r="E2" s="23" t="s">
        <v>661</v>
      </c>
    </row>
    <row r="3" spans="1:5" s="2" customFormat="1" x14ac:dyDescent="0.3">
      <c r="A3" s="24" t="s">
        <v>932</v>
      </c>
      <c r="B3" s="25" t="s">
        <v>933</v>
      </c>
      <c r="C3" s="10">
        <v>41</v>
      </c>
      <c r="D3" s="11">
        <v>25.441891802787353</v>
      </c>
      <c r="E3" s="12">
        <v>1043.1199999999999</v>
      </c>
    </row>
    <row r="4" spans="1:5" s="2" customFormat="1" x14ac:dyDescent="0.3">
      <c r="A4" s="8" t="s">
        <v>662</v>
      </c>
      <c r="B4" s="9" t="s">
        <v>663</v>
      </c>
      <c r="C4" s="10">
        <v>171</v>
      </c>
      <c r="D4" s="11">
        <v>33.979519048371799</v>
      </c>
      <c r="E4" s="12">
        <v>5810.5</v>
      </c>
    </row>
    <row r="5" spans="1:5" s="2" customFormat="1" x14ac:dyDescent="0.3">
      <c r="A5" s="3" t="s">
        <v>664</v>
      </c>
      <c r="B5" s="4" t="s">
        <v>665</v>
      </c>
      <c r="C5" s="5">
        <v>333</v>
      </c>
      <c r="D5" s="6">
        <v>18.844040567837503</v>
      </c>
      <c r="E5" s="7">
        <v>6275.07</v>
      </c>
    </row>
    <row r="6" spans="1:5" s="2" customFormat="1" x14ac:dyDescent="0.3">
      <c r="A6" s="3"/>
      <c r="B6" s="4" t="s">
        <v>666</v>
      </c>
      <c r="C6" s="5">
        <v>133</v>
      </c>
      <c r="D6" s="6">
        <v>18.844040567837503</v>
      </c>
      <c r="E6" s="7">
        <v>2506.2600000000002</v>
      </c>
    </row>
    <row r="7" spans="1:5" s="2" customFormat="1" x14ac:dyDescent="0.3">
      <c r="A7" s="8" t="s">
        <v>662</v>
      </c>
      <c r="B7" s="9" t="s">
        <v>663</v>
      </c>
      <c r="C7" s="10">
        <v>171</v>
      </c>
      <c r="D7" s="11">
        <v>33.979519048371799</v>
      </c>
      <c r="E7" s="12">
        <v>5810.5</v>
      </c>
    </row>
    <row r="8" spans="1:5" s="2" customFormat="1" x14ac:dyDescent="0.3">
      <c r="A8" s="3" t="s">
        <v>667</v>
      </c>
      <c r="B8" s="4" t="s">
        <v>668</v>
      </c>
      <c r="C8" s="5">
        <v>50</v>
      </c>
      <c r="D8" s="6">
        <v>20.252006125438321</v>
      </c>
      <c r="E8" s="7">
        <v>1012.6</v>
      </c>
    </row>
    <row r="9" spans="1:5" s="2" customFormat="1" x14ac:dyDescent="0.3">
      <c r="A9" s="3"/>
      <c r="B9" s="4" t="s">
        <v>669</v>
      </c>
      <c r="C9" s="5">
        <v>156</v>
      </c>
      <c r="D9" s="6">
        <v>20.252006125438321</v>
      </c>
      <c r="E9" s="7">
        <v>3159.31</v>
      </c>
    </row>
    <row r="10" spans="1:5" s="2" customFormat="1" x14ac:dyDescent="0.3">
      <c r="A10" s="8" t="s">
        <v>670</v>
      </c>
      <c r="B10" s="9" t="s">
        <v>663</v>
      </c>
      <c r="C10" s="10">
        <v>58</v>
      </c>
      <c r="D10" s="11">
        <v>27.419715386918128</v>
      </c>
      <c r="E10" s="12">
        <v>1590.34</v>
      </c>
    </row>
    <row r="11" spans="1:5" s="2" customFormat="1" x14ac:dyDescent="0.3">
      <c r="A11" s="3" t="s">
        <v>671</v>
      </c>
      <c r="B11" s="4" t="s">
        <v>672</v>
      </c>
      <c r="C11" s="5">
        <v>119</v>
      </c>
      <c r="D11" s="6">
        <v>11.334104327168394</v>
      </c>
      <c r="E11" s="7">
        <v>1348.76</v>
      </c>
    </row>
    <row r="12" spans="1:5" s="2" customFormat="1" x14ac:dyDescent="0.3">
      <c r="A12" s="3"/>
      <c r="B12" s="4" t="s">
        <v>673</v>
      </c>
      <c r="C12" s="5">
        <v>110</v>
      </c>
      <c r="D12" s="6">
        <v>11.334104327168394</v>
      </c>
      <c r="E12" s="7">
        <v>1246.75</v>
      </c>
    </row>
    <row r="13" spans="1:5" s="2" customFormat="1" x14ac:dyDescent="0.3">
      <c r="A13" s="3"/>
      <c r="B13" s="4" t="s">
        <v>674</v>
      </c>
      <c r="C13" s="5">
        <v>177</v>
      </c>
      <c r="D13" s="6">
        <v>11.334104327168394</v>
      </c>
      <c r="E13" s="7">
        <v>2006.14</v>
      </c>
    </row>
    <row r="14" spans="1:5" s="2" customFormat="1" x14ac:dyDescent="0.3">
      <c r="A14" s="8" t="s">
        <v>675</v>
      </c>
      <c r="B14" s="9" t="s">
        <v>676</v>
      </c>
      <c r="C14" s="10">
        <v>128</v>
      </c>
      <c r="D14" s="11">
        <v>20.116980915065721</v>
      </c>
      <c r="E14" s="12">
        <v>2574.9699999999998</v>
      </c>
    </row>
    <row r="15" spans="1:5" s="2" customFormat="1" x14ac:dyDescent="0.3">
      <c r="A15" s="8"/>
      <c r="B15" s="9" t="s">
        <v>677</v>
      </c>
      <c r="C15" s="10">
        <v>82</v>
      </c>
      <c r="D15" s="11">
        <v>20.116980915065721</v>
      </c>
      <c r="E15" s="12">
        <v>1649.59</v>
      </c>
    </row>
    <row r="16" spans="1:5" s="2" customFormat="1" x14ac:dyDescent="0.3">
      <c r="A16" s="3" t="s">
        <v>678</v>
      </c>
      <c r="B16" s="4" t="s">
        <v>679</v>
      </c>
      <c r="C16" s="5">
        <v>154</v>
      </c>
      <c r="D16" s="6">
        <v>14.440912049734868</v>
      </c>
      <c r="E16" s="7">
        <v>2223.9</v>
      </c>
    </row>
    <row r="17" spans="1:5" s="2" customFormat="1" x14ac:dyDescent="0.3">
      <c r="A17" s="8" t="s">
        <v>680</v>
      </c>
      <c r="B17" s="9" t="s">
        <v>681</v>
      </c>
      <c r="C17" s="10">
        <v>162</v>
      </c>
      <c r="D17" s="11">
        <v>19.9656242988606</v>
      </c>
      <c r="E17" s="12">
        <v>3234.43</v>
      </c>
    </row>
    <row r="18" spans="1:5" s="2" customFormat="1" x14ac:dyDescent="0.3">
      <c r="A18" s="8"/>
      <c r="B18" s="9" t="s">
        <v>682</v>
      </c>
      <c r="C18" s="10">
        <v>90</v>
      </c>
      <c r="D18" s="11">
        <v>19.965624298860646</v>
      </c>
      <c r="E18" s="12">
        <v>1796.91</v>
      </c>
    </row>
    <row r="19" spans="1:5" s="2" customFormat="1" x14ac:dyDescent="0.3">
      <c r="A19" s="8"/>
      <c r="B19" s="9" t="s">
        <v>683</v>
      </c>
      <c r="C19" s="10">
        <v>212</v>
      </c>
      <c r="D19" s="11">
        <v>19.965624298860646</v>
      </c>
      <c r="E19" s="12">
        <v>4232.71</v>
      </c>
    </row>
    <row r="20" spans="1:5" s="2" customFormat="1" x14ac:dyDescent="0.3">
      <c r="A20" s="3" t="s">
        <v>684</v>
      </c>
      <c r="B20" s="4" t="s">
        <v>685</v>
      </c>
      <c r="C20" s="5">
        <v>155</v>
      </c>
      <c r="D20" s="6">
        <v>24.525795538705694</v>
      </c>
      <c r="E20" s="7">
        <v>3801.5</v>
      </c>
    </row>
    <row r="21" spans="1:5" s="2" customFormat="1" x14ac:dyDescent="0.3">
      <c r="A21" s="3"/>
      <c r="B21" s="4" t="s">
        <v>686</v>
      </c>
      <c r="C21" s="5">
        <v>60</v>
      </c>
      <c r="D21" s="6">
        <v>24.525795538705694</v>
      </c>
      <c r="E21" s="7">
        <v>1471.55</v>
      </c>
    </row>
    <row r="22" spans="1:5" s="2" customFormat="1" x14ac:dyDescent="0.3">
      <c r="A22" s="8" t="s">
        <v>687</v>
      </c>
      <c r="B22" s="9" t="s">
        <v>688</v>
      </c>
      <c r="C22" s="10">
        <v>77</v>
      </c>
      <c r="D22" s="11">
        <v>14.672416465086275</v>
      </c>
      <c r="E22" s="12">
        <v>1129.78</v>
      </c>
    </row>
    <row r="23" spans="1:5" s="2" customFormat="1" x14ac:dyDescent="0.3">
      <c r="A23" s="8"/>
      <c r="B23" s="9" t="s">
        <v>689</v>
      </c>
      <c r="C23" s="10">
        <v>154</v>
      </c>
      <c r="D23" s="11">
        <v>14.672416465086275</v>
      </c>
      <c r="E23" s="12">
        <v>2259.5500000000002</v>
      </c>
    </row>
    <row r="24" spans="1:5" s="2" customFormat="1" x14ac:dyDescent="0.3">
      <c r="A24" s="8"/>
      <c r="B24" s="9" t="s">
        <v>690</v>
      </c>
      <c r="C24" s="10">
        <v>249</v>
      </c>
      <c r="D24" s="11">
        <v>14.672416465086275</v>
      </c>
      <c r="E24" s="12">
        <v>3653.43</v>
      </c>
    </row>
    <row r="25" spans="1:5" s="2" customFormat="1" x14ac:dyDescent="0.3">
      <c r="A25" s="8"/>
      <c r="B25" s="9" t="s">
        <v>691</v>
      </c>
      <c r="C25" s="10">
        <v>164</v>
      </c>
      <c r="D25" s="11">
        <v>14.672416465086275</v>
      </c>
      <c r="E25" s="12">
        <v>2406.2800000000002</v>
      </c>
    </row>
    <row r="26" spans="1:5" s="2" customFormat="1" x14ac:dyDescent="0.3">
      <c r="A26" s="3" t="s">
        <v>692</v>
      </c>
      <c r="B26" s="4" t="s">
        <v>693</v>
      </c>
      <c r="C26" s="5">
        <v>174</v>
      </c>
      <c r="D26" s="6">
        <v>44.189815105454386</v>
      </c>
      <c r="E26" s="7">
        <v>7689.03</v>
      </c>
    </row>
    <row r="27" spans="1:5" s="2" customFormat="1" x14ac:dyDescent="0.3">
      <c r="A27" s="3"/>
      <c r="B27" s="4" t="s">
        <v>694</v>
      </c>
      <c r="C27" s="5">
        <v>214</v>
      </c>
      <c r="D27" s="6">
        <v>44.189815105454386</v>
      </c>
      <c r="E27" s="7">
        <v>9456.6200000000008</v>
      </c>
    </row>
    <row r="28" spans="1:5" s="2" customFormat="1" x14ac:dyDescent="0.3">
      <c r="A28" s="8" t="s">
        <v>695</v>
      </c>
      <c r="B28" s="9" t="s">
        <v>696</v>
      </c>
      <c r="C28" s="10">
        <v>30</v>
      </c>
      <c r="D28" s="11">
        <v>24.987230125523013</v>
      </c>
      <c r="E28" s="12">
        <v>749.62</v>
      </c>
    </row>
    <row r="29" spans="1:5" s="2" customFormat="1" x14ac:dyDescent="0.3">
      <c r="A29" s="3" t="s">
        <v>697</v>
      </c>
      <c r="B29" s="4" t="s">
        <v>698</v>
      </c>
      <c r="C29" s="5">
        <v>750</v>
      </c>
      <c r="D29" s="6">
        <v>18.693416168857027</v>
      </c>
      <c r="E29" s="7">
        <v>14020.06</v>
      </c>
    </row>
    <row r="30" spans="1:5" s="2" customFormat="1" x14ac:dyDescent="0.3">
      <c r="A30" s="3"/>
      <c r="B30" s="4" t="s">
        <v>699</v>
      </c>
      <c r="C30" s="5">
        <v>311</v>
      </c>
      <c r="D30" s="6">
        <v>18.693416168857027</v>
      </c>
      <c r="E30" s="7">
        <v>5813.65</v>
      </c>
    </row>
    <row r="31" spans="1:5" s="2" customFormat="1" x14ac:dyDescent="0.3">
      <c r="A31" s="8" t="s">
        <v>700</v>
      </c>
      <c r="B31" s="9" t="s">
        <v>701</v>
      </c>
      <c r="C31" s="10">
        <v>177</v>
      </c>
      <c r="D31" s="11">
        <v>18.289249044989592</v>
      </c>
      <c r="E31" s="12">
        <v>3237.2</v>
      </c>
    </row>
    <row r="32" spans="1:5" s="2" customFormat="1" x14ac:dyDescent="0.3">
      <c r="A32" s="8"/>
      <c r="B32" s="9" t="s">
        <v>702</v>
      </c>
      <c r="C32" s="10">
        <v>219</v>
      </c>
      <c r="D32" s="11">
        <v>18.289249044989592</v>
      </c>
      <c r="E32" s="12">
        <v>4005.35</v>
      </c>
    </row>
    <row r="33" spans="1:5" s="2" customFormat="1" x14ac:dyDescent="0.3">
      <c r="A33" s="3" t="s">
        <v>703</v>
      </c>
      <c r="B33" s="4" t="s">
        <v>704</v>
      </c>
      <c r="C33" s="5">
        <v>169</v>
      </c>
      <c r="D33" s="6">
        <v>29.848339485813987</v>
      </c>
      <c r="E33" s="7">
        <v>5044.37</v>
      </c>
    </row>
    <row r="34" spans="1:5" s="2" customFormat="1" x14ac:dyDescent="0.3">
      <c r="A34" s="3"/>
      <c r="B34" s="4" t="s">
        <v>705</v>
      </c>
      <c r="C34" s="5">
        <v>236</v>
      </c>
      <c r="D34" s="6">
        <v>29.848339485813987</v>
      </c>
      <c r="E34" s="7">
        <v>7044.21</v>
      </c>
    </row>
    <row r="35" spans="1:5" s="2" customFormat="1" x14ac:dyDescent="0.3">
      <c r="A35" s="3"/>
      <c r="B35" s="4" t="s">
        <v>706</v>
      </c>
      <c r="C35" s="5">
        <v>183</v>
      </c>
      <c r="D35" s="6">
        <v>29.848339485813987</v>
      </c>
      <c r="E35" s="7">
        <v>5462.25</v>
      </c>
    </row>
    <row r="36" spans="1:5" s="2" customFormat="1" x14ac:dyDescent="0.3">
      <c r="A36" s="3"/>
      <c r="B36" s="4" t="s">
        <v>707</v>
      </c>
      <c r="C36" s="5">
        <v>682</v>
      </c>
      <c r="D36" s="6">
        <v>29.848339485813987</v>
      </c>
      <c r="E36" s="7">
        <v>20356.57</v>
      </c>
    </row>
    <row r="37" spans="1:5" s="2" customFormat="1" x14ac:dyDescent="0.3">
      <c r="A37" s="3"/>
      <c r="B37" s="4" t="s">
        <v>708</v>
      </c>
      <c r="C37" s="5">
        <v>71</v>
      </c>
      <c r="D37" s="6">
        <v>29.848339485813987</v>
      </c>
      <c r="E37" s="7">
        <v>2119.23</v>
      </c>
    </row>
    <row r="38" spans="1:5" s="2" customFormat="1" x14ac:dyDescent="0.3">
      <c r="A38" s="3"/>
      <c r="B38" s="4" t="s">
        <v>709</v>
      </c>
      <c r="C38" s="5">
        <v>164</v>
      </c>
      <c r="D38" s="6">
        <v>29.848339485813987</v>
      </c>
      <c r="E38" s="7">
        <v>4895.13</v>
      </c>
    </row>
    <row r="39" spans="1:5" s="2" customFormat="1" x14ac:dyDescent="0.3">
      <c r="A39" s="3"/>
      <c r="B39" s="4" t="s">
        <v>710</v>
      </c>
      <c r="C39" s="5">
        <v>317</v>
      </c>
      <c r="D39" s="6">
        <v>29.848339485813987</v>
      </c>
      <c r="E39" s="7">
        <v>9461.92</v>
      </c>
    </row>
    <row r="40" spans="1:5" s="2" customFormat="1" x14ac:dyDescent="0.3">
      <c r="A40" s="3"/>
      <c r="B40" s="4" t="s">
        <v>711</v>
      </c>
      <c r="C40" s="5">
        <v>101</v>
      </c>
      <c r="D40" s="6">
        <v>29.848339485813987</v>
      </c>
      <c r="E40" s="7">
        <v>3014.68</v>
      </c>
    </row>
    <row r="41" spans="1:5" s="2" customFormat="1" x14ac:dyDescent="0.3">
      <c r="A41" s="3"/>
      <c r="B41" s="4" t="s">
        <v>712</v>
      </c>
      <c r="C41" s="5">
        <v>94</v>
      </c>
      <c r="D41" s="6">
        <v>29.848339485813987</v>
      </c>
      <c r="E41" s="7">
        <v>2805.74</v>
      </c>
    </row>
    <row r="42" spans="1:5" s="2" customFormat="1" x14ac:dyDescent="0.3">
      <c r="A42" s="3"/>
      <c r="B42" s="4" t="s">
        <v>713</v>
      </c>
      <c r="C42" s="5">
        <v>168</v>
      </c>
      <c r="D42" s="6">
        <v>29.848339485813987</v>
      </c>
      <c r="E42" s="7">
        <v>5014.5200000000004</v>
      </c>
    </row>
    <row r="43" spans="1:5" s="2" customFormat="1" x14ac:dyDescent="0.3">
      <c r="A43" s="3"/>
      <c r="B43" s="4" t="s">
        <v>714</v>
      </c>
      <c r="C43" s="5">
        <v>343</v>
      </c>
      <c r="D43" s="6">
        <v>29.848339485813987</v>
      </c>
      <c r="E43" s="7">
        <v>10237.98</v>
      </c>
    </row>
    <row r="44" spans="1:5" s="2" customFormat="1" x14ac:dyDescent="0.3">
      <c r="A44" s="3"/>
      <c r="B44" s="4" t="s">
        <v>715</v>
      </c>
      <c r="C44" s="5">
        <v>172</v>
      </c>
      <c r="D44" s="6">
        <v>29.848339485813987</v>
      </c>
      <c r="E44" s="7">
        <v>5133.91</v>
      </c>
    </row>
    <row r="45" spans="1:5" s="2" customFormat="1" x14ac:dyDescent="0.3">
      <c r="A45" s="8" t="s">
        <v>716</v>
      </c>
      <c r="B45" s="9" t="s">
        <v>717</v>
      </c>
      <c r="C45" s="10">
        <v>160</v>
      </c>
      <c r="D45" s="11">
        <v>20.90918284340913</v>
      </c>
      <c r="E45" s="12">
        <v>3345.47</v>
      </c>
    </row>
    <row r="46" spans="1:5" s="2" customFormat="1" x14ac:dyDescent="0.3">
      <c r="A46" s="3" t="s">
        <v>718</v>
      </c>
      <c r="B46" s="4" t="s">
        <v>719</v>
      </c>
      <c r="C46" s="5">
        <v>22</v>
      </c>
      <c r="D46" s="6">
        <v>22.679778600612867</v>
      </c>
      <c r="E46" s="7">
        <v>498.96</v>
      </c>
    </row>
    <row r="47" spans="1:5" s="2" customFormat="1" x14ac:dyDescent="0.3">
      <c r="A47" s="8" t="s">
        <v>720</v>
      </c>
      <c r="B47" s="9" t="s">
        <v>721</v>
      </c>
      <c r="C47" s="10">
        <v>205</v>
      </c>
      <c r="D47" s="11">
        <v>40.757910822054257</v>
      </c>
      <c r="E47" s="12">
        <v>8355.3700000000008</v>
      </c>
    </row>
    <row r="48" spans="1:5" s="2" customFormat="1" x14ac:dyDescent="0.3">
      <c r="A48" s="3" t="s">
        <v>722</v>
      </c>
      <c r="B48" s="4" t="s">
        <v>723</v>
      </c>
      <c r="C48" s="5">
        <v>85</v>
      </c>
      <c r="D48" s="6">
        <v>29.25009582863585</v>
      </c>
      <c r="E48" s="7">
        <v>2486.2600000000002</v>
      </c>
    </row>
    <row r="49" spans="1:5" s="2" customFormat="1" x14ac:dyDescent="0.3">
      <c r="A49" s="8" t="s">
        <v>724</v>
      </c>
      <c r="B49" s="9" t="s">
        <v>725</v>
      </c>
      <c r="C49" s="10">
        <v>67</v>
      </c>
      <c r="D49" s="11">
        <v>29.112692825814534</v>
      </c>
      <c r="E49" s="12">
        <v>1950.55</v>
      </c>
    </row>
    <row r="50" spans="1:5" s="2" customFormat="1" x14ac:dyDescent="0.3">
      <c r="A50" s="3" t="s">
        <v>726</v>
      </c>
      <c r="B50" s="4" t="s">
        <v>727</v>
      </c>
      <c r="C50" s="5">
        <v>99</v>
      </c>
      <c r="D50" s="6">
        <v>40.817416922525844</v>
      </c>
      <c r="E50" s="7">
        <v>4040.92</v>
      </c>
    </row>
    <row r="51" spans="1:5" s="2" customFormat="1" x14ac:dyDescent="0.3">
      <c r="A51" s="3"/>
      <c r="B51" s="4" t="s">
        <v>728</v>
      </c>
      <c r="C51" s="5">
        <v>86</v>
      </c>
      <c r="D51" s="6">
        <v>40.817416922525844</v>
      </c>
      <c r="E51" s="7">
        <v>3510.3</v>
      </c>
    </row>
    <row r="52" spans="1:5" s="2" customFormat="1" x14ac:dyDescent="0.3">
      <c r="A52" s="3"/>
      <c r="B52" s="4" t="s">
        <v>729</v>
      </c>
      <c r="C52" s="5">
        <v>0</v>
      </c>
      <c r="D52" s="6">
        <v>40.817416922525844</v>
      </c>
      <c r="E52" s="7">
        <v>0</v>
      </c>
    </row>
    <row r="53" spans="1:5" s="2" customFormat="1" x14ac:dyDescent="0.3">
      <c r="A53" s="8" t="s">
        <v>730</v>
      </c>
      <c r="B53" s="9" t="s">
        <v>731</v>
      </c>
      <c r="C53" s="10">
        <v>317</v>
      </c>
      <c r="D53" s="11">
        <v>32.929566270998485</v>
      </c>
      <c r="E53" s="12">
        <v>10438.67</v>
      </c>
    </row>
    <row r="54" spans="1:5" s="2" customFormat="1" x14ac:dyDescent="0.3">
      <c r="A54" s="8"/>
      <c r="B54" s="9" t="s">
        <v>732</v>
      </c>
      <c r="C54" s="10">
        <v>9</v>
      </c>
      <c r="D54" s="11">
        <v>32.929566270998485</v>
      </c>
      <c r="E54" s="12">
        <v>296.37</v>
      </c>
    </row>
    <row r="55" spans="1:5" s="2" customFormat="1" x14ac:dyDescent="0.3">
      <c r="A55" s="8"/>
      <c r="B55" s="9" t="s">
        <v>733</v>
      </c>
      <c r="C55" s="10">
        <v>288</v>
      </c>
      <c r="D55" s="11">
        <v>32.929566270998485</v>
      </c>
      <c r="E55" s="12">
        <v>9483.7199999999993</v>
      </c>
    </row>
    <row r="56" spans="1:5" s="2" customFormat="1" x14ac:dyDescent="0.3">
      <c r="A56" s="3" t="s">
        <v>734</v>
      </c>
      <c r="B56" s="4" t="s">
        <v>735</v>
      </c>
      <c r="C56" s="5">
        <v>150</v>
      </c>
      <c r="D56" s="6">
        <v>34.195783075309933</v>
      </c>
      <c r="E56" s="7">
        <v>5129.37</v>
      </c>
    </row>
    <row r="57" spans="1:5" s="2" customFormat="1" x14ac:dyDescent="0.3">
      <c r="A57" s="8" t="s">
        <v>736</v>
      </c>
      <c r="B57" s="9" t="s">
        <v>737</v>
      </c>
      <c r="C57" s="10">
        <v>403</v>
      </c>
      <c r="D57" s="11">
        <v>43.531715669880853</v>
      </c>
      <c r="E57" s="12">
        <v>17543.28</v>
      </c>
    </row>
    <row r="58" spans="1:5" s="2" customFormat="1" x14ac:dyDescent="0.3">
      <c r="A58" s="8"/>
      <c r="B58" s="9" t="s">
        <v>738</v>
      </c>
      <c r="C58" s="10">
        <v>400</v>
      </c>
      <c r="D58" s="11">
        <v>43.531715669880853</v>
      </c>
      <c r="E58" s="12">
        <v>17412.689999999999</v>
      </c>
    </row>
    <row r="59" spans="1:5" s="2" customFormat="1" x14ac:dyDescent="0.3">
      <c r="A59" s="8"/>
      <c r="B59" s="9" t="s">
        <v>739</v>
      </c>
      <c r="C59" s="10">
        <v>430</v>
      </c>
      <c r="D59" s="11">
        <v>43.531715669880853</v>
      </c>
      <c r="E59" s="12">
        <v>18718.64</v>
      </c>
    </row>
    <row r="60" spans="1:5" s="2" customFormat="1" x14ac:dyDescent="0.3">
      <c r="A60" s="8"/>
      <c r="B60" s="9" t="s">
        <v>740</v>
      </c>
      <c r="C60" s="10">
        <v>394</v>
      </c>
      <c r="D60" s="11">
        <v>43.531715669880853</v>
      </c>
      <c r="E60" s="12">
        <v>17151.5</v>
      </c>
    </row>
    <row r="61" spans="1:5" s="2" customFormat="1" x14ac:dyDescent="0.3">
      <c r="A61" s="8"/>
      <c r="B61" s="9" t="s">
        <v>741</v>
      </c>
      <c r="C61" s="10">
        <v>303</v>
      </c>
      <c r="D61" s="11">
        <v>43.531715669880853</v>
      </c>
      <c r="E61" s="12">
        <v>13190.11</v>
      </c>
    </row>
    <row r="62" spans="1:5" s="2" customFormat="1" x14ac:dyDescent="0.3">
      <c r="A62" s="3" t="s">
        <v>742</v>
      </c>
      <c r="B62" s="4" t="s">
        <v>743</v>
      </c>
      <c r="C62" s="5">
        <v>113</v>
      </c>
      <c r="D62" s="6">
        <v>16.045723599756773</v>
      </c>
      <c r="E62" s="7">
        <v>1813.17</v>
      </c>
    </row>
    <row r="63" spans="1:5" s="2" customFormat="1" x14ac:dyDescent="0.3">
      <c r="A63" s="8" t="s">
        <v>744</v>
      </c>
      <c r="B63" s="9" t="s">
        <v>745</v>
      </c>
      <c r="C63" s="10">
        <v>95</v>
      </c>
      <c r="D63" s="11">
        <v>28.01394230096238</v>
      </c>
      <c r="E63" s="12">
        <v>2661.32</v>
      </c>
    </row>
    <row r="64" spans="1:5" s="2" customFormat="1" x14ac:dyDescent="0.3">
      <c r="A64" s="8"/>
      <c r="B64" s="9" t="s">
        <v>746</v>
      </c>
      <c r="C64" s="10">
        <v>90</v>
      </c>
      <c r="D64" s="11">
        <v>28.01394230096238</v>
      </c>
      <c r="E64" s="12">
        <v>2521.25</v>
      </c>
    </row>
    <row r="65" spans="1:5" s="2" customFormat="1" x14ac:dyDescent="0.3">
      <c r="A65" s="3" t="s">
        <v>747</v>
      </c>
      <c r="B65" s="4" t="s">
        <v>748</v>
      </c>
      <c r="C65" s="5">
        <v>209</v>
      </c>
      <c r="D65" s="6">
        <v>42.140886221624612</v>
      </c>
      <c r="E65" s="7">
        <v>8807.4500000000007</v>
      </c>
    </row>
    <row r="66" spans="1:5" s="2" customFormat="1" x14ac:dyDescent="0.3">
      <c r="A66" s="3"/>
      <c r="B66" s="4" t="s">
        <v>749</v>
      </c>
      <c r="C66" s="5">
        <v>36</v>
      </c>
      <c r="D66" s="6">
        <v>42.140886221624612</v>
      </c>
      <c r="E66" s="7">
        <v>1517.07</v>
      </c>
    </row>
    <row r="67" spans="1:5" s="2" customFormat="1" x14ac:dyDescent="0.3">
      <c r="A67" s="3"/>
      <c r="B67" s="4" t="s">
        <v>750</v>
      </c>
      <c r="C67" s="5">
        <v>359</v>
      </c>
      <c r="D67" s="6">
        <v>42.140886221624612</v>
      </c>
      <c r="E67" s="7">
        <v>15128.58</v>
      </c>
    </row>
    <row r="68" spans="1:5" s="2" customFormat="1" x14ac:dyDescent="0.3">
      <c r="A68" s="3"/>
      <c r="B68" s="4" t="s">
        <v>751</v>
      </c>
      <c r="C68" s="5">
        <v>277</v>
      </c>
      <c r="D68" s="6">
        <v>42.140886221624612</v>
      </c>
      <c r="E68" s="7">
        <v>11673.03</v>
      </c>
    </row>
    <row r="69" spans="1:5" s="2" customFormat="1" x14ac:dyDescent="0.3">
      <c r="A69" s="3"/>
      <c r="B69" s="4" t="s">
        <v>752</v>
      </c>
      <c r="C69" s="5">
        <v>238</v>
      </c>
      <c r="D69" s="6">
        <v>42.140886221624612</v>
      </c>
      <c r="E69" s="7">
        <v>10029.530000000001</v>
      </c>
    </row>
    <row r="70" spans="1:5" s="2" customFormat="1" x14ac:dyDescent="0.3">
      <c r="A70" s="3"/>
      <c r="B70" s="4" t="s">
        <v>753</v>
      </c>
      <c r="C70" s="5">
        <v>247</v>
      </c>
      <c r="D70" s="6">
        <v>42.140886221624612</v>
      </c>
      <c r="E70" s="7">
        <v>10408.799999999999</v>
      </c>
    </row>
    <row r="71" spans="1:5" s="2" customFormat="1" x14ac:dyDescent="0.3">
      <c r="A71" s="3"/>
      <c r="B71" s="4" t="s">
        <v>754</v>
      </c>
      <c r="C71" s="5">
        <v>201</v>
      </c>
      <c r="D71" s="6">
        <v>42.140886221624612</v>
      </c>
      <c r="E71" s="7">
        <v>8470.32</v>
      </c>
    </row>
    <row r="72" spans="1:5" s="2" customFormat="1" x14ac:dyDescent="0.3">
      <c r="A72" s="3"/>
      <c r="B72" s="4" t="s">
        <v>755</v>
      </c>
      <c r="C72" s="5">
        <v>423</v>
      </c>
      <c r="D72" s="6">
        <v>42.140886221624612</v>
      </c>
      <c r="E72" s="7">
        <v>17825.59</v>
      </c>
    </row>
    <row r="73" spans="1:5" s="2" customFormat="1" x14ac:dyDescent="0.3">
      <c r="A73" s="3"/>
      <c r="B73" s="4" t="s">
        <v>756</v>
      </c>
      <c r="C73" s="5">
        <v>101</v>
      </c>
      <c r="D73" s="6">
        <v>42.140886221624612</v>
      </c>
      <c r="E73" s="7">
        <v>4256.2299999999996</v>
      </c>
    </row>
    <row r="74" spans="1:5" s="2" customFormat="1" x14ac:dyDescent="0.3">
      <c r="A74" s="3"/>
      <c r="B74" s="4" t="s">
        <v>757</v>
      </c>
      <c r="C74" s="5">
        <v>252</v>
      </c>
      <c r="D74" s="6">
        <v>42.140886221624612</v>
      </c>
      <c r="E74" s="7">
        <v>10619.5</v>
      </c>
    </row>
    <row r="75" spans="1:5" s="2" customFormat="1" x14ac:dyDescent="0.3">
      <c r="A75" s="8" t="s">
        <v>758</v>
      </c>
      <c r="B75" s="9" t="s">
        <v>759</v>
      </c>
      <c r="C75" s="10">
        <v>0</v>
      </c>
      <c r="D75" s="11">
        <v>27.518482956987473</v>
      </c>
      <c r="E75" s="12">
        <v>0</v>
      </c>
    </row>
    <row r="76" spans="1:5" s="2" customFormat="1" x14ac:dyDescent="0.3">
      <c r="A76" s="8"/>
      <c r="B76" s="9" t="s">
        <v>760</v>
      </c>
      <c r="C76" s="10">
        <v>331</v>
      </c>
      <c r="D76" s="11">
        <v>27.518482956987473</v>
      </c>
      <c r="E76" s="12">
        <v>9108.6200000000008</v>
      </c>
    </row>
    <row r="77" spans="1:5" s="2" customFormat="1" x14ac:dyDescent="0.3">
      <c r="A77" s="8"/>
      <c r="B77" s="9" t="s">
        <v>761</v>
      </c>
      <c r="C77" s="10">
        <v>441</v>
      </c>
      <c r="D77" s="11">
        <v>27.518482956987473</v>
      </c>
      <c r="E77" s="12">
        <v>12135.65</v>
      </c>
    </row>
    <row r="78" spans="1:5" s="2" customFormat="1" x14ac:dyDescent="0.3">
      <c r="A78" s="8"/>
      <c r="B78" s="9" t="s">
        <v>762</v>
      </c>
      <c r="C78" s="10">
        <v>231</v>
      </c>
      <c r="D78" s="11">
        <v>27.518482956987473</v>
      </c>
      <c r="E78" s="12">
        <v>6356.77</v>
      </c>
    </row>
    <row r="79" spans="1:5" s="2" customFormat="1" x14ac:dyDescent="0.3">
      <c r="A79" s="8"/>
      <c r="B79" s="9" t="s">
        <v>763</v>
      </c>
      <c r="C79" s="10">
        <v>267</v>
      </c>
      <c r="D79" s="11">
        <v>27.518482956987473</v>
      </c>
      <c r="E79" s="12">
        <v>7347.43</v>
      </c>
    </row>
    <row r="80" spans="1:5" s="2" customFormat="1" x14ac:dyDescent="0.3">
      <c r="A80" s="8"/>
      <c r="B80" s="9" t="s">
        <v>764</v>
      </c>
      <c r="C80" s="10">
        <v>77</v>
      </c>
      <c r="D80" s="11">
        <v>27.518482956987473</v>
      </c>
      <c r="E80" s="12">
        <v>2118.92</v>
      </c>
    </row>
    <row r="81" spans="1:5" s="2" customFormat="1" x14ac:dyDescent="0.3">
      <c r="A81" s="8"/>
      <c r="B81" s="9" t="s">
        <v>765</v>
      </c>
      <c r="C81" s="10">
        <v>210</v>
      </c>
      <c r="D81" s="11">
        <v>27.518482956987473</v>
      </c>
      <c r="E81" s="12">
        <v>5778.88</v>
      </c>
    </row>
    <row r="82" spans="1:5" s="2" customFormat="1" x14ac:dyDescent="0.3">
      <c r="A82" s="8"/>
      <c r="B82" s="9" t="s">
        <v>766</v>
      </c>
      <c r="C82" s="10">
        <v>35</v>
      </c>
      <c r="D82" s="11">
        <v>27.518482956987473</v>
      </c>
      <c r="E82" s="12">
        <v>963.15</v>
      </c>
    </row>
    <row r="83" spans="1:5" s="2" customFormat="1" x14ac:dyDescent="0.3">
      <c r="A83" s="3" t="s">
        <v>767</v>
      </c>
      <c r="B83" s="4" t="s">
        <v>768</v>
      </c>
      <c r="C83" s="5">
        <v>99</v>
      </c>
      <c r="D83" s="6">
        <v>23.126348659483835</v>
      </c>
      <c r="E83" s="7">
        <v>2289.5100000000002</v>
      </c>
    </row>
    <row r="84" spans="1:5" s="2" customFormat="1" x14ac:dyDescent="0.3">
      <c r="A84" s="8" t="s">
        <v>769</v>
      </c>
      <c r="B84" s="9" t="s">
        <v>770</v>
      </c>
      <c r="C84" s="10">
        <v>140</v>
      </c>
      <c r="D84" s="11">
        <v>36.958678371354317</v>
      </c>
      <c r="E84" s="12">
        <v>5174.21</v>
      </c>
    </row>
    <row r="85" spans="1:5" s="2" customFormat="1" x14ac:dyDescent="0.3">
      <c r="A85" s="3" t="s">
        <v>771</v>
      </c>
      <c r="B85" s="4" t="s">
        <v>772</v>
      </c>
      <c r="C85" s="5">
        <v>61</v>
      </c>
      <c r="D85" s="6">
        <v>35.053137763089239</v>
      </c>
      <c r="E85" s="7">
        <v>2138.2399999999998</v>
      </c>
    </row>
    <row r="86" spans="1:5" s="2" customFormat="1" x14ac:dyDescent="0.3">
      <c r="A86" s="3"/>
      <c r="B86" s="4" t="s">
        <v>773</v>
      </c>
      <c r="C86" s="5">
        <v>665</v>
      </c>
      <c r="D86" s="6">
        <v>35.053137763089239</v>
      </c>
      <c r="E86" s="7">
        <v>23310.34</v>
      </c>
    </row>
    <row r="87" spans="1:5" s="2" customFormat="1" x14ac:dyDescent="0.3">
      <c r="A87" s="3"/>
      <c r="B87" s="4" t="s">
        <v>774</v>
      </c>
      <c r="C87" s="5">
        <v>73</v>
      </c>
      <c r="D87" s="6">
        <v>35.053137763089239</v>
      </c>
      <c r="E87" s="7">
        <v>2558.88</v>
      </c>
    </row>
    <row r="88" spans="1:5" s="2" customFormat="1" x14ac:dyDescent="0.3">
      <c r="A88" s="8" t="s">
        <v>775</v>
      </c>
      <c r="B88" s="9" t="s">
        <v>776</v>
      </c>
      <c r="C88" s="10">
        <v>129</v>
      </c>
      <c r="D88" s="11">
        <v>34.463920784345966</v>
      </c>
      <c r="E88" s="12">
        <v>4445.8500000000004</v>
      </c>
    </row>
    <row r="89" spans="1:5" s="2" customFormat="1" x14ac:dyDescent="0.3">
      <c r="A89" s="8"/>
      <c r="B89" s="9" t="s">
        <v>777</v>
      </c>
      <c r="C89" s="10">
        <v>160</v>
      </c>
      <c r="D89" s="11">
        <v>34.463920784345966</v>
      </c>
      <c r="E89" s="12">
        <v>5514.23</v>
      </c>
    </row>
    <row r="90" spans="1:5" s="2" customFormat="1" x14ac:dyDescent="0.3">
      <c r="A90" s="3" t="s">
        <v>778</v>
      </c>
      <c r="B90" s="4" t="s">
        <v>779</v>
      </c>
      <c r="C90" s="5">
        <v>35</v>
      </c>
      <c r="D90" s="6">
        <v>26.293886351111386</v>
      </c>
      <c r="E90" s="7">
        <v>920.29</v>
      </c>
    </row>
    <row r="91" spans="1:5" s="2" customFormat="1" x14ac:dyDescent="0.3">
      <c r="A91" s="8" t="s">
        <v>780</v>
      </c>
      <c r="B91" s="9" t="s">
        <v>781</v>
      </c>
      <c r="C91" s="10">
        <v>92</v>
      </c>
      <c r="D91" s="11">
        <v>21.514372053319324</v>
      </c>
      <c r="E91" s="12">
        <v>1979.32</v>
      </c>
    </row>
    <row r="92" spans="1:5" s="2" customFormat="1" x14ac:dyDescent="0.3">
      <c r="A92" s="3" t="s">
        <v>782</v>
      </c>
      <c r="B92" s="4" t="s">
        <v>783</v>
      </c>
      <c r="C92" s="5">
        <v>91</v>
      </c>
      <c r="D92" s="6">
        <v>19.557899568785647</v>
      </c>
      <c r="E92" s="7">
        <v>1779.77</v>
      </c>
    </row>
    <row r="93" spans="1:5" s="2" customFormat="1" x14ac:dyDescent="0.3">
      <c r="A93" s="8" t="s">
        <v>784</v>
      </c>
      <c r="B93" s="9" t="s">
        <v>693</v>
      </c>
      <c r="C93" s="10">
        <v>185</v>
      </c>
      <c r="D93" s="11">
        <v>31.44380778950498</v>
      </c>
      <c r="E93" s="12">
        <v>5817.1</v>
      </c>
    </row>
    <row r="94" spans="1:5" s="2" customFormat="1" x14ac:dyDescent="0.3">
      <c r="A94" s="3" t="s">
        <v>785</v>
      </c>
      <c r="B94" s="4" t="s">
        <v>786</v>
      </c>
      <c r="C94" s="5">
        <v>157</v>
      </c>
      <c r="D94" s="6">
        <v>23.95920616131167</v>
      </c>
      <c r="E94" s="7">
        <v>3761.6</v>
      </c>
    </row>
    <row r="95" spans="1:5" s="2" customFormat="1" x14ac:dyDescent="0.3">
      <c r="A95" s="8" t="s">
        <v>787</v>
      </c>
      <c r="B95" s="9" t="s">
        <v>788</v>
      </c>
      <c r="C95" s="10">
        <v>146</v>
      </c>
      <c r="D95" s="11">
        <v>22.200680367903587</v>
      </c>
      <c r="E95" s="12">
        <v>3241.3</v>
      </c>
    </row>
    <row r="96" spans="1:5" s="2" customFormat="1" x14ac:dyDescent="0.3">
      <c r="A96" s="3" t="s">
        <v>789</v>
      </c>
      <c r="B96" s="4" t="s">
        <v>790</v>
      </c>
      <c r="C96" s="5">
        <v>478</v>
      </c>
      <c r="D96" s="6">
        <v>24.350744011260595</v>
      </c>
      <c r="E96" s="7">
        <v>11639.66</v>
      </c>
    </row>
    <row r="97" spans="1:5" s="2" customFormat="1" x14ac:dyDescent="0.3">
      <c r="A97" s="3"/>
      <c r="B97" s="4" t="s">
        <v>791</v>
      </c>
      <c r="C97" s="5">
        <v>64</v>
      </c>
      <c r="D97" s="6">
        <v>24.350744011260595</v>
      </c>
      <c r="E97" s="7">
        <v>1558.45</v>
      </c>
    </row>
    <row r="98" spans="1:5" s="2" customFormat="1" x14ac:dyDescent="0.3">
      <c r="A98" s="3"/>
      <c r="B98" s="4" t="s">
        <v>792</v>
      </c>
      <c r="C98" s="5">
        <v>351</v>
      </c>
      <c r="D98" s="6">
        <v>24.350744011260595</v>
      </c>
      <c r="E98" s="7">
        <v>8547.11</v>
      </c>
    </row>
    <row r="99" spans="1:5" s="2" customFormat="1" x14ac:dyDescent="0.3">
      <c r="A99" s="3"/>
      <c r="B99" s="4" t="s">
        <v>793</v>
      </c>
      <c r="C99" s="5">
        <v>184</v>
      </c>
      <c r="D99" s="6">
        <v>24.350744011260595</v>
      </c>
      <c r="E99" s="7">
        <v>4480.54</v>
      </c>
    </row>
    <row r="100" spans="1:5" s="2" customFormat="1" x14ac:dyDescent="0.3">
      <c r="A100" s="8" t="s">
        <v>794</v>
      </c>
      <c r="B100" s="9" t="s">
        <v>795</v>
      </c>
      <c r="C100" s="10">
        <v>103</v>
      </c>
      <c r="D100" s="11">
        <v>27.208160633036599</v>
      </c>
      <c r="E100" s="12">
        <v>2802.44</v>
      </c>
    </row>
    <row r="101" spans="1:5" s="2" customFormat="1" x14ac:dyDescent="0.3">
      <c r="A101" s="3" t="s">
        <v>796</v>
      </c>
      <c r="B101" s="4" t="s">
        <v>797</v>
      </c>
      <c r="C101" s="5">
        <v>61</v>
      </c>
      <c r="D101" s="6">
        <v>44.453312934490285</v>
      </c>
      <c r="E101" s="7">
        <v>2711.65</v>
      </c>
    </row>
    <row r="102" spans="1:5" s="2" customFormat="1" x14ac:dyDescent="0.3">
      <c r="A102" s="8" t="s">
        <v>798</v>
      </c>
      <c r="B102" s="9" t="s">
        <v>799</v>
      </c>
      <c r="C102" s="10">
        <v>225</v>
      </c>
      <c r="D102" s="11">
        <v>20.476940989015105</v>
      </c>
      <c r="E102" s="12">
        <v>4607.3100000000004</v>
      </c>
    </row>
    <row r="103" spans="1:5" s="2" customFormat="1" x14ac:dyDescent="0.3">
      <c r="A103" s="8"/>
      <c r="B103" s="9" t="s">
        <v>800</v>
      </c>
      <c r="C103" s="10">
        <v>258</v>
      </c>
      <c r="D103" s="11">
        <v>20.476940989015105</v>
      </c>
      <c r="E103" s="12">
        <v>5283.05</v>
      </c>
    </row>
    <row r="104" spans="1:5" s="2" customFormat="1" x14ac:dyDescent="0.3">
      <c r="A104" s="3" t="s">
        <v>801</v>
      </c>
      <c r="B104" s="4" t="s">
        <v>802</v>
      </c>
      <c r="C104" s="5">
        <v>110</v>
      </c>
      <c r="D104" s="6">
        <v>22.822992612933167</v>
      </c>
      <c r="E104" s="7">
        <v>2510.5300000000002</v>
      </c>
    </row>
    <row r="105" spans="1:5" s="2" customFormat="1" x14ac:dyDescent="0.3">
      <c r="A105" s="8" t="s">
        <v>803</v>
      </c>
      <c r="B105" s="9" t="s">
        <v>804</v>
      </c>
      <c r="C105" s="10">
        <v>40</v>
      </c>
      <c r="D105" s="11">
        <v>27.284539196179864</v>
      </c>
      <c r="E105" s="12">
        <v>1091.3800000000001</v>
      </c>
    </row>
    <row r="106" spans="1:5" s="2" customFormat="1" x14ac:dyDescent="0.3">
      <c r="A106" s="3" t="s">
        <v>805</v>
      </c>
      <c r="B106" s="4" t="s">
        <v>806</v>
      </c>
      <c r="C106" s="5">
        <v>52</v>
      </c>
      <c r="D106" s="6">
        <v>35.395557458250778</v>
      </c>
      <c r="E106" s="7">
        <v>1840.57</v>
      </c>
    </row>
    <row r="107" spans="1:5" s="2" customFormat="1" x14ac:dyDescent="0.3">
      <c r="A107" s="8" t="s">
        <v>807</v>
      </c>
      <c r="B107" s="9" t="s">
        <v>808</v>
      </c>
      <c r="C107" s="10">
        <v>112</v>
      </c>
      <c r="D107" s="11">
        <v>38.68579412780656</v>
      </c>
      <c r="E107" s="12">
        <v>4332.8100000000004</v>
      </c>
    </row>
    <row r="108" spans="1:5" s="2" customFormat="1" x14ac:dyDescent="0.3">
      <c r="A108" s="3" t="s">
        <v>809</v>
      </c>
      <c r="B108" s="4" t="s">
        <v>810</v>
      </c>
      <c r="C108" s="5">
        <v>139</v>
      </c>
      <c r="D108" s="6">
        <v>21.574681347528074</v>
      </c>
      <c r="E108" s="7">
        <v>2998.88</v>
      </c>
    </row>
    <row r="109" spans="1:5" s="2" customFormat="1" x14ac:dyDescent="0.3">
      <c r="A109" s="8" t="s">
        <v>811</v>
      </c>
      <c r="B109" s="9" t="s">
        <v>812</v>
      </c>
      <c r="C109" s="10">
        <v>172</v>
      </c>
      <c r="D109" s="11">
        <v>32.75889877581173</v>
      </c>
      <c r="E109" s="12">
        <v>5634.53</v>
      </c>
    </row>
    <row r="110" spans="1:5" s="2" customFormat="1" x14ac:dyDescent="0.3">
      <c r="A110" s="8"/>
      <c r="B110" s="9" t="s">
        <v>813</v>
      </c>
      <c r="C110" s="10">
        <v>55</v>
      </c>
      <c r="D110" s="11">
        <v>32.75889877581173</v>
      </c>
      <c r="E110" s="12">
        <v>1801.74</v>
      </c>
    </row>
    <row r="111" spans="1:5" s="2" customFormat="1" x14ac:dyDescent="0.3">
      <c r="A111" s="3" t="s">
        <v>814</v>
      </c>
      <c r="B111" s="4" t="s">
        <v>815</v>
      </c>
      <c r="C111" s="5">
        <v>235</v>
      </c>
      <c r="D111" s="6">
        <v>31.917216100085469</v>
      </c>
      <c r="E111" s="7">
        <v>7500.55</v>
      </c>
    </row>
    <row r="112" spans="1:5" s="2" customFormat="1" x14ac:dyDescent="0.3">
      <c r="A112" s="3"/>
      <c r="B112" s="4" t="s">
        <v>816</v>
      </c>
      <c r="C112" s="5">
        <v>277</v>
      </c>
      <c r="D112" s="6">
        <v>31.917216100085469</v>
      </c>
      <c r="E112" s="7">
        <v>8841.07</v>
      </c>
    </row>
    <row r="113" spans="1:5" s="2" customFormat="1" x14ac:dyDescent="0.3">
      <c r="A113" s="3"/>
      <c r="B113" s="4" t="s">
        <v>817</v>
      </c>
      <c r="C113" s="5">
        <v>61</v>
      </c>
      <c r="D113" s="6">
        <v>31.917216100085469</v>
      </c>
      <c r="E113" s="7">
        <v>1946.95</v>
      </c>
    </row>
    <row r="114" spans="1:5" s="2" customFormat="1" x14ac:dyDescent="0.3">
      <c r="A114" s="8" t="s">
        <v>818</v>
      </c>
      <c r="B114" s="9" t="s">
        <v>819</v>
      </c>
      <c r="C114" s="10">
        <v>83</v>
      </c>
      <c r="D114" s="11">
        <v>44.737499737178041</v>
      </c>
      <c r="E114" s="12">
        <v>3713.21</v>
      </c>
    </row>
    <row r="115" spans="1:5" s="2" customFormat="1" x14ac:dyDescent="0.3">
      <c r="A115" s="3" t="s">
        <v>820</v>
      </c>
      <c r="B115" s="4" t="s">
        <v>821</v>
      </c>
      <c r="C115" s="5">
        <v>272</v>
      </c>
      <c r="D115" s="6">
        <v>14.742930206006454</v>
      </c>
      <c r="E115" s="7">
        <v>4010.08</v>
      </c>
    </row>
    <row r="116" spans="1:5" s="2" customFormat="1" x14ac:dyDescent="0.3">
      <c r="A116" s="3"/>
      <c r="B116" s="4" t="s">
        <v>822</v>
      </c>
      <c r="C116" s="5">
        <v>261</v>
      </c>
      <c r="D116" s="6">
        <v>14.742930206006454</v>
      </c>
      <c r="E116" s="7">
        <v>3847.9</v>
      </c>
    </row>
    <row r="117" spans="1:5" s="2" customFormat="1" x14ac:dyDescent="0.3">
      <c r="A117" s="3"/>
      <c r="B117" s="4" t="s">
        <v>823</v>
      </c>
      <c r="C117" s="5">
        <v>45</v>
      </c>
      <c r="D117" s="6">
        <v>14.742930206006454</v>
      </c>
      <c r="E117" s="7">
        <v>663.43</v>
      </c>
    </row>
    <row r="118" spans="1:5" s="2" customFormat="1" x14ac:dyDescent="0.3">
      <c r="A118" s="8" t="s">
        <v>824</v>
      </c>
      <c r="B118" s="9" t="s">
        <v>825</v>
      </c>
      <c r="C118" s="10">
        <v>91</v>
      </c>
      <c r="D118" s="11">
        <v>23.762899225520933</v>
      </c>
      <c r="E118" s="12">
        <v>2162.42</v>
      </c>
    </row>
    <row r="119" spans="1:5" s="2" customFormat="1" x14ac:dyDescent="0.3">
      <c r="A119" s="3" t="s">
        <v>826</v>
      </c>
      <c r="B119" s="4" t="s">
        <v>827</v>
      </c>
      <c r="C119" s="5">
        <v>174</v>
      </c>
      <c r="D119" s="6">
        <v>31.446584465145406</v>
      </c>
      <c r="E119" s="7">
        <v>5471.71</v>
      </c>
    </row>
    <row r="120" spans="1:5" s="2" customFormat="1" x14ac:dyDescent="0.3">
      <c r="A120" s="8" t="s">
        <v>828</v>
      </c>
      <c r="B120" s="9" t="s">
        <v>829</v>
      </c>
      <c r="C120" s="10">
        <v>141</v>
      </c>
      <c r="D120" s="11">
        <v>30.814641559149557</v>
      </c>
      <c r="E120" s="12">
        <v>4344.8599999999997</v>
      </c>
    </row>
    <row r="121" spans="1:5" s="2" customFormat="1" x14ac:dyDescent="0.3">
      <c r="A121" s="3" t="s">
        <v>830</v>
      </c>
      <c r="B121" s="4" t="s">
        <v>831</v>
      </c>
      <c r="C121" s="5">
        <v>76</v>
      </c>
      <c r="D121" s="6">
        <v>27.731591680680271</v>
      </c>
      <c r="E121" s="7">
        <v>2107.6</v>
      </c>
    </row>
    <row r="122" spans="1:5" s="2" customFormat="1" x14ac:dyDescent="0.3">
      <c r="A122" s="8" t="s">
        <v>832</v>
      </c>
      <c r="B122" s="9" t="s">
        <v>833</v>
      </c>
      <c r="C122" s="10">
        <v>76</v>
      </c>
      <c r="D122" s="11">
        <v>46.528498648039658</v>
      </c>
      <c r="E122" s="12">
        <v>3536.17</v>
      </c>
    </row>
    <row r="123" spans="1:5" s="2" customFormat="1" x14ac:dyDescent="0.3">
      <c r="A123" s="3" t="s">
        <v>834</v>
      </c>
      <c r="B123" s="4" t="s">
        <v>835</v>
      </c>
      <c r="C123" s="5">
        <v>179</v>
      </c>
      <c r="D123" s="6">
        <v>31.70770460181868</v>
      </c>
      <c r="E123" s="7">
        <v>5675.68</v>
      </c>
    </row>
    <row r="124" spans="1:5" s="2" customFormat="1" x14ac:dyDescent="0.3">
      <c r="A124" s="8" t="s">
        <v>836</v>
      </c>
      <c r="B124" s="9" t="s">
        <v>837</v>
      </c>
      <c r="C124" s="10">
        <v>65</v>
      </c>
      <c r="D124" s="11">
        <v>37.055006873140272</v>
      </c>
      <c r="E124" s="12">
        <v>2408.58</v>
      </c>
    </row>
    <row r="125" spans="1:5" s="2" customFormat="1" x14ac:dyDescent="0.3">
      <c r="A125" s="8"/>
      <c r="B125" s="9" t="s">
        <v>838</v>
      </c>
      <c r="C125" s="10">
        <v>95</v>
      </c>
      <c r="D125" s="11">
        <v>37.055006873140272</v>
      </c>
      <c r="E125" s="12">
        <v>3520.23</v>
      </c>
    </row>
    <row r="126" spans="1:5" s="2" customFormat="1" x14ac:dyDescent="0.3">
      <c r="A126" s="3" t="s">
        <v>839</v>
      </c>
      <c r="B126" s="4" t="s">
        <v>840</v>
      </c>
      <c r="C126" s="5">
        <v>442</v>
      </c>
      <c r="D126" s="6">
        <v>13.840200711522522</v>
      </c>
      <c r="E126" s="7">
        <v>6117.37</v>
      </c>
    </row>
    <row r="127" spans="1:5" s="2" customFormat="1" x14ac:dyDescent="0.3">
      <c r="A127" s="3"/>
      <c r="B127" s="4" t="s">
        <v>841</v>
      </c>
      <c r="C127" s="5">
        <v>272</v>
      </c>
      <c r="D127" s="6">
        <v>13.840200711522522</v>
      </c>
      <c r="E127" s="7">
        <v>3764.53</v>
      </c>
    </row>
    <row r="128" spans="1:5" s="2" customFormat="1" x14ac:dyDescent="0.3">
      <c r="A128" s="3"/>
      <c r="B128" s="4" t="s">
        <v>842</v>
      </c>
      <c r="C128" s="5">
        <v>40</v>
      </c>
      <c r="D128" s="6">
        <v>13.840200711522522</v>
      </c>
      <c r="E128" s="7">
        <v>553.61</v>
      </c>
    </row>
    <row r="129" spans="1:5" s="2" customFormat="1" x14ac:dyDescent="0.3">
      <c r="A129" s="8" t="s">
        <v>843</v>
      </c>
      <c r="B129" s="9" t="s">
        <v>663</v>
      </c>
      <c r="C129" s="10">
        <v>113</v>
      </c>
      <c r="D129" s="11">
        <v>31.465619502868069</v>
      </c>
      <c r="E129" s="12">
        <v>3555.62</v>
      </c>
    </row>
    <row r="130" spans="1:5" s="2" customFormat="1" x14ac:dyDescent="0.3">
      <c r="A130" s="3" t="s">
        <v>844</v>
      </c>
      <c r="B130" s="4" t="s">
        <v>845</v>
      </c>
      <c r="C130" s="5">
        <v>85</v>
      </c>
      <c r="D130" s="6">
        <v>31.86002347111749</v>
      </c>
      <c r="E130" s="7">
        <v>2708.1</v>
      </c>
    </row>
    <row r="131" spans="1:5" s="2" customFormat="1" x14ac:dyDescent="0.3">
      <c r="A131" s="8" t="s">
        <v>846</v>
      </c>
      <c r="B131" s="9" t="s">
        <v>847</v>
      </c>
      <c r="C131" s="10">
        <v>140</v>
      </c>
      <c r="D131" s="11">
        <v>17.456667806985958</v>
      </c>
      <c r="E131" s="12">
        <v>2443.9299999999998</v>
      </c>
    </row>
    <row r="132" spans="1:5" s="2" customFormat="1" x14ac:dyDescent="0.3">
      <c r="A132" s="8"/>
      <c r="B132" s="9" t="s">
        <v>848</v>
      </c>
      <c r="C132" s="10">
        <v>71</v>
      </c>
      <c r="D132" s="11">
        <v>17.456667806985958</v>
      </c>
      <c r="E132" s="12">
        <v>1239.42</v>
      </c>
    </row>
    <row r="133" spans="1:5" s="2" customFormat="1" x14ac:dyDescent="0.3">
      <c r="A133" s="3" t="s">
        <v>849</v>
      </c>
      <c r="B133" s="4" t="s">
        <v>850</v>
      </c>
      <c r="C133" s="5">
        <v>223</v>
      </c>
      <c r="D133" s="6">
        <v>17.952385740793606</v>
      </c>
      <c r="E133" s="7">
        <v>4003.38</v>
      </c>
    </row>
    <row r="134" spans="1:5" s="2" customFormat="1" x14ac:dyDescent="0.3">
      <c r="A134" s="3"/>
      <c r="B134" s="4" t="s">
        <v>851</v>
      </c>
      <c r="C134" s="5">
        <v>373</v>
      </c>
      <c r="D134" s="6">
        <v>17.952385740793606</v>
      </c>
      <c r="E134" s="7">
        <v>6696.24</v>
      </c>
    </row>
    <row r="135" spans="1:5" s="2" customFormat="1" x14ac:dyDescent="0.3">
      <c r="A135" s="8" t="s">
        <v>852</v>
      </c>
      <c r="B135" s="9" t="s">
        <v>853</v>
      </c>
      <c r="C135" s="10">
        <v>233</v>
      </c>
      <c r="D135" s="11">
        <v>30.34453663177926</v>
      </c>
      <c r="E135" s="12">
        <v>7070.28</v>
      </c>
    </row>
    <row r="136" spans="1:5" s="2" customFormat="1" x14ac:dyDescent="0.3">
      <c r="A136" s="8"/>
      <c r="B136" s="9" t="s">
        <v>854</v>
      </c>
      <c r="C136" s="10">
        <v>119</v>
      </c>
      <c r="D136" s="11">
        <v>30.34453663177926</v>
      </c>
      <c r="E136" s="12">
        <v>3611</v>
      </c>
    </row>
    <row r="137" spans="1:5" s="2" customFormat="1" x14ac:dyDescent="0.3">
      <c r="A137" s="3" t="s">
        <v>855</v>
      </c>
      <c r="B137" s="4" t="s">
        <v>856</v>
      </c>
      <c r="C137" s="5">
        <v>77</v>
      </c>
      <c r="D137" s="6">
        <v>23.595765911799763</v>
      </c>
      <c r="E137" s="7">
        <v>1816.87</v>
      </c>
    </row>
    <row r="138" spans="1:5" s="2" customFormat="1" x14ac:dyDescent="0.3">
      <c r="A138" s="3"/>
      <c r="B138" s="4" t="s">
        <v>857</v>
      </c>
      <c r="C138" s="5">
        <v>110</v>
      </c>
      <c r="D138" s="6">
        <v>23.595765911799763</v>
      </c>
      <c r="E138" s="7">
        <v>2595.5300000000002</v>
      </c>
    </row>
    <row r="139" spans="1:5" s="2" customFormat="1" x14ac:dyDescent="0.3">
      <c r="A139" s="8" t="s">
        <v>858</v>
      </c>
      <c r="B139" s="9" t="s">
        <v>859</v>
      </c>
      <c r="C139" s="10">
        <v>510</v>
      </c>
      <c r="D139" s="11">
        <v>13.953315623965576</v>
      </c>
      <c r="E139" s="12">
        <v>7116.19</v>
      </c>
    </row>
    <row r="140" spans="1:5" s="2" customFormat="1" x14ac:dyDescent="0.3">
      <c r="A140" s="3" t="s">
        <v>860</v>
      </c>
      <c r="B140" s="4" t="s">
        <v>861</v>
      </c>
      <c r="C140" s="5">
        <v>222</v>
      </c>
      <c r="D140" s="6">
        <v>33.793946048930771</v>
      </c>
      <c r="E140" s="7">
        <v>7502.26</v>
      </c>
    </row>
    <row r="141" spans="1:5" s="2" customFormat="1" x14ac:dyDescent="0.3">
      <c r="A141" s="3"/>
      <c r="B141" s="4" t="s">
        <v>862</v>
      </c>
      <c r="C141" s="5">
        <v>397</v>
      </c>
      <c r="D141" s="6">
        <v>33.793946048930771</v>
      </c>
      <c r="E141" s="7">
        <v>13416.2</v>
      </c>
    </row>
    <row r="142" spans="1:5" s="2" customFormat="1" x14ac:dyDescent="0.3">
      <c r="A142" s="3"/>
      <c r="B142" s="4" t="s">
        <v>863</v>
      </c>
      <c r="C142" s="5">
        <v>110</v>
      </c>
      <c r="D142" s="6">
        <v>33.793946048930771</v>
      </c>
      <c r="E142" s="7">
        <v>3717.33</v>
      </c>
    </row>
    <row r="143" spans="1:5" s="2" customFormat="1" x14ac:dyDescent="0.3">
      <c r="A143" s="3"/>
      <c r="B143" s="4" t="s">
        <v>864</v>
      </c>
      <c r="C143" s="5">
        <v>221</v>
      </c>
      <c r="D143" s="6">
        <v>33.793946048930771</v>
      </c>
      <c r="E143" s="7">
        <v>7468.46</v>
      </c>
    </row>
    <row r="144" spans="1:5" s="2" customFormat="1" x14ac:dyDescent="0.3">
      <c r="A144" s="3"/>
      <c r="B144" s="4" t="s">
        <v>865</v>
      </c>
      <c r="C144" s="5">
        <v>132</v>
      </c>
      <c r="D144" s="6">
        <v>33.793946048930771</v>
      </c>
      <c r="E144" s="7">
        <v>4460.8</v>
      </c>
    </row>
    <row r="145" spans="1:5" s="2" customFormat="1" x14ac:dyDescent="0.3">
      <c r="A145" s="3"/>
      <c r="B145" s="4" t="s">
        <v>866</v>
      </c>
      <c r="C145" s="5">
        <v>171</v>
      </c>
      <c r="D145" s="6">
        <v>33.793946048930771</v>
      </c>
      <c r="E145" s="7">
        <v>5778.76</v>
      </c>
    </row>
    <row r="146" spans="1:5" s="2" customFormat="1" x14ac:dyDescent="0.3">
      <c r="A146" s="3"/>
      <c r="B146" s="4" t="s">
        <v>867</v>
      </c>
      <c r="C146" s="5">
        <v>229</v>
      </c>
      <c r="D146" s="6">
        <v>33.793946048930771</v>
      </c>
      <c r="E146" s="7">
        <v>7738.81</v>
      </c>
    </row>
    <row r="147" spans="1:5" s="2" customFormat="1" x14ac:dyDescent="0.3">
      <c r="A147" s="3"/>
      <c r="B147" s="4" t="s">
        <v>868</v>
      </c>
      <c r="C147" s="5">
        <v>30</v>
      </c>
      <c r="D147" s="6">
        <v>33.793946048930771</v>
      </c>
      <c r="E147" s="7">
        <v>1013.82</v>
      </c>
    </row>
    <row r="148" spans="1:5" s="2" customFormat="1" x14ac:dyDescent="0.3">
      <c r="A148" s="8" t="s">
        <v>869</v>
      </c>
      <c r="B148" s="9" t="s">
        <v>870</v>
      </c>
      <c r="C148" s="10">
        <v>54</v>
      </c>
      <c r="D148" s="11">
        <v>31.486562732919253</v>
      </c>
      <c r="E148" s="12">
        <v>1700.27</v>
      </c>
    </row>
    <row r="149" spans="1:5" s="2" customFormat="1" x14ac:dyDescent="0.3">
      <c r="A149" s="3" t="s">
        <v>871</v>
      </c>
      <c r="B149" s="4" t="s">
        <v>872</v>
      </c>
      <c r="C149" s="5">
        <v>133</v>
      </c>
      <c r="D149" s="6">
        <v>22.980033054393306</v>
      </c>
      <c r="E149" s="7">
        <v>3056.34</v>
      </c>
    </row>
    <row r="150" spans="1:5" s="2" customFormat="1" x14ac:dyDescent="0.3">
      <c r="A150" s="3"/>
      <c r="B150" s="4" t="s">
        <v>873</v>
      </c>
      <c r="C150" s="5">
        <v>87</v>
      </c>
      <c r="D150" s="6">
        <v>22.980033054393306</v>
      </c>
      <c r="E150" s="7">
        <v>1999.26</v>
      </c>
    </row>
    <row r="151" spans="1:5" s="2" customFormat="1" x14ac:dyDescent="0.3">
      <c r="A151" s="8" t="s">
        <v>874</v>
      </c>
      <c r="B151" s="9" t="s">
        <v>875</v>
      </c>
      <c r="C151" s="10">
        <v>87</v>
      </c>
      <c r="D151" s="11">
        <v>21.571525853202431</v>
      </c>
      <c r="E151" s="12">
        <v>1876.72</v>
      </c>
    </row>
    <row r="152" spans="1:5" s="2" customFormat="1" x14ac:dyDescent="0.3">
      <c r="A152" s="8"/>
      <c r="B152" s="9" t="s">
        <v>876</v>
      </c>
      <c r="C152" s="10">
        <v>155</v>
      </c>
      <c r="D152" s="11">
        <v>21.571525853202431</v>
      </c>
      <c r="E152" s="12">
        <v>3343.59</v>
      </c>
    </row>
    <row r="153" spans="1:5" s="2" customFormat="1" x14ac:dyDescent="0.3">
      <c r="A153" s="3" t="s">
        <v>877</v>
      </c>
      <c r="B153" s="4" t="s">
        <v>878</v>
      </c>
      <c r="C153" s="5">
        <v>121</v>
      </c>
      <c r="D153" s="6">
        <v>27.820776954887215</v>
      </c>
      <c r="E153" s="7">
        <v>3366.31</v>
      </c>
    </row>
    <row r="154" spans="1:5" s="2" customFormat="1" x14ac:dyDescent="0.3">
      <c r="A154" s="3"/>
      <c r="B154" s="4" t="s">
        <v>879</v>
      </c>
      <c r="C154" s="5">
        <v>188</v>
      </c>
      <c r="D154" s="6">
        <v>27.820776954887215</v>
      </c>
      <c r="E154" s="7">
        <v>5230.3100000000004</v>
      </c>
    </row>
    <row r="155" spans="1:5" s="2" customFormat="1" x14ac:dyDescent="0.3">
      <c r="A155" s="8" t="s">
        <v>880</v>
      </c>
      <c r="B155" s="9" t="s">
        <v>881</v>
      </c>
      <c r="C155" s="10">
        <v>45</v>
      </c>
      <c r="D155" s="11">
        <v>23.972626571358148</v>
      </c>
      <c r="E155" s="12">
        <v>1078.77</v>
      </c>
    </row>
    <row r="156" spans="1:5" s="2" customFormat="1" x14ac:dyDescent="0.3">
      <c r="A156" s="3" t="s">
        <v>882</v>
      </c>
      <c r="B156" s="4" t="s">
        <v>883</v>
      </c>
      <c r="C156" s="5">
        <v>386</v>
      </c>
      <c r="D156" s="6">
        <v>15.579889974594487</v>
      </c>
      <c r="E156" s="7">
        <v>6013.84</v>
      </c>
    </row>
    <row r="157" spans="1:5" s="2" customFormat="1" x14ac:dyDescent="0.3">
      <c r="A157" s="3"/>
      <c r="B157" s="4" t="s">
        <v>884</v>
      </c>
      <c r="C157" s="5">
        <v>506</v>
      </c>
      <c r="D157" s="6">
        <v>15.579889974594487</v>
      </c>
      <c r="E157" s="7">
        <v>7883.42</v>
      </c>
    </row>
    <row r="158" spans="1:5" s="2" customFormat="1" x14ac:dyDescent="0.3">
      <c r="A158" s="3"/>
      <c r="B158" s="4" t="s">
        <v>885</v>
      </c>
      <c r="C158" s="5">
        <v>307</v>
      </c>
      <c r="D158" s="6">
        <v>15.579889974594487</v>
      </c>
      <c r="E158" s="7">
        <v>4783.03</v>
      </c>
    </row>
    <row r="159" spans="1:5" s="2" customFormat="1" x14ac:dyDescent="0.3">
      <c r="A159" s="8" t="s">
        <v>886</v>
      </c>
      <c r="B159" s="9" t="s">
        <v>887</v>
      </c>
      <c r="C159" s="10">
        <v>44</v>
      </c>
      <c r="D159" s="11">
        <v>30.879359154929578</v>
      </c>
      <c r="E159" s="12">
        <v>1358.69</v>
      </c>
    </row>
    <row r="160" spans="1:5" s="2" customFormat="1" x14ac:dyDescent="0.3">
      <c r="A160" s="3" t="s">
        <v>888</v>
      </c>
      <c r="B160" s="4" t="s">
        <v>889</v>
      </c>
      <c r="C160" s="5">
        <v>75</v>
      </c>
      <c r="D160" s="6">
        <v>30.382306783228106</v>
      </c>
      <c r="E160" s="7">
        <v>2278.67</v>
      </c>
    </row>
    <row r="161" spans="1:5" s="2" customFormat="1" x14ac:dyDescent="0.3">
      <c r="A161" s="8" t="s">
        <v>890</v>
      </c>
      <c r="B161" s="9" t="s">
        <v>891</v>
      </c>
      <c r="C161" s="10">
        <v>177</v>
      </c>
      <c r="D161" s="11">
        <v>41.280383496898281</v>
      </c>
      <c r="E161" s="12">
        <v>7306.63</v>
      </c>
    </row>
    <row r="162" spans="1:5" s="2" customFormat="1" x14ac:dyDescent="0.3">
      <c r="A162" s="8"/>
      <c r="B162" s="9" t="s">
        <v>892</v>
      </c>
      <c r="C162" s="10">
        <v>222</v>
      </c>
      <c r="D162" s="11">
        <v>41.280383496898281</v>
      </c>
      <c r="E162" s="12">
        <v>9164.25</v>
      </c>
    </row>
    <row r="163" spans="1:5" s="2" customFormat="1" x14ac:dyDescent="0.3">
      <c r="A163" s="8"/>
      <c r="B163" s="9" t="s">
        <v>893</v>
      </c>
      <c r="C163" s="10">
        <v>297</v>
      </c>
      <c r="D163" s="11">
        <v>41.280383496898281</v>
      </c>
      <c r="E163" s="12">
        <v>12260.27</v>
      </c>
    </row>
    <row r="164" spans="1:5" s="2" customFormat="1" x14ac:dyDescent="0.3">
      <c r="A164" s="8"/>
      <c r="B164" s="9" t="s">
        <v>894</v>
      </c>
      <c r="C164" s="10">
        <v>49</v>
      </c>
      <c r="D164" s="11">
        <v>41.280383496898281</v>
      </c>
      <c r="E164" s="12">
        <v>2022.74</v>
      </c>
    </row>
    <row r="165" spans="1:5" s="2" customFormat="1" x14ac:dyDescent="0.3">
      <c r="A165" s="8"/>
      <c r="B165" s="9" t="s">
        <v>895</v>
      </c>
      <c r="C165" s="10">
        <v>36</v>
      </c>
      <c r="D165" s="11">
        <v>41.280383496898281</v>
      </c>
      <c r="E165" s="12">
        <v>1486.09</v>
      </c>
    </row>
    <row r="166" spans="1:5" s="2" customFormat="1" x14ac:dyDescent="0.3">
      <c r="A166" s="8"/>
      <c r="B166" s="9" t="s">
        <v>896</v>
      </c>
      <c r="C166" s="10">
        <v>22</v>
      </c>
      <c r="D166" s="11">
        <v>41.280383496898281</v>
      </c>
      <c r="E166" s="12">
        <v>908.17</v>
      </c>
    </row>
    <row r="167" spans="1:5" s="2" customFormat="1" x14ac:dyDescent="0.3">
      <c r="A167" s="8"/>
      <c r="B167" s="9" t="s">
        <v>897</v>
      </c>
      <c r="C167" s="10">
        <v>94</v>
      </c>
      <c r="D167" s="11">
        <v>41.280383496898281</v>
      </c>
      <c r="E167" s="12">
        <v>3880.36</v>
      </c>
    </row>
    <row r="168" spans="1:5" s="2" customFormat="1" x14ac:dyDescent="0.3">
      <c r="A168" s="8"/>
      <c r="B168" s="9" t="s">
        <v>898</v>
      </c>
      <c r="C168" s="10">
        <v>113</v>
      </c>
      <c r="D168" s="11">
        <v>41.280383496898281</v>
      </c>
      <c r="E168" s="12">
        <v>4664.68</v>
      </c>
    </row>
    <row r="169" spans="1:5" s="2" customFormat="1" x14ac:dyDescent="0.3">
      <c r="A169" s="8"/>
      <c r="B169" s="9" t="s">
        <v>899</v>
      </c>
      <c r="C169" s="10">
        <v>182</v>
      </c>
      <c r="D169" s="11">
        <v>41.280383496898281</v>
      </c>
      <c r="E169" s="12">
        <v>7513.03</v>
      </c>
    </row>
    <row r="170" spans="1:5" s="2" customFormat="1" x14ac:dyDescent="0.3">
      <c r="A170" s="8"/>
      <c r="B170" s="9" t="s">
        <v>900</v>
      </c>
      <c r="C170" s="10">
        <v>116</v>
      </c>
      <c r="D170" s="11">
        <v>41.280383496898281</v>
      </c>
      <c r="E170" s="12">
        <v>4788.5200000000004</v>
      </c>
    </row>
    <row r="171" spans="1:5" s="2" customFormat="1" x14ac:dyDescent="0.3">
      <c r="A171" s="3" t="s">
        <v>901</v>
      </c>
      <c r="B171" s="4" t="s">
        <v>902</v>
      </c>
      <c r="C171" s="5">
        <v>628</v>
      </c>
      <c r="D171" s="6">
        <v>9.4536786697186415</v>
      </c>
      <c r="E171" s="7">
        <v>5936.91</v>
      </c>
    </row>
    <row r="172" spans="1:5" s="2" customFormat="1" x14ac:dyDescent="0.3">
      <c r="A172" s="8" t="s">
        <v>903</v>
      </c>
      <c r="B172" s="9" t="s">
        <v>904</v>
      </c>
      <c r="C172" s="10">
        <v>222</v>
      </c>
      <c r="D172" s="11">
        <v>13.541338865956984</v>
      </c>
      <c r="E172" s="12">
        <v>3006.18</v>
      </c>
    </row>
    <row r="173" spans="1:5" s="2" customFormat="1" x14ac:dyDescent="0.3">
      <c r="A173" s="3" t="s">
        <v>905</v>
      </c>
      <c r="B173" s="4" t="s">
        <v>906</v>
      </c>
      <c r="C173" s="5">
        <v>73</v>
      </c>
      <c r="D173" s="6">
        <v>29.917619153110955</v>
      </c>
      <c r="E173" s="7">
        <v>2183.9899999999998</v>
      </c>
    </row>
    <row r="174" spans="1:5" s="2" customFormat="1" x14ac:dyDescent="0.3">
      <c r="A174" s="8" t="s">
        <v>907</v>
      </c>
      <c r="B174" s="9" t="s">
        <v>908</v>
      </c>
      <c r="C174" s="10">
        <v>7</v>
      </c>
      <c r="D174" s="11">
        <v>18.45883463458339</v>
      </c>
      <c r="E174" s="12">
        <v>129.21</v>
      </c>
    </row>
    <row r="175" spans="1:5" s="2" customFormat="1" x14ac:dyDescent="0.3">
      <c r="A175" s="3" t="s">
        <v>909</v>
      </c>
      <c r="B175" s="4" t="s">
        <v>910</v>
      </c>
      <c r="C175" s="5">
        <v>153</v>
      </c>
      <c r="D175" s="6">
        <v>24.581587004198255</v>
      </c>
      <c r="E175" s="7">
        <v>3760.98</v>
      </c>
    </row>
    <row r="176" spans="1:5" s="2" customFormat="1" x14ac:dyDescent="0.3">
      <c r="A176" s="8" t="s">
        <v>911</v>
      </c>
      <c r="B176" s="9" t="s">
        <v>912</v>
      </c>
      <c r="C176" s="10">
        <v>1380</v>
      </c>
      <c r="D176" s="11">
        <v>18.151821307901908</v>
      </c>
      <c r="E176" s="12">
        <v>25049.51</v>
      </c>
    </row>
    <row r="177" spans="1:5" s="2" customFormat="1" x14ac:dyDescent="0.3">
      <c r="A177" s="8"/>
      <c r="B177" s="9" t="s">
        <v>913</v>
      </c>
      <c r="C177" s="10">
        <v>84</v>
      </c>
      <c r="D177" s="11">
        <v>18.151821307901908</v>
      </c>
      <c r="E177" s="12">
        <v>1524.75</v>
      </c>
    </row>
    <row r="178" spans="1:5" s="2" customFormat="1" x14ac:dyDescent="0.3">
      <c r="A178" s="8"/>
      <c r="B178" s="9" t="s">
        <v>898</v>
      </c>
      <c r="C178" s="10">
        <v>481</v>
      </c>
      <c r="D178" s="11">
        <v>18.151821307901908</v>
      </c>
      <c r="E178" s="12">
        <v>8731.0300000000007</v>
      </c>
    </row>
    <row r="179" spans="1:5" s="2" customFormat="1" x14ac:dyDescent="0.3">
      <c r="A179" s="8"/>
      <c r="B179" s="9" t="s">
        <v>914</v>
      </c>
      <c r="C179" s="10">
        <v>147</v>
      </c>
      <c r="D179" s="11">
        <v>18.151821307901908</v>
      </c>
      <c r="E179" s="12">
        <v>2668.32</v>
      </c>
    </row>
    <row r="180" spans="1:5" s="2" customFormat="1" x14ac:dyDescent="0.3">
      <c r="A180" s="3" t="s">
        <v>915</v>
      </c>
      <c r="B180" s="4" t="s">
        <v>916</v>
      </c>
      <c r="C180" s="5">
        <v>20</v>
      </c>
      <c r="D180" s="6">
        <v>26.191966353816184</v>
      </c>
      <c r="E180" s="7">
        <v>523.84</v>
      </c>
    </row>
    <row r="181" spans="1:5" s="2" customFormat="1" x14ac:dyDescent="0.3">
      <c r="A181" s="8" t="s">
        <v>917</v>
      </c>
      <c r="B181" s="9" t="s">
        <v>918</v>
      </c>
      <c r="C181" s="10">
        <v>38</v>
      </c>
      <c r="D181" s="11">
        <v>18.769278147762748</v>
      </c>
      <c r="E181" s="12">
        <v>713.23</v>
      </c>
    </row>
    <row r="182" spans="1:5" s="2" customFormat="1" x14ac:dyDescent="0.3">
      <c r="A182" s="3" t="s">
        <v>919</v>
      </c>
      <c r="B182" s="4" t="s">
        <v>920</v>
      </c>
      <c r="C182" s="5">
        <v>64</v>
      </c>
      <c r="D182" s="6">
        <v>22.981701603920694</v>
      </c>
      <c r="E182" s="7">
        <v>1470.83</v>
      </c>
    </row>
    <row r="183" spans="1:5" s="2" customFormat="1" x14ac:dyDescent="0.3">
      <c r="A183" s="8" t="s">
        <v>921</v>
      </c>
      <c r="B183" s="9" t="s">
        <v>922</v>
      </c>
      <c r="C183" s="10">
        <v>424</v>
      </c>
      <c r="D183" s="11">
        <v>17.078630524784604</v>
      </c>
      <c r="E183" s="12">
        <v>7241.34</v>
      </c>
    </row>
    <row r="184" spans="1:5" s="2" customFormat="1" x14ac:dyDescent="0.3">
      <c r="A184" s="8"/>
      <c r="B184" s="9" t="s">
        <v>923</v>
      </c>
      <c r="C184" s="10">
        <v>110</v>
      </c>
      <c r="D184" s="11">
        <v>17.078630524784604</v>
      </c>
      <c r="E184" s="12">
        <v>1878.65</v>
      </c>
    </row>
    <row r="185" spans="1:5" s="2" customFormat="1" x14ac:dyDescent="0.3">
      <c r="A185" s="8"/>
      <c r="B185" s="9" t="s">
        <v>924</v>
      </c>
      <c r="C185" s="10">
        <v>230</v>
      </c>
      <c r="D185" s="11">
        <v>17.078630524784604</v>
      </c>
      <c r="E185" s="12">
        <v>3928.09</v>
      </c>
    </row>
    <row r="186" spans="1:5" s="2" customFormat="1" x14ac:dyDescent="0.3">
      <c r="A186" s="8"/>
      <c r="B186" s="9" t="s">
        <v>925</v>
      </c>
      <c r="C186" s="10">
        <v>292</v>
      </c>
      <c r="D186" s="11">
        <v>17.078630524784604</v>
      </c>
      <c r="E186" s="12">
        <v>4986.96</v>
      </c>
    </row>
    <row r="187" spans="1:5" s="2" customFormat="1" x14ac:dyDescent="0.3">
      <c r="A187" s="8"/>
      <c r="B187" s="9" t="s">
        <v>926</v>
      </c>
      <c r="C187" s="10">
        <v>40</v>
      </c>
      <c r="D187" s="11">
        <v>17.078630524784604</v>
      </c>
      <c r="E187" s="12">
        <v>683.15</v>
      </c>
    </row>
    <row r="188" spans="1:5" s="2" customFormat="1" x14ac:dyDescent="0.3">
      <c r="A188" s="8"/>
      <c r="B188" s="9" t="s">
        <v>927</v>
      </c>
      <c r="C188" s="10">
        <v>40</v>
      </c>
      <c r="D188" s="11">
        <v>17.078630524784604</v>
      </c>
      <c r="E188" s="12">
        <v>683.15</v>
      </c>
    </row>
    <row r="189" spans="1:5" s="2" customFormat="1" x14ac:dyDescent="0.3">
      <c r="A189" s="8"/>
      <c r="B189" s="9" t="s">
        <v>928</v>
      </c>
      <c r="C189" s="10">
        <v>233</v>
      </c>
      <c r="D189" s="11">
        <v>17.078630524784604</v>
      </c>
      <c r="E189" s="12">
        <v>3979.32</v>
      </c>
    </row>
    <row r="190" spans="1:5" ht="15" thickBot="1" x14ac:dyDescent="0.35">
      <c r="A190" s="26" t="s">
        <v>929</v>
      </c>
      <c r="B190" s="27" t="s">
        <v>930</v>
      </c>
      <c r="C190" s="28">
        <v>82</v>
      </c>
      <c r="D190" s="29">
        <v>15.315240610231324</v>
      </c>
      <c r="E190" s="30">
        <v>1255.8499999999999</v>
      </c>
    </row>
    <row r="191" spans="1:5" ht="15" thickBot="1" x14ac:dyDescent="0.35">
      <c r="A191" s="31" t="s">
        <v>931</v>
      </c>
      <c r="B191" s="55"/>
      <c r="C191" s="56"/>
      <c r="D191" s="57"/>
      <c r="E191" s="32">
        <f>SUM(E4:E190)</f>
        <v>937065.80000000028</v>
      </c>
    </row>
    <row r="192" spans="1:5" ht="15" thickTop="1" x14ac:dyDescent="0.3"/>
  </sheetData>
  <mergeCells count="2">
    <mergeCell ref="A1:E1"/>
    <mergeCell ref="B191:D1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Title IIA Allocations</vt:lpstr>
      <vt:lpstr>Equitable Services</vt:lpstr>
      <vt:lpstr>t2_yr18fund_xc1819b</vt:lpstr>
    </vt:vector>
  </TitlesOfParts>
  <Company>SAS Institute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Albers, Lisa [IDOE]</cp:lastModifiedBy>
  <dcterms:created xsi:type="dcterms:W3CDTF">2011-02-11T15:45:55Z</dcterms:created>
  <dcterms:modified xsi:type="dcterms:W3CDTF">2018-08-29T15:37:34Z</dcterms:modified>
</cp:coreProperties>
</file>