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itle I app and alloactions 18-19\Revised allocation in May\"/>
    </mc:Choice>
  </mc:AlternateContent>
  <xr:revisionPtr revIDLastSave="0" documentId="8_{3AF89470-BE3A-44B2-93A7-3E108F00732E}" xr6:coauthVersionLast="36" xr6:coauthVersionMax="36" xr10:uidLastSave="{00000000-0000-0000-0000-000000000000}"/>
  <bookViews>
    <workbookView xWindow="0" yWindow="0" windowWidth="14400" windowHeight="5663" xr2:uid="{22F0CB62-D44F-456E-9529-7B35303300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D59" i="1"/>
  <c r="C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H59" i="1" s="1"/>
  <c r="G4" i="1"/>
  <c r="H3" i="1"/>
  <c r="G3" i="1"/>
  <c r="H2" i="1"/>
  <c r="G2" i="1"/>
  <c r="G59" i="1" s="1"/>
</calcChain>
</file>

<file path=xl/sharedStrings.xml><?xml version="1.0" encoding="utf-8"?>
<sst xmlns="http://schemas.openxmlformats.org/spreadsheetml/2006/main" count="123" uniqueCount="98">
  <si>
    <t>District Name</t>
  </si>
  <si>
    <t>Institution</t>
  </si>
  <si>
    <t>Old Local Neglected</t>
  </si>
  <si>
    <t>Old Local Delinquent</t>
  </si>
  <si>
    <t>Local Neglected</t>
  </si>
  <si>
    <t>Local Delinquent</t>
  </si>
  <si>
    <t>Difference from Original Neg</t>
  </si>
  <si>
    <t>Difference from Origianl Del</t>
  </si>
  <si>
    <t>Ames</t>
  </si>
  <si>
    <t>Lutheran Services in Iowa - Beloit, Bethesda Cottage</t>
  </si>
  <si>
    <t>Lutheran Services in Iowa - Beloit, Faith Cottage</t>
  </si>
  <si>
    <t>Lutheran Services in Iowa - Beloit, Hunziker Cottage</t>
  </si>
  <si>
    <t>Lutheran Services in Iowa - Beloit, Hill Cottage</t>
  </si>
  <si>
    <t>Lutheran Services in Iowa - Beloit, Odland Cottage</t>
  </si>
  <si>
    <t>Youth &amp; Shelter Services - Youth Recovery House &amp; Seven-12 House</t>
  </si>
  <si>
    <t>Cardinal</t>
  </si>
  <si>
    <t>Corinthian House</t>
  </si>
  <si>
    <t>Cedar Rapids</t>
  </si>
  <si>
    <t>Area Substance Abuse Council</t>
  </si>
  <si>
    <t>Foundation 2 Youth Shelter</t>
  </si>
  <si>
    <t>Four Oaks - Family &amp; children's Services - STOP Program</t>
  </si>
  <si>
    <t>Tanager Place</t>
  </si>
  <si>
    <t>Clarinda</t>
  </si>
  <si>
    <t>Clarinda Academy</t>
  </si>
  <si>
    <t>College</t>
  </si>
  <si>
    <t>Four Oaks - Family &amp;  Children's Services - McIntyre</t>
  </si>
  <si>
    <t>Four Oaks - Family &amp;  Children's Services - North Oaks</t>
  </si>
  <si>
    <t>Four Oaks - Family &amp;  Children's Services - Smith Center</t>
  </si>
  <si>
    <t>Four Oaks - Family &amp;  Children's Services - South Oaks</t>
  </si>
  <si>
    <t>Council Bluffs</t>
  </si>
  <si>
    <t>Christian Home Association - Children's Square USA - Cottonwood Cottage PMIC</t>
  </si>
  <si>
    <t>Christian Home Association - Children's Square USA - Kinney Cottage PMIC</t>
  </si>
  <si>
    <t>Christian Home Association - Children's Square USA - Miller Cottage PMIC</t>
  </si>
  <si>
    <t>Christian Home Association - Children's Square USA - Stephan Cottage PMIC</t>
  </si>
  <si>
    <t>Davenport</t>
  </si>
  <si>
    <t>Family Resources, Inc. - Wittenmeyer Learning Center</t>
  </si>
  <si>
    <t>Des Moines</t>
  </si>
  <si>
    <t>House of Mercy - In Touch with Teens Program</t>
  </si>
  <si>
    <t>Orchard Place Child Guidance Center</t>
  </si>
  <si>
    <t>Dubuque</t>
  </si>
  <si>
    <t>Anna B Lawther Academy</t>
  </si>
  <si>
    <t>Estherville-Lincoln Central</t>
  </si>
  <si>
    <t>Forest Ridge Youth Services</t>
  </si>
  <si>
    <t>Fort Dodge</t>
  </si>
  <si>
    <t>Community and Family Resources (STARS)</t>
  </si>
  <si>
    <t>Glenwood</t>
  </si>
  <si>
    <t>Alegent Health - PMIC Program</t>
  </si>
  <si>
    <t>Independence</t>
  </si>
  <si>
    <t>Four Oaks - Family and Children's Services - Independence Residential</t>
  </si>
  <si>
    <t>Johnston</t>
  </si>
  <si>
    <t>Youth Homes of Mid-America</t>
  </si>
  <si>
    <t>Linn Marr</t>
  </si>
  <si>
    <t>Four Oak/ATLAS Program</t>
  </si>
  <si>
    <t>Manson Northwest-Webster</t>
  </si>
  <si>
    <t>Rabiner Treatment Center</t>
  </si>
  <si>
    <t>Mason City</t>
  </si>
  <si>
    <t>Four Oaks PMIC</t>
  </si>
  <si>
    <t>Francis Lauer Youth Services Emergency Shelter</t>
  </si>
  <si>
    <t>Four Oaks Foster Group Care</t>
  </si>
  <si>
    <t>Monticello</t>
  </si>
  <si>
    <t>Four Oaks-Family &amp; Children's Services-John McDonald Residential Treatment Center</t>
  </si>
  <si>
    <t>Mount Pleasant</t>
  </si>
  <si>
    <t>Chirstamore Family Treatment Center</t>
  </si>
  <si>
    <t>Rock Valley</t>
  </si>
  <si>
    <t>Hope Haven, Inc. - Niessink Home</t>
  </si>
  <si>
    <t>Sioux Central</t>
  </si>
  <si>
    <t>Midwest Christian Services</t>
  </si>
  <si>
    <t>Sioux City</t>
  </si>
  <si>
    <t>Boys and Girls Home and Family Services</t>
  </si>
  <si>
    <t>Jackson Recovery Center</t>
  </si>
  <si>
    <t xml:space="preserve">Waverly Shellrock </t>
  </si>
  <si>
    <t xml:space="preserve">Lutheran Services </t>
  </si>
  <si>
    <t>Woodward-Granger</t>
  </si>
  <si>
    <t>Woodward Academy</t>
  </si>
  <si>
    <t>Keystone</t>
  </si>
  <si>
    <t>Hillcrest Shelter</t>
  </si>
  <si>
    <t>Prairie Lakes</t>
  </si>
  <si>
    <t>Forest Ridge Youth Shelter</t>
  </si>
  <si>
    <t xml:space="preserve">Youth Shelter Care of North Central Iowa, Inc. </t>
  </si>
  <si>
    <t>Central Rivers</t>
  </si>
  <si>
    <t xml:space="preserve">Central Iowa Juvenile Detention Center </t>
  </si>
  <si>
    <t>Four Oaks - Family and Children's Services - Independence Shelter</t>
  </si>
  <si>
    <t>Woodhaven Shelter</t>
  </si>
  <si>
    <t>Grant Wood</t>
  </si>
  <si>
    <t>Four Oaks - Family &amp; children's Services - Youth Emergency Shelter</t>
  </si>
  <si>
    <t>Heartland</t>
  </si>
  <si>
    <t>Youth &amp; Shelter Services - Rosedale Shelter</t>
  </si>
  <si>
    <t>Community, Family &amp; Youth Services - Polk Cty Juvenile Detention Center</t>
  </si>
  <si>
    <t>Youth Emergency Services &amp; Shelter</t>
  </si>
  <si>
    <t>Northwest</t>
  </si>
  <si>
    <t>Crittenton Center Emergency Youth Shelter</t>
  </si>
  <si>
    <t>Woodbury County Juvenile Detention Center</t>
  </si>
  <si>
    <t>Green Hills</t>
  </si>
  <si>
    <t>Clarinda Shelter</t>
  </si>
  <si>
    <t>Christian Home Association - Children's Square USA - Children's Emergency Shelter</t>
  </si>
  <si>
    <t>Great Prairie</t>
  </si>
  <si>
    <t>American Hope Finding Association - Emergency Shelter Care</t>
  </si>
  <si>
    <r>
      <rPr>
        <sz val="11"/>
        <rFont val="Arial"/>
        <family val="2"/>
      </rPr>
      <t>CFDA Number &amp; Title: 84.010A - Title I, Part A Basic Grants to Local Educational Agencies</t>
    </r>
    <r>
      <rPr>
        <sz val="11"/>
        <color theme="1"/>
        <rFont val="Arial"/>
        <family val="2"/>
      </rPr>
      <t xml:space="preserve">
Award Name &amp; Number: FISCAL YEAR 2018 TITLE I ALLOCATIONS FOR SCHOOL YEAR 2018-2019,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S010A180015</t>
    </r>
    <r>
      <rPr>
        <sz val="11"/>
        <color theme="1"/>
        <rFont val="Arial"/>
        <family val="2"/>
      </rPr>
      <t xml:space="preserve">
Award Year: School Year 2018-19
Name of Federal Agency: US Department of Education
Award Amount: $97,622,846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</si>
</sst>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1" applyNumberFormat="1" applyFont="1" applyFill="1" applyBorder="1" applyAlignment="1">
      <alignment horizontal="left"/>
    </xf>
    <xf numFmtId="164" fontId="4" fillId="0" borderId="1" xfId="1" applyNumberFormat="1" applyFont="1" applyFill="1" applyBorder="1"/>
    <xf numFmtId="0" fontId="0" fillId="2" borderId="2" xfId="0" applyFill="1" applyBorder="1" applyAlignment="1"/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0EBD-BE21-4E0D-8AE4-CE113D69AB60}">
  <dimension ref="A1:H61"/>
  <sheetViews>
    <sheetView tabSelected="1" workbookViewId="0">
      <selection sqref="A1:XFD1048576"/>
    </sheetView>
  </sheetViews>
  <sheetFormatPr defaultRowHeight="14.25" x14ac:dyDescent="0.45"/>
  <cols>
    <col min="1" max="1" width="24.53125" bestFit="1" customWidth="1"/>
    <col min="2" max="2" width="71.19921875" bestFit="1" customWidth="1"/>
    <col min="3" max="3" width="17.796875" hidden="1" customWidth="1"/>
    <col min="4" max="4" width="18" hidden="1" customWidth="1"/>
    <col min="5" max="5" width="14.1328125" customWidth="1"/>
    <col min="6" max="6" width="14.796875" bestFit="1" customWidth="1"/>
    <col min="7" max="7" width="25.19921875" bestFit="1" customWidth="1"/>
    <col min="8" max="8" width="24.53125" bestFit="1" customWidth="1"/>
  </cols>
  <sheetData>
    <row r="1" spans="1: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x14ac:dyDescent="0.45">
      <c r="A2" s="3" t="s">
        <v>8</v>
      </c>
      <c r="B2" s="4" t="s">
        <v>9</v>
      </c>
      <c r="C2" s="4">
        <v>4842</v>
      </c>
      <c r="D2" s="4">
        <v>0</v>
      </c>
      <c r="E2" s="4">
        <v>4846</v>
      </c>
      <c r="F2" s="4">
        <v>0</v>
      </c>
      <c r="G2" s="5">
        <f>E2-C2</f>
        <v>4</v>
      </c>
      <c r="H2" s="5">
        <f>F2-D2</f>
        <v>0</v>
      </c>
    </row>
    <row r="3" spans="1:8" x14ac:dyDescent="0.45">
      <c r="A3" s="3" t="s">
        <v>8</v>
      </c>
      <c r="B3" s="4" t="s">
        <v>10</v>
      </c>
      <c r="C3" s="4">
        <v>4842</v>
      </c>
      <c r="D3" s="4">
        <v>0</v>
      </c>
      <c r="E3" s="4">
        <v>4846</v>
      </c>
      <c r="F3" s="4">
        <v>0</v>
      </c>
      <c r="G3" s="5">
        <f t="shared" ref="G3:H58" si="0">E3-C3</f>
        <v>4</v>
      </c>
      <c r="H3" s="5">
        <f t="shared" si="0"/>
        <v>0</v>
      </c>
    </row>
    <row r="4" spans="1:8" x14ac:dyDescent="0.45">
      <c r="A4" s="3" t="s">
        <v>8</v>
      </c>
      <c r="B4" s="6" t="s">
        <v>11</v>
      </c>
      <c r="C4" s="7">
        <v>14526</v>
      </c>
      <c r="D4" s="4">
        <v>0</v>
      </c>
      <c r="E4" s="4">
        <v>14538</v>
      </c>
      <c r="F4" s="4">
        <v>0</v>
      </c>
      <c r="G4" s="5">
        <f t="shared" si="0"/>
        <v>12</v>
      </c>
      <c r="H4" s="5">
        <f t="shared" si="0"/>
        <v>0</v>
      </c>
    </row>
    <row r="5" spans="1:8" x14ac:dyDescent="0.45">
      <c r="A5" s="3" t="s">
        <v>8</v>
      </c>
      <c r="B5" s="4" t="s">
        <v>12</v>
      </c>
      <c r="C5" s="4">
        <v>10895</v>
      </c>
      <c r="D5" s="4">
        <v>0</v>
      </c>
      <c r="E5" s="4">
        <v>10904</v>
      </c>
      <c r="F5" s="4">
        <v>0</v>
      </c>
      <c r="G5" s="5">
        <f t="shared" si="0"/>
        <v>9</v>
      </c>
      <c r="H5" s="5">
        <f t="shared" si="0"/>
        <v>0</v>
      </c>
    </row>
    <row r="6" spans="1:8" x14ac:dyDescent="0.45">
      <c r="A6" s="3" t="s">
        <v>8</v>
      </c>
      <c r="B6" s="4" t="s">
        <v>13</v>
      </c>
      <c r="C6" s="4">
        <v>3632</v>
      </c>
      <c r="D6" s="4">
        <v>0</v>
      </c>
      <c r="E6" s="4">
        <v>3636</v>
      </c>
      <c r="F6" s="4">
        <v>0</v>
      </c>
      <c r="G6" s="5">
        <f t="shared" si="0"/>
        <v>4</v>
      </c>
      <c r="H6" s="5">
        <f t="shared" si="0"/>
        <v>0</v>
      </c>
    </row>
    <row r="7" spans="1:8" x14ac:dyDescent="0.45">
      <c r="A7" s="3" t="s">
        <v>8</v>
      </c>
      <c r="B7" s="4" t="s">
        <v>14</v>
      </c>
      <c r="C7" s="4">
        <v>0</v>
      </c>
      <c r="D7" s="4">
        <v>37265</v>
      </c>
      <c r="E7" s="4">
        <v>0</v>
      </c>
      <c r="F7" s="4">
        <v>37264</v>
      </c>
      <c r="G7" s="5">
        <f t="shared" si="0"/>
        <v>0</v>
      </c>
      <c r="H7" s="5">
        <f t="shared" si="0"/>
        <v>-1</v>
      </c>
    </row>
    <row r="8" spans="1:8" x14ac:dyDescent="0.45">
      <c r="A8" s="3" t="s">
        <v>15</v>
      </c>
      <c r="B8" s="4" t="s">
        <v>16</v>
      </c>
      <c r="C8" s="4">
        <v>3892</v>
      </c>
      <c r="D8" s="4">
        <v>0</v>
      </c>
      <c r="E8" s="4">
        <v>3892</v>
      </c>
      <c r="F8" s="4">
        <v>0</v>
      </c>
      <c r="G8" s="5">
        <f t="shared" si="0"/>
        <v>0</v>
      </c>
      <c r="H8" s="5">
        <f t="shared" si="0"/>
        <v>0</v>
      </c>
    </row>
    <row r="9" spans="1:8" x14ac:dyDescent="0.45">
      <c r="A9" s="3" t="s">
        <v>17</v>
      </c>
      <c r="B9" s="4" t="s">
        <v>18</v>
      </c>
      <c r="C9" s="4">
        <v>25227</v>
      </c>
      <c r="D9" s="4">
        <v>0</v>
      </c>
      <c r="E9" s="4">
        <v>25204</v>
      </c>
      <c r="F9" s="4">
        <v>0</v>
      </c>
      <c r="G9" s="5">
        <f t="shared" si="0"/>
        <v>-23</v>
      </c>
      <c r="H9" s="5">
        <f t="shared" si="0"/>
        <v>0</v>
      </c>
    </row>
    <row r="10" spans="1:8" x14ac:dyDescent="0.45">
      <c r="A10" s="3" t="s">
        <v>17</v>
      </c>
      <c r="B10" s="4" t="s">
        <v>19</v>
      </c>
      <c r="C10" s="4">
        <v>8409</v>
      </c>
      <c r="D10" s="4">
        <v>0</v>
      </c>
      <c r="E10" s="4">
        <v>8401</v>
      </c>
      <c r="F10" s="4">
        <v>0</v>
      </c>
      <c r="G10" s="5">
        <f t="shared" si="0"/>
        <v>-8</v>
      </c>
      <c r="H10" s="5">
        <f t="shared" si="0"/>
        <v>0</v>
      </c>
    </row>
    <row r="11" spans="1:8" x14ac:dyDescent="0.45">
      <c r="A11" s="3" t="s">
        <v>17</v>
      </c>
      <c r="B11" s="4" t="s">
        <v>20</v>
      </c>
      <c r="C11" s="4">
        <v>0</v>
      </c>
      <c r="D11" s="4">
        <v>41257</v>
      </c>
      <c r="E11" s="4">
        <v>0</v>
      </c>
      <c r="F11" s="4">
        <v>41258</v>
      </c>
      <c r="G11" s="5">
        <f t="shared" si="0"/>
        <v>0</v>
      </c>
      <c r="H11" s="5">
        <f t="shared" si="0"/>
        <v>1</v>
      </c>
    </row>
    <row r="12" spans="1:8" x14ac:dyDescent="0.45">
      <c r="A12" s="3" t="s">
        <v>17</v>
      </c>
      <c r="B12" s="4" t="s">
        <v>21</v>
      </c>
      <c r="C12" s="4">
        <v>8409</v>
      </c>
      <c r="D12" s="4">
        <v>0</v>
      </c>
      <c r="E12" s="4">
        <v>8401</v>
      </c>
      <c r="F12" s="4">
        <v>0</v>
      </c>
      <c r="G12" s="5">
        <f t="shared" si="0"/>
        <v>-8</v>
      </c>
      <c r="H12" s="5">
        <f t="shared" si="0"/>
        <v>0</v>
      </c>
    </row>
    <row r="13" spans="1:8" x14ac:dyDescent="0.45">
      <c r="A13" s="3" t="s">
        <v>22</v>
      </c>
      <c r="B13" s="4" t="s">
        <v>23</v>
      </c>
      <c r="C13" s="4">
        <v>0</v>
      </c>
      <c r="D13" s="4">
        <v>234235</v>
      </c>
      <c r="E13" s="4">
        <v>0</v>
      </c>
      <c r="F13" s="4">
        <v>234236</v>
      </c>
      <c r="G13" s="5">
        <f t="shared" si="0"/>
        <v>0</v>
      </c>
      <c r="H13" s="5">
        <f t="shared" si="0"/>
        <v>1</v>
      </c>
    </row>
    <row r="14" spans="1:8" x14ac:dyDescent="0.45">
      <c r="A14" s="3" t="s">
        <v>24</v>
      </c>
      <c r="B14" s="4" t="s">
        <v>25</v>
      </c>
      <c r="C14" s="4">
        <v>15551</v>
      </c>
      <c r="D14" s="4">
        <v>0</v>
      </c>
      <c r="E14" s="4">
        <v>15540</v>
      </c>
      <c r="F14" s="4">
        <v>0</v>
      </c>
      <c r="G14" s="5">
        <f t="shared" si="0"/>
        <v>-11</v>
      </c>
      <c r="H14" s="5">
        <f t="shared" si="0"/>
        <v>0</v>
      </c>
    </row>
    <row r="15" spans="1:8" x14ac:dyDescent="0.45">
      <c r="A15" s="3" t="s">
        <v>24</v>
      </c>
      <c r="B15" s="4" t="s">
        <v>26</v>
      </c>
      <c r="C15" s="4">
        <v>15551</v>
      </c>
      <c r="D15" s="4">
        <v>0</v>
      </c>
      <c r="E15" s="4">
        <v>15540</v>
      </c>
      <c r="F15" s="4">
        <v>0</v>
      </c>
      <c r="G15" s="5">
        <f t="shared" si="0"/>
        <v>-11</v>
      </c>
      <c r="H15" s="5">
        <f t="shared" si="0"/>
        <v>0</v>
      </c>
    </row>
    <row r="16" spans="1:8" x14ac:dyDescent="0.45">
      <c r="A16" s="3" t="s">
        <v>24</v>
      </c>
      <c r="B16" s="4" t="s">
        <v>27</v>
      </c>
      <c r="C16" s="4">
        <v>15551</v>
      </c>
      <c r="D16" s="4">
        <v>0</v>
      </c>
      <c r="E16" s="4">
        <v>15540</v>
      </c>
      <c r="F16" s="4">
        <v>0</v>
      </c>
      <c r="G16" s="5">
        <f t="shared" si="0"/>
        <v>-11</v>
      </c>
      <c r="H16" s="5">
        <f t="shared" si="0"/>
        <v>0</v>
      </c>
    </row>
    <row r="17" spans="1:8" x14ac:dyDescent="0.45">
      <c r="A17" s="3" t="s">
        <v>24</v>
      </c>
      <c r="B17" s="4" t="s">
        <v>28</v>
      </c>
      <c r="C17" s="4">
        <v>7257</v>
      </c>
      <c r="D17" s="4">
        <v>0</v>
      </c>
      <c r="E17" s="4">
        <v>7252</v>
      </c>
      <c r="F17" s="4">
        <v>0</v>
      </c>
      <c r="G17" s="5">
        <f t="shared" si="0"/>
        <v>-5</v>
      </c>
      <c r="H17" s="5">
        <f t="shared" si="0"/>
        <v>0</v>
      </c>
    </row>
    <row r="18" spans="1:8" x14ac:dyDescent="0.45">
      <c r="A18" s="3" t="s">
        <v>29</v>
      </c>
      <c r="B18" s="4" t="s">
        <v>30</v>
      </c>
      <c r="C18" s="4">
        <v>17117</v>
      </c>
      <c r="D18" s="4">
        <v>0</v>
      </c>
      <c r="E18" s="4">
        <v>17117</v>
      </c>
      <c r="F18" s="4">
        <v>0</v>
      </c>
      <c r="G18" s="5">
        <f t="shared" si="0"/>
        <v>0</v>
      </c>
      <c r="H18" s="5">
        <f t="shared" si="0"/>
        <v>0</v>
      </c>
    </row>
    <row r="19" spans="1:8" x14ac:dyDescent="0.45">
      <c r="A19" s="3" t="s">
        <v>29</v>
      </c>
      <c r="B19" s="4" t="s">
        <v>31</v>
      </c>
      <c r="C19" s="4">
        <v>10893</v>
      </c>
      <c r="D19" s="4">
        <v>0</v>
      </c>
      <c r="E19" s="4">
        <v>10893</v>
      </c>
      <c r="F19" s="4">
        <v>0</v>
      </c>
      <c r="G19" s="5">
        <f t="shared" si="0"/>
        <v>0</v>
      </c>
      <c r="H19" s="5">
        <f t="shared" si="0"/>
        <v>0</v>
      </c>
    </row>
    <row r="20" spans="1:8" x14ac:dyDescent="0.45">
      <c r="A20" s="3" t="s">
        <v>29</v>
      </c>
      <c r="B20" s="4" t="s">
        <v>32</v>
      </c>
      <c r="C20" s="4">
        <v>15561</v>
      </c>
      <c r="D20" s="4">
        <v>0</v>
      </c>
      <c r="E20" s="4">
        <v>15561</v>
      </c>
      <c r="F20" s="4">
        <v>0</v>
      </c>
      <c r="G20" s="5">
        <f t="shared" si="0"/>
        <v>0</v>
      </c>
      <c r="H20" s="5">
        <f t="shared" si="0"/>
        <v>0</v>
      </c>
    </row>
    <row r="21" spans="1:8" x14ac:dyDescent="0.45">
      <c r="A21" s="3" t="s">
        <v>29</v>
      </c>
      <c r="B21" s="4" t="s">
        <v>33</v>
      </c>
      <c r="C21" s="4">
        <v>12449</v>
      </c>
      <c r="D21" s="4">
        <v>0</v>
      </c>
      <c r="E21" s="4">
        <v>12449</v>
      </c>
      <c r="F21" s="4">
        <v>0</v>
      </c>
      <c r="G21" s="5">
        <f t="shared" si="0"/>
        <v>0</v>
      </c>
      <c r="H21" s="5">
        <f t="shared" si="0"/>
        <v>0</v>
      </c>
    </row>
    <row r="22" spans="1:8" x14ac:dyDescent="0.45">
      <c r="A22" s="3" t="s">
        <v>34</v>
      </c>
      <c r="B22" s="4" t="s">
        <v>35</v>
      </c>
      <c r="C22" s="4">
        <v>0</v>
      </c>
      <c r="D22" s="4">
        <v>45250</v>
      </c>
      <c r="E22" s="4">
        <v>0</v>
      </c>
      <c r="F22" s="4">
        <v>45250</v>
      </c>
      <c r="G22" s="5">
        <f t="shared" si="0"/>
        <v>0</v>
      </c>
      <c r="H22" s="5">
        <f t="shared" si="0"/>
        <v>0</v>
      </c>
    </row>
    <row r="23" spans="1:8" x14ac:dyDescent="0.45">
      <c r="A23" s="3" t="s">
        <v>36</v>
      </c>
      <c r="B23" s="4" t="s">
        <v>37</v>
      </c>
      <c r="C23" s="4">
        <v>0</v>
      </c>
      <c r="D23" s="4">
        <v>0</v>
      </c>
      <c r="E23" s="4">
        <v>0</v>
      </c>
      <c r="F23" s="4">
        <v>0</v>
      </c>
      <c r="G23" s="5">
        <f t="shared" si="0"/>
        <v>0</v>
      </c>
      <c r="H23" s="5">
        <f t="shared" si="0"/>
        <v>0</v>
      </c>
    </row>
    <row r="24" spans="1:8" x14ac:dyDescent="0.45">
      <c r="A24" s="3" t="s">
        <v>36</v>
      </c>
      <c r="B24" s="4" t="s">
        <v>38</v>
      </c>
      <c r="C24" s="4">
        <v>108209</v>
      </c>
      <c r="D24" s="4">
        <v>0</v>
      </c>
      <c r="E24" s="4">
        <v>108209</v>
      </c>
      <c r="F24" s="4">
        <v>0</v>
      </c>
      <c r="G24" s="5">
        <f t="shared" si="0"/>
        <v>0</v>
      </c>
      <c r="H24" s="5">
        <f t="shared" si="0"/>
        <v>0</v>
      </c>
    </row>
    <row r="25" spans="1:8" x14ac:dyDescent="0.45">
      <c r="A25" s="3" t="s">
        <v>39</v>
      </c>
      <c r="B25" s="4" t="s">
        <v>40</v>
      </c>
      <c r="C25" s="4">
        <v>54180</v>
      </c>
      <c r="D25" s="4">
        <v>0</v>
      </c>
      <c r="E25" s="4">
        <v>54181</v>
      </c>
      <c r="F25" s="4">
        <v>0</v>
      </c>
      <c r="G25" s="5">
        <f t="shared" si="0"/>
        <v>1</v>
      </c>
      <c r="H25" s="5">
        <f t="shared" si="0"/>
        <v>0</v>
      </c>
    </row>
    <row r="26" spans="1:8" x14ac:dyDescent="0.45">
      <c r="A26" s="3" t="s">
        <v>41</v>
      </c>
      <c r="B26" s="4" t="s">
        <v>42</v>
      </c>
      <c r="C26" s="4">
        <v>0</v>
      </c>
      <c r="D26" s="4">
        <v>73199</v>
      </c>
      <c r="E26" s="4">
        <v>0</v>
      </c>
      <c r="F26" s="4">
        <v>73199</v>
      </c>
      <c r="G26" s="5">
        <f t="shared" si="0"/>
        <v>0</v>
      </c>
      <c r="H26" s="5">
        <f t="shared" si="0"/>
        <v>0</v>
      </c>
    </row>
    <row r="27" spans="1:8" x14ac:dyDescent="0.45">
      <c r="A27" s="3" t="s">
        <v>43</v>
      </c>
      <c r="B27" s="4" t="s">
        <v>44</v>
      </c>
      <c r="C27" s="4">
        <v>0</v>
      </c>
      <c r="D27" s="4">
        <v>0</v>
      </c>
      <c r="E27" s="4">
        <v>0</v>
      </c>
      <c r="F27" s="4">
        <v>0</v>
      </c>
      <c r="G27" s="5">
        <f t="shared" si="0"/>
        <v>0</v>
      </c>
      <c r="H27" s="5">
        <f t="shared" si="0"/>
        <v>0</v>
      </c>
    </row>
    <row r="28" spans="1:8" x14ac:dyDescent="0.45">
      <c r="A28" s="3" t="s">
        <v>45</v>
      </c>
      <c r="B28" s="4" t="s">
        <v>46</v>
      </c>
      <c r="C28" s="4">
        <v>0</v>
      </c>
      <c r="D28" s="4">
        <v>0</v>
      </c>
      <c r="E28" s="4">
        <v>0</v>
      </c>
      <c r="F28" s="4">
        <v>0</v>
      </c>
      <c r="G28" s="5">
        <f t="shared" si="0"/>
        <v>0</v>
      </c>
      <c r="H28" s="5">
        <f t="shared" si="0"/>
        <v>0</v>
      </c>
    </row>
    <row r="29" spans="1:8" x14ac:dyDescent="0.45">
      <c r="A29" s="3" t="s">
        <v>47</v>
      </c>
      <c r="B29" s="3" t="s">
        <v>48</v>
      </c>
      <c r="C29" s="4">
        <v>3242</v>
      </c>
      <c r="D29" s="4">
        <v>0</v>
      </c>
      <c r="E29" s="4">
        <v>3242</v>
      </c>
      <c r="F29" s="4">
        <v>0</v>
      </c>
      <c r="G29" s="5">
        <f t="shared" si="0"/>
        <v>0</v>
      </c>
      <c r="H29" s="5">
        <f t="shared" si="0"/>
        <v>0</v>
      </c>
    </row>
    <row r="30" spans="1:8" x14ac:dyDescent="0.45">
      <c r="A30" s="3" t="s">
        <v>49</v>
      </c>
      <c r="B30" s="3" t="s">
        <v>50</v>
      </c>
      <c r="C30" s="4">
        <v>0</v>
      </c>
      <c r="D30" s="4">
        <v>63882</v>
      </c>
      <c r="E30" s="4">
        <v>0</v>
      </c>
      <c r="F30" s="4">
        <v>63883</v>
      </c>
      <c r="G30" s="5">
        <f t="shared" si="0"/>
        <v>0</v>
      </c>
      <c r="H30" s="5">
        <f t="shared" si="0"/>
        <v>1</v>
      </c>
    </row>
    <row r="31" spans="1:8" x14ac:dyDescent="0.45">
      <c r="A31" s="3" t="s">
        <v>51</v>
      </c>
      <c r="B31" s="3" t="s">
        <v>52</v>
      </c>
      <c r="C31" s="4">
        <v>0</v>
      </c>
      <c r="D31" s="4">
        <v>25287</v>
      </c>
      <c r="E31" s="4">
        <v>0</v>
      </c>
      <c r="F31" s="4">
        <v>25287</v>
      </c>
      <c r="G31" s="5">
        <f t="shared" si="0"/>
        <v>0</v>
      </c>
      <c r="H31" s="5">
        <f t="shared" si="0"/>
        <v>0</v>
      </c>
    </row>
    <row r="32" spans="1:8" x14ac:dyDescent="0.45">
      <c r="A32" s="3" t="s">
        <v>53</v>
      </c>
      <c r="B32" s="3" t="s">
        <v>54</v>
      </c>
      <c r="C32" s="4">
        <v>0</v>
      </c>
      <c r="D32" s="4">
        <v>0</v>
      </c>
      <c r="E32" s="4">
        <v>0</v>
      </c>
      <c r="F32" s="4">
        <v>0</v>
      </c>
      <c r="G32" s="5">
        <f t="shared" si="0"/>
        <v>0</v>
      </c>
      <c r="H32" s="5">
        <f t="shared" si="0"/>
        <v>0</v>
      </c>
    </row>
    <row r="33" spans="1:8" x14ac:dyDescent="0.45">
      <c r="A33" s="3" t="s">
        <v>55</v>
      </c>
      <c r="B33" s="3" t="s">
        <v>56</v>
      </c>
      <c r="C33" s="4">
        <v>43677</v>
      </c>
      <c r="D33" s="4">
        <v>0</v>
      </c>
      <c r="E33" s="4">
        <v>43638</v>
      </c>
      <c r="F33" s="4">
        <v>0</v>
      </c>
      <c r="G33" s="5">
        <f t="shared" si="0"/>
        <v>-39</v>
      </c>
      <c r="H33" s="5">
        <f t="shared" si="0"/>
        <v>0</v>
      </c>
    </row>
    <row r="34" spans="1:8" x14ac:dyDescent="0.45">
      <c r="A34" s="3" t="s">
        <v>55</v>
      </c>
      <c r="B34" s="3" t="s">
        <v>57</v>
      </c>
      <c r="C34" s="4">
        <v>4722</v>
      </c>
      <c r="D34" s="4">
        <v>0</v>
      </c>
      <c r="E34" s="4">
        <v>4718</v>
      </c>
      <c r="F34" s="4">
        <v>0</v>
      </c>
      <c r="G34" s="5">
        <f t="shared" si="0"/>
        <v>-4</v>
      </c>
      <c r="H34" s="5">
        <f t="shared" si="0"/>
        <v>0</v>
      </c>
    </row>
    <row r="35" spans="1:8" x14ac:dyDescent="0.45">
      <c r="A35" s="3" t="s">
        <v>55</v>
      </c>
      <c r="B35" s="3" t="s">
        <v>58</v>
      </c>
      <c r="C35" s="4">
        <v>8263</v>
      </c>
      <c r="D35" s="4">
        <v>0</v>
      </c>
      <c r="E35" s="4">
        <v>8256</v>
      </c>
      <c r="F35" s="4">
        <v>0</v>
      </c>
      <c r="G35" s="5">
        <f t="shared" si="0"/>
        <v>-7</v>
      </c>
      <c r="H35" s="5">
        <f t="shared" si="0"/>
        <v>0</v>
      </c>
    </row>
    <row r="36" spans="1:8" x14ac:dyDescent="0.45">
      <c r="A36" s="3" t="s">
        <v>59</v>
      </c>
      <c r="B36" s="3" t="s">
        <v>60</v>
      </c>
      <c r="C36" s="4">
        <v>0</v>
      </c>
      <c r="D36" s="4">
        <v>0</v>
      </c>
      <c r="E36" s="4">
        <v>0</v>
      </c>
      <c r="F36" s="4">
        <v>0</v>
      </c>
      <c r="G36" s="5">
        <f t="shared" si="0"/>
        <v>0</v>
      </c>
      <c r="H36" s="5">
        <f t="shared" si="0"/>
        <v>0</v>
      </c>
    </row>
    <row r="37" spans="1:8" x14ac:dyDescent="0.45">
      <c r="A37" s="3" t="s">
        <v>61</v>
      </c>
      <c r="B37" s="3" t="s">
        <v>62</v>
      </c>
      <c r="C37" s="4">
        <v>0</v>
      </c>
      <c r="D37" s="4">
        <v>15971</v>
      </c>
      <c r="E37" s="4">
        <v>0</v>
      </c>
      <c r="F37" s="4">
        <v>15971</v>
      </c>
      <c r="G37" s="5">
        <f t="shared" si="0"/>
        <v>0</v>
      </c>
      <c r="H37" s="5">
        <f t="shared" si="0"/>
        <v>0</v>
      </c>
    </row>
    <row r="38" spans="1:8" x14ac:dyDescent="0.45">
      <c r="A38" s="3" t="s">
        <v>63</v>
      </c>
      <c r="B38" s="3" t="s">
        <v>64</v>
      </c>
      <c r="C38" s="4">
        <v>1799</v>
      </c>
      <c r="D38" s="4">
        <v>0</v>
      </c>
      <c r="E38" s="4">
        <v>1799</v>
      </c>
      <c r="F38" s="4">
        <v>0</v>
      </c>
      <c r="G38" s="5">
        <f t="shared" si="0"/>
        <v>0</v>
      </c>
      <c r="H38" s="5">
        <f t="shared" si="0"/>
        <v>0</v>
      </c>
    </row>
    <row r="39" spans="1:8" x14ac:dyDescent="0.45">
      <c r="A39" s="3" t="s">
        <v>65</v>
      </c>
      <c r="B39" s="3" t="s">
        <v>66</v>
      </c>
      <c r="C39" s="4">
        <v>0</v>
      </c>
      <c r="D39" s="4">
        <v>33272</v>
      </c>
      <c r="E39" s="4">
        <v>0</v>
      </c>
      <c r="F39" s="4">
        <v>33272</v>
      </c>
      <c r="G39" s="5">
        <f t="shared" si="0"/>
        <v>0</v>
      </c>
      <c r="H39" s="5">
        <f t="shared" si="0"/>
        <v>0</v>
      </c>
    </row>
    <row r="40" spans="1:8" x14ac:dyDescent="0.45">
      <c r="A40" s="3" t="s">
        <v>67</v>
      </c>
      <c r="B40" s="3" t="s">
        <v>68</v>
      </c>
      <c r="C40" s="4">
        <v>0</v>
      </c>
      <c r="D40" s="4">
        <v>37265</v>
      </c>
      <c r="E40" s="4">
        <v>0</v>
      </c>
      <c r="F40" s="4">
        <v>37265</v>
      </c>
      <c r="G40" s="5">
        <f t="shared" si="0"/>
        <v>0</v>
      </c>
      <c r="H40" s="5">
        <f t="shared" si="0"/>
        <v>0</v>
      </c>
    </row>
    <row r="41" spans="1:8" x14ac:dyDescent="0.45">
      <c r="A41" s="3" t="s">
        <v>67</v>
      </c>
      <c r="B41" s="3" t="s">
        <v>69</v>
      </c>
      <c r="C41" s="4">
        <v>39221</v>
      </c>
      <c r="D41" s="4">
        <v>0</v>
      </c>
      <c r="E41" s="4">
        <v>39221</v>
      </c>
      <c r="F41" s="4">
        <v>0</v>
      </c>
      <c r="G41" s="5">
        <f t="shared" si="0"/>
        <v>0</v>
      </c>
      <c r="H41" s="5">
        <f t="shared" si="0"/>
        <v>0</v>
      </c>
    </row>
    <row r="42" spans="1:8" x14ac:dyDescent="0.45">
      <c r="A42" s="3" t="s">
        <v>70</v>
      </c>
      <c r="B42" s="3" t="s">
        <v>71</v>
      </c>
      <c r="C42" s="4">
        <v>0</v>
      </c>
      <c r="D42" s="4">
        <v>43919</v>
      </c>
      <c r="E42" s="4">
        <v>0</v>
      </c>
      <c r="F42" s="4">
        <v>43919</v>
      </c>
      <c r="G42" s="5">
        <f t="shared" si="0"/>
        <v>0</v>
      </c>
      <c r="H42" s="5">
        <f t="shared" si="0"/>
        <v>0</v>
      </c>
    </row>
    <row r="43" spans="1:8" x14ac:dyDescent="0.45">
      <c r="A43" s="3" t="s">
        <v>72</v>
      </c>
      <c r="B43" s="3" t="s">
        <v>73</v>
      </c>
      <c r="C43" s="4">
        <v>0</v>
      </c>
      <c r="D43" s="4">
        <v>340706</v>
      </c>
      <c r="E43" s="4">
        <v>0</v>
      </c>
      <c r="F43" s="4">
        <v>340707</v>
      </c>
      <c r="G43" s="5">
        <f t="shared" si="0"/>
        <v>0</v>
      </c>
      <c r="H43" s="5">
        <f t="shared" si="0"/>
        <v>1</v>
      </c>
    </row>
    <row r="44" spans="1:8" x14ac:dyDescent="0.45">
      <c r="A44" s="3" t="s">
        <v>74</v>
      </c>
      <c r="B44" s="3" t="s">
        <v>75</v>
      </c>
      <c r="C44" s="4">
        <v>3780</v>
      </c>
      <c r="D44" s="4">
        <v>0</v>
      </c>
      <c r="E44" s="4">
        <v>3780</v>
      </c>
      <c r="F44" s="4">
        <v>0</v>
      </c>
      <c r="G44" s="5">
        <f t="shared" si="0"/>
        <v>0</v>
      </c>
      <c r="H44" s="5">
        <f t="shared" si="0"/>
        <v>0</v>
      </c>
    </row>
    <row r="45" spans="1:8" x14ac:dyDescent="0.45">
      <c r="A45" s="3" t="s">
        <v>76</v>
      </c>
      <c r="B45" s="3" t="s">
        <v>77</v>
      </c>
      <c r="C45" s="4">
        <v>2690</v>
      </c>
      <c r="D45" s="4">
        <v>0</v>
      </c>
      <c r="E45" s="4">
        <v>2690</v>
      </c>
      <c r="F45" s="4">
        <v>0</v>
      </c>
      <c r="G45" s="5">
        <f t="shared" si="0"/>
        <v>0</v>
      </c>
      <c r="H45" s="5">
        <f t="shared" si="0"/>
        <v>0</v>
      </c>
    </row>
    <row r="46" spans="1:8" x14ac:dyDescent="0.45">
      <c r="A46" s="3" t="s">
        <v>76</v>
      </c>
      <c r="B46" s="3" t="s">
        <v>78</v>
      </c>
      <c r="C46" s="4">
        <v>13401</v>
      </c>
      <c r="D46" s="4">
        <v>0</v>
      </c>
      <c r="E46" s="4">
        <v>13401</v>
      </c>
      <c r="F46" s="4">
        <v>0</v>
      </c>
      <c r="G46" s="5">
        <f t="shared" si="0"/>
        <v>0</v>
      </c>
      <c r="H46" s="5">
        <f t="shared" si="0"/>
        <v>0</v>
      </c>
    </row>
    <row r="47" spans="1:8" x14ac:dyDescent="0.45">
      <c r="A47" s="3" t="s">
        <v>79</v>
      </c>
      <c r="B47" s="3" t="s">
        <v>80</v>
      </c>
      <c r="C47" s="4">
        <v>0</v>
      </c>
      <c r="D47" s="4">
        <v>19963</v>
      </c>
      <c r="E47" s="4">
        <v>0</v>
      </c>
      <c r="F47" s="4">
        <v>19963</v>
      </c>
      <c r="G47" s="5">
        <f t="shared" si="0"/>
        <v>0</v>
      </c>
      <c r="H47" s="5">
        <f t="shared" si="0"/>
        <v>0</v>
      </c>
    </row>
    <row r="48" spans="1:8" x14ac:dyDescent="0.45">
      <c r="A48" s="3" t="s">
        <v>79</v>
      </c>
      <c r="B48" s="3" t="s">
        <v>81</v>
      </c>
      <c r="C48" s="4">
        <v>1389</v>
      </c>
      <c r="D48" s="4">
        <v>0</v>
      </c>
      <c r="E48" s="4">
        <v>1389</v>
      </c>
      <c r="F48" s="4">
        <v>0</v>
      </c>
      <c r="G48" s="5">
        <f t="shared" si="0"/>
        <v>0</v>
      </c>
      <c r="H48" s="5">
        <f t="shared" si="0"/>
        <v>0</v>
      </c>
    </row>
    <row r="49" spans="1:8" x14ac:dyDescent="0.45">
      <c r="A49" s="3" t="s">
        <v>79</v>
      </c>
      <c r="B49" s="3" t="s">
        <v>82</v>
      </c>
      <c r="C49" s="4">
        <v>2080</v>
      </c>
      <c r="D49" s="4"/>
      <c r="E49" s="4">
        <v>2080</v>
      </c>
      <c r="F49" s="4">
        <v>0</v>
      </c>
      <c r="G49" s="5">
        <f t="shared" si="0"/>
        <v>0</v>
      </c>
      <c r="H49" s="5">
        <f t="shared" si="0"/>
        <v>0</v>
      </c>
    </row>
    <row r="50" spans="1:8" x14ac:dyDescent="0.45">
      <c r="A50" s="3" t="s">
        <v>83</v>
      </c>
      <c r="B50" s="3" t="s">
        <v>84</v>
      </c>
      <c r="C50" s="4">
        <v>2598</v>
      </c>
      <c r="D50" s="4">
        <v>0</v>
      </c>
      <c r="E50" s="4">
        <v>2598</v>
      </c>
      <c r="F50" s="4">
        <v>0</v>
      </c>
      <c r="G50" s="5">
        <f t="shared" si="0"/>
        <v>0</v>
      </c>
      <c r="H50" s="5">
        <f t="shared" si="0"/>
        <v>0</v>
      </c>
    </row>
    <row r="51" spans="1:8" x14ac:dyDescent="0.45">
      <c r="A51" s="3" t="s">
        <v>85</v>
      </c>
      <c r="B51" s="3" t="s">
        <v>86</v>
      </c>
      <c r="C51" s="4">
        <v>15737</v>
      </c>
      <c r="D51" s="4">
        <v>0</v>
      </c>
      <c r="E51" s="4">
        <v>15750</v>
      </c>
      <c r="F51" s="4">
        <v>0</v>
      </c>
      <c r="G51" s="5">
        <f t="shared" si="0"/>
        <v>13</v>
      </c>
      <c r="H51" s="5">
        <f t="shared" si="0"/>
        <v>0</v>
      </c>
    </row>
    <row r="52" spans="1:8" x14ac:dyDescent="0.45">
      <c r="A52" s="3" t="s">
        <v>85</v>
      </c>
      <c r="B52" s="3" t="s">
        <v>87</v>
      </c>
      <c r="C52" s="4">
        <v>0</v>
      </c>
      <c r="D52" s="4">
        <v>37265</v>
      </c>
      <c r="E52" s="4">
        <v>0</v>
      </c>
      <c r="F52" s="4">
        <v>37265</v>
      </c>
      <c r="G52" s="5">
        <f t="shared" si="0"/>
        <v>0</v>
      </c>
      <c r="H52" s="5">
        <f t="shared" si="0"/>
        <v>0</v>
      </c>
    </row>
    <row r="53" spans="1:8" x14ac:dyDescent="0.45">
      <c r="A53" s="3" t="s">
        <v>85</v>
      </c>
      <c r="B53" s="3" t="s">
        <v>88</v>
      </c>
      <c r="C53" s="4">
        <v>95478</v>
      </c>
      <c r="D53" s="4">
        <v>0</v>
      </c>
      <c r="E53" s="4">
        <v>95478</v>
      </c>
      <c r="F53" s="4">
        <v>0</v>
      </c>
      <c r="G53" s="5">
        <f t="shared" si="0"/>
        <v>0</v>
      </c>
      <c r="H53" s="5">
        <f t="shared" si="0"/>
        <v>0</v>
      </c>
    </row>
    <row r="54" spans="1:8" x14ac:dyDescent="0.45">
      <c r="A54" s="3" t="s">
        <v>89</v>
      </c>
      <c r="B54" s="3" t="s">
        <v>90</v>
      </c>
      <c r="C54" s="4">
        <v>19610</v>
      </c>
      <c r="D54" s="4">
        <v>0</v>
      </c>
      <c r="E54" s="4">
        <v>19610</v>
      </c>
      <c r="F54" s="4">
        <v>0</v>
      </c>
      <c r="G54" s="5">
        <f t="shared" si="0"/>
        <v>0</v>
      </c>
      <c r="H54" s="5">
        <f t="shared" si="0"/>
        <v>0</v>
      </c>
    </row>
    <row r="55" spans="1:8" x14ac:dyDescent="0.45">
      <c r="A55" s="3" t="s">
        <v>89</v>
      </c>
      <c r="B55" s="3" t="s">
        <v>91</v>
      </c>
      <c r="C55" s="4">
        <v>0</v>
      </c>
      <c r="D55" s="4">
        <v>17301</v>
      </c>
      <c r="E55" s="4">
        <v>0</v>
      </c>
      <c r="F55" s="4">
        <v>17302</v>
      </c>
      <c r="G55" s="5">
        <f t="shared" si="0"/>
        <v>0</v>
      </c>
      <c r="H55" s="5">
        <f t="shared" si="0"/>
        <v>1</v>
      </c>
    </row>
    <row r="56" spans="1:8" x14ac:dyDescent="0.45">
      <c r="A56" s="3" t="s">
        <v>92</v>
      </c>
      <c r="B56" s="3" t="s">
        <v>93</v>
      </c>
      <c r="C56" s="4">
        <v>2349</v>
      </c>
      <c r="D56" s="4">
        <v>0</v>
      </c>
      <c r="E56" s="4">
        <v>2349</v>
      </c>
      <c r="F56" s="4">
        <v>0</v>
      </c>
      <c r="G56" s="5">
        <f t="shared" si="0"/>
        <v>0</v>
      </c>
      <c r="H56" s="5">
        <f t="shared" si="0"/>
        <v>0</v>
      </c>
    </row>
    <row r="57" spans="1:8" x14ac:dyDescent="0.45">
      <c r="A57" s="3" t="s">
        <v>92</v>
      </c>
      <c r="B57" s="3" t="s">
        <v>94</v>
      </c>
      <c r="C57" s="4">
        <v>20229</v>
      </c>
      <c r="D57" s="4">
        <v>0</v>
      </c>
      <c r="E57" s="4">
        <v>20229</v>
      </c>
      <c r="F57" s="4">
        <v>0</v>
      </c>
      <c r="G57" s="5">
        <f t="shared" si="0"/>
        <v>0</v>
      </c>
      <c r="H57" s="5">
        <f t="shared" si="0"/>
        <v>0</v>
      </c>
    </row>
    <row r="58" spans="1:8" x14ac:dyDescent="0.45">
      <c r="A58" s="3" t="s">
        <v>95</v>
      </c>
      <c r="B58" s="3" t="s">
        <v>96</v>
      </c>
      <c r="C58" s="4">
        <v>3935</v>
      </c>
      <c r="D58" s="4">
        <v>0</v>
      </c>
      <c r="E58" s="4">
        <v>3935</v>
      </c>
      <c r="F58" s="4">
        <v>0</v>
      </c>
      <c r="G58" s="5">
        <f t="shared" si="0"/>
        <v>0</v>
      </c>
      <c r="H58" s="5">
        <f t="shared" si="0"/>
        <v>0</v>
      </c>
    </row>
    <row r="59" spans="1:8" x14ac:dyDescent="0.45">
      <c r="A59" s="3"/>
      <c r="B59" s="3"/>
      <c r="C59" s="5">
        <f t="shared" ref="C59:H59" si="1">SUM(C2:C58)</f>
        <v>641193</v>
      </c>
      <c r="D59" s="5">
        <f t="shared" si="1"/>
        <v>1066037</v>
      </c>
      <c r="E59" s="5">
        <f t="shared" si="1"/>
        <v>641113</v>
      </c>
      <c r="F59" s="5">
        <f t="shared" si="1"/>
        <v>1066041</v>
      </c>
      <c r="G59" s="5">
        <f t="shared" si="1"/>
        <v>-80</v>
      </c>
      <c r="H59" s="5">
        <f t="shared" si="1"/>
        <v>4</v>
      </c>
    </row>
    <row r="60" spans="1:8" ht="14.65" thickBot="1" x14ac:dyDescent="0.5">
      <c r="A60" s="8"/>
      <c r="B60" s="8"/>
      <c r="C60" s="8"/>
      <c r="D60" s="8"/>
      <c r="E60" s="8"/>
      <c r="F60" s="8"/>
      <c r="G60" s="8"/>
      <c r="H60" s="8"/>
    </row>
    <row r="61" spans="1:8" ht="89.25" customHeight="1" thickBot="1" x14ac:dyDescent="0.5">
      <c r="A61" s="9" t="s">
        <v>97</v>
      </c>
      <c r="B61" s="10"/>
      <c r="C61" s="10"/>
      <c r="D61" s="10"/>
      <c r="E61" s="11"/>
      <c r="F61" s="11"/>
      <c r="G61" s="11"/>
      <c r="H61" s="12"/>
    </row>
  </sheetData>
  <mergeCells count="2">
    <mergeCell ref="A60:H60"/>
    <mergeCell ref="A61:H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McMahon, Geri</dc:creator>
  <cp:lastModifiedBy>McMahon, Geri</cp:lastModifiedBy>
  <dcterms:created xsi:type="dcterms:W3CDTF">2019-08-05T15:49:14Z</dcterms:created>
  <dcterms:modified xsi:type="dcterms:W3CDTF">2019-08-05T15:49:49Z</dcterms:modified>
</cp:coreProperties>
</file>