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itle I app and alloactions 18-19\Revised allocation in May\"/>
    </mc:Choice>
  </mc:AlternateContent>
  <xr:revisionPtr revIDLastSave="0" documentId="8_{E35CE61B-013D-406C-86CB-096717F2EF82}" xr6:coauthVersionLast="36" xr6:coauthVersionMax="36" xr10:uidLastSave="{00000000-0000-0000-0000-000000000000}"/>
  <bookViews>
    <workbookView xWindow="0" yWindow="0" windowWidth="14400" windowHeight="5663" xr2:uid="{BB3CC04F-5916-4BCF-B841-26130DA028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9" i="1" l="1"/>
  <c r="F339" i="1" s="1"/>
  <c r="E338" i="1"/>
  <c r="F337" i="1"/>
  <c r="E337" i="1"/>
  <c r="F336" i="1"/>
  <c r="E336" i="1"/>
  <c r="E335" i="1"/>
  <c r="F335" i="1" s="1"/>
  <c r="E334" i="1"/>
  <c r="F334" i="1" s="1"/>
  <c r="F333" i="1"/>
  <c r="E333" i="1"/>
  <c r="F332" i="1"/>
  <c r="E332" i="1"/>
  <c r="E331" i="1"/>
  <c r="F331" i="1" s="1"/>
  <c r="E330" i="1"/>
  <c r="E329" i="1"/>
  <c r="F329" i="1" s="1"/>
  <c r="E328" i="1"/>
  <c r="F328" i="1" s="1"/>
  <c r="F327" i="1"/>
  <c r="E327" i="1"/>
  <c r="E326" i="1"/>
  <c r="F326" i="1" s="1"/>
  <c r="E325" i="1"/>
  <c r="F325" i="1" s="1"/>
  <c r="E324" i="1"/>
  <c r="F324" i="1" s="1"/>
  <c r="F323" i="1"/>
  <c r="E323" i="1"/>
  <c r="E322" i="1"/>
  <c r="F322" i="1" s="1"/>
  <c r="E321" i="1"/>
  <c r="F321" i="1" s="1"/>
  <c r="E320" i="1"/>
  <c r="F320" i="1" s="1"/>
  <c r="F319" i="1"/>
  <c r="E319" i="1"/>
  <c r="E318" i="1"/>
  <c r="F318" i="1" s="1"/>
  <c r="E317" i="1"/>
  <c r="F317" i="1" s="1"/>
  <c r="E316" i="1"/>
  <c r="F316" i="1" s="1"/>
  <c r="F315" i="1"/>
  <c r="E315" i="1"/>
  <c r="E314" i="1"/>
  <c r="F314" i="1" s="1"/>
  <c r="E313" i="1"/>
  <c r="F312" i="1"/>
  <c r="E312" i="1"/>
  <c r="F311" i="1"/>
  <c r="E311" i="1"/>
  <c r="F310" i="1"/>
  <c r="E310" i="1"/>
  <c r="E309" i="1"/>
  <c r="F309" i="1" s="1"/>
  <c r="F308" i="1"/>
  <c r="E308" i="1"/>
  <c r="F307" i="1"/>
  <c r="E307" i="1"/>
  <c r="F306" i="1"/>
  <c r="E306" i="1"/>
  <c r="E305" i="1"/>
  <c r="F305" i="1" s="1"/>
  <c r="E304" i="1"/>
  <c r="E303" i="1"/>
  <c r="F303" i="1" s="1"/>
  <c r="F302" i="1"/>
  <c r="E302" i="1"/>
  <c r="E301" i="1"/>
  <c r="F301" i="1" s="1"/>
  <c r="E300" i="1"/>
  <c r="F299" i="1"/>
  <c r="E299" i="1"/>
  <c r="E298" i="1"/>
  <c r="F297" i="1"/>
  <c r="E297" i="1"/>
  <c r="E296" i="1"/>
  <c r="E295" i="1"/>
  <c r="F295" i="1" s="1"/>
  <c r="E294" i="1"/>
  <c r="E293" i="1"/>
  <c r="F293" i="1" s="1"/>
  <c r="F292" i="1"/>
  <c r="E292" i="1"/>
  <c r="E291" i="1"/>
  <c r="E290" i="1"/>
  <c r="F290" i="1" s="1"/>
  <c r="F289" i="1"/>
  <c r="E289" i="1"/>
  <c r="E288" i="1"/>
  <c r="E287" i="1"/>
  <c r="E286" i="1"/>
  <c r="F286" i="1" s="1"/>
  <c r="E285" i="1"/>
  <c r="F285" i="1" s="1"/>
  <c r="E284" i="1"/>
  <c r="E283" i="1"/>
  <c r="F283" i="1" s="1"/>
  <c r="F282" i="1"/>
  <c r="E282" i="1"/>
  <c r="E281" i="1"/>
  <c r="E280" i="1"/>
  <c r="F280" i="1" s="1"/>
  <c r="E279" i="1"/>
  <c r="E278" i="1"/>
  <c r="F278" i="1" s="1"/>
  <c r="F277" i="1"/>
  <c r="E277" i="1"/>
  <c r="E276" i="1"/>
  <c r="F276" i="1" s="1"/>
  <c r="E275" i="1"/>
  <c r="F274" i="1"/>
  <c r="E274" i="1"/>
  <c r="F273" i="1"/>
  <c r="E273" i="1"/>
  <c r="E272" i="1"/>
  <c r="F272" i="1" s="1"/>
  <c r="E271" i="1"/>
  <c r="F271" i="1" s="1"/>
  <c r="F270" i="1"/>
  <c r="E270" i="1"/>
  <c r="F269" i="1"/>
  <c r="E269" i="1"/>
  <c r="E268" i="1"/>
  <c r="F268" i="1" s="1"/>
  <c r="E267" i="1"/>
  <c r="E266" i="1"/>
  <c r="F266" i="1" s="1"/>
  <c r="E265" i="1"/>
  <c r="F265" i="1" s="1"/>
  <c r="F264" i="1"/>
  <c r="E264" i="1"/>
  <c r="E263" i="1"/>
  <c r="F263" i="1" s="1"/>
  <c r="E262" i="1"/>
  <c r="F262" i="1" s="1"/>
  <c r="E261" i="1"/>
  <c r="F261" i="1" s="1"/>
  <c r="F260" i="1"/>
  <c r="E260" i="1"/>
  <c r="E259" i="1"/>
  <c r="F259" i="1" s="1"/>
  <c r="E258" i="1"/>
  <c r="F258" i="1" s="1"/>
  <c r="E257" i="1"/>
  <c r="F257" i="1" s="1"/>
  <c r="F256" i="1"/>
  <c r="E256" i="1"/>
  <c r="E255" i="1"/>
  <c r="F255" i="1" s="1"/>
  <c r="E254" i="1"/>
  <c r="F254" i="1" s="1"/>
  <c r="E253" i="1"/>
  <c r="F253" i="1" s="1"/>
  <c r="F252" i="1"/>
  <c r="E252" i="1"/>
  <c r="E251" i="1"/>
  <c r="F251" i="1" s="1"/>
  <c r="E250" i="1"/>
  <c r="F250" i="1" s="1"/>
  <c r="E249" i="1"/>
  <c r="F249" i="1" s="1"/>
  <c r="F248" i="1"/>
  <c r="E248" i="1"/>
  <c r="E247" i="1"/>
  <c r="F247" i="1" s="1"/>
  <c r="E246" i="1"/>
  <c r="F245" i="1"/>
  <c r="E245" i="1"/>
  <c r="E244" i="1"/>
  <c r="F243" i="1"/>
  <c r="E243" i="1"/>
  <c r="E242" i="1"/>
  <c r="F242" i="1" s="1"/>
  <c r="E241" i="1"/>
  <c r="F241" i="1" s="1"/>
  <c r="E240" i="1"/>
  <c r="F240" i="1" s="1"/>
  <c r="F239" i="1"/>
  <c r="E239" i="1"/>
  <c r="E238" i="1"/>
  <c r="F238" i="1" s="1"/>
  <c r="E237" i="1"/>
  <c r="F237" i="1" s="1"/>
  <c r="E236" i="1"/>
  <c r="F236" i="1" s="1"/>
  <c r="F235" i="1"/>
  <c r="E235" i="1"/>
  <c r="E234" i="1"/>
  <c r="E233" i="1"/>
  <c r="F233" i="1" s="1"/>
  <c r="F232" i="1"/>
  <c r="E232" i="1"/>
  <c r="F231" i="1"/>
  <c r="E231" i="1"/>
  <c r="E230" i="1"/>
  <c r="F230" i="1" s="1"/>
  <c r="E229" i="1"/>
  <c r="E228" i="1"/>
  <c r="F228" i="1" s="1"/>
  <c r="E227" i="1"/>
  <c r="F227" i="1" s="1"/>
  <c r="F226" i="1"/>
  <c r="E226" i="1"/>
  <c r="E225" i="1"/>
  <c r="F225" i="1" s="1"/>
  <c r="E224" i="1"/>
  <c r="F224" i="1" s="1"/>
  <c r="E223" i="1"/>
  <c r="F223" i="1" s="1"/>
  <c r="F222" i="1"/>
  <c r="E222" i="1"/>
  <c r="E221" i="1"/>
  <c r="E220" i="1"/>
  <c r="F220" i="1" s="1"/>
  <c r="E219" i="1"/>
  <c r="E218" i="1"/>
  <c r="F218" i="1" s="1"/>
  <c r="F217" i="1"/>
  <c r="E217" i="1"/>
  <c r="E216" i="1"/>
  <c r="F216" i="1" s="1"/>
  <c r="E215" i="1"/>
  <c r="F215" i="1" s="1"/>
  <c r="E214" i="1"/>
  <c r="F214" i="1" s="1"/>
  <c r="F213" i="1"/>
  <c r="E213" i="1"/>
  <c r="E212" i="1"/>
  <c r="F212" i="1" s="1"/>
  <c r="E211" i="1"/>
  <c r="F211" i="1" s="1"/>
  <c r="E210" i="1"/>
  <c r="F210" i="1" s="1"/>
  <c r="F209" i="1"/>
  <c r="E209" i="1"/>
  <c r="E208" i="1"/>
  <c r="F208" i="1" s="1"/>
  <c r="E207" i="1"/>
  <c r="F207" i="1" s="1"/>
  <c r="E206" i="1"/>
  <c r="F206" i="1" s="1"/>
  <c r="F205" i="1"/>
  <c r="E205" i="1"/>
  <c r="E204" i="1"/>
  <c r="F204" i="1" s="1"/>
  <c r="E203" i="1"/>
  <c r="F203" i="1" s="1"/>
  <c r="E202" i="1"/>
  <c r="F202" i="1" s="1"/>
  <c r="F201" i="1"/>
  <c r="E201" i="1"/>
  <c r="E200" i="1"/>
  <c r="F200" i="1" s="1"/>
  <c r="E199" i="1"/>
  <c r="F199" i="1" s="1"/>
  <c r="E198" i="1"/>
  <c r="F197" i="1"/>
  <c r="E197" i="1"/>
  <c r="F196" i="1"/>
  <c r="E196" i="1"/>
  <c r="E195" i="1"/>
  <c r="E194" i="1"/>
  <c r="F193" i="1"/>
  <c r="E193" i="1"/>
  <c r="F192" i="1"/>
  <c r="E192" i="1"/>
  <c r="F191" i="1"/>
  <c r="E191" i="1"/>
  <c r="E190" i="1"/>
  <c r="E189" i="1"/>
  <c r="F189" i="1" s="1"/>
  <c r="E188" i="1"/>
  <c r="F188" i="1" s="1"/>
  <c r="F187" i="1"/>
  <c r="E187" i="1"/>
  <c r="E186" i="1"/>
  <c r="F186" i="1" s="1"/>
  <c r="E185" i="1"/>
  <c r="F185" i="1" s="1"/>
  <c r="E184" i="1"/>
  <c r="F183" i="1"/>
  <c r="E183" i="1"/>
  <c r="F182" i="1"/>
  <c r="E182" i="1"/>
  <c r="E181" i="1"/>
  <c r="E180" i="1"/>
  <c r="F180" i="1" s="1"/>
  <c r="E179" i="1"/>
  <c r="F179" i="1" s="1"/>
  <c r="E178" i="1"/>
  <c r="F177" i="1"/>
  <c r="E177" i="1"/>
  <c r="E176" i="1"/>
  <c r="F176" i="1" s="1"/>
  <c r="F175" i="1"/>
  <c r="E175" i="1"/>
  <c r="F174" i="1"/>
  <c r="E174" i="1"/>
  <c r="F173" i="1"/>
  <c r="E173" i="1"/>
  <c r="E172" i="1"/>
  <c r="E171" i="1"/>
  <c r="F170" i="1"/>
  <c r="E170" i="1"/>
  <c r="E169" i="1"/>
  <c r="F168" i="1"/>
  <c r="E168" i="1"/>
  <c r="E167" i="1"/>
  <c r="E166" i="1"/>
  <c r="F166" i="1" s="1"/>
  <c r="F165" i="1"/>
  <c r="E165" i="1"/>
  <c r="F164" i="1"/>
  <c r="E164" i="1"/>
  <c r="F163" i="1"/>
  <c r="E163" i="1"/>
  <c r="E162" i="1"/>
  <c r="E161" i="1"/>
  <c r="F161" i="1" s="1"/>
  <c r="E160" i="1"/>
  <c r="F160" i="1" s="1"/>
  <c r="F159" i="1"/>
  <c r="E159" i="1"/>
  <c r="E158" i="1"/>
  <c r="F158" i="1" s="1"/>
  <c r="E157" i="1"/>
  <c r="F157" i="1" s="1"/>
  <c r="E156" i="1"/>
  <c r="F155" i="1"/>
  <c r="E155" i="1"/>
  <c r="F154" i="1"/>
  <c r="E154" i="1"/>
  <c r="E153" i="1"/>
  <c r="F153" i="1" s="1"/>
  <c r="E152" i="1"/>
  <c r="E151" i="1"/>
  <c r="F151" i="1" s="1"/>
  <c r="F150" i="1"/>
  <c r="E150" i="1"/>
  <c r="E149" i="1"/>
  <c r="F149" i="1" s="1"/>
  <c r="E148" i="1"/>
  <c r="F148" i="1" s="1"/>
  <c r="E147" i="1"/>
  <c r="F147" i="1" s="1"/>
  <c r="F146" i="1"/>
  <c r="E146" i="1"/>
  <c r="E145" i="1"/>
  <c r="F145" i="1" s="1"/>
  <c r="E144" i="1"/>
  <c r="F144" i="1" s="1"/>
  <c r="E143" i="1"/>
  <c r="E142" i="1"/>
  <c r="F141" i="1"/>
  <c r="E141" i="1"/>
  <c r="E140" i="1"/>
  <c r="E139" i="1"/>
  <c r="E138" i="1"/>
  <c r="F138" i="1" s="1"/>
  <c r="E137" i="1"/>
  <c r="F137" i="1" s="1"/>
  <c r="E136" i="1"/>
  <c r="F135" i="1"/>
  <c r="E135" i="1"/>
  <c r="E134" i="1"/>
  <c r="F134" i="1" s="1"/>
  <c r="F133" i="1"/>
  <c r="E133" i="1"/>
  <c r="F132" i="1"/>
  <c r="E132" i="1"/>
  <c r="F131" i="1"/>
  <c r="E131" i="1"/>
  <c r="E130" i="1"/>
  <c r="F130" i="1" s="1"/>
  <c r="F129" i="1"/>
  <c r="E129" i="1"/>
  <c r="F128" i="1"/>
  <c r="E128" i="1"/>
  <c r="F127" i="1"/>
  <c r="E127" i="1"/>
  <c r="E126" i="1"/>
  <c r="E125" i="1"/>
  <c r="E124" i="1"/>
  <c r="E123" i="1"/>
  <c r="F123" i="1" s="1"/>
  <c r="F122" i="1"/>
  <c r="E122" i="1"/>
  <c r="E121" i="1"/>
  <c r="E120" i="1"/>
  <c r="E119" i="1"/>
  <c r="F118" i="1"/>
  <c r="E118" i="1"/>
  <c r="E117" i="1"/>
  <c r="F116" i="1"/>
  <c r="E116" i="1"/>
  <c r="E115" i="1"/>
  <c r="F115" i="1" s="1"/>
  <c r="E114" i="1"/>
  <c r="F114" i="1" s="1"/>
  <c r="E113" i="1"/>
  <c r="F113" i="1" s="1"/>
  <c r="E112" i="1"/>
  <c r="F111" i="1"/>
  <c r="E111" i="1"/>
  <c r="E110" i="1"/>
  <c r="F110" i="1" s="1"/>
  <c r="F109" i="1"/>
  <c r="E109" i="1"/>
  <c r="E108" i="1"/>
  <c r="F107" i="1"/>
  <c r="E107" i="1"/>
  <c r="E106" i="1"/>
  <c r="F106" i="1" s="1"/>
  <c r="E105" i="1"/>
  <c r="F105" i="1" s="1"/>
  <c r="E104" i="1"/>
  <c r="F104" i="1" s="1"/>
  <c r="F103" i="1"/>
  <c r="E103" i="1"/>
  <c r="E102" i="1"/>
  <c r="F102" i="1" s="1"/>
  <c r="E101" i="1"/>
  <c r="F100" i="1"/>
  <c r="E100" i="1"/>
  <c r="F99" i="1"/>
  <c r="E99" i="1"/>
  <c r="F98" i="1"/>
  <c r="E98" i="1"/>
  <c r="E97" i="1"/>
  <c r="F97" i="1" s="1"/>
  <c r="F96" i="1"/>
  <c r="E96" i="1"/>
  <c r="E95" i="1"/>
  <c r="F94" i="1"/>
  <c r="E94" i="1"/>
  <c r="E93" i="1"/>
  <c r="F93" i="1" s="1"/>
  <c r="E92" i="1"/>
  <c r="F91" i="1"/>
  <c r="E91" i="1"/>
  <c r="F90" i="1"/>
  <c r="E90" i="1"/>
  <c r="E89" i="1"/>
  <c r="E88" i="1"/>
  <c r="F88" i="1" s="1"/>
  <c r="E87" i="1"/>
  <c r="F86" i="1"/>
  <c r="E86" i="1"/>
  <c r="E85" i="1"/>
  <c r="F84" i="1"/>
  <c r="E84" i="1"/>
  <c r="E83" i="1"/>
  <c r="F83" i="1" s="1"/>
  <c r="E82" i="1"/>
  <c r="F82" i="1" s="1"/>
  <c r="E81" i="1"/>
  <c r="F80" i="1"/>
  <c r="E80" i="1"/>
  <c r="F79" i="1"/>
  <c r="E79" i="1"/>
  <c r="E78" i="1"/>
  <c r="F78" i="1" s="1"/>
  <c r="F77" i="1"/>
  <c r="E77" i="1"/>
  <c r="F76" i="1"/>
  <c r="E76" i="1"/>
  <c r="F75" i="1"/>
  <c r="E75" i="1"/>
  <c r="E74" i="1"/>
  <c r="F74" i="1" s="1"/>
  <c r="E73" i="1"/>
  <c r="E72" i="1"/>
  <c r="F72" i="1" s="1"/>
  <c r="F71" i="1"/>
  <c r="E71" i="1"/>
  <c r="E70" i="1"/>
  <c r="F70" i="1" s="1"/>
  <c r="E69" i="1"/>
  <c r="F69" i="1" s="1"/>
  <c r="E68" i="1"/>
  <c r="F68" i="1" s="1"/>
  <c r="F67" i="1"/>
  <c r="E67" i="1"/>
  <c r="E66" i="1"/>
  <c r="F66" i="1" s="1"/>
  <c r="E65" i="1"/>
  <c r="F64" i="1"/>
  <c r="E64" i="1"/>
  <c r="F63" i="1"/>
  <c r="E63" i="1"/>
  <c r="F62" i="1"/>
  <c r="E62" i="1"/>
  <c r="E61" i="1"/>
  <c r="F61" i="1" s="1"/>
  <c r="F60" i="1"/>
  <c r="E60" i="1"/>
  <c r="F59" i="1"/>
  <c r="E59" i="1"/>
  <c r="F58" i="1"/>
  <c r="E58" i="1"/>
  <c r="E57" i="1"/>
  <c r="F57" i="1" s="1"/>
  <c r="F56" i="1"/>
  <c r="E56" i="1"/>
  <c r="F55" i="1"/>
  <c r="E55" i="1"/>
  <c r="F54" i="1"/>
  <c r="E54" i="1"/>
  <c r="E53" i="1"/>
  <c r="F53" i="1" s="1"/>
  <c r="F52" i="1"/>
  <c r="E52" i="1"/>
  <c r="E51" i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E40" i="1"/>
  <c r="F40" i="1" s="1"/>
  <c r="F39" i="1"/>
  <c r="E39" i="1"/>
  <c r="F38" i="1"/>
  <c r="E38" i="1"/>
  <c r="F37" i="1"/>
  <c r="E37" i="1"/>
  <c r="E36" i="1"/>
  <c r="F36" i="1" s="1"/>
  <c r="F35" i="1"/>
  <c r="E35" i="1"/>
  <c r="F34" i="1"/>
  <c r="E34" i="1"/>
  <c r="F33" i="1"/>
  <c r="E33" i="1"/>
  <c r="E32" i="1"/>
  <c r="F32" i="1" s="1"/>
  <c r="E31" i="1"/>
  <c r="E30" i="1"/>
  <c r="F30" i="1" s="1"/>
  <c r="E29" i="1"/>
  <c r="F29" i="1" s="1"/>
  <c r="E28" i="1"/>
  <c r="F28" i="1" s="1"/>
  <c r="E27" i="1"/>
  <c r="F27" i="1" s="1"/>
  <c r="E26" i="1"/>
  <c r="F26" i="1" s="1"/>
  <c r="E25" i="1"/>
  <c r="E24" i="1"/>
  <c r="E23" i="1"/>
  <c r="F23" i="1" s="1"/>
  <c r="E22" i="1"/>
  <c r="F21" i="1"/>
  <c r="E21" i="1"/>
  <c r="F20" i="1"/>
  <c r="E20" i="1"/>
  <c r="E19" i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E9" i="1"/>
  <c r="E8" i="1"/>
  <c r="F8" i="1" s="1"/>
  <c r="E7" i="1"/>
  <c r="F6" i="1"/>
  <c r="E6" i="1"/>
  <c r="F5" i="1"/>
  <c r="E5" i="1"/>
  <c r="E4" i="1"/>
  <c r="F4" i="1" s="1"/>
  <c r="F3" i="1"/>
  <c r="E3" i="1"/>
  <c r="F2" i="1"/>
  <c r="E2" i="1"/>
  <c r="E340" i="1" s="1"/>
  <c r="F340" i="1" l="1"/>
</calcChain>
</file>

<file path=xl/sharedStrings.xml><?xml version="1.0" encoding="utf-8"?>
<sst xmlns="http://schemas.openxmlformats.org/spreadsheetml/2006/main" count="344" uniqueCount="344">
  <si>
    <t xml:space="preserve">District </t>
  </si>
  <si>
    <t>Old Allocations</t>
  </si>
  <si>
    <t>Revised Allocations</t>
  </si>
  <si>
    <t>Differerce from Original</t>
  </si>
  <si>
    <t>Maximum 15% Carryover</t>
  </si>
  <si>
    <t>Adair-Casey Community School District</t>
  </si>
  <si>
    <t>Adel-De Soto-Minburn Community School District</t>
  </si>
  <si>
    <t>AGWSR Community School District</t>
  </si>
  <si>
    <t>A-H-S-T-W Community School District</t>
  </si>
  <si>
    <t>Akron-Westfield Community School District</t>
  </si>
  <si>
    <t>Albert City-Truesdale Community School District</t>
  </si>
  <si>
    <t>Albia Community School District</t>
  </si>
  <si>
    <t>Alburnett Community School District</t>
  </si>
  <si>
    <t>Alden Community School District</t>
  </si>
  <si>
    <t>Algona Community School District</t>
  </si>
  <si>
    <t>Allamakee Community School District</t>
  </si>
  <si>
    <t>Alta-Aurelia Community School District</t>
  </si>
  <si>
    <t>Ames Community School District</t>
  </si>
  <si>
    <t>Anamosa Community School District</t>
  </si>
  <si>
    <t>Andrew Community School District</t>
  </si>
  <si>
    <t>Ankeny Community School District</t>
  </si>
  <si>
    <t>Aplington-Parkersburg Community School District</t>
  </si>
  <si>
    <t>Ar-We-Va Community School District</t>
  </si>
  <si>
    <t>Atlantic Community School District</t>
  </si>
  <si>
    <t>Audubon Community School District</t>
  </si>
  <si>
    <t>Aurelia Community School District</t>
  </si>
  <si>
    <t>Ballard Community School District</t>
  </si>
  <si>
    <t>Battle Creek-Ida Grove Community School District</t>
  </si>
  <si>
    <t>Baxter Community School District</t>
  </si>
  <si>
    <t>BCLUW Community School District</t>
  </si>
  <si>
    <t>Bedford Community School District</t>
  </si>
  <si>
    <t>Belle Plaine Community School District</t>
  </si>
  <si>
    <t>Bellevue Community School District</t>
  </si>
  <si>
    <t>Belmond-Klemme Community School District</t>
  </si>
  <si>
    <t>Bennett Community School District</t>
  </si>
  <si>
    <t>Benton Community School District</t>
  </si>
  <si>
    <t>Bettendorf Community School District</t>
  </si>
  <si>
    <t>Bondurant-Farrar Community School District</t>
  </si>
  <si>
    <t>Boone Community School District</t>
  </si>
  <si>
    <t>Boyden-Hull Community School District</t>
  </si>
  <si>
    <t>Boyer Valley Community School District</t>
  </si>
  <si>
    <t>Brooklyn-Guernsey-Malcom Community School District</t>
  </si>
  <si>
    <t>Burlington Community School District</t>
  </si>
  <si>
    <t>Cal Community School District</t>
  </si>
  <si>
    <t>Calamus-Wheatland Community School District</t>
  </si>
  <si>
    <t>CAM Community School District</t>
  </si>
  <si>
    <t>Camanche Community School District</t>
  </si>
  <si>
    <t>Cardinal Community School District</t>
  </si>
  <si>
    <t>Carlisle Community School District</t>
  </si>
  <si>
    <t>Carroll Community School District</t>
  </si>
  <si>
    <t>Cedar Falls Community School District</t>
  </si>
  <si>
    <t>Cedar Rapids Community School District</t>
  </si>
  <si>
    <t>Center Point-Urbana Community School District</t>
  </si>
  <si>
    <t>Centerville Community School District</t>
  </si>
  <si>
    <t>Central City Community School District</t>
  </si>
  <si>
    <t>Central Dewitt (Clinton) Community School District</t>
  </si>
  <si>
    <t>Central Community School District</t>
  </si>
  <si>
    <t>Central Decatur Community School District</t>
  </si>
  <si>
    <t>Central Lee Community School District</t>
  </si>
  <si>
    <t>Central Lyon Community School District</t>
  </si>
  <si>
    <t>Central Springs Community School District</t>
  </si>
  <si>
    <t>Chariton Community School District</t>
  </si>
  <si>
    <t>Charles City Community School District</t>
  </si>
  <si>
    <t>Charter Oak-Ute Community School District</t>
  </si>
  <si>
    <t>Cherokee Community School District</t>
  </si>
  <si>
    <t>Clarinda Community School District</t>
  </si>
  <si>
    <t>Clarion-Goldfield-Dows Community School District</t>
  </si>
  <si>
    <t>Clarke Community School District</t>
  </si>
  <si>
    <t>Clarksville Community School District</t>
  </si>
  <si>
    <t>Clay Central-Everly Community School District</t>
  </si>
  <si>
    <t>Clayton Ridge Community School District</t>
  </si>
  <si>
    <t>Clear Creek-Amana Community School District</t>
  </si>
  <si>
    <t>Clear Lake Community School District</t>
  </si>
  <si>
    <t>Clinton Community School District</t>
  </si>
  <si>
    <t>Colfax-Mingo Community School District</t>
  </si>
  <si>
    <t>College Community School District</t>
  </si>
  <si>
    <t>Collins-Maxwell Community School District</t>
  </si>
  <si>
    <t>Colo-Nesco Community School District</t>
  </si>
  <si>
    <t>Columbus Community School District</t>
  </si>
  <si>
    <t>Coon Rapids-Bayard Community School District</t>
  </si>
  <si>
    <t>Corning Community School District</t>
  </si>
  <si>
    <t>Council Bluffs Community School District</t>
  </si>
  <si>
    <t>Creston Community School District</t>
  </si>
  <si>
    <t>Dallas Center-Grimes Community School District</t>
  </si>
  <si>
    <t>Danville Community School District</t>
  </si>
  <si>
    <t>Davenport Community School District</t>
  </si>
  <si>
    <t>Davis County Community School District</t>
  </si>
  <si>
    <t>Decorah Community School District</t>
  </si>
  <si>
    <t>Delwood Community School District</t>
  </si>
  <si>
    <t>Denison Community School District</t>
  </si>
  <si>
    <t>Denver Community School District</t>
  </si>
  <si>
    <t>Des Moines Independent Community School District</t>
  </si>
  <si>
    <t>Diagonal Community School District</t>
  </si>
  <si>
    <t>Dike-New Hartford Community School District</t>
  </si>
  <si>
    <t>Dubuque Community School District</t>
  </si>
  <si>
    <t>Dunkerton Community School District</t>
  </si>
  <si>
    <t>Durant Community School District</t>
  </si>
  <si>
    <t>Eagle Grove Community School District</t>
  </si>
  <si>
    <t>Earlham Community School District</t>
  </si>
  <si>
    <t>East Buchanan Community School District</t>
  </si>
  <si>
    <t>East Marshall Community School District</t>
  </si>
  <si>
    <t>East Mills Community School District</t>
  </si>
  <si>
    <t>East Sac County Community School District</t>
  </si>
  <si>
    <t>East Union Community School District</t>
  </si>
  <si>
    <t>Eastern Allamakee Community School District</t>
  </si>
  <si>
    <t>Easton Valley Community School District (formerly East Central &amp; Prston)</t>
  </si>
  <si>
    <t>Eddyville-Blakesburg-Fremont Community School District</t>
  </si>
  <si>
    <t>Edgewood-Colesburg Community School District</t>
  </si>
  <si>
    <t>Eldora-New Providence Community School District</t>
  </si>
  <si>
    <t>Emmetsburg Community School District</t>
  </si>
  <si>
    <t>English Valleys Community School District</t>
  </si>
  <si>
    <t>Essex Community School District</t>
  </si>
  <si>
    <t>Estherville Lincoln Central Community School District</t>
  </si>
  <si>
    <t>Exira-Elk Horn-Kimballton Community School District</t>
  </si>
  <si>
    <t>Fairfield Community School District</t>
  </si>
  <si>
    <t>Farragut Community School District (dissolved 7/1/16)</t>
  </si>
  <si>
    <t>Forest City Community School District</t>
  </si>
  <si>
    <t>Fort Dodge Community School District</t>
  </si>
  <si>
    <t>Fort Madison Community School District</t>
  </si>
  <si>
    <t>Fremont-Mills Community School District</t>
  </si>
  <si>
    <t>Galva-Holstein Community School District</t>
  </si>
  <si>
    <t>Garner-Hayfield-Ventura Community School District</t>
  </si>
  <si>
    <t>George-Little Rock Community School District</t>
  </si>
  <si>
    <t>Gilbert Community School District</t>
  </si>
  <si>
    <t>Gilmore City-Bradgate Community School District</t>
  </si>
  <si>
    <t>Gladbrook-Reinbeck Community School District</t>
  </si>
  <si>
    <t>Glenwood Community School District</t>
  </si>
  <si>
    <t>Glidden-Ralston Community School District</t>
  </si>
  <si>
    <t>GMG Community School District</t>
  </si>
  <si>
    <t>Graettinger-Terril Community School District</t>
  </si>
  <si>
    <t>Greene County Community School District</t>
  </si>
  <si>
    <t>Grinnell-Newburg Community School District</t>
  </si>
  <si>
    <t>Griswold Community School District</t>
  </si>
  <si>
    <t>Grundy Center Community School District</t>
  </si>
  <si>
    <t>Guthrie Center Community School District</t>
  </si>
  <si>
    <t>Hamburg Community School District</t>
  </si>
  <si>
    <t>Hampton-Dumont Community School District</t>
  </si>
  <si>
    <t>Harlan Community School District</t>
  </si>
  <si>
    <t>Harmony Community School District</t>
  </si>
  <si>
    <t>Harris-Lake Park Community School District</t>
  </si>
  <si>
    <t>Hartley-Melvin-Sanborn Community School District</t>
  </si>
  <si>
    <t>Highland Community School District</t>
  </si>
  <si>
    <t>Hinton Community School District</t>
  </si>
  <si>
    <t>H-L-V Community School District</t>
  </si>
  <si>
    <t>Howard-Winneshiek Community School District</t>
  </si>
  <si>
    <t>Hubbard-Radcliffe Community School District</t>
  </si>
  <si>
    <t>Hudson Community School District</t>
  </si>
  <si>
    <t>Humboldt Community School District</t>
  </si>
  <si>
    <t>IKM-Manning Community School District</t>
  </si>
  <si>
    <t>Independence Community School District</t>
  </si>
  <si>
    <t>Indianola Community School District</t>
  </si>
  <si>
    <t>Interstate 35 Community School District</t>
  </si>
  <si>
    <t>Iowa City Community School District</t>
  </si>
  <si>
    <t>Iowa Falls Community School District</t>
  </si>
  <si>
    <t>Iowa Valley Community School District</t>
  </si>
  <si>
    <t>Janesville Consolidated School District</t>
  </si>
  <si>
    <t>Jesup Community School District</t>
  </si>
  <si>
    <t>Johnston Community School District</t>
  </si>
  <si>
    <t>Keokuk Community School District</t>
  </si>
  <si>
    <t>Keota Community School District</t>
  </si>
  <si>
    <t>Kingsley-Pierson Community School District</t>
  </si>
  <si>
    <t>Knoxville Community School District</t>
  </si>
  <si>
    <t>Lake Mills Community School District</t>
  </si>
  <si>
    <t>Lamoni Community School District</t>
  </si>
  <si>
    <t>Laurens-Marathon Community School District</t>
  </si>
  <si>
    <t>Lawton-Bronson Community School District</t>
  </si>
  <si>
    <t>Le Mars Community School District</t>
  </si>
  <si>
    <t>Lenox Community School District</t>
  </si>
  <si>
    <t>Lewis Central Community School District</t>
  </si>
  <si>
    <t>Linn-Mar Community School District</t>
  </si>
  <si>
    <t>Lisbon Community School District</t>
  </si>
  <si>
    <t>Logan-Magnolia Community School District</t>
  </si>
  <si>
    <t>Lone Tree Community School District</t>
  </si>
  <si>
    <t>Louisa-Muscatine Community School District</t>
  </si>
  <si>
    <t>Lu Verne Community School District</t>
  </si>
  <si>
    <t>Lynnville-Sully Community School District</t>
  </si>
  <si>
    <t>Madrid Community School District</t>
  </si>
  <si>
    <t>Manson Northwest Webster Community School District</t>
  </si>
  <si>
    <t>Maple Valley-Anton Oto Community School District</t>
  </si>
  <si>
    <t>Maquoketa Community School District</t>
  </si>
  <si>
    <t>Maquoketa Valley Community School District</t>
  </si>
  <si>
    <t>Marcus-Meriden-Cleghorn Community School District</t>
  </si>
  <si>
    <t>Marion Independent School District</t>
  </si>
  <si>
    <t>Marshalltown Community School District</t>
  </si>
  <si>
    <t>Martensdale-St. Marys Community School District</t>
  </si>
  <si>
    <t>Mason City Community School District</t>
  </si>
  <si>
    <t>Mediapolis Community School District</t>
  </si>
  <si>
    <t>Melcher-Dallas Community School District</t>
  </si>
  <si>
    <t>MFL MarMac Community School District</t>
  </si>
  <si>
    <t>Midland Community School District</t>
  </si>
  <si>
    <t>Mid-Prairie Community School District</t>
  </si>
  <si>
    <t>Missouri Valley Community School District</t>
  </si>
  <si>
    <t>MOC-Floyd Valley Community School District</t>
  </si>
  <si>
    <t>Montezuma Community School District</t>
  </si>
  <si>
    <t>Monticello Community School District</t>
  </si>
  <si>
    <t>Moravia Community School District</t>
  </si>
  <si>
    <t>Mormon Trail Community School District</t>
  </si>
  <si>
    <t>Morning Sun Community School District</t>
  </si>
  <si>
    <t>Moulton-Udell Community School District</t>
  </si>
  <si>
    <t>Mount Ayr Community School District</t>
  </si>
  <si>
    <t>Mount Pleasant Community School District</t>
  </si>
  <si>
    <t>Mount Vernon Community School District</t>
  </si>
  <si>
    <t>Murray Community School District</t>
  </si>
  <si>
    <t>Muscatine Community School District</t>
  </si>
  <si>
    <t>Nashua-Plainfield Community School District</t>
  </si>
  <si>
    <t>Nevada Community School District</t>
  </si>
  <si>
    <t>New Hampton Community School District</t>
  </si>
  <si>
    <t>New London Community School District</t>
  </si>
  <si>
    <t>Newell-Fonda Community School District</t>
  </si>
  <si>
    <t>Newton Community School District</t>
  </si>
  <si>
    <t>Nodaway Valley Community School District</t>
  </si>
  <si>
    <t>North Butler Community School District</t>
  </si>
  <si>
    <t>North Cedar Community School District</t>
  </si>
  <si>
    <t>North Fayette Valley Community School District</t>
  </si>
  <si>
    <t>North Iowa Community School District</t>
  </si>
  <si>
    <t>North Kossuth Community School District</t>
  </si>
  <si>
    <t>North Linn Community School District</t>
  </si>
  <si>
    <t>North Mahaska Community School District</t>
  </si>
  <si>
    <t>North Polk Community School District</t>
  </si>
  <si>
    <t>North Scott Community School District</t>
  </si>
  <si>
    <t>North Tama County Community School District</t>
  </si>
  <si>
    <t>North Union Community School District</t>
  </si>
  <si>
    <t>North Winneshiek Community School District</t>
  </si>
  <si>
    <t>Northeast Community School District</t>
  </si>
  <si>
    <t>Northeast Hamilton Community School District</t>
  </si>
  <si>
    <t>Northwood-Kensett Community School District</t>
  </si>
  <si>
    <t>Norwalk Community School District</t>
  </si>
  <si>
    <t>Odebolt-Arthur-Battle Creek-Ida Grove Community School District</t>
  </si>
  <si>
    <t>Oelwein Community School District</t>
  </si>
  <si>
    <t>Ogden Community School District</t>
  </si>
  <si>
    <t>Okoboji Community School District</t>
  </si>
  <si>
    <t>Olin Consolidated School District</t>
  </si>
  <si>
    <t>Orient-Macksburg Community School District</t>
  </si>
  <si>
    <t>Osage Community School District</t>
  </si>
  <si>
    <t>Oskaloosa Community School District</t>
  </si>
  <si>
    <t>Ottumwa Community School District</t>
  </si>
  <si>
    <t>Panorama Community School District</t>
  </si>
  <si>
    <t>Paton-Churdan Community School District</t>
  </si>
  <si>
    <t>PCM Community School District</t>
  </si>
  <si>
    <t>Pekin Community School District</t>
  </si>
  <si>
    <t>Pella Community School District</t>
  </si>
  <si>
    <t>Perry Community School District</t>
  </si>
  <si>
    <t>Pleasant Valley Community School District</t>
  </si>
  <si>
    <t>Pleasantville Community School District</t>
  </si>
  <si>
    <t>Pocahontas Area Community School District</t>
  </si>
  <si>
    <t>Postville Community School District</t>
  </si>
  <si>
    <t>Prairie Valley Community School District</t>
  </si>
  <si>
    <t>Prescott Community School District (See Creston)</t>
  </si>
  <si>
    <t>Red Oak Community School District</t>
  </si>
  <si>
    <t>Remsen-Union Community School District</t>
  </si>
  <si>
    <t>Riceville Community School District</t>
  </si>
  <si>
    <t>River Valley Community School District</t>
  </si>
  <si>
    <t>Riverside Community School District</t>
  </si>
  <si>
    <t>Rock Valley Community School District</t>
  </si>
  <si>
    <t>Roland-Story Community School District</t>
  </si>
  <si>
    <t>Rudd-Rockford-Marble Rock Community School District</t>
  </si>
  <si>
    <t>Ruthven-Ayrshire Community School District</t>
  </si>
  <si>
    <t>Saydel Community School District</t>
  </si>
  <si>
    <t>Schaller-Crestland Community School District</t>
  </si>
  <si>
    <t>Schleswig Community School District</t>
  </si>
  <si>
    <t>Sergeant Bluff-Luton Community School District</t>
  </si>
  <si>
    <t>Seymour Community School District</t>
  </si>
  <si>
    <t>Sheldon Community School District</t>
  </si>
  <si>
    <t>Shenandoah Community School District (from Farragut)</t>
  </si>
  <si>
    <t>Sibley-Ocheyedan Community School District</t>
  </si>
  <si>
    <t>Sidney Community School District (from Farragut)</t>
  </si>
  <si>
    <t>Sigourney Community School District</t>
  </si>
  <si>
    <t>Sioux Center Community School District</t>
  </si>
  <si>
    <t>Sioux Central Community School District</t>
  </si>
  <si>
    <t>Sioux City Community School District</t>
  </si>
  <si>
    <t>Solon Community School District</t>
  </si>
  <si>
    <t>South Central Calhoun Community School District</t>
  </si>
  <si>
    <t>South Hamilton Community School District</t>
  </si>
  <si>
    <t>South O'Brien Community School District</t>
  </si>
  <si>
    <t>South Page Community School District</t>
  </si>
  <si>
    <t>South Tama County Community School District</t>
  </si>
  <si>
    <t>South Winneshiek Community School District</t>
  </si>
  <si>
    <t>Southeast Polk Community School District</t>
  </si>
  <si>
    <t>Southeast Warren Community School District</t>
  </si>
  <si>
    <t>Southeast Webster-Grand Community School District</t>
  </si>
  <si>
    <t>Spencer Community School District</t>
  </si>
  <si>
    <t>Spirit Lake Community School District</t>
  </si>
  <si>
    <t>Springville Community School District</t>
  </si>
  <si>
    <t>St. Ansgar Community School District</t>
  </si>
  <si>
    <t>Stanton Community School District</t>
  </si>
  <si>
    <t>Starmont Community School District</t>
  </si>
  <si>
    <t>Storm Lake Community School District</t>
  </si>
  <si>
    <t>Stratford Community School District</t>
  </si>
  <si>
    <t>Sumner-Fredricksburg Community School District</t>
  </si>
  <si>
    <t>Tipton Community School District</t>
  </si>
  <si>
    <t>Treynor Community School District</t>
  </si>
  <si>
    <t>Tri-Center Community School District</t>
  </si>
  <si>
    <t>Tri-County Community School District</t>
  </si>
  <si>
    <t>Tripoli Community School District</t>
  </si>
  <si>
    <t>Turkey Valley Community School District</t>
  </si>
  <si>
    <t>Twin Cedars Community School District</t>
  </si>
  <si>
    <t>Twin Rivers Community School District</t>
  </si>
  <si>
    <t>Underwood Community School District</t>
  </si>
  <si>
    <t>Union Community School District</t>
  </si>
  <si>
    <t>United Community School District</t>
  </si>
  <si>
    <t>Urbandale Community School District</t>
  </si>
  <si>
    <t>Valley Community School District</t>
  </si>
  <si>
    <t>Van Buren Community School District</t>
  </si>
  <si>
    <t>Van Meter Community School District</t>
  </si>
  <si>
    <t>Villisca Community School District</t>
  </si>
  <si>
    <t>Vinton-Shellsburg Community School District</t>
  </si>
  <si>
    <t>Waco Community School District</t>
  </si>
  <si>
    <t>Walnut Community School District (See AHST)</t>
  </si>
  <si>
    <t>Wapello Community School District</t>
  </si>
  <si>
    <t>Wapsie Valley Community School District</t>
  </si>
  <si>
    <t>Washington Community School District</t>
  </si>
  <si>
    <t>Waterloo Community School District</t>
  </si>
  <si>
    <t>Waukee Community School District</t>
  </si>
  <si>
    <t>Waverly-Shell Rock Community School District</t>
  </si>
  <si>
    <t>Wayne Community School District</t>
  </si>
  <si>
    <t>Webster City Community School District</t>
  </si>
  <si>
    <t>West Bend-Mallard Community School District</t>
  </si>
  <si>
    <t>West Branch Community School District</t>
  </si>
  <si>
    <t>West Burlington Independent School District</t>
  </si>
  <si>
    <t>West Central Community School District</t>
  </si>
  <si>
    <t>West Central Valley Community School District</t>
  </si>
  <si>
    <t>West Delaware County Community School District</t>
  </si>
  <si>
    <t>West Des Moines Community School District</t>
  </si>
  <si>
    <t>West Fork Community School District</t>
  </si>
  <si>
    <t>West Hancock Community School District</t>
  </si>
  <si>
    <t>West Harrison Community School District</t>
  </si>
  <si>
    <t>West Liberty Community School District</t>
  </si>
  <si>
    <t>West Lyon Community School District</t>
  </si>
  <si>
    <t>West Marshall Community School District</t>
  </si>
  <si>
    <t>West Monona Community School District</t>
  </si>
  <si>
    <t>West Sioux Community School District</t>
  </si>
  <si>
    <t>Western Dubuque Community School District</t>
  </si>
  <si>
    <t>Westwood Community School District</t>
  </si>
  <si>
    <t>Whiting Community School District</t>
  </si>
  <si>
    <t>Williamsburg Community School District</t>
  </si>
  <si>
    <t>Wilton Community School District</t>
  </si>
  <si>
    <t>Winfield-Mount Union Community School District</t>
  </si>
  <si>
    <t>Winterset Community School District</t>
  </si>
  <si>
    <t>Woodbine Community School District</t>
  </si>
  <si>
    <t>Woodbury Central Community School District</t>
  </si>
  <si>
    <t>Woodward-Granger Community School District</t>
  </si>
  <si>
    <t>Undistributed</t>
  </si>
  <si>
    <t>PART D SUBPART 2</t>
  </si>
  <si>
    <r>
      <rPr>
        <sz val="11"/>
        <rFont val="Arial"/>
        <family val="2"/>
      </rPr>
      <t>CFDA Number &amp; Title: 84.010A - Title I, Part A Basic Grants to Local Educational Agencies</t>
    </r>
    <r>
      <rPr>
        <sz val="11"/>
        <color theme="1"/>
        <rFont val="Arial"/>
        <family val="2"/>
      </rPr>
      <t xml:space="preserve">
Award Name &amp; Number: FISCAL YEAR 2018 TITLE I ALLOCATIONS FOR SCHOOL YEAR 2018-2019,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S010A180015</t>
    </r>
    <r>
      <rPr>
        <sz val="11"/>
        <color theme="1"/>
        <rFont val="Arial"/>
        <family val="2"/>
      </rPr>
      <t xml:space="preserve">
Award Year: School Year 2018-19
Name of Federal Agency: US Department of Education
Award Amount: </t>
    </r>
    <r>
      <rPr>
        <sz val="11"/>
        <rFont val="Arial"/>
        <family val="2"/>
      </rPr>
      <t>$97,622,846</t>
    </r>
    <r>
      <rPr>
        <sz val="11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</si>
</sst>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2" borderId="0" xfId="0" applyFill="1"/>
    <xf numFmtId="164" fontId="0" fillId="2" borderId="0" xfId="1" applyNumberFormat="1" applyFont="1" applyFill="1"/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50818-4ABC-44BE-9702-0F6DAED38C7D}">
  <dimension ref="A1:F342"/>
  <sheetViews>
    <sheetView tabSelected="1" workbookViewId="0">
      <selection sqref="A1:XFD1048576"/>
    </sheetView>
  </sheetViews>
  <sheetFormatPr defaultRowHeight="14.25" x14ac:dyDescent="0.45"/>
  <cols>
    <col min="1" max="1" width="61.19921875" bestFit="1" customWidth="1"/>
    <col min="2" max="2" width="15.796875" hidden="1" customWidth="1"/>
    <col min="3" max="3" width="16.796875" customWidth="1"/>
    <col min="4" max="4" width="20.86328125" bestFit="1" customWidth="1"/>
    <col min="5" max="5" width="13.796875" hidden="1" customWidth="1"/>
    <col min="6" max="6" width="22.46484375" customWidth="1"/>
  </cols>
  <sheetData>
    <row r="1" spans="1:6" x14ac:dyDescent="0.45">
      <c r="A1" s="1" t="s">
        <v>0</v>
      </c>
      <c r="B1" s="1" t="s">
        <v>1</v>
      </c>
      <c r="C1" s="1" t="s">
        <v>2</v>
      </c>
      <c r="D1" s="1" t="s">
        <v>3</v>
      </c>
      <c r="E1" s="1"/>
      <c r="F1" s="1" t="s">
        <v>4</v>
      </c>
    </row>
    <row r="2" spans="1:6" x14ac:dyDescent="0.45">
      <c r="A2" s="2" t="s">
        <v>5</v>
      </c>
      <c r="B2" s="3">
        <v>99055</v>
      </c>
      <c r="C2" s="3">
        <v>99055</v>
      </c>
      <c r="D2" s="3">
        <v>0</v>
      </c>
      <c r="E2" s="3">
        <f>IF(C2&gt;50000,C2*0.15," ")</f>
        <v>14858.25</v>
      </c>
      <c r="F2" s="4">
        <f>ROUND(E2,0)</f>
        <v>14858</v>
      </c>
    </row>
    <row r="3" spans="1:6" x14ac:dyDescent="0.45">
      <c r="A3" s="2" t="s">
        <v>6</v>
      </c>
      <c r="B3" s="3">
        <v>117318</v>
      </c>
      <c r="C3" s="3">
        <v>117319</v>
      </c>
      <c r="D3" s="3">
        <v>1</v>
      </c>
      <c r="E3" s="3">
        <f t="shared" ref="E3:E66" si="0">IF(C3&gt;50000,C3*0.15," ")</f>
        <v>17597.849999999999</v>
      </c>
      <c r="F3" s="4">
        <f t="shared" ref="F3:F66" si="1">ROUND(E3,0)</f>
        <v>17598</v>
      </c>
    </row>
    <row r="4" spans="1:6" x14ac:dyDescent="0.45">
      <c r="A4" s="2" t="s">
        <v>7</v>
      </c>
      <c r="B4" s="3">
        <v>81169</v>
      </c>
      <c r="C4" s="3">
        <v>81170</v>
      </c>
      <c r="D4" s="3">
        <v>1</v>
      </c>
      <c r="E4" s="3">
        <f t="shared" si="0"/>
        <v>12175.5</v>
      </c>
      <c r="F4" s="4">
        <f t="shared" si="1"/>
        <v>12176</v>
      </c>
    </row>
    <row r="5" spans="1:6" x14ac:dyDescent="0.45">
      <c r="A5" s="2" t="s">
        <v>8</v>
      </c>
      <c r="B5" s="3">
        <v>97327</v>
      </c>
      <c r="C5" s="3">
        <v>97327</v>
      </c>
      <c r="D5" s="3">
        <v>0</v>
      </c>
      <c r="E5" s="3">
        <f t="shared" si="0"/>
        <v>14599.05</v>
      </c>
      <c r="F5" s="4">
        <f t="shared" si="1"/>
        <v>14599</v>
      </c>
    </row>
    <row r="6" spans="1:6" x14ac:dyDescent="0.45">
      <c r="A6" s="2" t="s">
        <v>9</v>
      </c>
      <c r="B6" s="3">
        <v>50630</v>
      </c>
      <c r="C6" s="3">
        <v>50630</v>
      </c>
      <c r="D6" s="3">
        <v>0</v>
      </c>
      <c r="E6" s="3">
        <f t="shared" si="0"/>
        <v>7594.5</v>
      </c>
      <c r="F6" s="4">
        <f t="shared" si="1"/>
        <v>7595</v>
      </c>
    </row>
    <row r="7" spans="1:6" x14ac:dyDescent="0.45">
      <c r="A7" s="2" t="s">
        <v>10</v>
      </c>
      <c r="B7" s="3">
        <v>43608</v>
      </c>
      <c r="C7" s="3">
        <v>43608</v>
      </c>
      <c r="D7" s="3">
        <v>0</v>
      </c>
      <c r="E7" s="3" t="str">
        <f t="shared" si="0"/>
        <v xml:space="preserve"> </v>
      </c>
      <c r="F7" s="4"/>
    </row>
    <row r="8" spans="1:6" x14ac:dyDescent="0.45">
      <c r="A8" s="2" t="s">
        <v>11</v>
      </c>
      <c r="B8" s="3">
        <v>210928</v>
      </c>
      <c r="C8" s="3">
        <v>210929</v>
      </c>
      <c r="D8" s="3">
        <v>1</v>
      </c>
      <c r="E8" s="3">
        <f t="shared" si="0"/>
        <v>31639.35</v>
      </c>
      <c r="F8" s="4">
        <f t="shared" si="1"/>
        <v>31639</v>
      </c>
    </row>
    <row r="9" spans="1:6" x14ac:dyDescent="0.45">
      <c r="A9" s="2" t="s">
        <v>12</v>
      </c>
      <c r="B9" s="3">
        <v>29724</v>
      </c>
      <c r="C9" s="3">
        <v>29725</v>
      </c>
      <c r="D9" s="3">
        <v>1</v>
      </c>
      <c r="E9" s="3" t="str">
        <f t="shared" si="0"/>
        <v xml:space="preserve"> </v>
      </c>
      <c r="F9" s="4"/>
    </row>
    <row r="10" spans="1:6" x14ac:dyDescent="0.45">
      <c r="A10" s="2" t="s">
        <v>13</v>
      </c>
      <c r="B10" s="3">
        <v>42602</v>
      </c>
      <c r="C10" s="3">
        <v>42602</v>
      </c>
      <c r="D10" s="3">
        <v>0</v>
      </c>
      <c r="E10" s="3" t="str">
        <f t="shared" si="0"/>
        <v xml:space="preserve"> </v>
      </c>
      <c r="F10" s="4"/>
    </row>
    <row r="11" spans="1:6" x14ac:dyDescent="0.45">
      <c r="A11" s="2" t="s">
        <v>14</v>
      </c>
      <c r="B11" s="3">
        <v>165382</v>
      </c>
      <c r="C11" s="3">
        <v>165383</v>
      </c>
      <c r="D11" s="3">
        <v>1</v>
      </c>
      <c r="E11" s="3">
        <f t="shared" si="0"/>
        <v>24807.45</v>
      </c>
      <c r="F11" s="4">
        <f t="shared" si="1"/>
        <v>24807</v>
      </c>
    </row>
    <row r="12" spans="1:6" x14ac:dyDescent="0.45">
      <c r="A12" s="2" t="s">
        <v>15</v>
      </c>
      <c r="B12" s="3">
        <v>229753</v>
      </c>
      <c r="C12" s="3">
        <v>229993</v>
      </c>
      <c r="D12" s="3">
        <v>240</v>
      </c>
      <c r="E12" s="3">
        <f t="shared" si="0"/>
        <v>34498.949999999997</v>
      </c>
      <c r="F12" s="4">
        <f t="shared" si="1"/>
        <v>34499</v>
      </c>
    </row>
    <row r="13" spans="1:6" x14ac:dyDescent="0.45">
      <c r="A13" s="2" t="s">
        <v>16</v>
      </c>
      <c r="B13" s="3">
        <v>103889</v>
      </c>
      <c r="C13" s="3">
        <v>103934</v>
      </c>
      <c r="D13" s="3">
        <v>45</v>
      </c>
      <c r="E13" s="3">
        <f t="shared" si="0"/>
        <v>15590.099999999999</v>
      </c>
      <c r="F13" s="4">
        <f t="shared" si="1"/>
        <v>15590</v>
      </c>
    </row>
    <row r="14" spans="1:6" x14ac:dyDescent="0.45">
      <c r="A14" s="2" t="s">
        <v>17</v>
      </c>
      <c r="B14" s="3">
        <v>542322</v>
      </c>
      <c r="C14" s="3">
        <v>542756</v>
      </c>
      <c r="D14" s="3">
        <v>434</v>
      </c>
      <c r="E14" s="3">
        <f t="shared" si="0"/>
        <v>81413.399999999994</v>
      </c>
      <c r="F14" s="4">
        <f t="shared" si="1"/>
        <v>81413</v>
      </c>
    </row>
    <row r="15" spans="1:6" x14ac:dyDescent="0.45">
      <c r="A15" s="2" t="s">
        <v>18</v>
      </c>
      <c r="B15" s="3">
        <v>201324</v>
      </c>
      <c r="C15" s="3">
        <v>201364</v>
      </c>
      <c r="D15" s="3">
        <v>40</v>
      </c>
      <c r="E15" s="3">
        <f t="shared" si="0"/>
        <v>30204.6</v>
      </c>
      <c r="F15" s="4">
        <f t="shared" si="1"/>
        <v>30205</v>
      </c>
    </row>
    <row r="16" spans="1:6" x14ac:dyDescent="0.45">
      <c r="A16" s="2" t="s">
        <v>19</v>
      </c>
      <c r="B16" s="3">
        <v>53236</v>
      </c>
      <c r="C16" s="3">
        <v>53237</v>
      </c>
      <c r="D16" s="3">
        <v>1</v>
      </c>
      <c r="E16" s="3">
        <f t="shared" si="0"/>
        <v>7985.5499999999993</v>
      </c>
      <c r="F16" s="4">
        <f t="shared" si="1"/>
        <v>7986</v>
      </c>
    </row>
    <row r="17" spans="1:6" x14ac:dyDescent="0.45">
      <c r="A17" s="2" t="s">
        <v>20</v>
      </c>
      <c r="B17" s="3">
        <v>346064</v>
      </c>
      <c r="C17" s="3">
        <v>346064</v>
      </c>
      <c r="D17" s="3">
        <v>0</v>
      </c>
      <c r="E17" s="3">
        <f t="shared" si="0"/>
        <v>51909.599999999999</v>
      </c>
      <c r="F17" s="4">
        <f t="shared" si="1"/>
        <v>51910</v>
      </c>
    </row>
    <row r="18" spans="1:6" x14ac:dyDescent="0.45">
      <c r="A18" s="2" t="s">
        <v>21</v>
      </c>
      <c r="B18" s="3">
        <v>69502</v>
      </c>
      <c r="C18" s="3">
        <v>69503</v>
      </c>
      <c r="D18" s="3">
        <v>1</v>
      </c>
      <c r="E18" s="3">
        <f t="shared" si="0"/>
        <v>10425.449999999999</v>
      </c>
      <c r="F18" s="4">
        <f t="shared" si="1"/>
        <v>10425</v>
      </c>
    </row>
    <row r="19" spans="1:6" x14ac:dyDescent="0.45">
      <c r="A19" s="2" t="s">
        <v>22</v>
      </c>
      <c r="B19" s="3">
        <v>43652</v>
      </c>
      <c r="C19" s="3">
        <v>43657</v>
      </c>
      <c r="D19" s="3">
        <v>5</v>
      </c>
      <c r="E19" s="3" t="str">
        <f t="shared" si="0"/>
        <v xml:space="preserve"> </v>
      </c>
      <c r="F19" s="4"/>
    </row>
    <row r="20" spans="1:6" x14ac:dyDescent="0.45">
      <c r="A20" s="2" t="s">
        <v>23</v>
      </c>
      <c r="B20" s="3">
        <v>293125</v>
      </c>
      <c r="C20" s="3">
        <v>293126</v>
      </c>
      <c r="D20" s="3">
        <v>1</v>
      </c>
      <c r="E20" s="3">
        <f t="shared" si="0"/>
        <v>43968.9</v>
      </c>
      <c r="F20" s="4">
        <f t="shared" si="1"/>
        <v>43969</v>
      </c>
    </row>
    <row r="21" spans="1:6" x14ac:dyDescent="0.45">
      <c r="A21" s="2" t="s">
        <v>24</v>
      </c>
      <c r="B21" s="3">
        <v>91796</v>
      </c>
      <c r="C21" s="3">
        <v>91811</v>
      </c>
      <c r="D21" s="3">
        <v>15</v>
      </c>
      <c r="E21" s="3">
        <f t="shared" si="0"/>
        <v>13771.65</v>
      </c>
      <c r="F21" s="4">
        <f t="shared" si="1"/>
        <v>13772</v>
      </c>
    </row>
    <row r="22" spans="1:6" x14ac:dyDescent="0.45">
      <c r="A22" s="2" t="s">
        <v>25</v>
      </c>
      <c r="B22" s="3">
        <v>0</v>
      </c>
      <c r="C22" s="3">
        <v>0</v>
      </c>
      <c r="D22" s="3">
        <v>0</v>
      </c>
      <c r="E22" s="3" t="str">
        <f t="shared" si="0"/>
        <v xml:space="preserve"> </v>
      </c>
      <c r="F22" s="4"/>
    </row>
    <row r="23" spans="1:6" x14ac:dyDescent="0.45">
      <c r="A23" s="2" t="s">
        <v>26</v>
      </c>
      <c r="B23" s="3">
        <v>95260</v>
      </c>
      <c r="C23" s="3">
        <v>95261</v>
      </c>
      <c r="D23" s="3">
        <v>1</v>
      </c>
      <c r="E23" s="3">
        <f t="shared" si="0"/>
        <v>14289.15</v>
      </c>
      <c r="F23" s="4">
        <f t="shared" si="1"/>
        <v>14289</v>
      </c>
    </row>
    <row r="24" spans="1:6" x14ac:dyDescent="0.45">
      <c r="A24" s="2" t="s">
        <v>27</v>
      </c>
      <c r="B24" s="3">
        <v>0</v>
      </c>
      <c r="C24" s="3">
        <v>0</v>
      </c>
      <c r="D24" s="3">
        <v>0</v>
      </c>
      <c r="E24" s="3" t="str">
        <f t="shared" si="0"/>
        <v xml:space="preserve"> </v>
      </c>
      <c r="F24" s="4"/>
    </row>
    <row r="25" spans="1:6" x14ac:dyDescent="0.45">
      <c r="A25" s="2" t="s">
        <v>28</v>
      </c>
      <c r="B25" s="3">
        <v>26849</v>
      </c>
      <c r="C25" s="3">
        <v>26879</v>
      </c>
      <c r="D25" s="3">
        <v>30</v>
      </c>
      <c r="E25" s="3" t="str">
        <f t="shared" si="0"/>
        <v xml:space="preserve"> </v>
      </c>
      <c r="F25" s="4"/>
    </row>
    <row r="26" spans="1:6" x14ac:dyDescent="0.45">
      <c r="A26" s="2" t="s">
        <v>29</v>
      </c>
      <c r="B26" s="3">
        <v>68707</v>
      </c>
      <c r="C26" s="3">
        <v>68787</v>
      </c>
      <c r="D26" s="3">
        <v>80</v>
      </c>
      <c r="E26" s="3">
        <f t="shared" si="0"/>
        <v>10318.049999999999</v>
      </c>
      <c r="F26" s="4">
        <f t="shared" si="1"/>
        <v>10318</v>
      </c>
    </row>
    <row r="27" spans="1:6" x14ac:dyDescent="0.45">
      <c r="A27" s="2" t="s">
        <v>30</v>
      </c>
      <c r="B27" s="3">
        <v>106855</v>
      </c>
      <c r="C27" s="3">
        <v>106855</v>
      </c>
      <c r="D27" s="3">
        <v>0</v>
      </c>
      <c r="E27" s="3">
        <f t="shared" si="0"/>
        <v>16028.25</v>
      </c>
      <c r="F27" s="4">
        <f t="shared" si="1"/>
        <v>16028</v>
      </c>
    </row>
    <row r="28" spans="1:6" x14ac:dyDescent="0.45">
      <c r="A28" s="2" t="s">
        <v>31</v>
      </c>
      <c r="B28" s="3">
        <v>79820</v>
      </c>
      <c r="C28" s="3">
        <v>79821</v>
      </c>
      <c r="D28" s="3">
        <v>1</v>
      </c>
      <c r="E28" s="3">
        <f t="shared" si="0"/>
        <v>11973.15</v>
      </c>
      <c r="F28" s="4">
        <f t="shared" si="1"/>
        <v>11973</v>
      </c>
    </row>
    <row r="29" spans="1:6" x14ac:dyDescent="0.45">
      <c r="A29" s="2" t="s">
        <v>32</v>
      </c>
      <c r="B29" s="3">
        <v>56733</v>
      </c>
      <c r="C29" s="3">
        <v>56733</v>
      </c>
      <c r="D29" s="3">
        <v>0</v>
      </c>
      <c r="E29" s="3">
        <f t="shared" si="0"/>
        <v>8509.9499999999989</v>
      </c>
      <c r="F29" s="4">
        <f t="shared" si="1"/>
        <v>8510</v>
      </c>
    </row>
    <row r="30" spans="1:6" x14ac:dyDescent="0.45">
      <c r="A30" s="2" t="s">
        <v>33</v>
      </c>
      <c r="B30" s="3">
        <v>166643</v>
      </c>
      <c r="C30" s="3">
        <v>166643</v>
      </c>
      <c r="D30" s="3">
        <v>0</v>
      </c>
      <c r="E30" s="3">
        <f t="shared" si="0"/>
        <v>24996.45</v>
      </c>
      <c r="F30" s="4">
        <f t="shared" si="1"/>
        <v>24996</v>
      </c>
    </row>
    <row r="31" spans="1:6" x14ac:dyDescent="0.45">
      <c r="A31" s="2" t="s">
        <v>34</v>
      </c>
      <c r="B31" s="3">
        <v>30578</v>
      </c>
      <c r="C31" s="3">
        <v>30576</v>
      </c>
      <c r="D31" s="3">
        <v>-2</v>
      </c>
      <c r="E31" s="3" t="str">
        <f t="shared" si="0"/>
        <v xml:space="preserve"> </v>
      </c>
      <c r="F31" s="4"/>
    </row>
    <row r="32" spans="1:6" x14ac:dyDescent="0.45">
      <c r="A32" s="2" t="s">
        <v>35</v>
      </c>
      <c r="B32" s="3">
        <v>114953</v>
      </c>
      <c r="C32" s="3">
        <v>114954</v>
      </c>
      <c r="D32" s="3">
        <v>1</v>
      </c>
      <c r="E32" s="3">
        <f t="shared" si="0"/>
        <v>17243.099999999999</v>
      </c>
      <c r="F32" s="4">
        <f t="shared" si="1"/>
        <v>17243</v>
      </c>
    </row>
    <row r="33" spans="1:6" x14ac:dyDescent="0.45">
      <c r="A33" s="2" t="s">
        <v>36</v>
      </c>
      <c r="B33" s="3">
        <v>426054</v>
      </c>
      <c r="C33" s="3">
        <v>425675</v>
      </c>
      <c r="D33" s="3">
        <v>-379</v>
      </c>
      <c r="E33" s="3">
        <f t="shared" si="0"/>
        <v>63851.25</v>
      </c>
      <c r="F33" s="4">
        <f t="shared" si="1"/>
        <v>63851</v>
      </c>
    </row>
    <row r="34" spans="1:6" x14ac:dyDescent="0.45">
      <c r="A34" s="2" t="s">
        <v>37</v>
      </c>
      <c r="B34" s="3">
        <v>93972</v>
      </c>
      <c r="C34" s="3">
        <v>93973</v>
      </c>
      <c r="D34" s="3">
        <v>1</v>
      </c>
      <c r="E34" s="3">
        <f t="shared" si="0"/>
        <v>14095.949999999999</v>
      </c>
      <c r="F34" s="4">
        <f t="shared" si="1"/>
        <v>14096</v>
      </c>
    </row>
    <row r="35" spans="1:6" x14ac:dyDescent="0.45">
      <c r="A35" s="2" t="s">
        <v>38</v>
      </c>
      <c r="B35" s="3">
        <v>330253</v>
      </c>
      <c r="C35" s="3">
        <v>330254</v>
      </c>
      <c r="D35" s="3">
        <v>1</v>
      </c>
      <c r="E35" s="3">
        <f t="shared" si="0"/>
        <v>49538.1</v>
      </c>
      <c r="F35" s="4">
        <f t="shared" si="1"/>
        <v>49538</v>
      </c>
    </row>
    <row r="36" spans="1:6" x14ac:dyDescent="0.45">
      <c r="A36" s="2" t="s">
        <v>39</v>
      </c>
      <c r="B36" s="3">
        <v>75213</v>
      </c>
      <c r="C36" s="3">
        <v>73288</v>
      </c>
      <c r="D36" s="3">
        <v>-1925</v>
      </c>
      <c r="E36" s="3">
        <f t="shared" si="0"/>
        <v>10993.199999999999</v>
      </c>
      <c r="F36" s="4">
        <f t="shared" si="1"/>
        <v>10993</v>
      </c>
    </row>
    <row r="37" spans="1:6" x14ac:dyDescent="0.45">
      <c r="A37" s="2" t="s">
        <v>40</v>
      </c>
      <c r="B37" s="3">
        <v>71901</v>
      </c>
      <c r="C37" s="3">
        <v>71914</v>
      </c>
      <c r="D37" s="3">
        <v>13</v>
      </c>
      <c r="E37" s="3">
        <f t="shared" si="0"/>
        <v>10787.1</v>
      </c>
      <c r="F37" s="4">
        <f t="shared" si="1"/>
        <v>10787</v>
      </c>
    </row>
    <row r="38" spans="1:6" x14ac:dyDescent="0.45">
      <c r="A38" s="2" t="s">
        <v>41</v>
      </c>
      <c r="B38" s="3">
        <v>61042</v>
      </c>
      <c r="C38" s="3">
        <v>61042</v>
      </c>
      <c r="D38" s="3">
        <v>0</v>
      </c>
      <c r="E38" s="3">
        <f t="shared" si="0"/>
        <v>9156.2999999999993</v>
      </c>
      <c r="F38" s="4">
        <f t="shared" si="1"/>
        <v>9156</v>
      </c>
    </row>
    <row r="39" spans="1:6" x14ac:dyDescent="0.45">
      <c r="A39" s="2" t="s">
        <v>42</v>
      </c>
      <c r="B39" s="3">
        <v>1420008</v>
      </c>
      <c r="C39" s="3">
        <v>1418741</v>
      </c>
      <c r="D39" s="3">
        <v>-1267</v>
      </c>
      <c r="E39" s="3">
        <f t="shared" si="0"/>
        <v>212811.15</v>
      </c>
      <c r="F39" s="4">
        <f t="shared" si="1"/>
        <v>212811</v>
      </c>
    </row>
    <row r="40" spans="1:6" x14ac:dyDescent="0.45">
      <c r="A40" s="2" t="s">
        <v>43</v>
      </c>
      <c r="B40" s="3">
        <v>65783</v>
      </c>
      <c r="C40" s="3">
        <v>65784</v>
      </c>
      <c r="D40" s="3">
        <v>1</v>
      </c>
      <c r="E40" s="3">
        <f t="shared" si="0"/>
        <v>9867.6</v>
      </c>
      <c r="F40" s="4">
        <f t="shared" si="1"/>
        <v>9868</v>
      </c>
    </row>
    <row r="41" spans="1:6" x14ac:dyDescent="0.45">
      <c r="A41" s="2" t="s">
        <v>44</v>
      </c>
      <c r="B41" s="3">
        <v>45756</v>
      </c>
      <c r="C41" s="3">
        <v>45812</v>
      </c>
      <c r="D41" s="3">
        <v>56</v>
      </c>
      <c r="E41" s="3" t="str">
        <f t="shared" si="0"/>
        <v xml:space="preserve"> </v>
      </c>
      <c r="F41" s="4"/>
    </row>
    <row r="42" spans="1:6" x14ac:dyDescent="0.45">
      <c r="A42" s="2" t="s">
        <v>45</v>
      </c>
      <c r="B42" s="3">
        <v>68276</v>
      </c>
      <c r="C42" s="3">
        <v>68276</v>
      </c>
      <c r="D42" s="3">
        <v>0</v>
      </c>
      <c r="E42" s="3">
        <f t="shared" si="0"/>
        <v>10241.4</v>
      </c>
      <c r="F42" s="4">
        <f t="shared" si="1"/>
        <v>10241</v>
      </c>
    </row>
    <row r="43" spans="1:6" x14ac:dyDescent="0.45">
      <c r="A43" s="2" t="s">
        <v>46</v>
      </c>
      <c r="B43" s="3">
        <v>123986</v>
      </c>
      <c r="C43" s="3">
        <v>123987</v>
      </c>
      <c r="D43" s="3">
        <v>1</v>
      </c>
      <c r="E43" s="3">
        <f t="shared" si="0"/>
        <v>18598.05</v>
      </c>
      <c r="F43" s="4">
        <f t="shared" si="1"/>
        <v>18598</v>
      </c>
    </row>
    <row r="44" spans="1:6" x14ac:dyDescent="0.45">
      <c r="A44" s="2" t="s">
        <v>47</v>
      </c>
      <c r="B44" s="3">
        <v>125107</v>
      </c>
      <c r="C44" s="3">
        <v>125108</v>
      </c>
      <c r="D44" s="3">
        <v>1</v>
      </c>
      <c r="E44" s="3">
        <f t="shared" si="0"/>
        <v>18766.2</v>
      </c>
      <c r="F44" s="4">
        <f t="shared" si="1"/>
        <v>18766</v>
      </c>
    </row>
    <row r="45" spans="1:6" x14ac:dyDescent="0.45">
      <c r="A45" s="2" t="s">
        <v>48</v>
      </c>
      <c r="B45" s="3">
        <v>165158</v>
      </c>
      <c r="C45" s="3">
        <v>165158</v>
      </c>
      <c r="D45" s="3">
        <v>0</v>
      </c>
      <c r="E45" s="3">
        <f t="shared" si="0"/>
        <v>24773.7</v>
      </c>
      <c r="F45" s="4">
        <f t="shared" si="1"/>
        <v>24774</v>
      </c>
    </row>
    <row r="46" spans="1:6" x14ac:dyDescent="0.45">
      <c r="A46" s="2" t="s">
        <v>49</v>
      </c>
      <c r="B46" s="3">
        <v>276715</v>
      </c>
      <c r="C46" s="3">
        <v>276716</v>
      </c>
      <c r="D46" s="3">
        <v>1</v>
      </c>
      <c r="E46" s="3">
        <f t="shared" si="0"/>
        <v>41507.4</v>
      </c>
      <c r="F46" s="4">
        <f t="shared" si="1"/>
        <v>41507</v>
      </c>
    </row>
    <row r="47" spans="1:6" x14ac:dyDescent="0.45">
      <c r="A47" s="2" t="s">
        <v>50</v>
      </c>
      <c r="B47" s="3">
        <v>452682</v>
      </c>
      <c r="C47" s="3">
        <v>452280</v>
      </c>
      <c r="D47" s="3">
        <v>-402</v>
      </c>
      <c r="E47" s="3">
        <f t="shared" si="0"/>
        <v>67842</v>
      </c>
      <c r="F47" s="4">
        <f t="shared" si="1"/>
        <v>67842</v>
      </c>
    </row>
    <row r="48" spans="1:6" x14ac:dyDescent="0.45">
      <c r="A48" s="2" t="s">
        <v>51</v>
      </c>
      <c r="B48" s="3">
        <v>4266157</v>
      </c>
      <c r="C48" s="3">
        <v>4262349</v>
      </c>
      <c r="D48" s="3">
        <v>-3808</v>
      </c>
      <c r="E48" s="3">
        <f t="shared" si="0"/>
        <v>639352.35</v>
      </c>
      <c r="F48" s="4">
        <f t="shared" si="1"/>
        <v>639352</v>
      </c>
    </row>
    <row r="49" spans="1:6" x14ac:dyDescent="0.45">
      <c r="A49" s="2" t="s">
        <v>52</v>
      </c>
      <c r="B49" s="3">
        <v>66134</v>
      </c>
      <c r="C49" s="3">
        <v>66134</v>
      </c>
      <c r="D49" s="3">
        <v>0</v>
      </c>
      <c r="E49" s="3">
        <f t="shared" si="0"/>
        <v>9920.1</v>
      </c>
      <c r="F49" s="4">
        <f t="shared" si="1"/>
        <v>9920</v>
      </c>
    </row>
    <row r="50" spans="1:6" x14ac:dyDescent="0.45">
      <c r="A50" s="2" t="s">
        <v>53</v>
      </c>
      <c r="B50" s="3">
        <v>399277</v>
      </c>
      <c r="C50" s="3">
        <v>399278</v>
      </c>
      <c r="D50" s="3">
        <v>1</v>
      </c>
      <c r="E50" s="3">
        <f t="shared" si="0"/>
        <v>59891.7</v>
      </c>
      <c r="F50" s="4">
        <f t="shared" si="1"/>
        <v>59892</v>
      </c>
    </row>
    <row r="51" spans="1:6" x14ac:dyDescent="0.45">
      <c r="A51" s="2" t="s">
        <v>54</v>
      </c>
      <c r="B51" s="3">
        <v>41977</v>
      </c>
      <c r="C51" s="3">
        <v>41977</v>
      </c>
      <c r="D51" s="3">
        <v>0</v>
      </c>
      <c r="E51" s="3" t="str">
        <f t="shared" si="0"/>
        <v xml:space="preserve"> </v>
      </c>
      <c r="F51" s="4"/>
    </row>
    <row r="52" spans="1:6" x14ac:dyDescent="0.45">
      <c r="A52" s="2" t="s">
        <v>55</v>
      </c>
      <c r="B52" s="3">
        <v>158172</v>
      </c>
      <c r="C52" s="3">
        <v>158173</v>
      </c>
      <c r="D52" s="3">
        <v>1</v>
      </c>
      <c r="E52" s="3">
        <f t="shared" si="0"/>
        <v>23725.95</v>
      </c>
      <c r="F52" s="4">
        <f t="shared" si="1"/>
        <v>23726</v>
      </c>
    </row>
    <row r="53" spans="1:6" x14ac:dyDescent="0.45">
      <c r="A53" s="2" t="s">
        <v>56</v>
      </c>
      <c r="B53" s="3">
        <v>54163</v>
      </c>
      <c r="C53" s="3">
        <v>54082</v>
      </c>
      <c r="D53" s="3">
        <v>-81</v>
      </c>
      <c r="E53" s="3">
        <f t="shared" si="0"/>
        <v>8112.2999999999993</v>
      </c>
      <c r="F53" s="4">
        <f t="shared" si="1"/>
        <v>8112</v>
      </c>
    </row>
    <row r="54" spans="1:6" x14ac:dyDescent="0.45">
      <c r="A54" s="2" t="s">
        <v>57</v>
      </c>
      <c r="B54" s="3">
        <v>219721</v>
      </c>
      <c r="C54" s="3">
        <v>219720</v>
      </c>
      <c r="D54" s="3">
        <v>-1</v>
      </c>
      <c r="E54" s="3">
        <f t="shared" si="0"/>
        <v>32958</v>
      </c>
      <c r="F54" s="4">
        <f t="shared" si="1"/>
        <v>32958</v>
      </c>
    </row>
    <row r="55" spans="1:6" x14ac:dyDescent="0.45">
      <c r="A55" s="2" t="s">
        <v>58</v>
      </c>
      <c r="B55" s="3">
        <v>117603</v>
      </c>
      <c r="C55" s="3">
        <v>117603</v>
      </c>
      <c r="D55" s="3">
        <v>0</v>
      </c>
      <c r="E55" s="3">
        <f t="shared" si="0"/>
        <v>17640.45</v>
      </c>
      <c r="F55" s="4">
        <f t="shared" si="1"/>
        <v>17640</v>
      </c>
    </row>
    <row r="56" spans="1:6" x14ac:dyDescent="0.45">
      <c r="A56" s="2" t="s">
        <v>59</v>
      </c>
      <c r="B56" s="3">
        <v>77876</v>
      </c>
      <c r="C56" s="3">
        <v>77876</v>
      </c>
      <c r="D56" s="3">
        <v>0</v>
      </c>
      <c r="E56" s="3">
        <f t="shared" si="0"/>
        <v>11681.4</v>
      </c>
      <c r="F56" s="4">
        <f t="shared" si="1"/>
        <v>11681</v>
      </c>
    </row>
    <row r="57" spans="1:6" x14ac:dyDescent="0.45">
      <c r="A57" s="2" t="s">
        <v>60</v>
      </c>
      <c r="B57" s="3">
        <v>110022</v>
      </c>
      <c r="C57" s="3">
        <v>110023</v>
      </c>
      <c r="D57" s="3">
        <v>1</v>
      </c>
      <c r="E57" s="3">
        <f t="shared" si="0"/>
        <v>16503.45</v>
      </c>
      <c r="F57" s="4">
        <f t="shared" si="1"/>
        <v>16503</v>
      </c>
    </row>
    <row r="58" spans="1:6" x14ac:dyDescent="0.45">
      <c r="A58" s="2" t="s">
        <v>61</v>
      </c>
      <c r="B58" s="3">
        <v>370314</v>
      </c>
      <c r="C58" s="3">
        <v>370321</v>
      </c>
      <c r="D58" s="3">
        <v>7</v>
      </c>
      <c r="E58" s="3">
        <f t="shared" si="0"/>
        <v>55548.15</v>
      </c>
      <c r="F58" s="4">
        <f t="shared" si="1"/>
        <v>55548</v>
      </c>
    </row>
    <row r="59" spans="1:6" x14ac:dyDescent="0.45">
      <c r="A59" s="2" t="s">
        <v>62</v>
      </c>
      <c r="B59" s="3">
        <v>422704</v>
      </c>
      <c r="C59" s="3">
        <v>422706</v>
      </c>
      <c r="D59" s="3">
        <v>2</v>
      </c>
      <c r="E59" s="3">
        <f t="shared" si="0"/>
        <v>63405.899999999994</v>
      </c>
      <c r="F59" s="4">
        <f t="shared" si="1"/>
        <v>63406</v>
      </c>
    </row>
    <row r="60" spans="1:6" x14ac:dyDescent="0.45">
      <c r="A60" s="2" t="s">
        <v>63</v>
      </c>
      <c r="B60" s="3">
        <v>61885</v>
      </c>
      <c r="C60" s="3">
        <v>61888</v>
      </c>
      <c r="D60" s="3">
        <v>3</v>
      </c>
      <c r="E60" s="3">
        <f t="shared" si="0"/>
        <v>9283.1999999999989</v>
      </c>
      <c r="F60" s="4">
        <f t="shared" si="1"/>
        <v>9283</v>
      </c>
    </row>
    <row r="61" spans="1:6" x14ac:dyDescent="0.45">
      <c r="A61" s="2" t="s">
        <v>64</v>
      </c>
      <c r="B61" s="3">
        <v>152159</v>
      </c>
      <c r="C61" s="3">
        <v>152159</v>
      </c>
      <c r="D61" s="3">
        <v>0</v>
      </c>
      <c r="E61" s="3">
        <f t="shared" si="0"/>
        <v>22823.85</v>
      </c>
      <c r="F61" s="4">
        <f t="shared" si="1"/>
        <v>22824</v>
      </c>
    </row>
    <row r="62" spans="1:6" x14ac:dyDescent="0.45">
      <c r="A62" s="2" t="s">
        <v>65</v>
      </c>
      <c r="B62" s="3">
        <v>153877</v>
      </c>
      <c r="C62" s="3">
        <v>153877</v>
      </c>
      <c r="D62" s="3">
        <v>0</v>
      </c>
      <c r="E62" s="3">
        <f t="shared" si="0"/>
        <v>23081.55</v>
      </c>
      <c r="F62" s="4">
        <f t="shared" si="1"/>
        <v>23082</v>
      </c>
    </row>
    <row r="63" spans="1:6" x14ac:dyDescent="0.45">
      <c r="A63" s="2" t="s">
        <v>66</v>
      </c>
      <c r="B63" s="3">
        <v>241420</v>
      </c>
      <c r="C63" s="3">
        <v>241421</v>
      </c>
      <c r="D63" s="3">
        <v>1</v>
      </c>
      <c r="E63" s="3">
        <f t="shared" si="0"/>
        <v>36213.15</v>
      </c>
      <c r="F63" s="4">
        <f t="shared" si="1"/>
        <v>36213</v>
      </c>
    </row>
    <row r="64" spans="1:6" x14ac:dyDescent="0.45">
      <c r="A64" s="2" t="s">
        <v>67</v>
      </c>
      <c r="B64" s="3">
        <v>370235</v>
      </c>
      <c r="C64" s="3">
        <v>370237</v>
      </c>
      <c r="D64" s="3">
        <v>2</v>
      </c>
      <c r="E64" s="3">
        <f t="shared" si="0"/>
        <v>55535.549999999996</v>
      </c>
      <c r="F64" s="4">
        <f t="shared" si="1"/>
        <v>55536</v>
      </c>
    </row>
    <row r="65" spans="1:6" x14ac:dyDescent="0.45">
      <c r="A65" s="2" t="s">
        <v>68</v>
      </c>
      <c r="B65" s="3">
        <v>42882</v>
      </c>
      <c r="C65" s="3">
        <v>42882</v>
      </c>
      <c r="D65" s="3">
        <v>0</v>
      </c>
      <c r="E65" s="3" t="str">
        <f t="shared" si="0"/>
        <v xml:space="preserve"> </v>
      </c>
      <c r="F65" s="4"/>
    </row>
    <row r="66" spans="1:6" x14ac:dyDescent="0.45">
      <c r="A66" s="2" t="s">
        <v>69</v>
      </c>
      <c r="B66" s="3">
        <v>54686</v>
      </c>
      <c r="C66" s="3">
        <v>54692</v>
      </c>
      <c r="D66" s="3">
        <v>6</v>
      </c>
      <c r="E66" s="3">
        <f t="shared" si="0"/>
        <v>8203.7999999999993</v>
      </c>
      <c r="F66" s="4">
        <f t="shared" si="1"/>
        <v>8204</v>
      </c>
    </row>
    <row r="67" spans="1:6" x14ac:dyDescent="0.45">
      <c r="A67" s="2" t="s">
        <v>70</v>
      </c>
      <c r="B67" s="3">
        <v>69662</v>
      </c>
      <c r="C67" s="3">
        <v>69662</v>
      </c>
      <c r="D67" s="3">
        <v>0</v>
      </c>
      <c r="E67" s="3">
        <f t="shared" ref="E67:E130" si="2">IF(C67&gt;50000,C67*0.15," ")</f>
        <v>10449.299999999999</v>
      </c>
      <c r="F67" s="4">
        <f t="shared" ref="F67:F130" si="3">ROUND(E67,0)</f>
        <v>10449</v>
      </c>
    </row>
    <row r="68" spans="1:6" x14ac:dyDescent="0.45">
      <c r="A68" s="2" t="s">
        <v>71</v>
      </c>
      <c r="B68" s="3">
        <v>142538</v>
      </c>
      <c r="C68" s="3">
        <v>142538</v>
      </c>
      <c r="D68" s="3">
        <v>0</v>
      </c>
      <c r="E68" s="3">
        <f t="shared" si="2"/>
        <v>21380.7</v>
      </c>
      <c r="F68" s="4">
        <f t="shared" si="3"/>
        <v>21381</v>
      </c>
    </row>
    <row r="69" spans="1:6" x14ac:dyDescent="0.45">
      <c r="A69" s="2" t="s">
        <v>72</v>
      </c>
      <c r="B69" s="3">
        <v>132951</v>
      </c>
      <c r="C69" s="3">
        <v>132951</v>
      </c>
      <c r="D69" s="3">
        <v>0</v>
      </c>
      <c r="E69" s="3">
        <f t="shared" si="2"/>
        <v>19942.649999999998</v>
      </c>
      <c r="F69" s="4">
        <f t="shared" si="3"/>
        <v>19943</v>
      </c>
    </row>
    <row r="70" spans="1:6" x14ac:dyDescent="0.45">
      <c r="A70" s="2" t="s">
        <v>73</v>
      </c>
      <c r="B70" s="3">
        <v>1058408</v>
      </c>
      <c r="C70" s="3">
        <v>1057464</v>
      </c>
      <c r="D70" s="3">
        <v>-944</v>
      </c>
      <c r="E70" s="3">
        <f t="shared" si="2"/>
        <v>158619.6</v>
      </c>
      <c r="F70" s="4">
        <f t="shared" si="3"/>
        <v>158620</v>
      </c>
    </row>
    <row r="71" spans="1:6" x14ac:dyDescent="0.45">
      <c r="A71" s="2" t="s">
        <v>74</v>
      </c>
      <c r="B71" s="3">
        <v>130855</v>
      </c>
      <c r="C71" s="3">
        <v>130856</v>
      </c>
      <c r="D71" s="3">
        <v>1</v>
      </c>
      <c r="E71" s="3">
        <f t="shared" si="2"/>
        <v>19628.399999999998</v>
      </c>
      <c r="F71" s="4">
        <f t="shared" si="3"/>
        <v>19628</v>
      </c>
    </row>
    <row r="72" spans="1:6" x14ac:dyDescent="0.45">
      <c r="A72" s="2" t="s">
        <v>75</v>
      </c>
      <c r="B72" s="3">
        <v>491411</v>
      </c>
      <c r="C72" s="3">
        <v>491073</v>
      </c>
      <c r="D72" s="3">
        <v>-338</v>
      </c>
      <c r="E72" s="3">
        <f t="shared" si="2"/>
        <v>73660.95</v>
      </c>
      <c r="F72" s="4">
        <f t="shared" si="3"/>
        <v>73661</v>
      </c>
    </row>
    <row r="73" spans="1:6" x14ac:dyDescent="0.45">
      <c r="A73" s="2" t="s">
        <v>76</v>
      </c>
      <c r="B73" s="3">
        <v>39024</v>
      </c>
      <c r="C73" s="3">
        <v>39024</v>
      </c>
      <c r="D73" s="3">
        <v>0</v>
      </c>
      <c r="E73" s="3" t="str">
        <f t="shared" si="2"/>
        <v xml:space="preserve"> </v>
      </c>
      <c r="F73" s="4"/>
    </row>
    <row r="74" spans="1:6" x14ac:dyDescent="0.45">
      <c r="A74" s="2" t="s">
        <v>77</v>
      </c>
      <c r="B74" s="3">
        <v>58623</v>
      </c>
      <c r="C74" s="3">
        <v>58623</v>
      </c>
      <c r="D74" s="3">
        <v>0</v>
      </c>
      <c r="E74" s="3">
        <f t="shared" si="2"/>
        <v>8793.4499999999989</v>
      </c>
      <c r="F74" s="4">
        <f t="shared" si="3"/>
        <v>8793</v>
      </c>
    </row>
    <row r="75" spans="1:6" x14ac:dyDescent="0.45">
      <c r="A75" s="2" t="s">
        <v>78</v>
      </c>
      <c r="B75" s="3">
        <v>236105</v>
      </c>
      <c r="C75" s="3">
        <v>236106</v>
      </c>
      <c r="D75" s="3">
        <v>1</v>
      </c>
      <c r="E75" s="3">
        <f t="shared" si="2"/>
        <v>35415.9</v>
      </c>
      <c r="F75" s="4">
        <f t="shared" si="3"/>
        <v>35416</v>
      </c>
    </row>
    <row r="76" spans="1:6" x14ac:dyDescent="0.45">
      <c r="A76" s="2" t="s">
        <v>79</v>
      </c>
      <c r="B76" s="3">
        <v>73019</v>
      </c>
      <c r="C76" s="3">
        <v>73020</v>
      </c>
      <c r="D76" s="3">
        <v>1</v>
      </c>
      <c r="E76" s="3">
        <f t="shared" si="2"/>
        <v>10953</v>
      </c>
      <c r="F76" s="4">
        <f t="shared" si="3"/>
        <v>10953</v>
      </c>
    </row>
    <row r="77" spans="1:6" x14ac:dyDescent="0.45">
      <c r="A77" s="2" t="s">
        <v>80</v>
      </c>
      <c r="B77" s="3">
        <v>97444</v>
      </c>
      <c r="C77" s="3">
        <v>97452</v>
      </c>
      <c r="D77" s="3">
        <v>8</v>
      </c>
      <c r="E77" s="3">
        <f t="shared" si="2"/>
        <v>14617.8</v>
      </c>
      <c r="F77" s="4">
        <f t="shared" si="3"/>
        <v>14618</v>
      </c>
    </row>
    <row r="78" spans="1:6" x14ac:dyDescent="0.45">
      <c r="A78" s="2" t="s">
        <v>81</v>
      </c>
      <c r="B78" s="3">
        <v>2670271</v>
      </c>
      <c r="C78" s="3">
        <v>2670281</v>
      </c>
      <c r="D78" s="3">
        <v>10</v>
      </c>
      <c r="E78" s="3">
        <f t="shared" si="2"/>
        <v>400542.14999999997</v>
      </c>
      <c r="F78" s="4">
        <f t="shared" si="3"/>
        <v>400542</v>
      </c>
    </row>
    <row r="79" spans="1:6" x14ac:dyDescent="0.45">
      <c r="A79" s="2" t="s">
        <v>82</v>
      </c>
      <c r="B79" s="3">
        <v>374319</v>
      </c>
      <c r="C79" s="3">
        <v>374321</v>
      </c>
      <c r="D79" s="3">
        <v>2</v>
      </c>
      <c r="E79" s="3">
        <f t="shared" si="2"/>
        <v>56148.15</v>
      </c>
      <c r="F79" s="4">
        <f t="shared" si="3"/>
        <v>56148</v>
      </c>
    </row>
    <row r="80" spans="1:6" x14ac:dyDescent="0.45">
      <c r="A80" s="2" t="s">
        <v>83</v>
      </c>
      <c r="B80" s="3">
        <v>124070</v>
      </c>
      <c r="C80" s="3">
        <v>124070</v>
      </c>
      <c r="D80" s="3">
        <v>0</v>
      </c>
      <c r="E80" s="3">
        <f t="shared" si="2"/>
        <v>18610.5</v>
      </c>
      <c r="F80" s="4">
        <f t="shared" si="3"/>
        <v>18611</v>
      </c>
    </row>
    <row r="81" spans="1:6" x14ac:dyDescent="0.45">
      <c r="A81" s="2" t="s">
        <v>84</v>
      </c>
      <c r="B81" s="3">
        <v>49024</v>
      </c>
      <c r="C81" s="3">
        <v>49025</v>
      </c>
      <c r="D81" s="3">
        <v>1</v>
      </c>
      <c r="E81" s="3" t="str">
        <f t="shared" si="2"/>
        <v xml:space="preserve"> </v>
      </c>
      <c r="F81" s="4"/>
    </row>
    <row r="82" spans="1:6" x14ac:dyDescent="0.45">
      <c r="A82" s="2" t="s">
        <v>85</v>
      </c>
      <c r="B82" s="3">
        <v>5681482</v>
      </c>
      <c r="C82" s="3">
        <v>5676411</v>
      </c>
      <c r="D82" s="3">
        <v>-5071</v>
      </c>
      <c r="E82" s="3">
        <f t="shared" si="2"/>
        <v>851461.65</v>
      </c>
      <c r="F82" s="4">
        <f t="shared" si="3"/>
        <v>851462</v>
      </c>
    </row>
    <row r="83" spans="1:6" x14ac:dyDescent="0.45">
      <c r="A83" s="2" t="s">
        <v>86</v>
      </c>
      <c r="B83" s="3">
        <v>414647</v>
      </c>
      <c r="C83" s="3">
        <v>414649</v>
      </c>
      <c r="D83" s="3">
        <v>2</v>
      </c>
      <c r="E83" s="3">
        <f t="shared" si="2"/>
        <v>62197.35</v>
      </c>
      <c r="F83" s="4">
        <f t="shared" si="3"/>
        <v>62197</v>
      </c>
    </row>
    <row r="84" spans="1:6" x14ac:dyDescent="0.45">
      <c r="A84" s="2" t="s">
        <v>87</v>
      </c>
      <c r="B84" s="3">
        <v>122106</v>
      </c>
      <c r="C84" s="3">
        <v>122106</v>
      </c>
      <c r="D84" s="3">
        <v>0</v>
      </c>
      <c r="E84" s="3">
        <f t="shared" si="2"/>
        <v>18315.899999999998</v>
      </c>
      <c r="F84" s="4">
        <f t="shared" si="3"/>
        <v>18316</v>
      </c>
    </row>
    <row r="85" spans="1:6" x14ac:dyDescent="0.45">
      <c r="A85" s="2" t="s">
        <v>88</v>
      </c>
      <c r="B85" s="3">
        <v>26869</v>
      </c>
      <c r="C85" s="3">
        <v>26839</v>
      </c>
      <c r="D85" s="3">
        <v>-30</v>
      </c>
      <c r="E85" s="3" t="str">
        <f t="shared" si="2"/>
        <v xml:space="preserve"> </v>
      </c>
      <c r="F85" s="4"/>
    </row>
    <row r="86" spans="1:6" x14ac:dyDescent="0.45">
      <c r="A86" s="2" t="s">
        <v>89</v>
      </c>
      <c r="B86" s="3">
        <v>648806</v>
      </c>
      <c r="C86" s="3">
        <v>648809</v>
      </c>
      <c r="D86" s="3">
        <v>3</v>
      </c>
      <c r="E86" s="3">
        <f t="shared" si="2"/>
        <v>97321.349999999991</v>
      </c>
      <c r="F86" s="4">
        <f t="shared" si="3"/>
        <v>97321</v>
      </c>
    </row>
    <row r="87" spans="1:6" x14ac:dyDescent="0.45">
      <c r="A87" s="2" t="s">
        <v>90</v>
      </c>
      <c r="B87" s="3">
        <v>29349</v>
      </c>
      <c r="C87" s="3">
        <v>29349</v>
      </c>
      <c r="D87" s="3">
        <v>0</v>
      </c>
      <c r="E87" s="3" t="str">
        <f t="shared" si="2"/>
        <v xml:space="preserve"> </v>
      </c>
      <c r="F87" s="4"/>
    </row>
    <row r="88" spans="1:6" x14ac:dyDescent="0.45">
      <c r="A88" s="2" t="s">
        <v>91</v>
      </c>
      <c r="B88" s="3">
        <v>12851325</v>
      </c>
      <c r="C88" s="3">
        <v>12851372</v>
      </c>
      <c r="D88" s="3">
        <v>47</v>
      </c>
      <c r="E88" s="3">
        <f t="shared" si="2"/>
        <v>1927705.7999999998</v>
      </c>
      <c r="F88" s="4">
        <f>ROUND(E88,0)</f>
        <v>1927706</v>
      </c>
    </row>
    <row r="89" spans="1:6" x14ac:dyDescent="0.45">
      <c r="A89" s="2" t="s">
        <v>92</v>
      </c>
      <c r="B89" s="3">
        <v>22108</v>
      </c>
      <c r="C89" s="3">
        <v>22108</v>
      </c>
      <c r="D89" s="3">
        <v>0</v>
      </c>
      <c r="E89" s="3" t="str">
        <f t="shared" si="2"/>
        <v xml:space="preserve"> </v>
      </c>
      <c r="F89" s="4"/>
    </row>
    <row r="90" spans="1:6" x14ac:dyDescent="0.45">
      <c r="A90" s="2" t="s">
        <v>93</v>
      </c>
      <c r="B90" s="3">
        <v>57736</v>
      </c>
      <c r="C90" s="3">
        <v>57812</v>
      </c>
      <c r="D90" s="3">
        <v>76</v>
      </c>
      <c r="E90" s="3">
        <f t="shared" si="2"/>
        <v>8671.7999999999993</v>
      </c>
      <c r="F90" s="4">
        <f t="shared" si="3"/>
        <v>8672</v>
      </c>
    </row>
    <row r="91" spans="1:6" x14ac:dyDescent="0.45">
      <c r="A91" s="2" t="s">
        <v>94</v>
      </c>
      <c r="B91" s="3">
        <v>2114295</v>
      </c>
      <c r="C91" s="3">
        <v>2114303</v>
      </c>
      <c r="D91" s="3">
        <v>8</v>
      </c>
      <c r="E91" s="3">
        <f t="shared" si="2"/>
        <v>317145.45</v>
      </c>
      <c r="F91" s="4">
        <f t="shared" si="3"/>
        <v>317145</v>
      </c>
    </row>
    <row r="92" spans="1:6" x14ac:dyDescent="0.45">
      <c r="A92" s="2" t="s">
        <v>95</v>
      </c>
      <c r="B92" s="3">
        <v>42326</v>
      </c>
      <c r="C92" s="3">
        <v>42326</v>
      </c>
      <c r="D92" s="3">
        <v>0</v>
      </c>
      <c r="E92" s="3" t="str">
        <f t="shared" si="2"/>
        <v xml:space="preserve"> </v>
      </c>
      <c r="F92" s="4"/>
    </row>
    <row r="93" spans="1:6" x14ac:dyDescent="0.45">
      <c r="A93" s="2" t="s">
        <v>96</v>
      </c>
      <c r="B93" s="3">
        <v>58753</v>
      </c>
      <c r="C93" s="3">
        <v>58753</v>
      </c>
      <c r="D93" s="3">
        <v>0</v>
      </c>
      <c r="E93" s="3">
        <f t="shared" si="2"/>
        <v>8812.9499999999989</v>
      </c>
      <c r="F93" s="4">
        <f t="shared" si="3"/>
        <v>8813</v>
      </c>
    </row>
    <row r="94" spans="1:6" x14ac:dyDescent="0.45">
      <c r="A94" s="2" t="s">
        <v>97</v>
      </c>
      <c r="B94" s="3">
        <v>218235</v>
      </c>
      <c r="C94" s="3">
        <v>218236</v>
      </c>
      <c r="D94" s="3">
        <v>1</v>
      </c>
      <c r="E94" s="3">
        <f t="shared" si="2"/>
        <v>32735.399999999998</v>
      </c>
      <c r="F94" s="4">
        <f t="shared" si="3"/>
        <v>32735</v>
      </c>
    </row>
    <row r="95" spans="1:6" x14ac:dyDescent="0.45">
      <c r="A95" s="2" t="s">
        <v>98</v>
      </c>
      <c r="B95" s="3">
        <v>41674</v>
      </c>
      <c r="C95" s="3">
        <v>41674</v>
      </c>
      <c r="D95" s="3">
        <v>0</v>
      </c>
      <c r="E95" s="3" t="str">
        <f t="shared" si="2"/>
        <v xml:space="preserve"> </v>
      </c>
      <c r="F95" s="4"/>
    </row>
    <row r="96" spans="1:6" x14ac:dyDescent="0.45">
      <c r="A96" s="2" t="s">
        <v>99</v>
      </c>
      <c r="B96" s="3">
        <v>60961</v>
      </c>
      <c r="C96" s="3">
        <v>60961</v>
      </c>
      <c r="D96" s="3">
        <v>0</v>
      </c>
      <c r="E96" s="3">
        <f t="shared" si="2"/>
        <v>9144.15</v>
      </c>
      <c r="F96" s="4">
        <f t="shared" si="3"/>
        <v>9144</v>
      </c>
    </row>
    <row r="97" spans="1:6" x14ac:dyDescent="0.45">
      <c r="A97" s="2" t="s">
        <v>100</v>
      </c>
      <c r="B97" s="3">
        <v>80902</v>
      </c>
      <c r="C97" s="3">
        <v>80902</v>
      </c>
      <c r="D97" s="3">
        <v>0</v>
      </c>
      <c r="E97" s="3">
        <f t="shared" si="2"/>
        <v>12135.3</v>
      </c>
      <c r="F97" s="4">
        <f t="shared" si="3"/>
        <v>12135</v>
      </c>
    </row>
    <row r="98" spans="1:6" x14ac:dyDescent="0.45">
      <c r="A98" s="2" t="s">
        <v>101</v>
      </c>
      <c r="B98" s="3">
        <v>94301</v>
      </c>
      <c r="C98" s="3">
        <v>94312</v>
      </c>
      <c r="D98" s="3">
        <v>11</v>
      </c>
      <c r="E98" s="3">
        <f t="shared" si="2"/>
        <v>14146.8</v>
      </c>
      <c r="F98" s="4">
        <f t="shared" si="3"/>
        <v>14147</v>
      </c>
    </row>
    <row r="99" spans="1:6" x14ac:dyDescent="0.45">
      <c r="A99" s="2" t="s">
        <v>102</v>
      </c>
      <c r="B99" s="3">
        <v>151094</v>
      </c>
      <c r="C99" s="3">
        <v>151120</v>
      </c>
      <c r="D99" s="3">
        <v>26</v>
      </c>
      <c r="E99" s="3">
        <f t="shared" si="2"/>
        <v>22668</v>
      </c>
      <c r="F99" s="4">
        <f t="shared" si="3"/>
        <v>22668</v>
      </c>
    </row>
    <row r="100" spans="1:6" x14ac:dyDescent="0.45">
      <c r="A100" s="2" t="s">
        <v>103</v>
      </c>
      <c r="B100" s="3">
        <v>97654</v>
      </c>
      <c r="C100" s="3">
        <v>97654</v>
      </c>
      <c r="D100" s="3">
        <v>0</v>
      </c>
      <c r="E100" s="3">
        <f t="shared" si="2"/>
        <v>14648.1</v>
      </c>
      <c r="F100" s="4">
        <f t="shared" si="3"/>
        <v>14648</v>
      </c>
    </row>
    <row r="101" spans="1:6" x14ac:dyDescent="0.45">
      <c r="A101" s="2" t="s">
        <v>104</v>
      </c>
      <c r="B101" s="3">
        <v>45391</v>
      </c>
      <c r="C101" s="3">
        <v>45391</v>
      </c>
      <c r="D101" s="3">
        <v>0</v>
      </c>
      <c r="E101" s="3" t="str">
        <f t="shared" si="2"/>
        <v xml:space="preserve"> </v>
      </c>
      <c r="F101" s="4"/>
    </row>
    <row r="102" spans="1:6" x14ac:dyDescent="0.45">
      <c r="A102" s="2" t="s">
        <v>105</v>
      </c>
      <c r="B102" s="3">
        <v>71878</v>
      </c>
      <c r="C102" s="3">
        <v>71878</v>
      </c>
      <c r="D102" s="3">
        <v>0</v>
      </c>
      <c r="E102" s="3">
        <f t="shared" si="2"/>
        <v>10781.699999999999</v>
      </c>
      <c r="F102" s="4">
        <f t="shared" si="3"/>
        <v>10782</v>
      </c>
    </row>
    <row r="103" spans="1:6" x14ac:dyDescent="0.45">
      <c r="A103" s="2" t="s">
        <v>106</v>
      </c>
      <c r="B103" s="3">
        <v>133482</v>
      </c>
      <c r="C103" s="3">
        <v>133482</v>
      </c>
      <c r="D103" s="3">
        <v>0</v>
      </c>
      <c r="E103" s="3">
        <f t="shared" si="2"/>
        <v>20022.3</v>
      </c>
      <c r="F103" s="4">
        <f t="shared" si="3"/>
        <v>20022</v>
      </c>
    </row>
    <row r="104" spans="1:6" x14ac:dyDescent="0.45">
      <c r="A104" s="2" t="s">
        <v>107</v>
      </c>
      <c r="B104" s="3">
        <v>126552</v>
      </c>
      <c r="C104" s="3">
        <v>126553</v>
      </c>
      <c r="D104" s="3">
        <v>1</v>
      </c>
      <c r="E104" s="3">
        <f t="shared" si="2"/>
        <v>18982.95</v>
      </c>
      <c r="F104" s="4">
        <f t="shared" si="3"/>
        <v>18983</v>
      </c>
    </row>
    <row r="105" spans="1:6" x14ac:dyDescent="0.45">
      <c r="A105" s="2" t="s">
        <v>108</v>
      </c>
      <c r="B105" s="3">
        <v>155069</v>
      </c>
      <c r="C105" s="3">
        <v>155070</v>
      </c>
      <c r="D105" s="3">
        <v>1</v>
      </c>
      <c r="E105" s="3">
        <f t="shared" si="2"/>
        <v>23260.5</v>
      </c>
      <c r="F105" s="4">
        <f t="shared" si="3"/>
        <v>23261</v>
      </c>
    </row>
    <row r="106" spans="1:6" x14ac:dyDescent="0.45">
      <c r="A106" s="2" t="s">
        <v>109</v>
      </c>
      <c r="B106" s="3">
        <v>105071</v>
      </c>
      <c r="C106" s="3">
        <v>105072</v>
      </c>
      <c r="D106" s="3">
        <v>1</v>
      </c>
      <c r="E106" s="3">
        <f t="shared" si="2"/>
        <v>15760.8</v>
      </c>
      <c r="F106" s="4">
        <f t="shared" si="3"/>
        <v>15761</v>
      </c>
    </row>
    <row r="107" spans="1:6" x14ac:dyDescent="0.45">
      <c r="A107" s="2" t="s">
        <v>110</v>
      </c>
      <c r="B107" s="3">
        <v>75345</v>
      </c>
      <c r="C107" s="3">
        <v>75345</v>
      </c>
      <c r="D107" s="3">
        <v>0</v>
      </c>
      <c r="E107" s="3">
        <f t="shared" si="2"/>
        <v>11301.75</v>
      </c>
      <c r="F107" s="4">
        <f t="shared" si="3"/>
        <v>11302</v>
      </c>
    </row>
    <row r="108" spans="1:6" x14ac:dyDescent="0.45">
      <c r="A108" s="2" t="s">
        <v>111</v>
      </c>
      <c r="B108" s="3">
        <v>33127</v>
      </c>
      <c r="C108" s="3">
        <v>33134</v>
      </c>
      <c r="D108" s="3">
        <v>7</v>
      </c>
      <c r="E108" s="3" t="str">
        <f t="shared" si="2"/>
        <v xml:space="preserve"> </v>
      </c>
      <c r="F108" s="4"/>
    </row>
    <row r="109" spans="1:6" x14ac:dyDescent="0.45">
      <c r="A109" s="2" t="s">
        <v>112</v>
      </c>
      <c r="B109" s="3">
        <v>256396</v>
      </c>
      <c r="C109" s="3">
        <v>256397</v>
      </c>
      <c r="D109" s="3">
        <v>1</v>
      </c>
      <c r="E109" s="3">
        <f t="shared" si="2"/>
        <v>38459.549999999996</v>
      </c>
      <c r="F109" s="4">
        <f t="shared" si="3"/>
        <v>38460</v>
      </c>
    </row>
    <row r="110" spans="1:6" x14ac:dyDescent="0.45">
      <c r="A110" s="2" t="s">
        <v>113</v>
      </c>
      <c r="B110" s="3">
        <v>57759</v>
      </c>
      <c r="C110" s="3">
        <v>57760</v>
      </c>
      <c r="D110" s="3">
        <v>1</v>
      </c>
      <c r="E110" s="3">
        <f t="shared" si="2"/>
        <v>8664</v>
      </c>
      <c r="F110" s="4">
        <f t="shared" si="3"/>
        <v>8664</v>
      </c>
    </row>
    <row r="111" spans="1:6" x14ac:dyDescent="0.45">
      <c r="A111" s="2" t="s">
        <v>114</v>
      </c>
      <c r="B111" s="3">
        <v>335521</v>
      </c>
      <c r="C111" s="3">
        <v>335522</v>
      </c>
      <c r="D111" s="3">
        <v>1</v>
      </c>
      <c r="E111" s="3">
        <f t="shared" si="2"/>
        <v>50328.299999999996</v>
      </c>
      <c r="F111" s="4">
        <f t="shared" si="3"/>
        <v>50328</v>
      </c>
    </row>
    <row r="112" spans="1:6" x14ac:dyDescent="0.45">
      <c r="A112" s="2" t="s">
        <v>115</v>
      </c>
      <c r="B112" s="3">
        <v>0</v>
      </c>
      <c r="C112" s="3">
        <v>0</v>
      </c>
      <c r="D112" s="3">
        <v>0</v>
      </c>
      <c r="E112" s="3" t="str">
        <f t="shared" si="2"/>
        <v xml:space="preserve"> </v>
      </c>
      <c r="F112" s="4"/>
    </row>
    <row r="113" spans="1:6" x14ac:dyDescent="0.45">
      <c r="A113" s="2" t="s">
        <v>116</v>
      </c>
      <c r="B113" s="3">
        <v>136764</v>
      </c>
      <c r="C113" s="3">
        <v>136765</v>
      </c>
      <c r="D113" s="3">
        <v>1</v>
      </c>
      <c r="E113" s="3">
        <f t="shared" si="2"/>
        <v>20514.75</v>
      </c>
      <c r="F113" s="4">
        <f t="shared" si="3"/>
        <v>20515</v>
      </c>
    </row>
    <row r="114" spans="1:6" x14ac:dyDescent="0.45">
      <c r="A114" s="2" t="s">
        <v>117</v>
      </c>
      <c r="B114" s="3">
        <v>1132390</v>
      </c>
      <c r="C114" s="3">
        <v>1132395</v>
      </c>
      <c r="D114" s="3">
        <v>5</v>
      </c>
      <c r="E114" s="3">
        <f t="shared" si="2"/>
        <v>169859.25</v>
      </c>
      <c r="F114" s="4">
        <f t="shared" si="3"/>
        <v>169859</v>
      </c>
    </row>
    <row r="115" spans="1:6" x14ac:dyDescent="0.45">
      <c r="A115" s="2" t="s">
        <v>118</v>
      </c>
      <c r="B115" s="3">
        <v>488855</v>
      </c>
      <c r="C115" s="3">
        <v>489336</v>
      </c>
      <c r="D115" s="3">
        <v>481</v>
      </c>
      <c r="E115" s="3">
        <f t="shared" si="2"/>
        <v>73400.399999999994</v>
      </c>
      <c r="F115" s="4">
        <f t="shared" si="3"/>
        <v>73400</v>
      </c>
    </row>
    <row r="116" spans="1:6" x14ac:dyDescent="0.45">
      <c r="A116" s="2" t="s">
        <v>119</v>
      </c>
      <c r="B116" s="3">
        <v>54055</v>
      </c>
      <c r="C116" s="3">
        <v>54064</v>
      </c>
      <c r="D116" s="3">
        <v>9</v>
      </c>
      <c r="E116" s="3">
        <f t="shared" si="2"/>
        <v>8109.5999999999995</v>
      </c>
      <c r="F116" s="4">
        <f t="shared" si="3"/>
        <v>8110</v>
      </c>
    </row>
    <row r="117" spans="1:6" x14ac:dyDescent="0.45">
      <c r="A117" s="2" t="s">
        <v>120</v>
      </c>
      <c r="B117" s="3">
        <v>49027</v>
      </c>
      <c r="C117" s="3">
        <v>49027</v>
      </c>
      <c r="D117" s="3">
        <v>0</v>
      </c>
      <c r="E117" s="3" t="str">
        <f t="shared" si="2"/>
        <v xml:space="preserve"> </v>
      </c>
      <c r="F117" s="4"/>
    </row>
    <row r="118" spans="1:6" x14ac:dyDescent="0.45">
      <c r="A118" s="2" t="s">
        <v>121</v>
      </c>
      <c r="B118" s="3">
        <v>81746</v>
      </c>
      <c r="C118" s="3">
        <v>81747</v>
      </c>
      <c r="D118" s="3">
        <v>1</v>
      </c>
      <c r="E118" s="3">
        <f t="shared" si="2"/>
        <v>12262.05</v>
      </c>
      <c r="F118" s="4">
        <f t="shared" si="3"/>
        <v>12262</v>
      </c>
    </row>
    <row r="119" spans="1:6" x14ac:dyDescent="0.45">
      <c r="A119" s="2" t="s">
        <v>122</v>
      </c>
      <c r="B119" s="3">
        <v>48237</v>
      </c>
      <c r="C119" s="3">
        <v>48238</v>
      </c>
      <c r="D119" s="3">
        <v>1</v>
      </c>
      <c r="E119" s="3" t="str">
        <f t="shared" si="2"/>
        <v xml:space="preserve"> </v>
      </c>
      <c r="F119" s="4"/>
    </row>
    <row r="120" spans="1:6" x14ac:dyDescent="0.45">
      <c r="A120" s="2" t="s">
        <v>123</v>
      </c>
      <c r="B120" s="3">
        <v>33654</v>
      </c>
      <c r="C120" s="3">
        <v>33654</v>
      </c>
      <c r="D120" s="3">
        <v>0</v>
      </c>
      <c r="E120" s="3" t="str">
        <f t="shared" si="2"/>
        <v xml:space="preserve"> </v>
      </c>
      <c r="F120" s="4"/>
    </row>
    <row r="121" spans="1:6" x14ac:dyDescent="0.45">
      <c r="A121" s="2" t="s">
        <v>124</v>
      </c>
      <c r="B121" s="3">
        <v>24696</v>
      </c>
      <c r="C121" s="3">
        <v>24696</v>
      </c>
      <c r="D121" s="3">
        <v>0</v>
      </c>
      <c r="E121" s="3" t="str">
        <f t="shared" si="2"/>
        <v xml:space="preserve"> </v>
      </c>
      <c r="F121" s="4"/>
    </row>
    <row r="122" spans="1:6" x14ac:dyDescent="0.45">
      <c r="A122" s="2" t="s">
        <v>125</v>
      </c>
      <c r="B122" s="3">
        <v>60228</v>
      </c>
      <c r="C122" s="3">
        <v>60228</v>
      </c>
      <c r="D122" s="3">
        <v>0</v>
      </c>
      <c r="E122" s="3">
        <f t="shared" si="2"/>
        <v>9034.1999999999989</v>
      </c>
      <c r="F122" s="4">
        <f t="shared" si="3"/>
        <v>9034</v>
      </c>
    </row>
    <row r="123" spans="1:6" x14ac:dyDescent="0.45">
      <c r="A123" s="2" t="s">
        <v>126</v>
      </c>
      <c r="B123" s="3">
        <v>252601</v>
      </c>
      <c r="C123" s="3">
        <v>252602</v>
      </c>
      <c r="D123" s="3">
        <v>1</v>
      </c>
      <c r="E123" s="3">
        <f t="shared" si="2"/>
        <v>37890.299999999996</v>
      </c>
      <c r="F123" s="4">
        <f t="shared" si="3"/>
        <v>37890</v>
      </c>
    </row>
    <row r="124" spans="1:6" x14ac:dyDescent="0.45">
      <c r="A124" s="2" t="s">
        <v>127</v>
      </c>
      <c r="B124" s="3">
        <v>29651</v>
      </c>
      <c r="C124" s="3">
        <v>29651</v>
      </c>
      <c r="D124" s="3">
        <v>0</v>
      </c>
      <c r="E124" s="3" t="str">
        <f t="shared" si="2"/>
        <v xml:space="preserve"> </v>
      </c>
      <c r="F124" s="4"/>
    </row>
    <row r="125" spans="1:6" x14ac:dyDescent="0.45">
      <c r="A125" s="2" t="s">
        <v>128</v>
      </c>
      <c r="B125" s="3">
        <v>48119</v>
      </c>
      <c r="C125" s="3">
        <v>48119</v>
      </c>
      <c r="D125" s="3">
        <v>0</v>
      </c>
      <c r="E125" s="3" t="str">
        <f t="shared" si="2"/>
        <v xml:space="preserve"> </v>
      </c>
      <c r="F125" s="4"/>
    </row>
    <row r="126" spans="1:6" x14ac:dyDescent="0.45">
      <c r="A126" s="2" t="s">
        <v>129</v>
      </c>
      <c r="B126" s="3">
        <v>47444</v>
      </c>
      <c r="C126" s="3">
        <v>47445</v>
      </c>
      <c r="D126" s="3">
        <v>1</v>
      </c>
      <c r="E126" s="3" t="str">
        <f t="shared" si="2"/>
        <v xml:space="preserve"> </v>
      </c>
      <c r="F126" s="4"/>
    </row>
    <row r="127" spans="1:6" x14ac:dyDescent="0.45">
      <c r="A127" s="2" t="s">
        <v>130</v>
      </c>
      <c r="B127" s="3">
        <v>252346</v>
      </c>
      <c r="C127" s="3">
        <v>252347</v>
      </c>
      <c r="D127" s="3">
        <v>1</v>
      </c>
      <c r="E127" s="3">
        <f t="shared" si="2"/>
        <v>37852.049999999996</v>
      </c>
      <c r="F127" s="4">
        <f t="shared" si="3"/>
        <v>37852</v>
      </c>
    </row>
    <row r="128" spans="1:6" x14ac:dyDescent="0.45">
      <c r="A128" s="2" t="s">
        <v>131</v>
      </c>
      <c r="B128" s="3">
        <v>213455</v>
      </c>
      <c r="C128" s="3">
        <v>213456</v>
      </c>
      <c r="D128" s="3">
        <v>1</v>
      </c>
      <c r="E128" s="3">
        <f t="shared" si="2"/>
        <v>32018.399999999998</v>
      </c>
      <c r="F128" s="4">
        <f t="shared" si="3"/>
        <v>32018</v>
      </c>
    </row>
    <row r="129" spans="1:6" x14ac:dyDescent="0.45">
      <c r="A129" s="2" t="s">
        <v>132</v>
      </c>
      <c r="B129" s="3">
        <v>94810</v>
      </c>
      <c r="C129" s="3">
        <v>94810</v>
      </c>
      <c r="D129" s="3">
        <v>0</v>
      </c>
      <c r="E129" s="3">
        <f t="shared" si="2"/>
        <v>14221.5</v>
      </c>
      <c r="F129" s="4">
        <f t="shared" si="3"/>
        <v>14222</v>
      </c>
    </row>
    <row r="130" spans="1:6" x14ac:dyDescent="0.45">
      <c r="A130" s="2" t="s">
        <v>133</v>
      </c>
      <c r="B130" s="3">
        <v>52133</v>
      </c>
      <c r="C130" s="3">
        <v>52134</v>
      </c>
      <c r="D130" s="3">
        <v>1</v>
      </c>
      <c r="E130" s="3">
        <f t="shared" si="2"/>
        <v>7820.0999999999995</v>
      </c>
      <c r="F130" s="4">
        <f t="shared" si="3"/>
        <v>7820</v>
      </c>
    </row>
    <row r="131" spans="1:6" x14ac:dyDescent="0.45">
      <c r="A131" s="2" t="s">
        <v>134</v>
      </c>
      <c r="B131" s="3">
        <v>61215</v>
      </c>
      <c r="C131" s="3">
        <v>61215</v>
      </c>
      <c r="D131" s="3">
        <v>0</v>
      </c>
      <c r="E131" s="3">
        <f t="shared" ref="E131:E194" si="4">IF(C131&gt;50000,C131*0.15," ")</f>
        <v>9182.25</v>
      </c>
      <c r="F131" s="4">
        <f t="shared" ref="F131:F193" si="5">ROUND(E131,0)</f>
        <v>9182</v>
      </c>
    </row>
    <row r="132" spans="1:6" x14ac:dyDescent="0.45">
      <c r="A132" s="2" t="s">
        <v>135</v>
      </c>
      <c r="B132" s="3">
        <v>51934</v>
      </c>
      <c r="C132" s="3">
        <v>51934</v>
      </c>
      <c r="D132" s="3">
        <v>0</v>
      </c>
      <c r="E132" s="3">
        <f t="shared" si="4"/>
        <v>7790.0999999999995</v>
      </c>
      <c r="F132" s="4">
        <f t="shared" si="5"/>
        <v>7790</v>
      </c>
    </row>
    <row r="133" spans="1:6" x14ac:dyDescent="0.45">
      <c r="A133" s="2" t="s">
        <v>136</v>
      </c>
      <c r="B133" s="3">
        <v>378284</v>
      </c>
      <c r="C133" s="3">
        <v>378576</v>
      </c>
      <c r="D133" s="3">
        <v>292</v>
      </c>
      <c r="E133" s="3">
        <f t="shared" si="4"/>
        <v>56786.400000000001</v>
      </c>
      <c r="F133" s="4">
        <f t="shared" si="5"/>
        <v>56786</v>
      </c>
    </row>
    <row r="134" spans="1:6" x14ac:dyDescent="0.45">
      <c r="A134" s="2" t="s">
        <v>137</v>
      </c>
      <c r="B134" s="3">
        <v>181502</v>
      </c>
      <c r="C134" s="3">
        <v>181503</v>
      </c>
      <c r="D134" s="3">
        <v>1</v>
      </c>
      <c r="E134" s="3">
        <f t="shared" si="4"/>
        <v>27225.45</v>
      </c>
      <c r="F134" s="4">
        <f t="shared" si="5"/>
        <v>27225</v>
      </c>
    </row>
    <row r="135" spans="1:6" x14ac:dyDescent="0.45">
      <c r="A135" s="2" t="s">
        <v>138</v>
      </c>
      <c r="B135" s="3">
        <v>130271</v>
      </c>
      <c r="C135" s="3">
        <v>130253</v>
      </c>
      <c r="D135" s="3">
        <v>-18</v>
      </c>
      <c r="E135" s="3">
        <f t="shared" si="4"/>
        <v>19537.95</v>
      </c>
      <c r="F135" s="4">
        <f t="shared" si="5"/>
        <v>19538</v>
      </c>
    </row>
    <row r="136" spans="1:6" x14ac:dyDescent="0.45">
      <c r="A136" s="2" t="s">
        <v>139</v>
      </c>
      <c r="B136" s="3">
        <v>28327</v>
      </c>
      <c r="C136" s="3">
        <v>28327</v>
      </c>
      <c r="D136" s="3">
        <v>0</v>
      </c>
      <c r="E136" s="3" t="str">
        <f t="shared" si="4"/>
        <v xml:space="preserve"> </v>
      </c>
      <c r="F136" s="4"/>
    </row>
    <row r="137" spans="1:6" x14ac:dyDescent="0.45">
      <c r="A137" s="2" t="s">
        <v>140</v>
      </c>
      <c r="B137" s="3">
        <v>104141</v>
      </c>
      <c r="C137" s="3">
        <v>104141</v>
      </c>
      <c r="D137" s="3">
        <v>0</v>
      </c>
      <c r="E137" s="3">
        <f t="shared" si="4"/>
        <v>15621.15</v>
      </c>
      <c r="F137" s="4">
        <f t="shared" si="5"/>
        <v>15621</v>
      </c>
    </row>
    <row r="138" spans="1:6" x14ac:dyDescent="0.45">
      <c r="A138" s="2" t="s">
        <v>141</v>
      </c>
      <c r="B138" s="3">
        <v>64831</v>
      </c>
      <c r="C138" s="3">
        <v>64747</v>
      </c>
      <c r="D138" s="3">
        <v>-84</v>
      </c>
      <c r="E138" s="3">
        <f t="shared" si="4"/>
        <v>9712.0499999999993</v>
      </c>
      <c r="F138" s="4">
        <f t="shared" si="5"/>
        <v>9712</v>
      </c>
    </row>
    <row r="139" spans="1:6" x14ac:dyDescent="0.45">
      <c r="A139" s="2" t="s">
        <v>142</v>
      </c>
      <c r="B139" s="3">
        <v>28471</v>
      </c>
      <c r="C139" s="3">
        <v>28471</v>
      </c>
      <c r="D139" s="3">
        <v>0</v>
      </c>
      <c r="E139" s="3" t="str">
        <f t="shared" si="4"/>
        <v xml:space="preserve"> </v>
      </c>
      <c r="F139" s="4"/>
    </row>
    <row r="140" spans="1:6" x14ac:dyDescent="0.45">
      <c r="A140" s="2" t="s">
        <v>143</v>
      </c>
      <c r="B140" s="3">
        <v>30571</v>
      </c>
      <c r="C140" s="3">
        <v>30572</v>
      </c>
      <c r="D140" s="3">
        <v>1</v>
      </c>
      <c r="E140" s="3" t="str">
        <f t="shared" si="4"/>
        <v xml:space="preserve"> </v>
      </c>
      <c r="F140" s="4"/>
    </row>
    <row r="141" spans="1:6" x14ac:dyDescent="0.45">
      <c r="A141" s="2" t="s">
        <v>144</v>
      </c>
      <c r="B141" s="3">
        <v>214672</v>
      </c>
      <c r="C141" s="3">
        <v>214672</v>
      </c>
      <c r="D141" s="3">
        <v>0</v>
      </c>
      <c r="E141" s="3">
        <f t="shared" si="4"/>
        <v>32200.799999999999</v>
      </c>
      <c r="F141" s="4">
        <f t="shared" si="5"/>
        <v>32201</v>
      </c>
    </row>
    <row r="142" spans="1:6" x14ac:dyDescent="0.45">
      <c r="A142" s="2" t="s">
        <v>145</v>
      </c>
      <c r="B142" s="3">
        <v>42624</v>
      </c>
      <c r="C142" s="3">
        <v>42669</v>
      </c>
      <c r="D142" s="3">
        <v>45</v>
      </c>
      <c r="E142" s="3" t="str">
        <f t="shared" si="4"/>
        <v xml:space="preserve"> </v>
      </c>
      <c r="F142" s="4"/>
    </row>
    <row r="143" spans="1:6" x14ac:dyDescent="0.45">
      <c r="A143" s="2" t="s">
        <v>146</v>
      </c>
      <c r="B143" s="3">
        <v>46090</v>
      </c>
      <c r="C143" s="3">
        <v>46090</v>
      </c>
      <c r="D143" s="3">
        <v>0</v>
      </c>
      <c r="E143" s="3" t="str">
        <f t="shared" si="4"/>
        <v xml:space="preserve"> </v>
      </c>
      <c r="F143" s="4"/>
    </row>
    <row r="144" spans="1:6" x14ac:dyDescent="0.45">
      <c r="A144" s="2" t="s">
        <v>147</v>
      </c>
      <c r="B144" s="3">
        <v>187667</v>
      </c>
      <c r="C144" s="3">
        <v>187667</v>
      </c>
      <c r="D144" s="3">
        <v>0</v>
      </c>
      <c r="E144" s="3">
        <f t="shared" si="4"/>
        <v>28150.05</v>
      </c>
      <c r="F144" s="4">
        <f t="shared" si="5"/>
        <v>28150</v>
      </c>
    </row>
    <row r="145" spans="1:6" x14ac:dyDescent="0.45">
      <c r="A145" s="2" t="s">
        <v>148</v>
      </c>
      <c r="B145" s="3">
        <v>88118</v>
      </c>
      <c r="C145" s="3">
        <v>88119</v>
      </c>
      <c r="D145" s="3">
        <v>1</v>
      </c>
      <c r="E145" s="3">
        <f t="shared" si="4"/>
        <v>13217.85</v>
      </c>
      <c r="F145" s="4">
        <f t="shared" si="5"/>
        <v>13218</v>
      </c>
    </row>
    <row r="146" spans="1:6" x14ac:dyDescent="0.45">
      <c r="A146" s="2" t="s">
        <v>149</v>
      </c>
      <c r="B146" s="3">
        <v>170670</v>
      </c>
      <c r="C146" s="3">
        <v>170670</v>
      </c>
      <c r="D146" s="3">
        <v>0</v>
      </c>
      <c r="E146" s="3">
        <f t="shared" si="4"/>
        <v>25600.5</v>
      </c>
      <c r="F146" s="4">
        <f t="shared" si="5"/>
        <v>25601</v>
      </c>
    </row>
    <row r="147" spans="1:6" x14ac:dyDescent="0.45">
      <c r="A147" s="2" t="s">
        <v>150</v>
      </c>
      <c r="B147" s="3">
        <v>349289</v>
      </c>
      <c r="C147" s="3">
        <v>349132</v>
      </c>
      <c r="D147" s="3">
        <v>-157</v>
      </c>
      <c r="E147" s="3">
        <f t="shared" si="4"/>
        <v>52369.799999999996</v>
      </c>
      <c r="F147" s="4">
        <f t="shared" si="5"/>
        <v>52370</v>
      </c>
    </row>
    <row r="148" spans="1:6" x14ac:dyDescent="0.45">
      <c r="A148" s="2" t="s">
        <v>151</v>
      </c>
      <c r="B148" s="3">
        <v>72864</v>
      </c>
      <c r="C148" s="3">
        <v>72865</v>
      </c>
      <c r="D148" s="3">
        <v>1</v>
      </c>
      <c r="E148" s="3">
        <f t="shared" si="4"/>
        <v>10929.75</v>
      </c>
      <c r="F148" s="4">
        <f t="shared" si="5"/>
        <v>10930</v>
      </c>
    </row>
    <row r="149" spans="1:6" x14ac:dyDescent="0.45">
      <c r="A149" s="2" t="s">
        <v>152</v>
      </c>
      <c r="B149" s="3">
        <v>2264004</v>
      </c>
      <c r="C149" s="3">
        <v>2264013</v>
      </c>
      <c r="D149" s="3">
        <v>9</v>
      </c>
      <c r="E149" s="3">
        <f t="shared" si="4"/>
        <v>339601.95</v>
      </c>
      <c r="F149" s="4">
        <f t="shared" si="5"/>
        <v>339602</v>
      </c>
    </row>
    <row r="150" spans="1:6" x14ac:dyDescent="0.45">
      <c r="A150" s="2" t="s">
        <v>153</v>
      </c>
      <c r="B150" s="3">
        <v>179244</v>
      </c>
      <c r="C150" s="3">
        <v>179244</v>
      </c>
      <c r="D150" s="3">
        <v>0</v>
      </c>
      <c r="E150" s="3">
        <f t="shared" si="4"/>
        <v>26886.6</v>
      </c>
      <c r="F150" s="4">
        <f t="shared" si="5"/>
        <v>26887</v>
      </c>
    </row>
    <row r="151" spans="1:6" x14ac:dyDescent="0.45">
      <c r="A151" s="2" t="s">
        <v>154</v>
      </c>
      <c r="B151" s="3">
        <v>91547</v>
      </c>
      <c r="C151" s="3">
        <v>91547</v>
      </c>
      <c r="D151" s="3">
        <v>0</v>
      </c>
      <c r="E151" s="3">
        <f t="shared" si="4"/>
        <v>13732.05</v>
      </c>
      <c r="F151" s="4">
        <f t="shared" si="5"/>
        <v>13732</v>
      </c>
    </row>
    <row r="152" spans="1:6" x14ac:dyDescent="0.45">
      <c r="A152" s="2" t="s">
        <v>155</v>
      </c>
      <c r="B152" s="3">
        <v>20762</v>
      </c>
      <c r="C152" s="3">
        <v>20762</v>
      </c>
      <c r="D152" s="3">
        <v>0</v>
      </c>
      <c r="E152" s="3" t="str">
        <f t="shared" si="4"/>
        <v xml:space="preserve"> </v>
      </c>
      <c r="F152" s="4"/>
    </row>
    <row r="153" spans="1:6" x14ac:dyDescent="0.45">
      <c r="A153" s="2" t="s">
        <v>156</v>
      </c>
      <c r="B153" s="3">
        <v>84311</v>
      </c>
      <c r="C153" s="3">
        <v>84311</v>
      </c>
      <c r="D153" s="3">
        <v>0</v>
      </c>
      <c r="E153" s="3">
        <f t="shared" si="4"/>
        <v>12646.65</v>
      </c>
      <c r="F153" s="4">
        <f t="shared" si="5"/>
        <v>12647</v>
      </c>
    </row>
    <row r="154" spans="1:6" x14ac:dyDescent="0.45">
      <c r="A154" s="2" t="s">
        <v>157</v>
      </c>
      <c r="B154" s="3">
        <v>430973</v>
      </c>
      <c r="C154" s="3">
        <v>430975</v>
      </c>
      <c r="D154" s="3">
        <v>2</v>
      </c>
      <c r="E154" s="3">
        <f t="shared" si="4"/>
        <v>64646.25</v>
      </c>
      <c r="F154" s="4">
        <f t="shared" si="5"/>
        <v>64646</v>
      </c>
    </row>
    <row r="155" spans="1:6" x14ac:dyDescent="0.45">
      <c r="A155" s="2" t="s">
        <v>158</v>
      </c>
      <c r="B155" s="3">
        <v>601864</v>
      </c>
      <c r="C155" s="3">
        <v>601866</v>
      </c>
      <c r="D155" s="3">
        <v>2</v>
      </c>
      <c r="E155" s="3">
        <f t="shared" si="4"/>
        <v>90279.9</v>
      </c>
      <c r="F155" s="4">
        <f t="shared" si="5"/>
        <v>90280</v>
      </c>
    </row>
    <row r="156" spans="1:6" x14ac:dyDescent="0.45">
      <c r="A156" s="2" t="s">
        <v>159</v>
      </c>
      <c r="B156" s="3">
        <v>47034</v>
      </c>
      <c r="C156" s="3">
        <v>47034</v>
      </c>
      <c r="D156" s="3">
        <v>0</v>
      </c>
      <c r="E156" s="3" t="str">
        <f t="shared" si="4"/>
        <v xml:space="preserve"> </v>
      </c>
      <c r="F156" s="4"/>
    </row>
    <row r="157" spans="1:6" x14ac:dyDescent="0.45">
      <c r="A157" s="2" t="s">
        <v>160</v>
      </c>
      <c r="B157" s="3">
        <v>59686</v>
      </c>
      <c r="C157" s="3">
        <v>59687</v>
      </c>
      <c r="D157" s="3">
        <v>1</v>
      </c>
      <c r="E157" s="3">
        <f t="shared" si="4"/>
        <v>8953.0499999999993</v>
      </c>
      <c r="F157" s="4">
        <f t="shared" si="5"/>
        <v>8953</v>
      </c>
    </row>
    <row r="158" spans="1:6" x14ac:dyDescent="0.45">
      <c r="A158" s="2" t="s">
        <v>161</v>
      </c>
      <c r="B158" s="3">
        <v>284570</v>
      </c>
      <c r="C158" s="3">
        <v>284571</v>
      </c>
      <c r="D158" s="3">
        <v>1</v>
      </c>
      <c r="E158" s="3">
        <f t="shared" si="4"/>
        <v>42685.65</v>
      </c>
      <c r="F158" s="4">
        <f t="shared" si="5"/>
        <v>42686</v>
      </c>
    </row>
    <row r="159" spans="1:6" x14ac:dyDescent="0.45">
      <c r="A159" s="2" t="s">
        <v>162</v>
      </c>
      <c r="B159" s="3">
        <v>84000</v>
      </c>
      <c r="C159" s="3">
        <v>84000</v>
      </c>
      <c r="D159" s="3">
        <v>0</v>
      </c>
      <c r="E159" s="3">
        <f t="shared" si="4"/>
        <v>12600</v>
      </c>
      <c r="F159" s="4">
        <f t="shared" si="5"/>
        <v>12600</v>
      </c>
    </row>
    <row r="160" spans="1:6" x14ac:dyDescent="0.45">
      <c r="A160" s="2" t="s">
        <v>163</v>
      </c>
      <c r="B160" s="3">
        <v>107541</v>
      </c>
      <c r="C160" s="3">
        <v>107542</v>
      </c>
      <c r="D160" s="3">
        <v>1</v>
      </c>
      <c r="E160" s="3">
        <f t="shared" si="4"/>
        <v>16131.3</v>
      </c>
      <c r="F160" s="4">
        <f t="shared" si="5"/>
        <v>16131</v>
      </c>
    </row>
    <row r="161" spans="1:6" x14ac:dyDescent="0.45">
      <c r="A161" s="2" t="s">
        <v>164</v>
      </c>
      <c r="B161" s="3">
        <v>92157</v>
      </c>
      <c r="C161" s="3">
        <v>92153</v>
      </c>
      <c r="D161" s="3">
        <v>-4</v>
      </c>
      <c r="E161" s="3">
        <f t="shared" si="4"/>
        <v>13822.949999999999</v>
      </c>
      <c r="F161" s="4">
        <f t="shared" si="5"/>
        <v>13823</v>
      </c>
    </row>
    <row r="162" spans="1:6" x14ac:dyDescent="0.45">
      <c r="A162" s="2" t="s">
        <v>165</v>
      </c>
      <c r="B162" s="3">
        <v>29697</v>
      </c>
      <c r="C162" s="3">
        <v>29697</v>
      </c>
      <c r="D162" s="3">
        <v>0</v>
      </c>
      <c r="E162" s="3" t="str">
        <f t="shared" si="4"/>
        <v xml:space="preserve"> </v>
      </c>
      <c r="F162" s="4"/>
    </row>
    <row r="163" spans="1:6" x14ac:dyDescent="0.45">
      <c r="A163" s="2" t="s">
        <v>166</v>
      </c>
      <c r="B163" s="3">
        <v>266200</v>
      </c>
      <c r="C163" s="3">
        <v>266201</v>
      </c>
      <c r="D163" s="3">
        <v>1</v>
      </c>
      <c r="E163" s="3">
        <f t="shared" si="4"/>
        <v>39930.15</v>
      </c>
      <c r="F163" s="4">
        <f t="shared" si="5"/>
        <v>39930</v>
      </c>
    </row>
    <row r="164" spans="1:6" x14ac:dyDescent="0.45">
      <c r="A164" s="2" t="s">
        <v>167</v>
      </c>
      <c r="B164" s="3">
        <v>104273</v>
      </c>
      <c r="C164" s="3">
        <v>104273</v>
      </c>
      <c r="D164" s="3">
        <v>0</v>
      </c>
      <c r="E164" s="3">
        <f t="shared" si="4"/>
        <v>15640.949999999999</v>
      </c>
      <c r="F164" s="4">
        <f t="shared" si="5"/>
        <v>15641</v>
      </c>
    </row>
    <row r="165" spans="1:6" x14ac:dyDescent="0.45">
      <c r="A165" s="2" t="s">
        <v>168</v>
      </c>
      <c r="B165" s="3">
        <v>294426</v>
      </c>
      <c r="C165" s="3">
        <v>294427</v>
      </c>
      <c r="D165" s="3">
        <v>1</v>
      </c>
      <c r="E165" s="3">
        <f t="shared" si="4"/>
        <v>44164.049999999996</v>
      </c>
      <c r="F165" s="4">
        <f t="shared" si="5"/>
        <v>44164</v>
      </c>
    </row>
    <row r="166" spans="1:6" x14ac:dyDescent="0.45">
      <c r="A166" s="2" t="s">
        <v>169</v>
      </c>
      <c r="B166" s="3">
        <v>598114</v>
      </c>
      <c r="C166" s="3">
        <v>597582</v>
      </c>
      <c r="D166" s="3">
        <v>-532</v>
      </c>
      <c r="E166" s="3">
        <f t="shared" si="4"/>
        <v>89637.3</v>
      </c>
      <c r="F166" s="4">
        <f t="shared" si="5"/>
        <v>89637</v>
      </c>
    </row>
    <row r="167" spans="1:6" x14ac:dyDescent="0.45">
      <c r="A167" s="2" t="s">
        <v>170</v>
      </c>
      <c r="B167" s="3">
        <v>40491</v>
      </c>
      <c r="C167" s="3">
        <v>40491</v>
      </c>
      <c r="D167" s="3">
        <v>0</v>
      </c>
      <c r="E167" s="3" t="str">
        <f t="shared" si="4"/>
        <v xml:space="preserve"> </v>
      </c>
      <c r="F167" s="4"/>
    </row>
    <row r="168" spans="1:6" x14ac:dyDescent="0.45">
      <c r="A168" s="2" t="s">
        <v>171</v>
      </c>
      <c r="B168" s="3">
        <v>50481</v>
      </c>
      <c r="C168" s="3">
        <v>50481</v>
      </c>
      <c r="D168" s="3">
        <v>0</v>
      </c>
      <c r="E168" s="3">
        <f t="shared" si="4"/>
        <v>7572.15</v>
      </c>
      <c r="F168" s="4">
        <f t="shared" si="5"/>
        <v>7572</v>
      </c>
    </row>
    <row r="169" spans="1:6" x14ac:dyDescent="0.45">
      <c r="A169" s="2" t="s">
        <v>172</v>
      </c>
      <c r="B169" s="3">
        <v>39849</v>
      </c>
      <c r="C169" s="3">
        <v>39849</v>
      </c>
      <c r="D169" s="3">
        <v>0</v>
      </c>
      <c r="E169" s="3" t="str">
        <f t="shared" si="4"/>
        <v xml:space="preserve"> </v>
      </c>
      <c r="F169" s="4"/>
    </row>
    <row r="170" spans="1:6" x14ac:dyDescent="0.45">
      <c r="A170" s="2" t="s">
        <v>173</v>
      </c>
      <c r="B170" s="3">
        <v>86465</v>
      </c>
      <c r="C170" s="3">
        <v>86465</v>
      </c>
      <c r="D170" s="3">
        <v>0</v>
      </c>
      <c r="E170" s="3">
        <f t="shared" si="4"/>
        <v>12969.75</v>
      </c>
      <c r="F170" s="4">
        <f t="shared" si="5"/>
        <v>12970</v>
      </c>
    </row>
    <row r="171" spans="1:6" x14ac:dyDescent="0.45">
      <c r="A171" s="2" t="s">
        <v>174</v>
      </c>
      <c r="B171" s="3">
        <v>44690</v>
      </c>
      <c r="C171" s="3">
        <v>44690</v>
      </c>
      <c r="D171" s="3">
        <v>0</v>
      </c>
      <c r="E171" s="3" t="str">
        <f t="shared" si="4"/>
        <v xml:space="preserve"> </v>
      </c>
      <c r="F171" s="4"/>
    </row>
    <row r="172" spans="1:6" x14ac:dyDescent="0.45">
      <c r="A172" s="2" t="s">
        <v>175</v>
      </c>
      <c r="B172" s="3">
        <v>37442</v>
      </c>
      <c r="C172" s="3">
        <v>37443</v>
      </c>
      <c r="D172" s="3">
        <v>1</v>
      </c>
      <c r="E172" s="3" t="str">
        <f t="shared" si="4"/>
        <v xml:space="preserve"> </v>
      </c>
      <c r="F172" s="4"/>
    </row>
    <row r="173" spans="1:6" x14ac:dyDescent="0.45">
      <c r="A173" s="2" t="s">
        <v>176</v>
      </c>
      <c r="B173" s="3">
        <v>58193</v>
      </c>
      <c r="C173" s="3">
        <v>58258</v>
      </c>
      <c r="D173" s="3">
        <v>65</v>
      </c>
      <c r="E173" s="3">
        <f t="shared" si="4"/>
        <v>8738.6999999999989</v>
      </c>
      <c r="F173" s="4">
        <f t="shared" si="5"/>
        <v>8739</v>
      </c>
    </row>
    <row r="174" spans="1:6" x14ac:dyDescent="0.45">
      <c r="A174" s="2" t="s">
        <v>177</v>
      </c>
      <c r="B174" s="3">
        <v>78617</v>
      </c>
      <c r="C174" s="3">
        <v>78618</v>
      </c>
      <c r="D174" s="3">
        <v>1</v>
      </c>
      <c r="E174" s="3">
        <f t="shared" si="4"/>
        <v>11792.699999999999</v>
      </c>
      <c r="F174" s="4">
        <f t="shared" si="5"/>
        <v>11793</v>
      </c>
    </row>
    <row r="175" spans="1:6" x14ac:dyDescent="0.45">
      <c r="A175" s="2" t="s">
        <v>178</v>
      </c>
      <c r="B175" s="3">
        <v>157766</v>
      </c>
      <c r="C175" s="3">
        <v>157766</v>
      </c>
      <c r="D175" s="3">
        <v>0</v>
      </c>
      <c r="E175" s="3">
        <f t="shared" si="4"/>
        <v>23664.899999999998</v>
      </c>
      <c r="F175" s="4">
        <f t="shared" si="5"/>
        <v>23665</v>
      </c>
    </row>
    <row r="176" spans="1:6" x14ac:dyDescent="0.45">
      <c r="A176" s="2" t="s">
        <v>179</v>
      </c>
      <c r="B176" s="3">
        <v>323070</v>
      </c>
      <c r="C176" s="3">
        <v>323071</v>
      </c>
      <c r="D176" s="3">
        <v>1</v>
      </c>
      <c r="E176" s="3">
        <f t="shared" si="4"/>
        <v>48460.65</v>
      </c>
      <c r="F176" s="4">
        <f t="shared" si="5"/>
        <v>48461</v>
      </c>
    </row>
    <row r="177" spans="1:6" x14ac:dyDescent="0.45">
      <c r="A177" s="2" t="s">
        <v>180</v>
      </c>
      <c r="B177" s="3">
        <v>114991</v>
      </c>
      <c r="C177" s="3">
        <v>114992</v>
      </c>
      <c r="D177" s="3">
        <v>1</v>
      </c>
      <c r="E177" s="3">
        <f t="shared" si="4"/>
        <v>17248.8</v>
      </c>
      <c r="F177" s="4">
        <f t="shared" si="5"/>
        <v>17249</v>
      </c>
    </row>
    <row r="178" spans="1:6" x14ac:dyDescent="0.45">
      <c r="A178" s="2" t="s">
        <v>181</v>
      </c>
      <c r="B178" s="3">
        <v>45591</v>
      </c>
      <c r="C178" s="3">
        <v>45469</v>
      </c>
      <c r="D178" s="3">
        <v>-122</v>
      </c>
      <c r="E178" s="3" t="str">
        <f t="shared" si="4"/>
        <v xml:space="preserve"> </v>
      </c>
      <c r="F178" s="4"/>
    </row>
    <row r="179" spans="1:6" x14ac:dyDescent="0.45">
      <c r="A179" s="2" t="s">
        <v>182</v>
      </c>
      <c r="B179" s="3">
        <v>226992</v>
      </c>
      <c r="C179" s="3">
        <v>226992</v>
      </c>
      <c r="D179" s="3">
        <v>0</v>
      </c>
      <c r="E179" s="3">
        <f t="shared" si="4"/>
        <v>34048.799999999996</v>
      </c>
      <c r="F179" s="4">
        <f t="shared" si="5"/>
        <v>34049</v>
      </c>
    </row>
    <row r="180" spans="1:6" x14ac:dyDescent="0.45">
      <c r="A180" s="2" t="s">
        <v>183</v>
      </c>
      <c r="B180" s="3">
        <v>1204599</v>
      </c>
      <c r="C180" s="3">
        <v>1204604</v>
      </c>
      <c r="D180" s="3">
        <v>5</v>
      </c>
      <c r="E180" s="3">
        <f t="shared" si="4"/>
        <v>180690.6</v>
      </c>
      <c r="F180" s="4">
        <f t="shared" si="5"/>
        <v>180691</v>
      </c>
    </row>
    <row r="181" spans="1:6" x14ac:dyDescent="0.45">
      <c r="A181" s="2" t="s">
        <v>184</v>
      </c>
      <c r="B181" s="3">
        <v>29559</v>
      </c>
      <c r="C181" s="3">
        <v>29559</v>
      </c>
      <c r="D181" s="3">
        <v>0</v>
      </c>
      <c r="E181" s="3" t="str">
        <f t="shared" si="4"/>
        <v xml:space="preserve"> </v>
      </c>
      <c r="F181" s="4"/>
    </row>
    <row r="182" spans="1:6" x14ac:dyDescent="0.45">
      <c r="A182" s="2" t="s">
        <v>185</v>
      </c>
      <c r="B182" s="3">
        <v>852285</v>
      </c>
      <c r="C182" s="3">
        <v>851525</v>
      </c>
      <c r="D182" s="3">
        <v>-760</v>
      </c>
      <c r="E182" s="3">
        <f t="shared" si="4"/>
        <v>127728.75</v>
      </c>
      <c r="F182" s="4">
        <f t="shared" si="5"/>
        <v>127729</v>
      </c>
    </row>
    <row r="183" spans="1:6" x14ac:dyDescent="0.45">
      <c r="A183" s="2" t="s">
        <v>186</v>
      </c>
      <c r="B183" s="3">
        <v>70416</v>
      </c>
      <c r="C183" s="3">
        <v>70416</v>
      </c>
      <c r="D183" s="3">
        <v>0</v>
      </c>
      <c r="E183" s="3">
        <f t="shared" si="4"/>
        <v>10562.4</v>
      </c>
      <c r="F183" s="4">
        <f t="shared" si="5"/>
        <v>10562</v>
      </c>
    </row>
    <row r="184" spans="1:6" x14ac:dyDescent="0.45">
      <c r="A184" s="2" t="s">
        <v>187</v>
      </c>
      <c r="B184" s="3">
        <v>46962</v>
      </c>
      <c r="C184" s="3">
        <v>46962</v>
      </c>
      <c r="D184" s="3">
        <v>0</v>
      </c>
      <c r="E184" s="3" t="str">
        <f t="shared" si="4"/>
        <v xml:space="preserve"> </v>
      </c>
      <c r="F184" s="4"/>
    </row>
    <row r="185" spans="1:6" x14ac:dyDescent="0.45">
      <c r="A185" s="2" t="s">
        <v>188</v>
      </c>
      <c r="B185" s="3">
        <v>121780</v>
      </c>
      <c r="C185" s="3">
        <v>121781</v>
      </c>
      <c r="D185" s="3">
        <v>1</v>
      </c>
      <c r="E185" s="3">
        <f t="shared" si="4"/>
        <v>18267.149999999998</v>
      </c>
      <c r="F185" s="4">
        <f t="shared" si="5"/>
        <v>18267</v>
      </c>
    </row>
    <row r="186" spans="1:6" x14ac:dyDescent="0.45">
      <c r="A186" s="2" t="s">
        <v>189</v>
      </c>
      <c r="B186" s="3">
        <v>110140</v>
      </c>
      <c r="C186" s="3">
        <v>110141</v>
      </c>
      <c r="D186" s="3">
        <v>1</v>
      </c>
      <c r="E186" s="3">
        <f t="shared" si="4"/>
        <v>16521.149999999998</v>
      </c>
      <c r="F186" s="4">
        <f t="shared" si="5"/>
        <v>16521</v>
      </c>
    </row>
    <row r="187" spans="1:6" x14ac:dyDescent="0.45">
      <c r="A187" s="2" t="s">
        <v>190</v>
      </c>
      <c r="B187" s="3">
        <v>276096</v>
      </c>
      <c r="C187" s="3">
        <v>276097</v>
      </c>
      <c r="D187" s="3">
        <v>1</v>
      </c>
      <c r="E187" s="3">
        <f t="shared" si="4"/>
        <v>41414.549999999996</v>
      </c>
      <c r="F187" s="4">
        <f t="shared" si="5"/>
        <v>41415</v>
      </c>
    </row>
    <row r="188" spans="1:6" x14ac:dyDescent="0.45">
      <c r="A188" s="2" t="s">
        <v>191</v>
      </c>
      <c r="B188" s="3">
        <v>156388</v>
      </c>
      <c r="C188" s="3">
        <v>156388</v>
      </c>
      <c r="D188" s="3">
        <v>0</v>
      </c>
      <c r="E188" s="3">
        <f t="shared" si="4"/>
        <v>23458.2</v>
      </c>
      <c r="F188" s="4">
        <f t="shared" si="5"/>
        <v>23458</v>
      </c>
    </row>
    <row r="189" spans="1:6" x14ac:dyDescent="0.45">
      <c r="A189" s="2" t="s">
        <v>192</v>
      </c>
      <c r="B189" s="3">
        <v>124750</v>
      </c>
      <c r="C189" s="3">
        <v>124750</v>
      </c>
      <c r="D189" s="3">
        <v>0</v>
      </c>
      <c r="E189" s="3">
        <f t="shared" si="4"/>
        <v>18712.5</v>
      </c>
      <c r="F189" s="4">
        <f t="shared" si="5"/>
        <v>18713</v>
      </c>
    </row>
    <row r="190" spans="1:6" x14ac:dyDescent="0.45">
      <c r="A190" s="2" t="s">
        <v>193</v>
      </c>
      <c r="B190" s="3">
        <v>47852</v>
      </c>
      <c r="C190" s="3">
        <v>47853</v>
      </c>
      <c r="D190" s="3">
        <v>1</v>
      </c>
      <c r="E190" s="3" t="str">
        <f t="shared" si="4"/>
        <v xml:space="preserve"> </v>
      </c>
      <c r="F190" s="4"/>
    </row>
    <row r="191" spans="1:6" x14ac:dyDescent="0.45">
      <c r="A191" s="2" t="s">
        <v>194</v>
      </c>
      <c r="B191" s="3">
        <v>127022</v>
      </c>
      <c r="C191" s="3">
        <v>127023</v>
      </c>
      <c r="D191" s="3">
        <v>1</v>
      </c>
      <c r="E191" s="3">
        <f t="shared" si="4"/>
        <v>19053.45</v>
      </c>
      <c r="F191" s="4">
        <f t="shared" si="5"/>
        <v>19053</v>
      </c>
    </row>
    <row r="192" spans="1:6" x14ac:dyDescent="0.45">
      <c r="A192" s="2" t="s">
        <v>195</v>
      </c>
      <c r="B192" s="3">
        <v>57949</v>
      </c>
      <c r="C192" s="3">
        <v>58006</v>
      </c>
      <c r="D192" s="3">
        <v>57</v>
      </c>
      <c r="E192" s="3">
        <f t="shared" si="4"/>
        <v>8700.9</v>
      </c>
      <c r="F192" s="4">
        <f t="shared" si="5"/>
        <v>8701</v>
      </c>
    </row>
    <row r="193" spans="1:6" x14ac:dyDescent="0.45">
      <c r="A193" s="2" t="s">
        <v>196</v>
      </c>
      <c r="B193" s="3">
        <v>65787</v>
      </c>
      <c r="C193" s="3">
        <v>65787</v>
      </c>
      <c r="D193" s="3">
        <v>0</v>
      </c>
      <c r="E193" s="3">
        <f t="shared" si="4"/>
        <v>9868.0499999999993</v>
      </c>
      <c r="F193" s="4">
        <f t="shared" si="5"/>
        <v>9868</v>
      </c>
    </row>
    <row r="194" spans="1:6" x14ac:dyDescent="0.45">
      <c r="A194" s="2" t="s">
        <v>197</v>
      </c>
      <c r="B194" s="3">
        <v>37844</v>
      </c>
      <c r="C194" s="3">
        <v>37843</v>
      </c>
      <c r="D194" s="3">
        <v>-1</v>
      </c>
      <c r="E194" s="3" t="str">
        <f t="shared" si="4"/>
        <v xml:space="preserve"> </v>
      </c>
      <c r="F194" s="4"/>
    </row>
    <row r="195" spans="1:6" x14ac:dyDescent="0.45">
      <c r="A195" s="2" t="s">
        <v>198</v>
      </c>
      <c r="B195" s="3">
        <v>47529</v>
      </c>
      <c r="C195" s="3">
        <v>47533</v>
      </c>
      <c r="D195" s="3">
        <v>4</v>
      </c>
      <c r="E195" s="3" t="str">
        <f t="shared" ref="E195:E258" si="6">IF(C195&gt;50000,C195*0.15," ")</f>
        <v xml:space="preserve"> </v>
      </c>
      <c r="F195" s="4"/>
    </row>
    <row r="196" spans="1:6" x14ac:dyDescent="0.45">
      <c r="A196" s="2" t="s">
        <v>199</v>
      </c>
      <c r="B196" s="3">
        <v>163381</v>
      </c>
      <c r="C196" s="3">
        <v>163382</v>
      </c>
      <c r="D196" s="3">
        <v>1</v>
      </c>
      <c r="E196" s="3">
        <f t="shared" si="6"/>
        <v>24507.3</v>
      </c>
      <c r="F196" s="4">
        <f t="shared" ref="F196:F259" si="7">ROUND(E196,0)</f>
        <v>24507</v>
      </c>
    </row>
    <row r="197" spans="1:6" x14ac:dyDescent="0.45">
      <c r="A197" s="2" t="s">
        <v>200</v>
      </c>
      <c r="B197" s="3">
        <v>423545</v>
      </c>
      <c r="C197" s="3">
        <v>423547</v>
      </c>
      <c r="D197" s="3">
        <v>2</v>
      </c>
      <c r="E197" s="3">
        <f t="shared" si="6"/>
        <v>63532.049999999996</v>
      </c>
      <c r="F197" s="4">
        <f t="shared" si="7"/>
        <v>63532</v>
      </c>
    </row>
    <row r="198" spans="1:6" x14ac:dyDescent="0.45">
      <c r="A198" s="2" t="s">
        <v>201</v>
      </c>
      <c r="B198" s="3">
        <v>46568</v>
      </c>
      <c r="C198" s="3">
        <v>46568</v>
      </c>
      <c r="D198" s="3">
        <v>0</v>
      </c>
      <c r="E198" s="3" t="str">
        <f t="shared" si="6"/>
        <v xml:space="preserve"> </v>
      </c>
      <c r="F198" s="4"/>
    </row>
    <row r="199" spans="1:6" x14ac:dyDescent="0.45">
      <c r="A199" s="2" t="s">
        <v>202</v>
      </c>
      <c r="B199" s="3">
        <v>61101</v>
      </c>
      <c r="C199" s="3">
        <v>61102</v>
      </c>
      <c r="D199" s="3">
        <v>1</v>
      </c>
      <c r="E199" s="3">
        <f t="shared" si="6"/>
        <v>9165.2999999999993</v>
      </c>
      <c r="F199" s="4">
        <f t="shared" si="7"/>
        <v>9165</v>
      </c>
    </row>
    <row r="200" spans="1:6" x14ac:dyDescent="0.45">
      <c r="A200" s="2" t="s">
        <v>203</v>
      </c>
      <c r="B200" s="3">
        <v>1036322</v>
      </c>
      <c r="C200" s="3">
        <v>1036130</v>
      </c>
      <c r="D200" s="3">
        <v>-192</v>
      </c>
      <c r="E200" s="3">
        <f t="shared" si="6"/>
        <v>155419.5</v>
      </c>
      <c r="F200" s="4">
        <f t="shared" si="7"/>
        <v>155420</v>
      </c>
    </row>
    <row r="201" spans="1:6" x14ac:dyDescent="0.45">
      <c r="A201" s="2" t="s">
        <v>204</v>
      </c>
      <c r="B201" s="3">
        <v>63269</v>
      </c>
      <c r="C201" s="3">
        <v>63269</v>
      </c>
      <c r="D201" s="3">
        <v>0</v>
      </c>
      <c r="E201" s="3">
        <f t="shared" si="6"/>
        <v>9490.35</v>
      </c>
      <c r="F201" s="4">
        <f t="shared" si="7"/>
        <v>9490</v>
      </c>
    </row>
    <row r="202" spans="1:6" x14ac:dyDescent="0.45">
      <c r="A202" s="2" t="s">
        <v>205</v>
      </c>
      <c r="B202" s="3">
        <v>188982</v>
      </c>
      <c r="C202" s="3">
        <v>188982</v>
      </c>
      <c r="D202" s="3">
        <v>0</v>
      </c>
      <c r="E202" s="3">
        <f t="shared" si="6"/>
        <v>28347.3</v>
      </c>
      <c r="F202" s="4">
        <f t="shared" si="7"/>
        <v>28347</v>
      </c>
    </row>
    <row r="203" spans="1:6" x14ac:dyDescent="0.45">
      <c r="A203" s="2" t="s">
        <v>206</v>
      </c>
      <c r="B203" s="3">
        <v>142815</v>
      </c>
      <c r="C203" s="3">
        <v>142816</v>
      </c>
      <c r="D203" s="3">
        <v>1</v>
      </c>
      <c r="E203" s="3">
        <f t="shared" si="6"/>
        <v>21422.399999999998</v>
      </c>
      <c r="F203" s="4">
        <f t="shared" si="7"/>
        <v>21422</v>
      </c>
    </row>
    <row r="204" spans="1:6" x14ac:dyDescent="0.45">
      <c r="A204" s="2" t="s">
        <v>207</v>
      </c>
      <c r="B204" s="3">
        <v>69712</v>
      </c>
      <c r="C204" s="3">
        <v>69712</v>
      </c>
      <c r="D204" s="3">
        <v>0</v>
      </c>
      <c r="E204" s="3">
        <f t="shared" si="6"/>
        <v>10456.799999999999</v>
      </c>
      <c r="F204" s="4">
        <f t="shared" si="7"/>
        <v>10457</v>
      </c>
    </row>
    <row r="205" spans="1:6" x14ac:dyDescent="0.45">
      <c r="A205" s="2" t="s">
        <v>208</v>
      </c>
      <c r="B205" s="3">
        <v>90121</v>
      </c>
      <c r="C205" s="3">
        <v>90121</v>
      </c>
      <c r="D205" s="3">
        <v>0</v>
      </c>
      <c r="E205" s="3">
        <f t="shared" si="6"/>
        <v>13518.15</v>
      </c>
      <c r="F205" s="4">
        <f t="shared" si="7"/>
        <v>13518</v>
      </c>
    </row>
    <row r="206" spans="1:6" x14ac:dyDescent="0.45">
      <c r="A206" s="2" t="s">
        <v>209</v>
      </c>
      <c r="B206" s="3">
        <v>522302</v>
      </c>
      <c r="C206" s="3">
        <v>522304</v>
      </c>
      <c r="D206" s="3">
        <v>2</v>
      </c>
      <c r="E206" s="3">
        <f t="shared" si="6"/>
        <v>78345.599999999991</v>
      </c>
      <c r="F206" s="4">
        <f t="shared" si="7"/>
        <v>78346</v>
      </c>
    </row>
    <row r="207" spans="1:6" x14ac:dyDescent="0.45">
      <c r="A207" s="2" t="s">
        <v>210</v>
      </c>
      <c r="B207" s="3">
        <v>88624</v>
      </c>
      <c r="C207" s="3">
        <v>88625</v>
      </c>
      <c r="D207" s="3">
        <v>1</v>
      </c>
      <c r="E207" s="3">
        <f t="shared" si="6"/>
        <v>13293.75</v>
      </c>
      <c r="F207" s="4">
        <f t="shared" si="7"/>
        <v>13294</v>
      </c>
    </row>
    <row r="208" spans="1:6" x14ac:dyDescent="0.45">
      <c r="A208" s="2" t="s">
        <v>211</v>
      </c>
      <c r="B208" s="3">
        <v>82322</v>
      </c>
      <c r="C208" s="3">
        <v>82322</v>
      </c>
      <c r="D208" s="3">
        <v>0</v>
      </c>
      <c r="E208" s="3">
        <f t="shared" si="6"/>
        <v>12348.3</v>
      </c>
      <c r="F208" s="4">
        <f t="shared" si="7"/>
        <v>12348</v>
      </c>
    </row>
    <row r="209" spans="1:6" x14ac:dyDescent="0.45">
      <c r="A209" s="2" t="s">
        <v>212</v>
      </c>
      <c r="B209" s="3">
        <v>121348</v>
      </c>
      <c r="C209" s="3">
        <v>121349</v>
      </c>
      <c r="D209" s="3">
        <v>1</v>
      </c>
      <c r="E209" s="3">
        <f t="shared" si="6"/>
        <v>18202.349999999999</v>
      </c>
      <c r="F209" s="4">
        <f t="shared" si="7"/>
        <v>18202</v>
      </c>
    </row>
    <row r="210" spans="1:6" x14ac:dyDescent="0.45">
      <c r="A210" s="2" t="s">
        <v>213</v>
      </c>
      <c r="B210" s="3">
        <v>169984</v>
      </c>
      <c r="C210" s="3">
        <v>170051</v>
      </c>
      <c r="D210" s="3">
        <v>67</v>
      </c>
      <c r="E210" s="3">
        <f t="shared" si="6"/>
        <v>25507.649999999998</v>
      </c>
      <c r="F210" s="4">
        <f t="shared" si="7"/>
        <v>25508</v>
      </c>
    </row>
    <row r="211" spans="1:6" x14ac:dyDescent="0.45">
      <c r="A211" s="2" t="s">
        <v>214</v>
      </c>
      <c r="B211" s="3">
        <v>82299</v>
      </c>
      <c r="C211" s="3">
        <v>82379</v>
      </c>
      <c r="D211" s="3">
        <v>80</v>
      </c>
      <c r="E211" s="3">
        <f t="shared" si="6"/>
        <v>12356.85</v>
      </c>
      <c r="F211" s="4">
        <f t="shared" si="7"/>
        <v>12357</v>
      </c>
    </row>
    <row r="212" spans="1:6" x14ac:dyDescent="0.45">
      <c r="A212" s="2" t="s">
        <v>215</v>
      </c>
      <c r="B212" s="3">
        <v>53455</v>
      </c>
      <c r="C212" s="3">
        <v>53502</v>
      </c>
      <c r="D212" s="3">
        <v>47</v>
      </c>
      <c r="E212" s="3">
        <f t="shared" si="6"/>
        <v>8025.2999999999993</v>
      </c>
      <c r="F212" s="4">
        <f t="shared" si="7"/>
        <v>8025</v>
      </c>
    </row>
    <row r="213" spans="1:6" x14ac:dyDescent="0.45">
      <c r="A213" s="2" t="s">
        <v>216</v>
      </c>
      <c r="B213" s="3">
        <v>78035</v>
      </c>
      <c r="C213" s="3">
        <v>77993</v>
      </c>
      <c r="D213" s="3">
        <v>-42</v>
      </c>
      <c r="E213" s="3">
        <f t="shared" si="6"/>
        <v>11698.949999999999</v>
      </c>
      <c r="F213" s="4">
        <f t="shared" si="7"/>
        <v>11699</v>
      </c>
    </row>
    <row r="214" spans="1:6" x14ac:dyDescent="0.45">
      <c r="A214" s="2" t="s">
        <v>217</v>
      </c>
      <c r="B214" s="3">
        <v>60717</v>
      </c>
      <c r="C214" s="3">
        <v>60717</v>
      </c>
      <c r="D214" s="3">
        <v>0</v>
      </c>
      <c r="E214" s="3">
        <f t="shared" si="6"/>
        <v>9107.5499999999993</v>
      </c>
      <c r="F214" s="4">
        <f t="shared" si="7"/>
        <v>9108</v>
      </c>
    </row>
    <row r="215" spans="1:6" x14ac:dyDescent="0.45">
      <c r="A215" s="2" t="s">
        <v>218</v>
      </c>
      <c r="B215" s="3">
        <v>57720</v>
      </c>
      <c r="C215" s="3">
        <v>57721</v>
      </c>
      <c r="D215" s="3">
        <v>1</v>
      </c>
      <c r="E215" s="3">
        <f t="shared" si="6"/>
        <v>8658.15</v>
      </c>
      <c r="F215" s="4">
        <f t="shared" si="7"/>
        <v>8658</v>
      </c>
    </row>
    <row r="216" spans="1:6" x14ac:dyDescent="0.45">
      <c r="A216" s="2" t="s">
        <v>219</v>
      </c>
      <c r="B216" s="3">
        <v>235247</v>
      </c>
      <c r="C216" s="3">
        <v>235248</v>
      </c>
      <c r="D216" s="3">
        <v>1</v>
      </c>
      <c r="E216" s="3">
        <f t="shared" si="6"/>
        <v>35287.199999999997</v>
      </c>
      <c r="F216" s="4">
        <f t="shared" si="7"/>
        <v>35287</v>
      </c>
    </row>
    <row r="217" spans="1:6" x14ac:dyDescent="0.45">
      <c r="A217" s="2" t="s">
        <v>220</v>
      </c>
      <c r="B217" s="3">
        <v>61045</v>
      </c>
      <c r="C217" s="3">
        <v>61045</v>
      </c>
      <c r="D217" s="3">
        <v>0</v>
      </c>
      <c r="E217" s="3">
        <f t="shared" si="6"/>
        <v>9156.75</v>
      </c>
      <c r="F217" s="4">
        <f t="shared" si="7"/>
        <v>9157</v>
      </c>
    </row>
    <row r="218" spans="1:6" x14ac:dyDescent="0.45">
      <c r="A218" s="2" t="s">
        <v>221</v>
      </c>
      <c r="B218" s="3">
        <v>72086</v>
      </c>
      <c r="C218" s="3">
        <v>72086</v>
      </c>
      <c r="D218" s="3">
        <v>0</v>
      </c>
      <c r="E218" s="3">
        <f t="shared" si="6"/>
        <v>10812.9</v>
      </c>
      <c r="F218" s="4">
        <f t="shared" si="7"/>
        <v>10813</v>
      </c>
    </row>
    <row r="219" spans="1:6" x14ac:dyDescent="0.45">
      <c r="A219" s="2" t="s">
        <v>222</v>
      </c>
      <c r="B219" s="3">
        <v>34453</v>
      </c>
      <c r="C219" s="3">
        <v>34453</v>
      </c>
      <c r="D219" s="3">
        <v>0</v>
      </c>
      <c r="E219" s="3" t="str">
        <f t="shared" si="6"/>
        <v xml:space="preserve"> </v>
      </c>
      <c r="F219" s="4"/>
    </row>
    <row r="220" spans="1:6" x14ac:dyDescent="0.45">
      <c r="A220" s="2" t="s">
        <v>223</v>
      </c>
      <c r="B220" s="3">
        <v>72131</v>
      </c>
      <c r="C220" s="3">
        <v>72131</v>
      </c>
      <c r="D220" s="3">
        <v>0</v>
      </c>
      <c r="E220" s="3">
        <f t="shared" si="6"/>
        <v>10819.65</v>
      </c>
      <c r="F220" s="4">
        <f t="shared" si="7"/>
        <v>10820</v>
      </c>
    </row>
    <row r="221" spans="1:6" x14ac:dyDescent="0.45">
      <c r="A221" s="2" t="s">
        <v>224</v>
      </c>
      <c r="B221" s="3">
        <v>32540</v>
      </c>
      <c r="C221" s="3">
        <v>32540</v>
      </c>
      <c r="D221" s="3">
        <v>0</v>
      </c>
      <c r="E221" s="3" t="str">
        <f t="shared" si="6"/>
        <v xml:space="preserve"> </v>
      </c>
      <c r="F221" s="4"/>
    </row>
    <row r="222" spans="1:6" x14ac:dyDescent="0.45">
      <c r="A222" s="2" t="s">
        <v>225</v>
      </c>
      <c r="B222" s="3">
        <v>81498</v>
      </c>
      <c r="C222" s="3">
        <v>81498</v>
      </c>
      <c r="D222" s="3">
        <v>0</v>
      </c>
      <c r="E222" s="3">
        <f t="shared" si="6"/>
        <v>12224.699999999999</v>
      </c>
      <c r="F222" s="4">
        <f t="shared" si="7"/>
        <v>12225</v>
      </c>
    </row>
    <row r="223" spans="1:6" x14ac:dyDescent="0.45">
      <c r="A223" s="2" t="s">
        <v>226</v>
      </c>
      <c r="B223" s="3">
        <v>142490</v>
      </c>
      <c r="C223" s="3">
        <v>142490</v>
      </c>
      <c r="D223" s="3">
        <v>0</v>
      </c>
      <c r="E223" s="3">
        <f t="shared" si="6"/>
        <v>21373.5</v>
      </c>
      <c r="F223" s="4">
        <f t="shared" si="7"/>
        <v>21374</v>
      </c>
    </row>
    <row r="224" spans="1:6" x14ac:dyDescent="0.45">
      <c r="A224" s="2" t="s">
        <v>227</v>
      </c>
      <c r="B224" s="3">
        <v>115409</v>
      </c>
      <c r="C224" s="3">
        <v>115461</v>
      </c>
      <c r="D224" s="3">
        <v>52</v>
      </c>
      <c r="E224" s="3">
        <f t="shared" si="6"/>
        <v>17319.149999999998</v>
      </c>
      <c r="F224" s="4">
        <f t="shared" si="7"/>
        <v>17319</v>
      </c>
    </row>
    <row r="225" spans="1:6" x14ac:dyDescent="0.45">
      <c r="A225" s="2" t="s">
        <v>228</v>
      </c>
      <c r="B225" s="3">
        <v>417756</v>
      </c>
      <c r="C225" s="3">
        <v>417758</v>
      </c>
      <c r="D225" s="3">
        <v>2</v>
      </c>
      <c r="E225" s="3">
        <f t="shared" si="6"/>
        <v>62663.7</v>
      </c>
      <c r="F225" s="4">
        <f t="shared" si="7"/>
        <v>62664</v>
      </c>
    </row>
    <row r="226" spans="1:6" x14ac:dyDescent="0.45">
      <c r="A226" s="2" t="s">
        <v>229</v>
      </c>
      <c r="B226" s="3">
        <v>55605</v>
      </c>
      <c r="C226" s="3">
        <v>55605</v>
      </c>
      <c r="D226" s="3">
        <v>0</v>
      </c>
      <c r="E226" s="3">
        <f t="shared" si="6"/>
        <v>8340.75</v>
      </c>
      <c r="F226" s="4">
        <f t="shared" si="7"/>
        <v>8341</v>
      </c>
    </row>
    <row r="227" spans="1:6" x14ac:dyDescent="0.45">
      <c r="A227" s="2" t="s">
        <v>230</v>
      </c>
      <c r="B227" s="3">
        <v>113511</v>
      </c>
      <c r="C227" s="3">
        <v>113512</v>
      </c>
      <c r="D227" s="3">
        <v>1</v>
      </c>
      <c r="E227" s="3">
        <f t="shared" si="6"/>
        <v>17026.8</v>
      </c>
      <c r="F227" s="4">
        <f t="shared" si="7"/>
        <v>17027</v>
      </c>
    </row>
    <row r="228" spans="1:6" x14ac:dyDescent="0.45">
      <c r="A228" s="2" t="s">
        <v>231</v>
      </c>
      <c r="B228" s="3">
        <v>55314</v>
      </c>
      <c r="C228" s="3">
        <v>55314</v>
      </c>
      <c r="D228" s="3">
        <v>0</v>
      </c>
      <c r="E228" s="3">
        <f t="shared" si="6"/>
        <v>8297.1</v>
      </c>
      <c r="F228" s="4">
        <f t="shared" si="7"/>
        <v>8297</v>
      </c>
    </row>
    <row r="229" spans="1:6" x14ac:dyDescent="0.45">
      <c r="A229" s="2" t="s">
        <v>232</v>
      </c>
      <c r="B229" s="3">
        <v>47974</v>
      </c>
      <c r="C229" s="3">
        <v>47975</v>
      </c>
      <c r="D229" s="3">
        <v>1</v>
      </c>
      <c r="E229" s="3" t="str">
        <f t="shared" si="6"/>
        <v xml:space="preserve"> </v>
      </c>
      <c r="F229" s="4"/>
    </row>
    <row r="230" spans="1:6" x14ac:dyDescent="0.45">
      <c r="A230" s="2" t="s">
        <v>233</v>
      </c>
      <c r="B230" s="3">
        <v>100921</v>
      </c>
      <c r="C230" s="3">
        <v>100921</v>
      </c>
      <c r="D230" s="3">
        <v>0</v>
      </c>
      <c r="E230" s="3">
        <f t="shared" si="6"/>
        <v>15138.15</v>
      </c>
      <c r="F230" s="4">
        <f t="shared" si="7"/>
        <v>15138</v>
      </c>
    </row>
    <row r="231" spans="1:6" x14ac:dyDescent="0.45">
      <c r="A231" s="2" t="s">
        <v>234</v>
      </c>
      <c r="B231" s="3">
        <v>503422</v>
      </c>
      <c r="C231" s="3">
        <v>503424</v>
      </c>
      <c r="D231" s="3">
        <v>2</v>
      </c>
      <c r="E231" s="3">
        <f t="shared" si="6"/>
        <v>75513.599999999991</v>
      </c>
      <c r="F231" s="4">
        <f t="shared" si="7"/>
        <v>75514</v>
      </c>
    </row>
    <row r="232" spans="1:6" x14ac:dyDescent="0.45">
      <c r="A232" s="2" t="s">
        <v>235</v>
      </c>
      <c r="B232" s="3">
        <v>1198770</v>
      </c>
      <c r="C232" s="3">
        <v>1198774</v>
      </c>
      <c r="D232" s="3">
        <v>4</v>
      </c>
      <c r="E232" s="3">
        <f t="shared" si="6"/>
        <v>179816.1</v>
      </c>
      <c r="F232" s="4">
        <f t="shared" si="7"/>
        <v>179816</v>
      </c>
    </row>
    <row r="233" spans="1:6" x14ac:dyDescent="0.45">
      <c r="A233" s="2" t="s">
        <v>236</v>
      </c>
      <c r="B233" s="3">
        <v>82860</v>
      </c>
      <c r="C233" s="3">
        <v>82861</v>
      </c>
      <c r="D233" s="3">
        <v>1</v>
      </c>
      <c r="E233" s="3">
        <f t="shared" si="6"/>
        <v>12429.15</v>
      </c>
      <c r="F233" s="4">
        <f t="shared" si="7"/>
        <v>12429</v>
      </c>
    </row>
    <row r="234" spans="1:6" x14ac:dyDescent="0.45">
      <c r="A234" s="2" t="s">
        <v>237</v>
      </c>
      <c r="B234" s="3">
        <v>33734</v>
      </c>
      <c r="C234" s="3">
        <v>33735</v>
      </c>
      <c r="D234" s="3">
        <v>1</v>
      </c>
      <c r="E234" s="3" t="str">
        <f t="shared" si="6"/>
        <v xml:space="preserve"> </v>
      </c>
      <c r="F234" s="4"/>
    </row>
    <row r="235" spans="1:6" x14ac:dyDescent="0.45">
      <c r="A235" s="2" t="s">
        <v>238</v>
      </c>
      <c r="B235" s="3">
        <v>72136</v>
      </c>
      <c r="C235" s="3">
        <v>72137</v>
      </c>
      <c r="D235" s="3">
        <v>1</v>
      </c>
      <c r="E235" s="3">
        <f t="shared" si="6"/>
        <v>10820.55</v>
      </c>
      <c r="F235" s="4">
        <f t="shared" si="7"/>
        <v>10821</v>
      </c>
    </row>
    <row r="236" spans="1:6" x14ac:dyDescent="0.45">
      <c r="A236" s="2" t="s">
        <v>239</v>
      </c>
      <c r="B236" s="3">
        <v>93955</v>
      </c>
      <c r="C236" s="3">
        <v>93956</v>
      </c>
      <c r="D236" s="3">
        <v>1</v>
      </c>
      <c r="E236" s="3">
        <f t="shared" si="6"/>
        <v>14093.4</v>
      </c>
      <c r="F236" s="4">
        <f t="shared" si="7"/>
        <v>14093</v>
      </c>
    </row>
    <row r="237" spans="1:6" x14ac:dyDescent="0.45">
      <c r="A237" s="2" t="s">
        <v>240</v>
      </c>
      <c r="B237" s="3">
        <v>119715</v>
      </c>
      <c r="C237" s="3">
        <v>119715</v>
      </c>
      <c r="D237" s="3">
        <v>0</v>
      </c>
      <c r="E237" s="3">
        <f t="shared" si="6"/>
        <v>17957.25</v>
      </c>
      <c r="F237" s="4">
        <f t="shared" si="7"/>
        <v>17957</v>
      </c>
    </row>
    <row r="238" spans="1:6" x14ac:dyDescent="0.45">
      <c r="A238" s="2" t="s">
        <v>241</v>
      </c>
      <c r="B238" s="3">
        <v>589771</v>
      </c>
      <c r="C238" s="3">
        <v>589773</v>
      </c>
      <c r="D238" s="3">
        <v>2</v>
      </c>
      <c r="E238" s="3">
        <f t="shared" si="6"/>
        <v>88465.95</v>
      </c>
      <c r="F238" s="4">
        <f t="shared" si="7"/>
        <v>88466</v>
      </c>
    </row>
    <row r="239" spans="1:6" x14ac:dyDescent="0.45">
      <c r="A239" s="2" t="s">
        <v>242</v>
      </c>
      <c r="B239" s="3">
        <v>113254</v>
      </c>
      <c r="C239" s="3">
        <v>113254</v>
      </c>
      <c r="D239" s="3">
        <v>0</v>
      </c>
      <c r="E239" s="3">
        <f t="shared" si="6"/>
        <v>16988.099999999999</v>
      </c>
      <c r="F239" s="4">
        <f t="shared" si="7"/>
        <v>16988</v>
      </c>
    </row>
    <row r="240" spans="1:6" x14ac:dyDescent="0.45">
      <c r="A240" s="2" t="s">
        <v>243</v>
      </c>
      <c r="B240" s="3">
        <v>80292</v>
      </c>
      <c r="C240" s="3">
        <v>80293</v>
      </c>
      <c r="D240" s="3">
        <v>1</v>
      </c>
      <c r="E240" s="3">
        <f t="shared" si="6"/>
        <v>12043.949999999999</v>
      </c>
      <c r="F240" s="4">
        <f t="shared" si="7"/>
        <v>12044</v>
      </c>
    </row>
    <row r="241" spans="1:6" x14ac:dyDescent="0.45">
      <c r="A241" s="2" t="s">
        <v>244</v>
      </c>
      <c r="B241" s="3">
        <v>148430</v>
      </c>
      <c r="C241" s="3">
        <v>148431</v>
      </c>
      <c r="D241" s="3">
        <v>1</v>
      </c>
      <c r="E241" s="3">
        <f t="shared" si="6"/>
        <v>22264.649999999998</v>
      </c>
      <c r="F241" s="4">
        <f t="shared" si="7"/>
        <v>22265</v>
      </c>
    </row>
    <row r="242" spans="1:6" x14ac:dyDescent="0.45">
      <c r="A242" s="2" t="s">
        <v>245</v>
      </c>
      <c r="B242" s="3">
        <v>304886</v>
      </c>
      <c r="C242" s="3">
        <v>304887</v>
      </c>
      <c r="D242" s="3">
        <v>1</v>
      </c>
      <c r="E242" s="3">
        <f t="shared" si="6"/>
        <v>45733.049999999996</v>
      </c>
      <c r="F242" s="4">
        <f t="shared" si="7"/>
        <v>45733</v>
      </c>
    </row>
    <row r="243" spans="1:6" x14ac:dyDescent="0.45">
      <c r="A243" s="2" t="s">
        <v>246</v>
      </c>
      <c r="B243" s="3">
        <v>74629</v>
      </c>
      <c r="C243" s="3">
        <v>74629</v>
      </c>
      <c r="D243" s="3">
        <v>0</v>
      </c>
      <c r="E243" s="3">
        <f t="shared" si="6"/>
        <v>11194.35</v>
      </c>
      <c r="F243" s="4">
        <f t="shared" si="7"/>
        <v>11194</v>
      </c>
    </row>
    <row r="244" spans="1:6" x14ac:dyDescent="0.45">
      <c r="A244" s="2" t="s">
        <v>247</v>
      </c>
      <c r="B244" s="3">
        <v>0</v>
      </c>
      <c r="C244" s="3">
        <v>0</v>
      </c>
      <c r="D244" s="3">
        <v>0</v>
      </c>
      <c r="E244" s="3" t="str">
        <f t="shared" si="6"/>
        <v xml:space="preserve"> </v>
      </c>
      <c r="F244" s="4"/>
    </row>
    <row r="245" spans="1:6" x14ac:dyDescent="0.45">
      <c r="A245" s="2" t="s">
        <v>248</v>
      </c>
      <c r="B245" s="3">
        <v>286870</v>
      </c>
      <c r="C245" s="3">
        <v>286883</v>
      </c>
      <c r="D245" s="3">
        <v>13</v>
      </c>
      <c r="E245" s="3">
        <f t="shared" si="6"/>
        <v>43032.45</v>
      </c>
      <c r="F245" s="4">
        <f t="shared" si="7"/>
        <v>43032</v>
      </c>
    </row>
    <row r="246" spans="1:6" x14ac:dyDescent="0.45">
      <c r="A246" s="2" t="s">
        <v>249</v>
      </c>
      <c r="B246" s="3">
        <v>47380</v>
      </c>
      <c r="C246" s="3">
        <v>47380</v>
      </c>
      <c r="D246" s="3">
        <v>0</v>
      </c>
      <c r="E246" s="3" t="str">
        <f t="shared" si="6"/>
        <v xml:space="preserve"> </v>
      </c>
      <c r="F246" s="4"/>
    </row>
    <row r="247" spans="1:6" x14ac:dyDescent="0.45">
      <c r="A247" s="2" t="s">
        <v>250</v>
      </c>
      <c r="B247" s="3">
        <v>90621</v>
      </c>
      <c r="C247" s="3">
        <v>90621</v>
      </c>
      <c r="D247" s="3">
        <v>0</v>
      </c>
      <c r="E247" s="3">
        <f t="shared" si="6"/>
        <v>13593.15</v>
      </c>
      <c r="F247" s="4">
        <f t="shared" si="7"/>
        <v>13593</v>
      </c>
    </row>
    <row r="248" spans="1:6" x14ac:dyDescent="0.45">
      <c r="A248" s="2" t="s">
        <v>251</v>
      </c>
      <c r="B248" s="3">
        <v>67680</v>
      </c>
      <c r="C248" s="3">
        <v>67754</v>
      </c>
      <c r="D248" s="3">
        <v>74</v>
      </c>
      <c r="E248" s="3">
        <f t="shared" si="6"/>
        <v>10163.1</v>
      </c>
      <c r="F248" s="4">
        <f t="shared" si="7"/>
        <v>10163</v>
      </c>
    </row>
    <row r="249" spans="1:6" x14ac:dyDescent="0.45">
      <c r="A249" s="2" t="s">
        <v>252</v>
      </c>
      <c r="B249" s="3">
        <v>76767</v>
      </c>
      <c r="C249" s="3">
        <v>76767</v>
      </c>
      <c r="D249" s="3">
        <v>0</v>
      </c>
      <c r="E249" s="3">
        <f t="shared" si="6"/>
        <v>11515.05</v>
      </c>
      <c r="F249" s="4">
        <f t="shared" si="7"/>
        <v>11515</v>
      </c>
    </row>
    <row r="250" spans="1:6" x14ac:dyDescent="0.45">
      <c r="A250" s="2" t="s">
        <v>253</v>
      </c>
      <c r="B250" s="3">
        <v>117622</v>
      </c>
      <c r="C250" s="3">
        <v>117623</v>
      </c>
      <c r="D250" s="3">
        <v>1</v>
      </c>
      <c r="E250" s="3">
        <f t="shared" si="6"/>
        <v>17643.45</v>
      </c>
      <c r="F250" s="4">
        <f t="shared" si="7"/>
        <v>17643</v>
      </c>
    </row>
    <row r="251" spans="1:6" x14ac:dyDescent="0.45">
      <c r="A251" s="2" t="s">
        <v>254</v>
      </c>
      <c r="B251" s="3">
        <v>82875</v>
      </c>
      <c r="C251" s="3">
        <v>82875</v>
      </c>
      <c r="D251" s="3">
        <v>0</v>
      </c>
      <c r="E251" s="3">
        <f t="shared" si="6"/>
        <v>12431.25</v>
      </c>
      <c r="F251" s="4">
        <f t="shared" si="7"/>
        <v>12431</v>
      </c>
    </row>
    <row r="252" spans="1:6" x14ac:dyDescent="0.45">
      <c r="A252" s="2" t="s">
        <v>255</v>
      </c>
      <c r="B252" s="3">
        <v>57010</v>
      </c>
      <c r="C252" s="3">
        <v>57010</v>
      </c>
      <c r="D252" s="3">
        <v>0</v>
      </c>
      <c r="E252" s="3">
        <f t="shared" si="6"/>
        <v>8551.5</v>
      </c>
      <c r="F252" s="4">
        <f t="shared" si="7"/>
        <v>8552</v>
      </c>
    </row>
    <row r="253" spans="1:6" x14ac:dyDescent="0.45">
      <c r="A253" s="2" t="s">
        <v>256</v>
      </c>
      <c r="B253" s="3">
        <v>50833</v>
      </c>
      <c r="C253" s="3">
        <v>50834</v>
      </c>
      <c r="D253" s="3">
        <v>1</v>
      </c>
      <c r="E253" s="3">
        <f t="shared" si="6"/>
        <v>7625.0999999999995</v>
      </c>
      <c r="F253" s="4">
        <f t="shared" si="7"/>
        <v>7625</v>
      </c>
    </row>
    <row r="254" spans="1:6" x14ac:dyDescent="0.45">
      <c r="A254" s="2" t="s">
        <v>257</v>
      </c>
      <c r="B254" s="3">
        <v>216716</v>
      </c>
      <c r="C254" s="3">
        <v>216717</v>
      </c>
      <c r="D254" s="3">
        <v>1</v>
      </c>
      <c r="E254" s="3">
        <f t="shared" si="6"/>
        <v>32507.55</v>
      </c>
      <c r="F254" s="4">
        <f t="shared" si="7"/>
        <v>32508</v>
      </c>
    </row>
    <row r="255" spans="1:6" x14ac:dyDescent="0.45">
      <c r="A255" s="2" t="s">
        <v>258</v>
      </c>
      <c r="B255" s="3">
        <v>61408</v>
      </c>
      <c r="C255" s="3">
        <v>61409</v>
      </c>
      <c r="D255" s="3">
        <v>1</v>
      </c>
      <c r="E255" s="3">
        <f t="shared" si="6"/>
        <v>9211.35</v>
      </c>
      <c r="F255" s="4">
        <f t="shared" si="7"/>
        <v>9211</v>
      </c>
    </row>
    <row r="256" spans="1:6" x14ac:dyDescent="0.45">
      <c r="A256" s="2" t="s">
        <v>259</v>
      </c>
      <c r="B256" s="3">
        <v>57384</v>
      </c>
      <c r="C256" s="3">
        <v>57384</v>
      </c>
      <c r="D256" s="3">
        <v>0</v>
      </c>
      <c r="E256" s="3">
        <f t="shared" si="6"/>
        <v>8607.6</v>
      </c>
      <c r="F256" s="4">
        <f t="shared" si="7"/>
        <v>8608</v>
      </c>
    </row>
    <row r="257" spans="1:6" x14ac:dyDescent="0.45">
      <c r="A257" s="2" t="s">
        <v>260</v>
      </c>
      <c r="B257" s="3">
        <v>124277</v>
      </c>
      <c r="C257" s="3">
        <v>124278</v>
      </c>
      <c r="D257" s="3">
        <v>1</v>
      </c>
      <c r="E257" s="3">
        <f t="shared" si="6"/>
        <v>18641.7</v>
      </c>
      <c r="F257" s="4">
        <f t="shared" si="7"/>
        <v>18642</v>
      </c>
    </row>
    <row r="258" spans="1:6" x14ac:dyDescent="0.45">
      <c r="A258" s="2" t="s">
        <v>261</v>
      </c>
      <c r="B258" s="3">
        <v>171847</v>
      </c>
      <c r="C258" s="3">
        <v>171829</v>
      </c>
      <c r="D258" s="3">
        <v>-18</v>
      </c>
      <c r="E258" s="3">
        <f t="shared" si="6"/>
        <v>25774.35</v>
      </c>
      <c r="F258" s="4">
        <f t="shared" si="7"/>
        <v>25774</v>
      </c>
    </row>
    <row r="259" spans="1:6" x14ac:dyDescent="0.45">
      <c r="A259" s="2" t="s">
        <v>262</v>
      </c>
      <c r="B259" s="3">
        <v>161180</v>
      </c>
      <c r="C259" s="3">
        <v>161181</v>
      </c>
      <c r="D259" s="3">
        <v>1</v>
      </c>
      <c r="E259" s="3">
        <f t="shared" ref="E259:E322" si="8">IF(C259&gt;50000,C259*0.15," ")</f>
        <v>24177.149999999998</v>
      </c>
      <c r="F259" s="4">
        <f t="shared" si="7"/>
        <v>24177</v>
      </c>
    </row>
    <row r="260" spans="1:6" x14ac:dyDescent="0.45">
      <c r="A260" s="2" t="s">
        <v>263</v>
      </c>
      <c r="B260" s="3">
        <v>270382</v>
      </c>
      <c r="C260" s="3">
        <v>270383</v>
      </c>
      <c r="D260" s="3">
        <v>1</v>
      </c>
      <c r="E260" s="3">
        <f t="shared" si="8"/>
        <v>40557.449999999997</v>
      </c>
      <c r="F260" s="4">
        <f t="shared" ref="F260:F323" si="9">ROUND(E260,0)</f>
        <v>40557</v>
      </c>
    </row>
    <row r="261" spans="1:6" x14ac:dyDescent="0.45">
      <c r="A261" s="2" t="s">
        <v>264</v>
      </c>
      <c r="B261" s="3">
        <v>148362</v>
      </c>
      <c r="C261" s="3">
        <v>148363</v>
      </c>
      <c r="D261" s="3">
        <v>1</v>
      </c>
      <c r="E261" s="3">
        <f t="shared" si="8"/>
        <v>22254.45</v>
      </c>
      <c r="F261" s="4">
        <f t="shared" si="9"/>
        <v>22254</v>
      </c>
    </row>
    <row r="262" spans="1:6" x14ac:dyDescent="0.45">
      <c r="A262" s="2" t="s">
        <v>265</v>
      </c>
      <c r="B262" s="3">
        <v>74874</v>
      </c>
      <c r="C262" s="3">
        <v>74875</v>
      </c>
      <c r="D262" s="3">
        <v>1</v>
      </c>
      <c r="E262" s="3">
        <f t="shared" si="8"/>
        <v>11231.25</v>
      </c>
      <c r="F262" s="4">
        <f t="shared" si="9"/>
        <v>11231</v>
      </c>
    </row>
    <row r="263" spans="1:6" x14ac:dyDescent="0.45">
      <c r="A263" s="2" t="s">
        <v>266</v>
      </c>
      <c r="B263" s="3">
        <v>85880</v>
      </c>
      <c r="C263" s="3">
        <v>85881</v>
      </c>
      <c r="D263" s="3">
        <v>1</v>
      </c>
      <c r="E263" s="3">
        <f t="shared" si="8"/>
        <v>12882.15</v>
      </c>
      <c r="F263" s="4">
        <f t="shared" si="9"/>
        <v>12882</v>
      </c>
    </row>
    <row r="264" spans="1:6" x14ac:dyDescent="0.45">
      <c r="A264" s="2" t="s">
        <v>267</v>
      </c>
      <c r="B264" s="3">
        <v>161407</v>
      </c>
      <c r="C264" s="3">
        <v>161407</v>
      </c>
      <c r="D264" s="3">
        <v>0</v>
      </c>
      <c r="E264" s="3">
        <f t="shared" si="8"/>
        <v>24211.05</v>
      </c>
      <c r="F264" s="4">
        <f t="shared" si="9"/>
        <v>24211</v>
      </c>
    </row>
    <row r="265" spans="1:6" x14ac:dyDescent="0.45">
      <c r="A265" s="2" t="s">
        <v>268</v>
      </c>
      <c r="B265" s="3">
        <v>65089</v>
      </c>
      <c r="C265" s="3">
        <v>65089</v>
      </c>
      <c r="D265" s="3">
        <v>0</v>
      </c>
      <c r="E265" s="3">
        <f t="shared" si="8"/>
        <v>9763.35</v>
      </c>
      <c r="F265" s="4">
        <f t="shared" si="9"/>
        <v>9763</v>
      </c>
    </row>
    <row r="266" spans="1:6" x14ac:dyDescent="0.45">
      <c r="A266" s="2" t="s">
        <v>269</v>
      </c>
      <c r="B266" s="3">
        <v>4183018</v>
      </c>
      <c r="C266" s="3">
        <v>4183034</v>
      </c>
      <c r="D266" s="3">
        <v>16</v>
      </c>
      <c r="E266" s="3">
        <f t="shared" si="8"/>
        <v>627455.1</v>
      </c>
      <c r="F266" s="4">
        <f t="shared" si="9"/>
        <v>627455</v>
      </c>
    </row>
    <row r="267" spans="1:6" x14ac:dyDescent="0.45">
      <c r="A267" s="2" t="s">
        <v>270</v>
      </c>
      <c r="B267" s="3">
        <v>23171</v>
      </c>
      <c r="C267" s="3">
        <v>23171</v>
      </c>
      <c r="D267" s="3">
        <v>0</v>
      </c>
      <c r="E267" s="3" t="str">
        <f t="shared" si="8"/>
        <v xml:space="preserve"> </v>
      </c>
      <c r="F267" s="4"/>
    </row>
    <row r="268" spans="1:6" x14ac:dyDescent="0.45">
      <c r="A268" s="2" t="s">
        <v>271</v>
      </c>
      <c r="B268" s="3">
        <v>161060</v>
      </c>
      <c r="C268" s="3">
        <v>161060</v>
      </c>
      <c r="D268" s="3">
        <v>0</v>
      </c>
      <c r="E268" s="3">
        <f t="shared" si="8"/>
        <v>24159</v>
      </c>
      <c r="F268" s="4">
        <f t="shared" si="9"/>
        <v>24159</v>
      </c>
    </row>
    <row r="269" spans="1:6" x14ac:dyDescent="0.45">
      <c r="A269" s="2" t="s">
        <v>272</v>
      </c>
      <c r="B269" s="3">
        <v>75276</v>
      </c>
      <c r="C269" s="3">
        <v>75249</v>
      </c>
      <c r="D269" s="3">
        <v>-27</v>
      </c>
      <c r="E269" s="3">
        <f t="shared" si="8"/>
        <v>11287.35</v>
      </c>
      <c r="F269" s="4">
        <f t="shared" si="9"/>
        <v>11287</v>
      </c>
    </row>
    <row r="270" spans="1:6" x14ac:dyDescent="0.45">
      <c r="A270" s="2" t="s">
        <v>273</v>
      </c>
      <c r="B270" s="3">
        <v>80341</v>
      </c>
      <c r="C270" s="3">
        <v>80342</v>
      </c>
      <c r="D270" s="3">
        <v>1</v>
      </c>
      <c r="E270" s="3">
        <f t="shared" si="8"/>
        <v>12051.3</v>
      </c>
      <c r="F270" s="4">
        <f t="shared" si="9"/>
        <v>12051</v>
      </c>
    </row>
    <row r="271" spans="1:6" x14ac:dyDescent="0.45">
      <c r="A271" s="2" t="s">
        <v>274</v>
      </c>
      <c r="B271" s="3">
        <v>58122</v>
      </c>
      <c r="C271" s="3">
        <v>58123</v>
      </c>
      <c r="D271" s="3">
        <v>1</v>
      </c>
      <c r="E271" s="3">
        <f t="shared" si="8"/>
        <v>8718.4499999999989</v>
      </c>
      <c r="F271" s="4">
        <f t="shared" si="9"/>
        <v>8718</v>
      </c>
    </row>
    <row r="272" spans="1:6" x14ac:dyDescent="0.45">
      <c r="A272" s="2" t="s">
        <v>275</v>
      </c>
      <c r="B272" s="3">
        <v>406815</v>
      </c>
      <c r="C272" s="3">
        <v>406817</v>
      </c>
      <c r="D272" s="3">
        <v>2</v>
      </c>
      <c r="E272" s="3">
        <f t="shared" si="8"/>
        <v>61022.549999999996</v>
      </c>
      <c r="F272" s="4">
        <f t="shared" si="9"/>
        <v>61023</v>
      </c>
    </row>
    <row r="273" spans="1:6" x14ac:dyDescent="0.45">
      <c r="A273" s="2" t="s">
        <v>276</v>
      </c>
      <c r="B273" s="3">
        <v>58134</v>
      </c>
      <c r="C273" s="3">
        <v>58196</v>
      </c>
      <c r="D273" s="3">
        <v>62</v>
      </c>
      <c r="E273" s="3">
        <f t="shared" si="8"/>
        <v>8729.4</v>
      </c>
      <c r="F273" s="4">
        <f t="shared" si="9"/>
        <v>8729</v>
      </c>
    </row>
    <row r="274" spans="1:6" x14ac:dyDescent="0.45">
      <c r="A274" s="2" t="s">
        <v>277</v>
      </c>
      <c r="B274" s="3">
        <v>503718</v>
      </c>
      <c r="C274" s="3">
        <v>503613</v>
      </c>
      <c r="D274" s="3">
        <v>-105</v>
      </c>
      <c r="E274" s="3">
        <f t="shared" si="8"/>
        <v>75541.95</v>
      </c>
      <c r="F274" s="4">
        <f t="shared" si="9"/>
        <v>75542</v>
      </c>
    </row>
    <row r="275" spans="1:6" x14ac:dyDescent="0.45">
      <c r="A275" s="2" t="s">
        <v>278</v>
      </c>
      <c r="B275" s="3">
        <v>43506</v>
      </c>
      <c r="C275" s="3">
        <v>43507</v>
      </c>
      <c r="D275" s="3">
        <v>1</v>
      </c>
      <c r="E275" s="3" t="str">
        <f t="shared" si="8"/>
        <v xml:space="preserve"> </v>
      </c>
      <c r="F275" s="4"/>
    </row>
    <row r="276" spans="1:6" x14ac:dyDescent="0.45">
      <c r="A276" s="2" t="s">
        <v>279</v>
      </c>
      <c r="B276" s="3">
        <v>71043</v>
      </c>
      <c r="C276" s="3">
        <v>71044</v>
      </c>
      <c r="D276" s="3">
        <v>1</v>
      </c>
      <c r="E276" s="3">
        <f t="shared" si="8"/>
        <v>10656.6</v>
      </c>
      <c r="F276" s="4">
        <f t="shared" si="9"/>
        <v>10657</v>
      </c>
    </row>
    <row r="277" spans="1:6" x14ac:dyDescent="0.45">
      <c r="A277" s="2" t="s">
        <v>280</v>
      </c>
      <c r="B277" s="3">
        <v>277924</v>
      </c>
      <c r="C277" s="3">
        <v>277925</v>
      </c>
      <c r="D277" s="3">
        <v>1</v>
      </c>
      <c r="E277" s="3">
        <f t="shared" si="8"/>
        <v>41688.75</v>
      </c>
      <c r="F277" s="4">
        <f t="shared" si="9"/>
        <v>41689</v>
      </c>
    </row>
    <row r="278" spans="1:6" x14ac:dyDescent="0.45">
      <c r="A278" s="2" t="s">
        <v>281</v>
      </c>
      <c r="B278" s="3">
        <v>109803</v>
      </c>
      <c r="C278" s="3">
        <v>109803</v>
      </c>
      <c r="D278" s="3">
        <v>0</v>
      </c>
      <c r="E278" s="3">
        <f t="shared" si="8"/>
        <v>16470.45</v>
      </c>
      <c r="F278" s="4">
        <f t="shared" si="9"/>
        <v>16470</v>
      </c>
    </row>
    <row r="279" spans="1:6" x14ac:dyDescent="0.45">
      <c r="A279" s="2" t="s">
        <v>282</v>
      </c>
      <c r="B279" s="3">
        <v>33227</v>
      </c>
      <c r="C279" s="3">
        <v>33227</v>
      </c>
      <c r="D279" s="3">
        <v>0</v>
      </c>
      <c r="E279" s="3" t="str">
        <f t="shared" si="8"/>
        <v xml:space="preserve"> </v>
      </c>
      <c r="F279" s="4"/>
    </row>
    <row r="280" spans="1:6" x14ac:dyDescent="0.45">
      <c r="A280" s="2" t="s">
        <v>283</v>
      </c>
      <c r="B280" s="3">
        <v>55949</v>
      </c>
      <c r="C280" s="3">
        <v>55949</v>
      </c>
      <c r="D280" s="3">
        <v>0</v>
      </c>
      <c r="E280" s="3">
        <f t="shared" si="8"/>
        <v>8392.35</v>
      </c>
      <c r="F280" s="4">
        <f t="shared" si="9"/>
        <v>8392</v>
      </c>
    </row>
    <row r="281" spans="1:6" x14ac:dyDescent="0.45">
      <c r="A281" s="2" t="s">
        <v>284</v>
      </c>
      <c r="B281" s="3">
        <v>18643</v>
      </c>
      <c r="C281" s="3">
        <v>18643</v>
      </c>
      <c r="D281" s="3">
        <v>0</v>
      </c>
      <c r="E281" s="3" t="str">
        <f t="shared" si="8"/>
        <v xml:space="preserve"> </v>
      </c>
      <c r="F281" s="4"/>
    </row>
    <row r="282" spans="1:6" x14ac:dyDescent="0.45">
      <c r="A282" s="2" t="s">
        <v>285</v>
      </c>
      <c r="B282" s="3">
        <v>110186</v>
      </c>
      <c r="C282" s="3">
        <v>110060</v>
      </c>
      <c r="D282" s="3">
        <v>-126</v>
      </c>
      <c r="E282" s="3">
        <f t="shared" si="8"/>
        <v>16509</v>
      </c>
      <c r="F282" s="4">
        <f t="shared" si="9"/>
        <v>16509</v>
      </c>
    </row>
    <row r="283" spans="1:6" x14ac:dyDescent="0.45">
      <c r="A283" s="2" t="s">
        <v>286</v>
      </c>
      <c r="B283" s="3">
        <v>798569</v>
      </c>
      <c r="C283" s="3">
        <v>798572</v>
      </c>
      <c r="D283" s="3">
        <v>3</v>
      </c>
      <c r="E283" s="3">
        <f t="shared" si="8"/>
        <v>119785.79999999999</v>
      </c>
      <c r="F283" s="4">
        <f t="shared" si="9"/>
        <v>119786</v>
      </c>
    </row>
    <row r="284" spans="1:6" x14ac:dyDescent="0.45">
      <c r="A284" s="2" t="s">
        <v>287</v>
      </c>
      <c r="B284" s="3">
        <v>32444</v>
      </c>
      <c r="C284" s="3">
        <v>32442</v>
      </c>
      <c r="D284" s="3">
        <v>-2</v>
      </c>
      <c r="E284" s="3" t="str">
        <f t="shared" si="8"/>
        <v xml:space="preserve"> </v>
      </c>
      <c r="F284" s="4"/>
    </row>
    <row r="285" spans="1:6" x14ac:dyDescent="0.45">
      <c r="A285" s="2" t="s">
        <v>288</v>
      </c>
      <c r="B285" s="3">
        <v>87807</v>
      </c>
      <c r="C285" s="3">
        <v>87807</v>
      </c>
      <c r="D285" s="3">
        <v>0</v>
      </c>
      <c r="E285" s="3">
        <f t="shared" si="8"/>
        <v>13171.05</v>
      </c>
      <c r="F285" s="4">
        <f t="shared" si="9"/>
        <v>13171</v>
      </c>
    </row>
    <row r="286" spans="1:6" x14ac:dyDescent="0.45">
      <c r="A286" s="2" t="s">
        <v>289</v>
      </c>
      <c r="B286" s="3">
        <v>78591</v>
      </c>
      <c r="C286" s="3">
        <v>78592</v>
      </c>
      <c r="D286" s="3">
        <v>1</v>
      </c>
      <c r="E286" s="3">
        <f t="shared" si="8"/>
        <v>11788.8</v>
      </c>
      <c r="F286" s="4">
        <f t="shared" si="9"/>
        <v>11789</v>
      </c>
    </row>
    <row r="287" spans="1:6" x14ac:dyDescent="0.45">
      <c r="A287" s="2" t="s">
        <v>290</v>
      </c>
      <c r="B287" s="3">
        <v>12426</v>
      </c>
      <c r="C287" s="3">
        <v>12426</v>
      </c>
      <c r="D287" s="3">
        <v>0</v>
      </c>
      <c r="E287" s="3" t="str">
        <f t="shared" si="8"/>
        <v xml:space="preserve"> </v>
      </c>
      <c r="F287" s="4"/>
    </row>
    <row r="288" spans="1:6" x14ac:dyDescent="0.45">
      <c r="A288" s="2" t="s">
        <v>291</v>
      </c>
      <c r="B288" s="3">
        <v>40743</v>
      </c>
      <c r="C288" s="3">
        <v>40743</v>
      </c>
      <c r="D288" s="3">
        <v>0</v>
      </c>
      <c r="E288" s="3" t="str">
        <f t="shared" si="8"/>
        <v xml:space="preserve"> </v>
      </c>
      <c r="F288" s="4"/>
    </row>
    <row r="289" spans="1:6" x14ac:dyDescent="0.45">
      <c r="A289" s="2" t="s">
        <v>292</v>
      </c>
      <c r="B289" s="3">
        <v>73322</v>
      </c>
      <c r="C289" s="3">
        <v>73322</v>
      </c>
      <c r="D289" s="3">
        <v>0</v>
      </c>
      <c r="E289" s="3">
        <f t="shared" si="8"/>
        <v>10998.3</v>
      </c>
      <c r="F289" s="4">
        <f t="shared" si="9"/>
        <v>10998</v>
      </c>
    </row>
    <row r="290" spans="1:6" x14ac:dyDescent="0.45">
      <c r="A290" s="2" t="s">
        <v>293</v>
      </c>
      <c r="B290" s="3">
        <v>52651</v>
      </c>
      <c r="C290" s="3">
        <v>52651</v>
      </c>
      <c r="D290" s="3">
        <v>0</v>
      </c>
      <c r="E290" s="3">
        <f t="shared" si="8"/>
        <v>7897.65</v>
      </c>
      <c r="F290" s="4">
        <f t="shared" si="9"/>
        <v>7898</v>
      </c>
    </row>
    <row r="291" spans="1:6" x14ac:dyDescent="0.45">
      <c r="A291" s="2" t="s">
        <v>294</v>
      </c>
      <c r="B291" s="3">
        <v>42506</v>
      </c>
      <c r="C291" s="3">
        <v>42506</v>
      </c>
      <c r="D291" s="3">
        <v>0</v>
      </c>
      <c r="E291" s="3" t="str">
        <f t="shared" si="8"/>
        <v xml:space="preserve"> </v>
      </c>
      <c r="F291" s="4"/>
    </row>
    <row r="292" spans="1:6" x14ac:dyDescent="0.45">
      <c r="A292" s="2" t="s">
        <v>295</v>
      </c>
      <c r="B292" s="3">
        <v>60690</v>
      </c>
      <c r="C292" s="3">
        <v>60690</v>
      </c>
      <c r="D292" s="3">
        <v>0</v>
      </c>
      <c r="E292" s="3">
        <f t="shared" si="8"/>
        <v>9103.5</v>
      </c>
      <c r="F292" s="4">
        <f t="shared" si="9"/>
        <v>9104</v>
      </c>
    </row>
    <row r="293" spans="1:6" x14ac:dyDescent="0.45">
      <c r="A293" s="2" t="s">
        <v>296</v>
      </c>
      <c r="B293" s="3">
        <v>50683</v>
      </c>
      <c r="C293" s="3">
        <v>50683</v>
      </c>
      <c r="D293" s="3">
        <v>0</v>
      </c>
      <c r="E293" s="3">
        <f t="shared" si="8"/>
        <v>7602.45</v>
      </c>
      <c r="F293" s="4">
        <f t="shared" si="9"/>
        <v>7602</v>
      </c>
    </row>
    <row r="294" spans="1:6" x14ac:dyDescent="0.45">
      <c r="A294" s="2" t="s">
        <v>297</v>
      </c>
      <c r="B294" s="3">
        <v>32857</v>
      </c>
      <c r="C294" s="3">
        <v>32858</v>
      </c>
      <c r="D294" s="3">
        <v>1</v>
      </c>
      <c r="E294" s="3" t="str">
        <f t="shared" si="8"/>
        <v xml:space="preserve"> </v>
      </c>
      <c r="F294" s="4"/>
    </row>
    <row r="295" spans="1:6" x14ac:dyDescent="0.45">
      <c r="A295" s="2" t="s">
        <v>298</v>
      </c>
      <c r="B295" s="3">
        <v>83181</v>
      </c>
      <c r="C295" s="3">
        <v>83181</v>
      </c>
      <c r="D295" s="3">
        <v>0</v>
      </c>
      <c r="E295" s="3">
        <f t="shared" si="8"/>
        <v>12477.15</v>
      </c>
      <c r="F295" s="4">
        <f t="shared" si="9"/>
        <v>12477</v>
      </c>
    </row>
    <row r="296" spans="1:6" x14ac:dyDescent="0.45">
      <c r="A296" s="2" t="s">
        <v>299</v>
      </c>
      <c r="B296" s="3">
        <v>25487</v>
      </c>
      <c r="C296" s="3">
        <v>25487</v>
      </c>
      <c r="D296" s="3">
        <v>0</v>
      </c>
      <c r="E296" s="3" t="str">
        <f t="shared" si="8"/>
        <v xml:space="preserve"> </v>
      </c>
      <c r="F296" s="4"/>
    </row>
    <row r="297" spans="1:6" x14ac:dyDescent="0.45">
      <c r="A297" s="2" t="s">
        <v>300</v>
      </c>
      <c r="B297" s="3">
        <v>315444</v>
      </c>
      <c r="C297" s="3">
        <v>315163</v>
      </c>
      <c r="D297" s="3">
        <v>-281</v>
      </c>
      <c r="E297" s="3">
        <f t="shared" si="8"/>
        <v>47274.45</v>
      </c>
      <c r="F297" s="4">
        <f t="shared" si="9"/>
        <v>47274</v>
      </c>
    </row>
    <row r="298" spans="1:6" x14ac:dyDescent="0.45">
      <c r="A298" s="2" t="s">
        <v>301</v>
      </c>
      <c r="B298" s="3">
        <v>0</v>
      </c>
      <c r="C298" s="3">
        <v>0</v>
      </c>
      <c r="D298" s="3">
        <v>0</v>
      </c>
      <c r="E298" s="3" t="str">
        <f t="shared" si="8"/>
        <v xml:space="preserve"> </v>
      </c>
      <c r="F298" s="4"/>
    </row>
    <row r="299" spans="1:6" x14ac:dyDescent="0.45">
      <c r="A299" s="2" t="s">
        <v>302</v>
      </c>
      <c r="B299" s="3">
        <v>189190</v>
      </c>
      <c r="C299" s="3">
        <v>189190</v>
      </c>
      <c r="D299" s="3">
        <v>0</v>
      </c>
      <c r="E299" s="3">
        <f t="shared" si="8"/>
        <v>28378.5</v>
      </c>
      <c r="F299" s="4">
        <f t="shared" si="9"/>
        <v>28379</v>
      </c>
    </row>
    <row r="300" spans="1:6" x14ac:dyDescent="0.45">
      <c r="A300" s="2" t="s">
        <v>303</v>
      </c>
      <c r="B300" s="3">
        <v>22892</v>
      </c>
      <c r="C300" s="3">
        <v>22893</v>
      </c>
      <c r="D300" s="3">
        <v>1</v>
      </c>
      <c r="E300" s="3" t="str">
        <f t="shared" si="8"/>
        <v xml:space="preserve"> </v>
      </c>
      <c r="F300" s="4"/>
    </row>
    <row r="301" spans="1:6" x14ac:dyDescent="0.45">
      <c r="A301" s="2" t="s">
        <v>304</v>
      </c>
      <c r="B301" s="3">
        <v>62999</v>
      </c>
      <c r="C301" s="3">
        <v>62999</v>
      </c>
      <c r="D301" s="3">
        <v>0</v>
      </c>
      <c r="E301" s="3">
        <f t="shared" si="8"/>
        <v>9449.85</v>
      </c>
      <c r="F301" s="4">
        <f t="shared" si="9"/>
        <v>9450</v>
      </c>
    </row>
    <row r="302" spans="1:6" x14ac:dyDescent="0.45">
      <c r="A302" s="2" t="s">
        <v>305</v>
      </c>
      <c r="B302" s="3">
        <v>229267</v>
      </c>
      <c r="C302" s="3">
        <v>229267</v>
      </c>
      <c r="D302" s="3">
        <v>0</v>
      </c>
      <c r="E302" s="3">
        <f t="shared" si="8"/>
        <v>34390.049999999996</v>
      </c>
      <c r="F302" s="4">
        <f t="shared" si="9"/>
        <v>34390</v>
      </c>
    </row>
    <row r="303" spans="1:6" x14ac:dyDescent="0.45">
      <c r="A303" s="2" t="s">
        <v>306</v>
      </c>
      <c r="B303" s="3">
        <v>66874</v>
      </c>
      <c r="C303" s="3">
        <v>66874</v>
      </c>
      <c r="D303" s="3">
        <v>0</v>
      </c>
      <c r="E303" s="3">
        <f t="shared" si="8"/>
        <v>10031.1</v>
      </c>
      <c r="F303" s="4">
        <f t="shared" si="9"/>
        <v>10031</v>
      </c>
    </row>
    <row r="304" spans="1:6" x14ac:dyDescent="0.45">
      <c r="A304" s="2" t="s">
        <v>307</v>
      </c>
      <c r="B304" s="3">
        <v>0</v>
      </c>
      <c r="C304" s="3">
        <v>0</v>
      </c>
      <c r="D304" s="3">
        <v>0</v>
      </c>
      <c r="E304" s="3" t="str">
        <f t="shared" si="8"/>
        <v xml:space="preserve"> </v>
      </c>
      <c r="F304" s="4"/>
    </row>
    <row r="305" spans="1:6" x14ac:dyDescent="0.45">
      <c r="A305" s="2" t="s">
        <v>308</v>
      </c>
      <c r="B305" s="3">
        <v>106091</v>
      </c>
      <c r="C305" s="3">
        <v>106108</v>
      </c>
      <c r="D305" s="3">
        <v>17</v>
      </c>
      <c r="E305" s="3">
        <f t="shared" si="8"/>
        <v>15916.199999999999</v>
      </c>
      <c r="F305" s="4">
        <f t="shared" si="9"/>
        <v>15916</v>
      </c>
    </row>
    <row r="306" spans="1:6" x14ac:dyDescent="0.45">
      <c r="A306" s="2" t="s">
        <v>309</v>
      </c>
      <c r="B306" s="3">
        <v>57594</v>
      </c>
      <c r="C306" s="3">
        <v>57658</v>
      </c>
      <c r="D306" s="3">
        <v>64</v>
      </c>
      <c r="E306" s="3">
        <f t="shared" si="8"/>
        <v>8648.6999999999989</v>
      </c>
      <c r="F306" s="4">
        <f t="shared" si="9"/>
        <v>8649</v>
      </c>
    </row>
    <row r="307" spans="1:6" x14ac:dyDescent="0.45">
      <c r="A307" s="2" t="s">
        <v>310</v>
      </c>
      <c r="B307" s="3">
        <v>346220</v>
      </c>
      <c r="C307" s="3">
        <v>346221</v>
      </c>
      <c r="D307" s="3">
        <v>1</v>
      </c>
      <c r="E307" s="3">
        <f t="shared" si="8"/>
        <v>51933.15</v>
      </c>
      <c r="F307" s="4">
        <f t="shared" si="9"/>
        <v>51933</v>
      </c>
    </row>
    <row r="308" spans="1:6" x14ac:dyDescent="0.45">
      <c r="A308" s="2" t="s">
        <v>311</v>
      </c>
      <c r="B308" s="3">
        <v>3600122</v>
      </c>
      <c r="C308" s="3">
        <v>3596909</v>
      </c>
      <c r="D308" s="3">
        <v>-3213</v>
      </c>
      <c r="E308" s="3">
        <f t="shared" si="8"/>
        <v>539536.35</v>
      </c>
      <c r="F308" s="4">
        <f t="shared" si="9"/>
        <v>539536</v>
      </c>
    </row>
    <row r="309" spans="1:6" x14ac:dyDescent="0.45">
      <c r="A309" s="2" t="s">
        <v>312</v>
      </c>
      <c r="B309" s="3">
        <v>312946</v>
      </c>
      <c r="C309" s="3">
        <v>312946</v>
      </c>
      <c r="D309" s="3">
        <v>0</v>
      </c>
      <c r="E309" s="3">
        <f t="shared" si="8"/>
        <v>46941.9</v>
      </c>
      <c r="F309" s="4">
        <f t="shared" si="9"/>
        <v>46942</v>
      </c>
    </row>
    <row r="310" spans="1:6" x14ac:dyDescent="0.45">
      <c r="A310" s="2" t="s">
        <v>313</v>
      </c>
      <c r="B310" s="3">
        <v>132888</v>
      </c>
      <c r="C310" s="3">
        <v>132889</v>
      </c>
      <c r="D310" s="3">
        <v>1</v>
      </c>
      <c r="E310" s="3">
        <f t="shared" si="8"/>
        <v>19933.349999999999</v>
      </c>
      <c r="F310" s="4">
        <f t="shared" si="9"/>
        <v>19933</v>
      </c>
    </row>
    <row r="311" spans="1:6" x14ac:dyDescent="0.45">
      <c r="A311" s="2" t="s">
        <v>314</v>
      </c>
      <c r="B311" s="3">
        <v>177235</v>
      </c>
      <c r="C311" s="3">
        <v>177236</v>
      </c>
      <c r="D311" s="3">
        <v>1</v>
      </c>
      <c r="E311" s="3">
        <f t="shared" si="8"/>
        <v>26585.399999999998</v>
      </c>
      <c r="F311" s="4">
        <f t="shared" si="9"/>
        <v>26585</v>
      </c>
    </row>
    <row r="312" spans="1:6" x14ac:dyDescent="0.45">
      <c r="A312" s="2" t="s">
        <v>315</v>
      </c>
      <c r="B312" s="3">
        <v>354119</v>
      </c>
      <c r="C312" s="3">
        <v>354121</v>
      </c>
      <c r="D312" s="3">
        <v>2</v>
      </c>
      <c r="E312" s="3">
        <f t="shared" si="8"/>
        <v>53118.15</v>
      </c>
      <c r="F312" s="4">
        <f t="shared" si="9"/>
        <v>53118</v>
      </c>
    </row>
    <row r="313" spans="1:6" x14ac:dyDescent="0.45">
      <c r="A313" s="2" t="s">
        <v>316</v>
      </c>
      <c r="B313" s="3">
        <v>41984</v>
      </c>
      <c r="C313" s="3">
        <v>41984</v>
      </c>
      <c r="D313" s="3">
        <v>0</v>
      </c>
      <c r="E313" s="3" t="str">
        <f t="shared" si="8"/>
        <v xml:space="preserve"> </v>
      </c>
      <c r="F313" s="4"/>
    </row>
    <row r="314" spans="1:6" x14ac:dyDescent="0.45">
      <c r="A314" s="2" t="s">
        <v>317</v>
      </c>
      <c r="B314" s="3">
        <v>54600</v>
      </c>
      <c r="C314" s="3">
        <v>54600</v>
      </c>
      <c r="D314" s="3">
        <v>0</v>
      </c>
      <c r="E314" s="3">
        <f t="shared" si="8"/>
        <v>8190</v>
      </c>
      <c r="F314" s="4">
        <f t="shared" si="9"/>
        <v>8190</v>
      </c>
    </row>
    <row r="315" spans="1:6" x14ac:dyDescent="0.45">
      <c r="A315" s="2" t="s">
        <v>318</v>
      </c>
      <c r="B315" s="3">
        <v>124891</v>
      </c>
      <c r="C315" s="3">
        <v>124892</v>
      </c>
      <c r="D315" s="3">
        <v>1</v>
      </c>
      <c r="E315" s="3">
        <f t="shared" si="8"/>
        <v>18733.8</v>
      </c>
      <c r="F315" s="4">
        <f t="shared" si="9"/>
        <v>18734</v>
      </c>
    </row>
    <row r="316" spans="1:6" x14ac:dyDescent="0.45">
      <c r="A316" s="2" t="s">
        <v>319</v>
      </c>
      <c r="B316" s="3">
        <v>62765</v>
      </c>
      <c r="C316" s="3">
        <v>62767</v>
      </c>
      <c r="D316" s="3">
        <v>2</v>
      </c>
      <c r="E316" s="3">
        <f t="shared" si="8"/>
        <v>9415.0499999999993</v>
      </c>
      <c r="F316" s="4">
        <f t="shared" si="9"/>
        <v>9415</v>
      </c>
    </row>
    <row r="317" spans="1:6" x14ac:dyDescent="0.45">
      <c r="A317" s="2" t="s">
        <v>320</v>
      </c>
      <c r="B317" s="3">
        <v>146416</v>
      </c>
      <c r="C317" s="3">
        <v>146571</v>
      </c>
      <c r="D317" s="3">
        <v>155</v>
      </c>
      <c r="E317" s="3">
        <f t="shared" si="8"/>
        <v>21985.649999999998</v>
      </c>
      <c r="F317" s="4">
        <f t="shared" si="9"/>
        <v>21986</v>
      </c>
    </row>
    <row r="318" spans="1:6" x14ac:dyDescent="0.45">
      <c r="A318" s="2" t="s">
        <v>321</v>
      </c>
      <c r="B318" s="3">
        <v>195417</v>
      </c>
      <c r="C318" s="3">
        <v>195417</v>
      </c>
      <c r="D318" s="3">
        <v>0</v>
      </c>
      <c r="E318" s="3">
        <f t="shared" si="8"/>
        <v>29312.55</v>
      </c>
      <c r="F318" s="4">
        <f t="shared" si="9"/>
        <v>29313</v>
      </c>
    </row>
    <row r="319" spans="1:6" x14ac:dyDescent="0.45">
      <c r="A319" s="2" t="s">
        <v>322</v>
      </c>
      <c r="B319" s="3">
        <v>955034</v>
      </c>
      <c r="C319" s="3">
        <v>955038</v>
      </c>
      <c r="D319" s="3">
        <v>4</v>
      </c>
      <c r="E319" s="3">
        <f t="shared" si="8"/>
        <v>143255.69999999998</v>
      </c>
      <c r="F319" s="4">
        <f t="shared" si="9"/>
        <v>143256</v>
      </c>
    </row>
    <row r="320" spans="1:6" x14ac:dyDescent="0.45">
      <c r="A320" s="2" t="s">
        <v>323</v>
      </c>
      <c r="B320" s="3">
        <v>64663</v>
      </c>
      <c r="C320" s="3">
        <v>64663</v>
      </c>
      <c r="D320" s="3">
        <v>0</v>
      </c>
      <c r="E320" s="3">
        <f t="shared" si="8"/>
        <v>9699.4499999999989</v>
      </c>
      <c r="F320" s="4">
        <f t="shared" si="9"/>
        <v>9699</v>
      </c>
    </row>
    <row r="321" spans="1:6" x14ac:dyDescent="0.45">
      <c r="A321" s="2" t="s">
        <v>324</v>
      </c>
      <c r="B321" s="3">
        <v>83784</v>
      </c>
      <c r="C321" s="3">
        <v>83784</v>
      </c>
      <c r="D321" s="3">
        <v>0</v>
      </c>
      <c r="E321" s="3">
        <f t="shared" si="8"/>
        <v>12567.6</v>
      </c>
      <c r="F321" s="4">
        <f t="shared" si="9"/>
        <v>12568</v>
      </c>
    </row>
    <row r="322" spans="1:6" x14ac:dyDescent="0.45">
      <c r="A322" s="2" t="s">
        <v>325</v>
      </c>
      <c r="B322" s="3">
        <v>56357</v>
      </c>
      <c r="C322" s="3">
        <v>56357</v>
      </c>
      <c r="D322" s="3">
        <v>0</v>
      </c>
      <c r="E322" s="3">
        <f t="shared" si="8"/>
        <v>8453.5499999999993</v>
      </c>
      <c r="F322" s="4">
        <f t="shared" si="9"/>
        <v>8454</v>
      </c>
    </row>
    <row r="323" spans="1:6" x14ac:dyDescent="0.45">
      <c r="A323" s="2" t="s">
        <v>326</v>
      </c>
      <c r="B323" s="3">
        <v>280568</v>
      </c>
      <c r="C323" s="3">
        <v>280569</v>
      </c>
      <c r="D323" s="3">
        <v>1</v>
      </c>
      <c r="E323" s="3">
        <f t="shared" ref="E323:E339" si="10">IF(C323&gt;50000,C323*0.15," ")</f>
        <v>42085.35</v>
      </c>
      <c r="F323" s="4">
        <f t="shared" si="9"/>
        <v>42085</v>
      </c>
    </row>
    <row r="324" spans="1:6" x14ac:dyDescent="0.45">
      <c r="A324" s="2" t="s">
        <v>327</v>
      </c>
      <c r="B324" s="3">
        <v>77336</v>
      </c>
      <c r="C324" s="3">
        <v>77336</v>
      </c>
      <c r="D324" s="3">
        <v>0</v>
      </c>
      <c r="E324" s="3">
        <f t="shared" si="10"/>
        <v>11600.4</v>
      </c>
      <c r="F324" s="4">
        <f t="shared" ref="F324:F340" si="11">ROUND(E324,0)</f>
        <v>11600</v>
      </c>
    </row>
    <row r="325" spans="1:6" x14ac:dyDescent="0.45">
      <c r="A325" s="2" t="s">
        <v>328</v>
      </c>
      <c r="B325" s="3">
        <v>93515</v>
      </c>
      <c r="C325" s="3">
        <v>93515</v>
      </c>
      <c r="D325" s="3">
        <v>0</v>
      </c>
      <c r="E325" s="3">
        <f t="shared" si="10"/>
        <v>14027.25</v>
      </c>
      <c r="F325" s="4">
        <f t="shared" si="11"/>
        <v>14027</v>
      </c>
    </row>
    <row r="326" spans="1:6" x14ac:dyDescent="0.45">
      <c r="A326" s="2" t="s">
        <v>329</v>
      </c>
      <c r="B326" s="3">
        <v>119717</v>
      </c>
      <c r="C326" s="3">
        <v>119718</v>
      </c>
      <c r="D326" s="3">
        <v>1</v>
      </c>
      <c r="E326" s="3">
        <f t="shared" si="10"/>
        <v>17957.7</v>
      </c>
      <c r="F326" s="4">
        <f t="shared" si="11"/>
        <v>17958</v>
      </c>
    </row>
    <row r="327" spans="1:6" x14ac:dyDescent="0.45">
      <c r="A327" s="2" t="s">
        <v>330</v>
      </c>
      <c r="B327" s="3">
        <v>155484</v>
      </c>
      <c r="C327" s="3">
        <v>155631</v>
      </c>
      <c r="D327" s="3">
        <v>147</v>
      </c>
      <c r="E327" s="3">
        <f t="shared" si="10"/>
        <v>23344.649999999998</v>
      </c>
      <c r="F327" s="4">
        <f t="shared" si="11"/>
        <v>23345</v>
      </c>
    </row>
    <row r="328" spans="1:6" x14ac:dyDescent="0.45">
      <c r="A328" s="2" t="s">
        <v>331</v>
      </c>
      <c r="B328" s="3">
        <v>377598</v>
      </c>
      <c r="C328" s="3">
        <v>377578</v>
      </c>
      <c r="D328" s="3">
        <v>-20</v>
      </c>
      <c r="E328" s="3">
        <f t="shared" si="10"/>
        <v>56636.7</v>
      </c>
      <c r="F328" s="4">
        <f t="shared" si="11"/>
        <v>56637</v>
      </c>
    </row>
    <row r="329" spans="1:6" x14ac:dyDescent="0.45">
      <c r="A329" s="2" t="s">
        <v>332</v>
      </c>
      <c r="B329" s="3">
        <v>53822</v>
      </c>
      <c r="C329" s="3">
        <v>53822</v>
      </c>
      <c r="D329" s="3">
        <v>0</v>
      </c>
      <c r="E329" s="3">
        <f t="shared" si="10"/>
        <v>8073.2999999999993</v>
      </c>
      <c r="F329" s="4">
        <f t="shared" si="11"/>
        <v>8073</v>
      </c>
    </row>
    <row r="330" spans="1:6" x14ac:dyDescent="0.45">
      <c r="A330" s="2" t="s">
        <v>333</v>
      </c>
      <c r="B330" s="3">
        <v>36059</v>
      </c>
      <c r="C330" s="3">
        <v>36059</v>
      </c>
      <c r="D330" s="3">
        <v>0</v>
      </c>
      <c r="E330" s="3" t="str">
        <f t="shared" si="10"/>
        <v xml:space="preserve"> </v>
      </c>
      <c r="F330" s="4"/>
    </row>
    <row r="331" spans="1:6" x14ac:dyDescent="0.45">
      <c r="A331" s="2" t="s">
        <v>334</v>
      </c>
      <c r="B331" s="3">
        <v>80871</v>
      </c>
      <c r="C331" s="3">
        <v>80871</v>
      </c>
      <c r="D331" s="3">
        <v>0</v>
      </c>
      <c r="E331" s="3">
        <f t="shared" si="10"/>
        <v>12130.65</v>
      </c>
      <c r="F331" s="4">
        <f t="shared" si="11"/>
        <v>12131</v>
      </c>
    </row>
    <row r="332" spans="1:6" x14ac:dyDescent="0.45">
      <c r="A332" s="2" t="s">
        <v>335</v>
      </c>
      <c r="B332" s="3">
        <v>90226</v>
      </c>
      <c r="C332" s="3">
        <v>90226</v>
      </c>
      <c r="D332" s="3">
        <v>0</v>
      </c>
      <c r="E332" s="3">
        <f t="shared" si="10"/>
        <v>13533.9</v>
      </c>
      <c r="F332" s="4">
        <f t="shared" si="11"/>
        <v>13534</v>
      </c>
    </row>
    <row r="333" spans="1:6" x14ac:dyDescent="0.45">
      <c r="A333" s="2" t="s">
        <v>336</v>
      </c>
      <c r="B333" s="3">
        <v>75494</v>
      </c>
      <c r="C333" s="3">
        <v>75494</v>
      </c>
      <c r="D333" s="3">
        <v>0</v>
      </c>
      <c r="E333" s="3">
        <f t="shared" si="10"/>
        <v>11324.1</v>
      </c>
      <c r="F333" s="4">
        <f t="shared" si="11"/>
        <v>11324</v>
      </c>
    </row>
    <row r="334" spans="1:6" x14ac:dyDescent="0.45">
      <c r="A334" s="2" t="s">
        <v>337</v>
      </c>
      <c r="B334" s="3">
        <v>193972</v>
      </c>
      <c r="C334" s="3">
        <v>193972</v>
      </c>
      <c r="D334" s="3">
        <v>0</v>
      </c>
      <c r="E334" s="3">
        <f t="shared" si="10"/>
        <v>29095.8</v>
      </c>
      <c r="F334" s="4">
        <f t="shared" si="11"/>
        <v>29096</v>
      </c>
    </row>
    <row r="335" spans="1:6" x14ac:dyDescent="0.45">
      <c r="A335" s="2" t="s">
        <v>338</v>
      </c>
      <c r="B335" s="3">
        <v>53912</v>
      </c>
      <c r="C335" s="3">
        <v>53912</v>
      </c>
      <c r="D335" s="3">
        <v>0</v>
      </c>
      <c r="E335" s="3">
        <f t="shared" si="10"/>
        <v>8086.7999999999993</v>
      </c>
      <c r="F335" s="4">
        <f t="shared" si="11"/>
        <v>8087</v>
      </c>
    </row>
    <row r="336" spans="1:6" x14ac:dyDescent="0.45">
      <c r="A336" s="2" t="s">
        <v>339</v>
      </c>
      <c r="B336" s="3">
        <v>71836</v>
      </c>
      <c r="C336" s="3">
        <v>71837</v>
      </c>
      <c r="D336" s="3">
        <v>1</v>
      </c>
      <c r="E336" s="3">
        <f t="shared" si="10"/>
        <v>10775.55</v>
      </c>
      <c r="F336" s="4">
        <f t="shared" si="11"/>
        <v>10776</v>
      </c>
    </row>
    <row r="337" spans="1:6" x14ac:dyDescent="0.45">
      <c r="A337" s="2" t="s">
        <v>340</v>
      </c>
      <c r="B337" s="3">
        <v>52294</v>
      </c>
      <c r="C337" s="3">
        <v>52294</v>
      </c>
      <c r="D337" s="3">
        <v>0</v>
      </c>
      <c r="E337" s="3">
        <f t="shared" si="10"/>
        <v>7844.0999999999995</v>
      </c>
      <c r="F337" s="4">
        <f t="shared" si="11"/>
        <v>7844</v>
      </c>
    </row>
    <row r="338" spans="1:6" x14ac:dyDescent="0.45">
      <c r="A338" s="2" t="s">
        <v>341</v>
      </c>
      <c r="B338" s="3">
        <v>0</v>
      </c>
      <c r="C338" s="3">
        <v>0</v>
      </c>
      <c r="D338" s="3">
        <v>0</v>
      </c>
      <c r="E338" s="3" t="str">
        <f t="shared" si="10"/>
        <v xml:space="preserve"> </v>
      </c>
      <c r="F338" s="4"/>
    </row>
    <row r="339" spans="1:6" x14ac:dyDescent="0.45">
      <c r="A339" s="2" t="s">
        <v>342</v>
      </c>
      <c r="B339" s="3">
        <v>1066037</v>
      </c>
      <c r="C339" s="3">
        <v>1066041</v>
      </c>
      <c r="D339" s="3">
        <v>4</v>
      </c>
      <c r="E339" s="3">
        <f t="shared" si="10"/>
        <v>159906.15</v>
      </c>
      <c r="F339" s="4">
        <f t="shared" si="11"/>
        <v>159906</v>
      </c>
    </row>
    <row r="340" spans="1:6" x14ac:dyDescent="0.45">
      <c r="A340" s="2"/>
      <c r="B340" s="3">
        <v>89967009</v>
      </c>
      <c r="C340" s="3">
        <v>89950135</v>
      </c>
      <c r="D340" s="3">
        <v>-16874</v>
      </c>
      <c r="E340" s="4">
        <f>SUM(E2:E339)</f>
        <v>13147920.900000008</v>
      </c>
      <c r="F340" s="4">
        <f>SUM(F2:F339)</f>
        <v>13147919</v>
      </c>
    </row>
    <row r="341" spans="1:6" ht="14.65" thickBot="1" x14ac:dyDescent="0.5">
      <c r="A341" s="5"/>
      <c r="B341" s="6"/>
      <c r="C341" s="6"/>
      <c r="D341" s="6"/>
      <c r="E341" s="5"/>
      <c r="F341" s="5"/>
    </row>
    <row r="342" spans="1:6" ht="94.25" customHeight="1" thickBot="1" x14ac:dyDescent="0.5">
      <c r="A342" s="7" t="s">
        <v>343</v>
      </c>
      <c r="B342" s="8"/>
      <c r="C342" s="8"/>
      <c r="D342" s="8"/>
      <c r="E342" s="9"/>
      <c r="F342" s="10"/>
    </row>
  </sheetData>
  <mergeCells count="1">
    <mergeCell ref="A342:F3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McMahon, Geri</dc:creator>
  <cp:lastModifiedBy>McMahon, Geri</cp:lastModifiedBy>
  <dcterms:created xsi:type="dcterms:W3CDTF">2019-08-05T15:47:22Z</dcterms:created>
  <dcterms:modified xsi:type="dcterms:W3CDTF">2019-08-05T15:48:40Z</dcterms:modified>
</cp:coreProperties>
</file>