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Early Childhood\EarlyChildhoodStandards\"/>
    </mc:Choice>
  </mc:AlternateContent>
  <bookViews>
    <workbookView xWindow="0" yWindow="0" windowWidth="20490" windowHeight="7755"/>
  </bookViews>
  <sheets>
    <sheet name="Overall Responses" sheetId="1" r:id="rId1"/>
    <sheet name="Scores for Criteria"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 i="1" l="1"/>
  <c r="D21" i="1"/>
  <c r="C21" i="1"/>
  <c r="B21" i="1"/>
  <c r="G8" i="1"/>
  <c r="J8" i="1" s="1"/>
  <c r="G9" i="1"/>
  <c r="J9" i="1" s="1"/>
  <c r="G16" i="1"/>
  <c r="H16" i="1" s="1"/>
  <c r="B13" i="2" s="1"/>
  <c r="G13" i="1"/>
  <c r="J13" i="1" s="1"/>
  <c r="G10" i="1"/>
  <c r="I10" i="1" s="1"/>
  <c r="G11" i="1"/>
  <c r="H11" i="1" s="1"/>
  <c r="E20" i="2" s="1"/>
  <c r="G12" i="1"/>
  <c r="J12" i="1" s="1"/>
  <c r="G14" i="1"/>
  <c r="I14" i="1" s="1"/>
  <c r="G15" i="1"/>
  <c r="J15" i="1" s="1"/>
  <c r="G17" i="1"/>
  <c r="J17" i="1" s="1"/>
  <c r="G20" i="1"/>
  <c r="I20" i="1" s="1"/>
  <c r="G19" i="1"/>
  <c r="H19" i="1" s="1"/>
  <c r="E14" i="2" s="1"/>
  <c r="G18" i="1"/>
  <c r="H18" i="1" s="1"/>
  <c r="E16" i="2" s="1"/>
  <c r="B22" i="1" l="1"/>
  <c r="E13" i="2"/>
  <c r="H15" i="1"/>
  <c r="E10" i="2" s="1"/>
  <c r="I15" i="1"/>
  <c r="I19" i="1"/>
  <c r="J19" i="1"/>
  <c r="H20" i="1"/>
  <c r="B18" i="2" s="1"/>
  <c r="J20" i="1"/>
  <c r="I11" i="1"/>
  <c r="I9" i="1"/>
  <c r="H9" i="1"/>
  <c r="B12" i="2" s="1"/>
  <c r="I18" i="1"/>
  <c r="J18" i="1"/>
  <c r="H17" i="1"/>
  <c r="J14" i="1"/>
  <c r="H14" i="1"/>
  <c r="E12" i="2" s="1"/>
  <c r="I13" i="1"/>
  <c r="H12" i="1"/>
  <c r="I12" i="1"/>
  <c r="J11" i="1"/>
  <c r="J10" i="1"/>
  <c r="H10" i="1"/>
  <c r="E11" i="2" s="1"/>
  <c r="H8" i="1"/>
  <c r="B8" i="2" s="1"/>
  <c r="I8" i="1"/>
  <c r="H13" i="1"/>
  <c r="B14" i="2" s="1"/>
  <c r="J16" i="1"/>
  <c r="I16" i="1"/>
  <c r="I17" i="1"/>
  <c r="B10" i="2" l="1"/>
  <c r="E21" i="2"/>
  <c r="E9" i="2"/>
  <c r="E8" i="2"/>
  <c r="B16" i="2"/>
</calcChain>
</file>

<file path=xl/sharedStrings.xml><?xml version="1.0" encoding="utf-8"?>
<sst xmlns="http://schemas.openxmlformats.org/spreadsheetml/2006/main" count="59" uniqueCount="55">
  <si>
    <t>Program Name:</t>
  </si>
  <si>
    <t>Number of Family Surveys Distributed</t>
  </si>
  <si>
    <t>Number of Family Surveys Returned</t>
  </si>
  <si>
    <t>Survey Question</t>
  </si>
  <si>
    <t>Number "Yes"</t>
  </si>
  <si>
    <t>Number "No"</t>
  </si>
  <si>
    <t>Number "DK"</t>
  </si>
  <si>
    <t>Number "NA"</t>
  </si>
  <si>
    <t>Number blank</t>
  </si>
  <si>
    <t>Total, each question</t>
  </si>
  <si>
    <t>Percent Yes</t>
  </si>
  <si>
    <t>Percent No</t>
  </si>
  <si>
    <t>Percent DK or blank</t>
  </si>
  <si>
    <t>Related Criteria</t>
  </si>
  <si>
    <t>Surveys should be distributed to all families enrolled in the program.</t>
  </si>
  <si>
    <t>This number is used as the denominator in all percent calculations below.</t>
  </si>
  <si>
    <t>Percent of Surveys Returned</t>
  </si>
  <si>
    <t>Last Date for Survey Return</t>
  </si>
  <si>
    <t>For results to count, at least 50% of all the surveys must be returned.</t>
  </si>
  <si>
    <t>Q.1</t>
  </si>
  <si>
    <t>Q.2</t>
  </si>
  <si>
    <t>Q.3</t>
  </si>
  <si>
    <t>Q.4</t>
  </si>
  <si>
    <t>Q.5</t>
  </si>
  <si>
    <t>Q.6</t>
  </si>
  <si>
    <t>Q.7</t>
  </si>
  <si>
    <t>Q.8</t>
  </si>
  <si>
    <t>Q.9</t>
  </si>
  <si>
    <t>Q.10</t>
  </si>
  <si>
    <t>Q.11</t>
  </si>
  <si>
    <t>Q.12</t>
  </si>
  <si>
    <t>Q.13</t>
  </si>
  <si>
    <t>2.2, 4.9, 7.1</t>
  </si>
  <si>
    <t>2.2, 7.3</t>
  </si>
  <si>
    <t>7.2, 10.15</t>
  </si>
  <si>
    <t>7.6, 8.1</t>
  </si>
  <si>
    <t>For each question/row, these 3 columns should add up to 100%.</t>
  </si>
  <si>
    <t>Spreadsheet for Program Improvement Family Survey Results</t>
  </si>
  <si>
    <t>Criterion Ratings from Family Survey Responses</t>
  </si>
  <si>
    <t>Criterion Number</t>
  </si>
  <si>
    <t>Standard 1: Relationships</t>
  </si>
  <si>
    <t>Standard 2: Curriculum</t>
  </si>
  <si>
    <t>Standard 3: Teaching</t>
  </si>
  <si>
    <t>Standard 4: Assessment of Child Progress</t>
  </si>
  <si>
    <t>Standard 5: Health</t>
  </si>
  <si>
    <t>Standard 6: Teachers</t>
  </si>
  <si>
    <t>No criteria</t>
  </si>
  <si>
    <t>Standard 7: Families</t>
  </si>
  <si>
    <t>Standard 8: Community Relationships</t>
  </si>
  <si>
    <t>Standard 9: Physical Environment</t>
  </si>
  <si>
    <t>Standard 10: Leadership and Management</t>
  </si>
  <si>
    <t>Total, each response type</t>
  </si>
  <si>
    <t>Overall Percent "Yes"</t>
  </si>
  <si>
    <t>Not included in Overall Percent"Yes"</t>
  </si>
  <si>
    <t>A recommended target for "Percent Yes" is 75% or greater.</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</si>
</sst>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sz val="8.5"/>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3"/>
        <bgColor indexed="64"/>
      </patternFill>
    </fill>
    <fill>
      <patternFill patternType="solid">
        <fgColor theme="9"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dotted">
        <color indexed="64"/>
      </right>
      <top style="thin">
        <color indexed="64"/>
      </top>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style="thin">
        <color indexed="64"/>
      </top>
      <bottom/>
      <diagonal/>
    </border>
    <border>
      <left/>
      <right/>
      <top style="thick">
        <color indexed="64"/>
      </top>
      <bottom/>
      <diagonal/>
    </border>
    <border>
      <left style="thin">
        <color indexed="64"/>
      </left>
      <right style="thin">
        <color indexed="64"/>
      </right>
      <top style="thin">
        <color indexed="64"/>
      </top>
      <bottom style="thick">
        <color indexed="64"/>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s>
  <cellStyleXfs count="2">
    <xf numFmtId="0" fontId="0" fillId="0" borderId="0"/>
    <xf numFmtId="9" fontId="1" fillId="0" borderId="0" applyFont="0" applyFill="0" applyBorder="0" applyAlignment="0" applyProtection="0"/>
  </cellStyleXfs>
  <cellXfs count="58">
    <xf numFmtId="0" fontId="0" fillId="0" borderId="0" xfId="0"/>
    <xf numFmtId="0" fontId="2" fillId="0" borderId="0" xfId="0" applyFont="1" applyAlignment="1">
      <alignment horizontal="center" wrapText="1"/>
    </xf>
    <xf numFmtId="0" fontId="0" fillId="0" borderId="10" xfId="0" applyBorder="1"/>
    <xf numFmtId="0" fontId="0" fillId="0" borderId="13" xfId="0" applyBorder="1"/>
    <xf numFmtId="0" fontId="0" fillId="0" borderId="5" xfId="0" applyBorder="1"/>
    <xf numFmtId="0" fontId="0" fillId="0" borderId="0" xfId="0" applyBorder="1"/>
    <xf numFmtId="0" fontId="0" fillId="0" borderId="4" xfId="0" applyBorder="1"/>
    <xf numFmtId="0" fontId="2" fillId="0" borderId="2" xfId="0" applyFont="1" applyBorder="1" applyAlignment="1">
      <alignment horizontal="center" wrapText="1"/>
    </xf>
    <xf numFmtId="0" fontId="0" fillId="0" borderId="14" xfId="0" applyBorder="1"/>
    <xf numFmtId="0" fontId="0" fillId="0" borderId="11" xfId="0" applyBorder="1"/>
    <xf numFmtId="0" fontId="2" fillId="0" borderId="4" xfId="0" applyFont="1" applyBorder="1" applyAlignment="1">
      <alignment horizontal="center" wrapText="1"/>
    </xf>
    <xf numFmtId="0" fontId="2" fillId="0" borderId="6" xfId="0" applyFont="1" applyBorder="1" applyAlignment="1">
      <alignment horizontal="center" wrapText="1"/>
    </xf>
    <xf numFmtId="0" fontId="0" fillId="0" borderId="1" xfId="0" applyBorder="1"/>
    <xf numFmtId="0" fontId="0" fillId="2" borderId="1" xfId="0" applyFill="1" applyBorder="1"/>
    <xf numFmtId="0" fontId="0" fillId="3" borderId="1" xfId="0" applyFill="1" applyBorder="1"/>
    <xf numFmtId="0" fontId="0" fillId="0" borderId="0" xfId="0" applyAlignment="1"/>
    <xf numFmtId="9" fontId="0" fillId="2" borderId="1" xfId="1" applyFont="1" applyFill="1" applyBorder="1"/>
    <xf numFmtId="9" fontId="0" fillId="0" borderId="1" xfId="1" applyFont="1" applyFill="1" applyBorder="1"/>
    <xf numFmtId="0" fontId="0" fillId="0" borderId="1" xfId="0" applyFill="1" applyBorder="1"/>
    <xf numFmtId="9" fontId="0" fillId="0" borderId="1" xfId="1" applyFont="1" applyBorder="1"/>
    <xf numFmtId="0" fontId="2" fillId="0" borderId="1" xfId="0" applyFont="1" applyBorder="1"/>
    <xf numFmtId="9" fontId="0" fillId="0" borderId="1" xfId="0" applyNumberFormat="1" applyBorder="1"/>
    <xf numFmtId="0" fontId="0" fillId="2" borderId="6" xfId="0" applyFill="1" applyBorder="1"/>
    <xf numFmtId="0" fontId="0" fillId="2" borderId="16" xfId="0" applyFill="1" applyBorder="1"/>
    <xf numFmtId="0" fontId="5" fillId="0" borderId="15" xfId="0" applyFont="1" applyBorder="1" applyAlignment="1">
      <alignment horizontal="left" wrapText="1"/>
    </xf>
    <xf numFmtId="0" fontId="0" fillId="0" borderId="17" xfId="0" applyBorder="1"/>
    <xf numFmtId="9" fontId="0" fillId="2" borderId="6" xfId="1" applyFont="1" applyFill="1" applyBorder="1"/>
    <xf numFmtId="0" fontId="0" fillId="0" borderId="21" xfId="0" applyBorder="1"/>
    <xf numFmtId="0" fontId="2" fillId="0" borderId="22" xfId="0" applyFont="1" applyBorder="1" applyAlignment="1">
      <alignment horizontal="center" wrapText="1"/>
    </xf>
    <xf numFmtId="0" fontId="2" fillId="0" borderId="14" xfId="0" applyFont="1" applyBorder="1" applyAlignment="1">
      <alignment wrapText="1"/>
    </xf>
    <xf numFmtId="9" fontId="0" fillId="0" borderId="13" xfId="1" applyFont="1" applyBorder="1"/>
    <xf numFmtId="0" fontId="0" fillId="2" borderId="1" xfId="0" applyFill="1" applyBorder="1" applyAlignment="1">
      <alignment horizontal="center"/>
    </xf>
    <xf numFmtId="0" fontId="0" fillId="0" borderId="0" xfId="0" applyAlignment="1">
      <alignment horizontal="center"/>
    </xf>
    <xf numFmtId="0" fontId="0" fillId="0" borderId="18" xfId="0" applyBorder="1" applyAlignment="1">
      <alignment horizontal="left" wrapText="1"/>
    </xf>
    <xf numFmtId="0" fontId="0" fillId="0" borderId="19" xfId="0" applyBorder="1" applyAlignment="1">
      <alignment horizontal="left" wrapText="1"/>
    </xf>
    <xf numFmtId="0" fontId="0" fillId="0" borderId="20" xfId="0" applyBorder="1" applyAlignment="1">
      <alignment horizontal="left" wrapText="1"/>
    </xf>
    <xf numFmtId="0" fontId="4" fillId="0" borderId="0" xfId="0" applyFont="1" applyAlignment="1">
      <alignment horizontal="left"/>
    </xf>
    <xf numFmtId="0" fontId="3" fillId="0" borderId="11" xfId="0" applyFont="1" applyBorder="1" applyAlignment="1">
      <alignment horizontal="left" wrapText="1"/>
    </xf>
    <xf numFmtId="0" fontId="3" fillId="0" borderId="10" xfId="0" applyFont="1" applyBorder="1" applyAlignment="1">
      <alignment horizontal="left"/>
    </xf>
    <xf numFmtId="0" fontId="3" fillId="0" borderId="12" xfId="0" applyFont="1" applyBorder="1" applyAlignment="1">
      <alignment horizontal="left"/>
    </xf>
    <xf numFmtId="0" fontId="0" fillId="0" borderId="1" xfId="0" applyBorder="1" applyAlignment="1">
      <alignment horizontal="center"/>
    </xf>
    <xf numFmtId="0" fontId="2" fillId="0" borderId="2"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wrapText="1"/>
    </xf>
    <xf numFmtId="0" fontId="2" fillId="0" borderId="9" xfId="0" applyFont="1" applyBorder="1" applyAlignment="1">
      <alignment horizontal="left" wrapText="1"/>
    </xf>
    <xf numFmtId="0" fontId="2" fillId="0" borderId="2" xfId="0" applyFont="1" applyBorder="1" applyAlignment="1">
      <alignment horizontal="center"/>
    </xf>
    <xf numFmtId="0" fontId="2" fillId="0" borderId="14" xfId="0" applyFont="1" applyBorder="1" applyAlignment="1">
      <alignment horizontal="center"/>
    </xf>
    <xf numFmtId="0" fontId="2" fillId="0" borderId="3" xfId="0" applyFont="1" applyBorder="1" applyAlignment="1">
      <alignment horizontal="center"/>
    </xf>
    <xf numFmtId="0" fontId="3" fillId="0" borderId="10" xfId="0" applyFont="1" applyBorder="1" applyAlignment="1">
      <alignment horizontal="left" wrapText="1"/>
    </xf>
    <xf numFmtId="0" fontId="3" fillId="0" borderId="12" xfId="0" applyFont="1" applyBorder="1" applyAlignment="1">
      <alignment horizontal="left" wrapText="1"/>
    </xf>
    <xf numFmtId="0" fontId="2" fillId="0" borderId="10" xfId="0" applyFont="1" applyBorder="1" applyAlignment="1">
      <alignment horizontal="left" wrapText="1"/>
    </xf>
    <xf numFmtId="0" fontId="0" fillId="0" borderId="11" xfId="0"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2" fillId="4" borderId="1" xfId="0" applyFont="1" applyFill="1" applyBorder="1" applyAlignment="1">
      <alignment horizontal="left" vertical="top" wrapText="1"/>
    </xf>
    <xf numFmtId="0" fontId="0" fillId="0" borderId="8" xfId="0" applyBorder="1" applyAlignment="1">
      <alignment horizontal="center"/>
    </xf>
    <xf numFmtId="0" fontId="2" fillId="4" borderId="1" xfId="0" applyFont="1" applyFill="1" applyBorder="1" applyAlignment="1">
      <alignment horizontal="left"/>
    </xf>
    <xf numFmtId="0" fontId="2" fillId="4" borderId="1" xfId="0" applyFont="1" applyFill="1" applyBorder="1" applyAlignment="1">
      <alignment horizontal="left" wrapText="1"/>
    </xf>
  </cellXfs>
  <cellStyles count="2">
    <cellStyle name="Normal" xfId="0" builtinId="0"/>
    <cellStyle name="Percent" xfId="1" builtinId="5"/>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7620</xdr:colOff>
      <xdr:row>1</xdr:row>
      <xdr:rowOff>83820</xdr:rowOff>
    </xdr:from>
    <xdr:to>
      <xdr:col>12</xdr:col>
      <xdr:colOff>251460</xdr:colOff>
      <xdr:row>2</xdr:row>
      <xdr:rowOff>106680</xdr:rowOff>
    </xdr:to>
    <xdr:sp macro="" textlink="">
      <xdr:nvSpPr>
        <xdr:cNvPr id="2" name="TextBox 1"/>
        <xdr:cNvSpPr txBox="1"/>
      </xdr:nvSpPr>
      <xdr:spPr>
        <a:xfrm>
          <a:off x="7620" y="312420"/>
          <a:ext cx="7559040" cy="1844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a:t>Instructions for Use: </a:t>
          </a:r>
          <a:r>
            <a:rPr lang="en-US" sz="1100" i="1"/>
            <a:t>Enter the number</a:t>
          </a:r>
          <a:r>
            <a:rPr lang="en-US" sz="1100" i="1" baseline="0"/>
            <a:t> of "Yes", "No", "DK" (Don't Know) and "NA" (Not Applicable) responses for each question, as well as the number of surveys with no response for a question (blanks). The spreadsheet calculates the total for each question; the "Total" cell turns red if your numbers add up to more than or fewer than the "Number of Family Surveys Returned" above. The spreadsheet also calculates the percentage of each response for each question. Blanks (not answering a particular question) are treated like "DK" responses; both are considered a negative response. When "NA" is a possible response, the number of NAs is deducted from the total number of surveys returned before the other percentages are calculated.</a:t>
          </a:r>
        </a:p>
        <a:p>
          <a:endParaRPr lang="en-US" sz="1100" i="1"/>
        </a:p>
        <a:p>
          <a:r>
            <a:rPr lang="en-US" sz="1100" b="1" i="1"/>
            <a:t>Relating Survey Responses to Criterion Ratings. </a:t>
          </a:r>
          <a:r>
            <a:rPr lang="en-US" sz="1100" i="1"/>
            <a:t>In Excel, click on the tab called "Scores for Criteria" at the bottom of this worksheet to see the survey scores by criterion</a:t>
          </a:r>
          <a:r>
            <a:rPr lang="en-US" sz="1100" i="1" baseline="0"/>
            <a:t>. To move back to this "Overall Responses" worksheet, click on that tab below.</a:t>
          </a:r>
          <a:endParaRPr lang="en-US" sz="1100" i="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1</xdr:row>
      <xdr:rowOff>0</xdr:rowOff>
    </xdr:from>
    <xdr:to>
      <xdr:col>12</xdr:col>
      <xdr:colOff>251460</xdr:colOff>
      <xdr:row>4</xdr:row>
      <xdr:rowOff>106680</xdr:rowOff>
    </xdr:to>
    <xdr:sp macro="" textlink="">
      <xdr:nvSpPr>
        <xdr:cNvPr id="2" name="TextBox 1"/>
        <xdr:cNvSpPr txBox="1"/>
      </xdr:nvSpPr>
      <xdr:spPr>
        <a:xfrm>
          <a:off x="7620" y="228600"/>
          <a:ext cx="8884920" cy="655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Use</a:t>
          </a:r>
          <a:r>
            <a:rPr lang="en-US" sz="1100" i="1" baseline="0"/>
            <a:t> this sheet to summarize the results for criteria addressed by the Family Survey. The "Percent Yes" numbers below are calculated automatically based on responses to the related survey questions in the "Overall Responses"  worksheet. A recommended target for "Percent Yes" is 75% or greater.</a:t>
          </a:r>
          <a:endParaRPr lang="en-US" sz="1100" i="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tabSelected="1" topLeftCell="A4" workbookViewId="0">
      <selection activeCell="C22" sqref="C22:F22"/>
    </sheetView>
  </sheetViews>
  <sheetFormatPr defaultRowHeight="15" x14ac:dyDescent="0.25"/>
  <cols>
    <col min="13" max="13" width="13.140625" customWidth="1"/>
  </cols>
  <sheetData>
    <row r="1" spans="1:14" ht="18.75" x14ac:dyDescent="0.3">
      <c r="A1" s="36" t="s">
        <v>37</v>
      </c>
      <c r="B1" s="36"/>
      <c r="C1" s="36"/>
      <c r="D1" s="36"/>
      <c r="E1" s="36"/>
      <c r="F1" s="36"/>
      <c r="G1" s="36"/>
      <c r="H1" s="36"/>
    </row>
    <row r="2" spans="1:14" ht="143.44999999999999" customHeight="1" x14ac:dyDescent="0.25"/>
    <row r="3" spans="1:14" x14ac:dyDescent="0.25">
      <c r="G3" s="5"/>
    </row>
    <row r="4" spans="1:14" x14ac:dyDescent="0.25">
      <c r="A4" s="41" t="s">
        <v>0</v>
      </c>
      <c r="B4" s="42"/>
      <c r="C4" s="51"/>
      <c r="D4" s="52"/>
      <c r="E4" s="52"/>
      <c r="F4" s="52"/>
      <c r="G4" s="53"/>
      <c r="H4" s="4"/>
    </row>
    <row r="5" spans="1:14" ht="35.450000000000003" customHeight="1" x14ac:dyDescent="0.25">
      <c r="A5" s="43" t="s">
        <v>1</v>
      </c>
      <c r="B5" s="44"/>
      <c r="C5" s="2"/>
      <c r="D5" s="37" t="s">
        <v>14</v>
      </c>
      <c r="E5" s="48"/>
      <c r="F5" s="48"/>
      <c r="G5" s="49"/>
      <c r="H5" s="50" t="s">
        <v>16</v>
      </c>
      <c r="I5" s="50"/>
      <c r="J5" s="3"/>
      <c r="K5" s="48" t="s">
        <v>18</v>
      </c>
      <c r="L5" s="48"/>
      <c r="M5" s="49"/>
    </row>
    <row r="6" spans="1:14" ht="37.15" customHeight="1" x14ac:dyDescent="0.25">
      <c r="A6" s="43" t="s">
        <v>2</v>
      </c>
      <c r="B6" s="44"/>
      <c r="D6" s="37" t="s">
        <v>15</v>
      </c>
      <c r="E6" s="48"/>
      <c r="F6" s="48"/>
      <c r="G6" s="49"/>
      <c r="H6" s="43" t="s">
        <v>17</v>
      </c>
      <c r="I6" s="50"/>
      <c r="J6" s="3"/>
      <c r="K6" s="9"/>
      <c r="N6" s="6"/>
    </row>
    <row r="7" spans="1:14" ht="43.15" customHeight="1" x14ac:dyDescent="0.25">
      <c r="A7" s="10" t="s">
        <v>3</v>
      </c>
      <c r="B7" s="11" t="s">
        <v>4</v>
      </c>
      <c r="C7" s="11" t="s">
        <v>5</v>
      </c>
      <c r="D7" s="7" t="s">
        <v>6</v>
      </c>
      <c r="E7" s="7" t="s">
        <v>7</v>
      </c>
      <c r="F7" s="11" t="s">
        <v>8</v>
      </c>
      <c r="G7" s="1" t="s">
        <v>9</v>
      </c>
      <c r="H7" s="7" t="s">
        <v>10</v>
      </c>
      <c r="I7" s="7" t="s">
        <v>11</v>
      </c>
      <c r="J7" s="7" t="s">
        <v>12</v>
      </c>
      <c r="K7" s="45" t="s">
        <v>13</v>
      </c>
      <c r="L7" s="46"/>
      <c r="M7" s="47"/>
      <c r="N7" s="6"/>
    </row>
    <row r="8" spans="1:14" x14ac:dyDescent="0.25">
      <c r="A8" s="13" t="s">
        <v>19</v>
      </c>
      <c r="B8" s="13"/>
      <c r="C8" s="13"/>
      <c r="D8" s="13"/>
      <c r="E8" s="14"/>
      <c r="F8" s="13"/>
      <c r="G8" s="13">
        <f t="shared" ref="G8:G17" si="0">SUM(B8:D8,F8)</f>
        <v>0</v>
      </c>
      <c r="H8" s="16" t="e">
        <f>B8/G8</f>
        <v>#DIV/0!</v>
      </c>
      <c r="I8" s="16" t="e">
        <f>C8/G8</f>
        <v>#DIV/0!</v>
      </c>
      <c r="J8" s="16" t="e">
        <f>SUM(D8, F8)/G8</f>
        <v>#DIV/0!</v>
      </c>
      <c r="K8" s="31">
        <v>1.1000000000000001</v>
      </c>
      <c r="L8" s="31"/>
      <c r="M8" s="31"/>
    </row>
    <row r="9" spans="1:14" x14ac:dyDescent="0.25">
      <c r="A9" s="12" t="s">
        <v>20</v>
      </c>
      <c r="B9" s="12"/>
      <c r="C9" s="12"/>
      <c r="D9" s="12"/>
      <c r="E9" s="14"/>
      <c r="F9" s="12"/>
      <c r="G9" s="18">
        <f t="shared" si="0"/>
        <v>0</v>
      </c>
      <c r="H9" s="17" t="e">
        <f t="shared" ref="H9:H13" si="1">B9/G9</f>
        <v>#DIV/0!</v>
      </c>
      <c r="I9" s="17" t="e">
        <f t="shared" ref="I9:I20" si="2">C9/G9</f>
        <v>#DIV/0!</v>
      </c>
      <c r="J9" s="17" t="e">
        <f t="shared" ref="J9:J20" si="3">SUM(D9, F9)/G9</f>
        <v>#DIV/0!</v>
      </c>
      <c r="K9" s="40">
        <v>3.4</v>
      </c>
      <c r="L9" s="40"/>
      <c r="M9" s="40"/>
    </row>
    <row r="10" spans="1:14" x14ac:dyDescent="0.25">
      <c r="A10" s="13" t="s">
        <v>21</v>
      </c>
      <c r="B10" s="13"/>
      <c r="C10" s="13"/>
      <c r="D10" s="13"/>
      <c r="E10" s="14"/>
      <c r="F10" s="13"/>
      <c r="G10" s="13">
        <f t="shared" si="0"/>
        <v>0</v>
      </c>
      <c r="H10" s="16" t="e">
        <f t="shared" si="1"/>
        <v>#DIV/0!</v>
      </c>
      <c r="I10" s="16" t="e">
        <f t="shared" si="2"/>
        <v>#DIV/0!</v>
      </c>
      <c r="J10" s="16" t="e">
        <f t="shared" si="3"/>
        <v>#DIV/0!</v>
      </c>
      <c r="K10" s="31">
        <v>7.4</v>
      </c>
      <c r="L10" s="31"/>
      <c r="M10" s="31"/>
    </row>
    <row r="11" spans="1:14" x14ac:dyDescent="0.25">
      <c r="A11" s="12" t="s">
        <v>22</v>
      </c>
      <c r="B11" s="12"/>
      <c r="C11" s="12"/>
      <c r="D11" s="12"/>
      <c r="E11" s="14"/>
      <c r="F11" s="12"/>
      <c r="G11" s="18">
        <f t="shared" si="0"/>
        <v>0</v>
      </c>
      <c r="H11" s="17" t="e">
        <f t="shared" si="1"/>
        <v>#DIV/0!</v>
      </c>
      <c r="I11" s="17" t="e">
        <f t="shared" si="2"/>
        <v>#DIV/0!</v>
      </c>
      <c r="J11" s="17" t="e">
        <f t="shared" si="3"/>
        <v>#DIV/0!</v>
      </c>
      <c r="K11" s="40">
        <v>10.9</v>
      </c>
      <c r="L11" s="40"/>
      <c r="M11" s="40"/>
    </row>
    <row r="12" spans="1:14" x14ac:dyDescent="0.25">
      <c r="A12" s="13" t="s">
        <v>23</v>
      </c>
      <c r="B12" s="13"/>
      <c r="C12" s="13"/>
      <c r="D12" s="13"/>
      <c r="E12" s="14"/>
      <c r="F12" s="13"/>
      <c r="G12" s="13">
        <f t="shared" si="0"/>
        <v>0</v>
      </c>
      <c r="H12" s="16" t="e">
        <f t="shared" si="1"/>
        <v>#DIV/0!</v>
      </c>
      <c r="I12" s="16" t="e">
        <f t="shared" si="2"/>
        <v>#DIV/0!</v>
      </c>
      <c r="J12" s="16" t="e">
        <f t="shared" si="3"/>
        <v>#DIV/0!</v>
      </c>
      <c r="K12" s="31" t="s">
        <v>32</v>
      </c>
      <c r="L12" s="31"/>
      <c r="M12" s="31"/>
    </row>
    <row r="13" spans="1:14" x14ac:dyDescent="0.25">
      <c r="A13" s="12" t="s">
        <v>24</v>
      </c>
      <c r="B13" s="12"/>
      <c r="C13" s="12"/>
      <c r="D13" s="12"/>
      <c r="E13" s="12"/>
      <c r="F13" s="12"/>
      <c r="G13" s="18">
        <f>SUM(B13:F13)-E13</f>
        <v>0</v>
      </c>
      <c r="H13" s="19" t="e">
        <f t="shared" si="1"/>
        <v>#DIV/0!</v>
      </c>
      <c r="I13" s="19" t="e">
        <f t="shared" si="2"/>
        <v>#DIV/0!</v>
      </c>
      <c r="J13" s="17" t="e">
        <f t="shared" si="3"/>
        <v>#DIV/0!</v>
      </c>
      <c r="K13" s="40">
        <v>3.14</v>
      </c>
      <c r="L13" s="40"/>
      <c r="M13" s="40"/>
    </row>
    <row r="14" spans="1:14" x14ac:dyDescent="0.25">
      <c r="A14" s="13" t="s">
        <v>25</v>
      </c>
      <c r="B14" s="13"/>
      <c r="C14" s="13"/>
      <c r="D14" s="13"/>
      <c r="E14" s="14"/>
      <c r="F14" s="13"/>
      <c r="G14" s="13">
        <f t="shared" si="0"/>
        <v>0</v>
      </c>
      <c r="H14" s="16" t="e">
        <f t="shared" ref="H14:H20" si="4">B14/G14</f>
        <v>#DIV/0!</v>
      </c>
      <c r="I14" s="16" t="e">
        <f t="shared" si="2"/>
        <v>#DIV/0!</v>
      </c>
      <c r="J14" s="16" t="e">
        <f t="shared" si="3"/>
        <v>#DIV/0!</v>
      </c>
      <c r="K14" s="31">
        <v>7.5</v>
      </c>
      <c r="L14" s="31"/>
      <c r="M14" s="31"/>
    </row>
    <row r="15" spans="1:14" x14ac:dyDescent="0.25">
      <c r="A15" s="12" t="s">
        <v>26</v>
      </c>
      <c r="B15" s="12"/>
      <c r="C15" s="12"/>
      <c r="D15" s="12"/>
      <c r="E15" s="14"/>
      <c r="F15" s="18"/>
      <c r="G15" s="18">
        <f t="shared" si="0"/>
        <v>0</v>
      </c>
      <c r="H15" s="17" t="e">
        <f t="shared" si="4"/>
        <v>#DIV/0!</v>
      </c>
      <c r="I15" s="17" t="e">
        <f t="shared" si="2"/>
        <v>#DIV/0!</v>
      </c>
      <c r="J15" s="17" t="e">
        <f t="shared" si="3"/>
        <v>#DIV/0!</v>
      </c>
      <c r="K15" s="40" t="s">
        <v>33</v>
      </c>
      <c r="L15" s="40"/>
      <c r="M15" s="40"/>
    </row>
    <row r="16" spans="1:14" x14ac:dyDescent="0.25">
      <c r="A16" s="13" t="s">
        <v>27</v>
      </c>
      <c r="B16" s="13"/>
      <c r="C16" s="13"/>
      <c r="D16" s="13"/>
      <c r="E16" s="13"/>
      <c r="F16" s="13"/>
      <c r="G16" s="13">
        <f>SUM(B16:F16)-E16</f>
        <v>0</v>
      </c>
      <c r="H16" s="16" t="e">
        <f t="shared" si="4"/>
        <v>#DIV/0!</v>
      </c>
      <c r="I16" s="16" t="e">
        <f t="shared" si="2"/>
        <v>#DIV/0!</v>
      </c>
      <c r="J16" s="16" t="e">
        <f t="shared" si="3"/>
        <v>#DIV/0!</v>
      </c>
      <c r="K16" s="31">
        <v>3.6</v>
      </c>
      <c r="L16" s="31"/>
      <c r="M16" s="31"/>
    </row>
    <row r="17" spans="1:13" x14ac:dyDescent="0.25">
      <c r="A17" s="12" t="s">
        <v>28</v>
      </c>
      <c r="B17" s="12"/>
      <c r="C17" s="12"/>
      <c r="D17" s="12"/>
      <c r="E17" s="14"/>
      <c r="F17" s="12"/>
      <c r="G17" s="18">
        <f t="shared" si="0"/>
        <v>0</v>
      </c>
      <c r="H17" s="17" t="e">
        <f t="shared" si="4"/>
        <v>#DIV/0!</v>
      </c>
      <c r="I17" s="17" t="e">
        <f t="shared" si="2"/>
        <v>#DIV/0!</v>
      </c>
      <c r="J17" s="17" t="e">
        <f t="shared" si="3"/>
        <v>#DIV/0!</v>
      </c>
      <c r="K17" s="40" t="s">
        <v>34</v>
      </c>
      <c r="L17" s="40"/>
      <c r="M17" s="40"/>
    </row>
    <row r="18" spans="1:13" x14ac:dyDescent="0.25">
      <c r="A18" s="13" t="s">
        <v>29</v>
      </c>
      <c r="B18" s="13"/>
      <c r="C18" s="13"/>
      <c r="D18" s="13"/>
      <c r="E18" s="14"/>
      <c r="F18" s="13"/>
      <c r="G18" s="13">
        <f>SUM(B18:D18,F18)</f>
        <v>0</v>
      </c>
      <c r="H18" s="16" t="e">
        <f t="shared" si="4"/>
        <v>#DIV/0!</v>
      </c>
      <c r="I18" s="16" t="e">
        <f t="shared" si="2"/>
        <v>#DIV/0!</v>
      </c>
      <c r="J18" s="16" t="e">
        <f t="shared" si="3"/>
        <v>#DIV/0!</v>
      </c>
      <c r="K18" s="31" t="s">
        <v>35</v>
      </c>
      <c r="L18" s="31"/>
      <c r="M18" s="31"/>
    </row>
    <row r="19" spans="1:13" x14ac:dyDescent="0.25">
      <c r="A19" s="12" t="s">
        <v>30</v>
      </c>
      <c r="B19" s="12"/>
      <c r="C19" s="12"/>
      <c r="D19" s="12"/>
      <c r="E19" s="12"/>
      <c r="F19" s="12"/>
      <c r="G19" s="18">
        <f>SUM(B19:F19)-E19</f>
        <v>0</v>
      </c>
      <c r="H19" s="17" t="e">
        <f t="shared" si="4"/>
        <v>#DIV/0!</v>
      </c>
      <c r="I19" s="17" t="e">
        <f t="shared" si="2"/>
        <v>#DIV/0!</v>
      </c>
      <c r="J19" s="17" t="e">
        <f t="shared" si="3"/>
        <v>#DIV/0!</v>
      </c>
      <c r="K19" s="40">
        <v>7.7</v>
      </c>
      <c r="L19" s="40"/>
      <c r="M19" s="40"/>
    </row>
    <row r="20" spans="1:13" ht="15.75" thickBot="1" x14ac:dyDescent="0.3">
      <c r="A20" s="22" t="s">
        <v>31</v>
      </c>
      <c r="B20" s="22"/>
      <c r="C20" s="23"/>
      <c r="D20" s="22"/>
      <c r="E20" s="22"/>
      <c r="F20" s="22"/>
      <c r="G20" s="22">
        <f>SUM(B20:F20)-E20</f>
        <v>0</v>
      </c>
      <c r="H20" s="26" t="e">
        <f t="shared" si="4"/>
        <v>#DIV/0!</v>
      </c>
      <c r="I20" s="26" t="e">
        <f t="shared" si="2"/>
        <v>#DIV/0!</v>
      </c>
      <c r="J20" s="26" t="e">
        <f t="shared" si="3"/>
        <v>#DIV/0!</v>
      </c>
      <c r="K20" s="31">
        <v>5.12</v>
      </c>
      <c r="L20" s="31"/>
      <c r="M20" s="31"/>
    </row>
    <row r="21" spans="1:13" ht="55.15" customHeight="1" thickTop="1" x14ac:dyDescent="0.25">
      <c r="A21" s="28" t="s">
        <v>51</v>
      </c>
      <c r="B21" s="25">
        <f>SUM(B8:B20)</f>
        <v>0</v>
      </c>
      <c r="C21" s="25">
        <f>SUM(C8:C20)</f>
        <v>0</v>
      </c>
      <c r="D21" s="25">
        <f>SUM(D8:D20)</f>
        <v>0</v>
      </c>
      <c r="E21" s="24" t="s">
        <v>53</v>
      </c>
      <c r="F21" s="27">
        <f>SUM(F8:F20)</f>
        <v>0</v>
      </c>
      <c r="G21" s="27"/>
      <c r="H21" s="33" t="s">
        <v>36</v>
      </c>
      <c r="I21" s="34"/>
      <c r="J21" s="35"/>
      <c r="K21" s="32"/>
      <c r="L21" s="32"/>
      <c r="M21" s="32"/>
    </row>
    <row r="22" spans="1:13" ht="45" customHeight="1" x14ac:dyDescent="0.25">
      <c r="A22" s="29" t="s">
        <v>52</v>
      </c>
      <c r="B22" s="30" t="e">
        <f>B21/(B21+C21+D21+F21)</f>
        <v>#DIV/0!</v>
      </c>
      <c r="C22" s="37" t="s">
        <v>54</v>
      </c>
      <c r="D22" s="38"/>
      <c r="E22" s="38"/>
      <c r="F22" s="39"/>
      <c r="H22" s="15"/>
      <c r="K22" s="32"/>
      <c r="L22" s="32"/>
      <c r="M22" s="32"/>
    </row>
    <row r="23" spans="1:13" x14ac:dyDescent="0.25">
      <c r="A23" s="8"/>
      <c r="B23" s="8"/>
    </row>
  </sheetData>
  <mergeCells count="28">
    <mergeCell ref="K12:M12"/>
    <mergeCell ref="K13:M13"/>
    <mergeCell ref="A4:B4"/>
    <mergeCell ref="A5:B5"/>
    <mergeCell ref="A6:B6"/>
    <mergeCell ref="K7:M7"/>
    <mergeCell ref="D5:G5"/>
    <mergeCell ref="D6:G6"/>
    <mergeCell ref="H6:I6"/>
    <mergeCell ref="H5:I5"/>
    <mergeCell ref="K5:M5"/>
    <mergeCell ref="C4:G4"/>
    <mergeCell ref="K20:M20"/>
    <mergeCell ref="K21:M21"/>
    <mergeCell ref="K22:M22"/>
    <mergeCell ref="H21:J21"/>
    <mergeCell ref="A1:H1"/>
    <mergeCell ref="C22:F22"/>
    <mergeCell ref="K14:M14"/>
    <mergeCell ref="K15:M15"/>
    <mergeCell ref="K16:M16"/>
    <mergeCell ref="K17:M17"/>
    <mergeCell ref="K18:M18"/>
    <mergeCell ref="K19:M19"/>
    <mergeCell ref="K8:M8"/>
    <mergeCell ref="K9:M9"/>
    <mergeCell ref="K10:M10"/>
    <mergeCell ref="K11:M11"/>
  </mergeCells>
  <conditionalFormatting sqref="G9:G20">
    <cfRule type="cellIs" dxfId="1" priority="3" operator="notEqual">
      <formula>$C$6</formula>
    </cfRule>
  </conditionalFormatting>
  <conditionalFormatting sqref="G8">
    <cfRule type="cellIs" dxfId="0" priority="1" operator="notEqual">
      <formula>$C$6</formula>
    </cfRule>
  </conditionalFormatting>
  <pageMargins left="0.7" right="0.7" top="0.75" bottom="0.75" header="0.3" footer="0.3"/>
  <ignoredErrors>
    <ignoredError sqref="G16 G13" formula="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B10" sqref="B10"/>
    </sheetView>
  </sheetViews>
  <sheetFormatPr defaultRowHeight="15" x14ac:dyDescent="0.25"/>
  <cols>
    <col min="1" max="1" width="15.28515625" customWidth="1"/>
    <col min="2" max="2" width="11.85546875" customWidth="1"/>
    <col min="4" max="4" width="15.42578125" customWidth="1"/>
    <col min="5" max="5" width="12.28515625" customWidth="1"/>
  </cols>
  <sheetData>
    <row r="1" spans="1:6" ht="18.75" x14ac:dyDescent="0.3">
      <c r="A1" s="36" t="s">
        <v>38</v>
      </c>
      <c r="B1" s="36"/>
      <c r="C1" s="36"/>
      <c r="D1" s="36"/>
      <c r="E1" s="36"/>
      <c r="F1" s="36"/>
    </row>
    <row r="6" spans="1:6" x14ac:dyDescent="0.25">
      <c r="A6" s="20" t="s">
        <v>39</v>
      </c>
      <c r="B6" s="20" t="s">
        <v>10</v>
      </c>
      <c r="D6" s="20" t="s">
        <v>39</v>
      </c>
      <c r="E6" s="20" t="s">
        <v>10</v>
      </c>
    </row>
    <row r="7" spans="1:6" x14ac:dyDescent="0.25">
      <c r="A7" s="57" t="s">
        <v>40</v>
      </c>
      <c r="B7" s="57"/>
      <c r="D7" s="56" t="s">
        <v>47</v>
      </c>
      <c r="E7" s="56"/>
    </row>
    <row r="8" spans="1:6" x14ac:dyDescent="0.25">
      <c r="A8" s="12">
        <v>1.1000000000000001</v>
      </c>
      <c r="B8" s="21" t="e">
        <f>'Overall Responses'!$H$8</f>
        <v>#DIV/0!</v>
      </c>
      <c r="D8" s="12">
        <v>7.1</v>
      </c>
      <c r="E8" s="21" t="e">
        <f>'Overall Responses'!$H$12</f>
        <v>#DIV/0!</v>
      </c>
    </row>
    <row r="9" spans="1:6" x14ac:dyDescent="0.25">
      <c r="A9" s="57" t="s">
        <v>41</v>
      </c>
      <c r="B9" s="57"/>
      <c r="D9" s="12">
        <v>7.2</v>
      </c>
      <c r="E9" s="21" t="e">
        <f>'Overall Responses'!$H$17</f>
        <v>#DIV/0!</v>
      </c>
    </row>
    <row r="10" spans="1:6" x14ac:dyDescent="0.25">
      <c r="A10" s="12">
        <v>2.2000000000000002</v>
      </c>
      <c r="B10" s="12" t="e">
        <f>SUM('Overall Responses'!H12,'Overall Responses'!H15)/2</f>
        <v>#DIV/0!</v>
      </c>
      <c r="D10" s="12">
        <v>7.3</v>
      </c>
      <c r="E10" s="21" t="e">
        <f>'Overall Responses'!$H$15</f>
        <v>#DIV/0!</v>
      </c>
    </row>
    <row r="11" spans="1:6" x14ac:dyDescent="0.25">
      <c r="A11" s="57" t="s">
        <v>42</v>
      </c>
      <c r="B11" s="57"/>
      <c r="D11" s="12">
        <v>7.4</v>
      </c>
      <c r="E11" s="21" t="e">
        <f>'Overall Responses'!$H$10</f>
        <v>#DIV/0!</v>
      </c>
    </row>
    <row r="12" spans="1:6" x14ac:dyDescent="0.25">
      <c r="A12" s="12">
        <v>3.4</v>
      </c>
      <c r="B12" s="21" t="e">
        <f>'Overall Responses'!$H$9</f>
        <v>#DIV/0!</v>
      </c>
      <c r="D12" s="12">
        <v>7.5</v>
      </c>
      <c r="E12" s="21" t="e">
        <f>'Overall Responses'!$H$14</f>
        <v>#DIV/0!</v>
      </c>
    </row>
    <row r="13" spans="1:6" x14ac:dyDescent="0.25">
      <c r="A13" s="12">
        <v>3.6</v>
      </c>
      <c r="B13" s="21" t="e">
        <f>'Overall Responses'!$H$16</f>
        <v>#DIV/0!</v>
      </c>
      <c r="D13" s="12">
        <v>7.6</v>
      </c>
      <c r="E13" s="21" t="e">
        <f>'Overall Responses'!$H$18</f>
        <v>#DIV/0!</v>
      </c>
    </row>
    <row r="14" spans="1:6" x14ac:dyDescent="0.25">
      <c r="A14" s="12">
        <v>3.14</v>
      </c>
      <c r="B14" s="21" t="e">
        <f>'Overall Responses'!$H$13</f>
        <v>#DIV/0!</v>
      </c>
      <c r="D14" s="12">
        <v>7.7</v>
      </c>
      <c r="E14" s="21" t="e">
        <f>'Overall Responses'!$H$19</f>
        <v>#DIV/0!</v>
      </c>
    </row>
    <row r="15" spans="1:6" ht="28.15" customHeight="1" x14ac:dyDescent="0.25">
      <c r="A15" s="57" t="s">
        <v>43</v>
      </c>
      <c r="B15" s="57"/>
      <c r="D15" s="57" t="s">
        <v>48</v>
      </c>
      <c r="E15" s="57"/>
    </row>
    <row r="16" spans="1:6" x14ac:dyDescent="0.25">
      <c r="A16" s="12">
        <v>4.9000000000000004</v>
      </c>
      <c r="B16" s="21" t="e">
        <f>'Overall Responses'!$H$12</f>
        <v>#DIV/0!</v>
      </c>
      <c r="D16" s="12">
        <v>8.1</v>
      </c>
      <c r="E16" s="21" t="e">
        <f>'Overall Responses'!$H$18</f>
        <v>#DIV/0!</v>
      </c>
    </row>
    <row r="17" spans="1:5" ht="30.6" customHeight="1" x14ac:dyDescent="0.25">
      <c r="A17" s="54" t="s">
        <v>44</v>
      </c>
      <c r="B17" s="54"/>
      <c r="D17" s="54" t="s">
        <v>49</v>
      </c>
      <c r="E17" s="54"/>
    </row>
    <row r="18" spans="1:5" x14ac:dyDescent="0.25">
      <c r="A18" s="12">
        <v>5.12</v>
      </c>
      <c r="B18" s="21" t="e">
        <f>'Overall Responses'!$H$20</f>
        <v>#DIV/0!</v>
      </c>
      <c r="D18" s="55" t="s">
        <v>46</v>
      </c>
      <c r="E18" s="53"/>
    </row>
    <row r="19" spans="1:5" ht="26.45" customHeight="1" x14ac:dyDescent="0.25">
      <c r="A19" s="54" t="s">
        <v>45</v>
      </c>
      <c r="B19" s="54"/>
      <c r="D19" s="57" t="s">
        <v>50</v>
      </c>
      <c r="E19" s="57"/>
    </row>
    <row r="20" spans="1:5" x14ac:dyDescent="0.25">
      <c r="A20" s="55" t="s">
        <v>46</v>
      </c>
      <c r="B20" s="53"/>
      <c r="D20" s="12">
        <v>10.9</v>
      </c>
      <c r="E20" s="21" t="e">
        <f>'Overall Responses'!$H$11</f>
        <v>#DIV/0!</v>
      </c>
    </row>
    <row r="21" spans="1:5" x14ac:dyDescent="0.25">
      <c r="D21" s="12">
        <v>10.15</v>
      </c>
      <c r="E21" s="21" t="e">
        <f>'Overall Responses'!$H$17</f>
        <v>#DIV/0!</v>
      </c>
    </row>
  </sheetData>
  <mergeCells count="13">
    <mergeCell ref="A19:B19"/>
    <mergeCell ref="D18:E18"/>
    <mergeCell ref="A20:B20"/>
    <mergeCell ref="A1:F1"/>
    <mergeCell ref="D7:E7"/>
    <mergeCell ref="D15:E15"/>
    <mergeCell ref="D19:E19"/>
    <mergeCell ref="D17:E17"/>
    <mergeCell ref="A7:B7"/>
    <mergeCell ref="A9:B9"/>
    <mergeCell ref="A11:B11"/>
    <mergeCell ref="A15:B15"/>
    <mergeCell ref="A17:B1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Overall Responses</vt:lpstr>
      <vt:lpstr>Scores for Criteria</vt:lpstr>
    </vt:vector>
  </TitlesOfParts>
  <Company>Iowa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Adkins, Jennifer [IDOE]</dc:creator>
  <cp:lastModifiedBy>Albers, Lisa [IDOE]</cp:lastModifiedBy>
  <dcterms:created xsi:type="dcterms:W3CDTF">2017-03-17T17:43:04Z</dcterms:created>
  <dcterms:modified xsi:type="dcterms:W3CDTF">2017-06-05T16:26:35Z</dcterms:modified>
</cp:coreProperties>
</file>