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ELL - LEP\"/>
    </mc:Choice>
  </mc:AlternateContent>
  <bookViews>
    <workbookView xWindow="990" yWindow="0" windowWidth="18135" windowHeight="7950"/>
  </bookViews>
  <sheets>
    <sheet name="Sheet1" sheetId="1" r:id="rId1"/>
  </sheets>
  <definedNames>
    <definedName name="_xlnm._FilterDatabase" localSheetId="0" hidden="1">Sheet1!$A$5:$W$178</definedName>
    <definedName name="np1617k12_ell2">Sheet1!$A$6:$W$177</definedName>
  </definedNames>
  <calcPr calcId="152511"/>
</workbook>
</file>

<file path=xl/calcChain.xml><?xml version="1.0" encoding="utf-8"?>
<calcChain xmlns="http://schemas.openxmlformats.org/spreadsheetml/2006/main">
  <c r="W177" i="1" l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U178" i="1"/>
  <c r="W178" i="1" s="1"/>
  <c r="V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</calcChain>
</file>

<file path=xl/sharedStrings.xml><?xml version="1.0" encoding="utf-8"?>
<sst xmlns="http://schemas.openxmlformats.org/spreadsheetml/2006/main" count="715" uniqueCount="325">
  <si>
    <t>Hardin</t>
  </si>
  <si>
    <t>07</t>
  </si>
  <si>
    <t>AGWSR</t>
  </si>
  <si>
    <t>Timothy Christian School</t>
  </si>
  <si>
    <t>Kossuth</t>
  </si>
  <si>
    <t>05</t>
  </si>
  <si>
    <t>Algona</t>
  </si>
  <si>
    <t>Seton Grade School</t>
  </si>
  <si>
    <t>Bishop Garrigan Campus</t>
  </si>
  <si>
    <t>Allamakee</t>
  </si>
  <si>
    <t>01</t>
  </si>
  <si>
    <t>St Patrick School</t>
  </si>
  <si>
    <t>Story</t>
  </si>
  <si>
    <t>11</t>
  </si>
  <si>
    <t>Ames</t>
  </si>
  <si>
    <t>Ames Christian School</t>
  </si>
  <si>
    <t>St Cecilia School</t>
  </si>
  <si>
    <t>Jones</t>
  </si>
  <si>
    <t>10</t>
  </si>
  <si>
    <t>Anamosa</t>
  </si>
  <si>
    <t>Polk</t>
  </si>
  <si>
    <t>Ankeny</t>
  </si>
  <si>
    <t>St Luke the Evangelist Catholic School</t>
  </si>
  <si>
    <t>Ankeny Christian Academy Elementary</t>
  </si>
  <si>
    <t>Jackson</t>
  </si>
  <si>
    <t>09</t>
  </si>
  <si>
    <t>Bellevue</t>
  </si>
  <si>
    <t>Marquette Catholic Elementary</t>
  </si>
  <si>
    <t>Marquette Catholic High School</t>
  </si>
  <si>
    <t>Benton</t>
  </si>
  <si>
    <t>Central Lutheran School</t>
  </si>
  <si>
    <t>Scott</t>
  </si>
  <si>
    <t>Bettendorf</t>
  </si>
  <si>
    <t>Morning Star Academy</t>
  </si>
  <si>
    <t>Lourdes Catholic School</t>
  </si>
  <si>
    <t>Boone</t>
  </si>
  <si>
    <t>Sacred Heart School</t>
  </si>
  <si>
    <t>Trinity Lutheran School</t>
  </si>
  <si>
    <t>Sioux</t>
  </si>
  <si>
    <t>12</t>
  </si>
  <si>
    <t>Boyden-Hull</t>
  </si>
  <si>
    <t>Hull Christian School</t>
  </si>
  <si>
    <t>Hull Protestant Reformed Christian School</t>
  </si>
  <si>
    <t>Western Christian High School</t>
  </si>
  <si>
    <t>Des Moines</t>
  </si>
  <si>
    <t>15</t>
  </si>
  <si>
    <t>Burlington</t>
  </si>
  <si>
    <t>Notre Dame High School</t>
  </si>
  <si>
    <t>Notre Dame Elementary School</t>
  </si>
  <si>
    <t>Iowa</t>
  </si>
  <si>
    <t>CAL</t>
  </si>
  <si>
    <t>St Pauls Lutheran School</t>
  </si>
  <si>
    <t>Carroll</t>
  </si>
  <si>
    <t>Kuemper High School</t>
  </si>
  <si>
    <t>Kuemper Catholic Grade School</t>
  </si>
  <si>
    <t>Black Hawk</t>
  </si>
  <si>
    <t>Cedar Falls</t>
  </si>
  <si>
    <t>Valley Lutheran School</t>
  </si>
  <si>
    <t>Linn</t>
  </si>
  <si>
    <t>Cedar Rapids</t>
  </si>
  <si>
    <t>All Saints School</t>
  </si>
  <si>
    <t>Cedar Valley Christian School</t>
  </si>
  <si>
    <t>Xavier High School</t>
  </si>
  <si>
    <t>St Ludmila Center</t>
  </si>
  <si>
    <t>St Matthew School</t>
  </si>
  <si>
    <t>St Pius X School</t>
  </si>
  <si>
    <t>St Jude Center</t>
  </si>
  <si>
    <t>Summit Schools Inc</t>
  </si>
  <si>
    <t>Regis Middle School</t>
  </si>
  <si>
    <t>LaSalle Middle School</t>
  </si>
  <si>
    <t>Isaac Newton Christian Academy</t>
  </si>
  <si>
    <t>Clinton</t>
  </si>
  <si>
    <t>Central DeWitt</t>
  </si>
  <si>
    <t>St Joseph School</t>
  </si>
  <si>
    <t>Lyon</t>
  </si>
  <si>
    <t>Central Lyon</t>
  </si>
  <si>
    <t>Northwest Iowa Protestant Reformed Sch</t>
  </si>
  <si>
    <t>Floyd</t>
  </si>
  <si>
    <t>Charles City</t>
  </si>
  <si>
    <t>Immaculate Conception School</t>
  </si>
  <si>
    <t>Page</t>
  </si>
  <si>
    <t>13</t>
  </si>
  <si>
    <t>Clarinda</t>
  </si>
  <si>
    <t>Clarinda Lutheran School Association</t>
  </si>
  <si>
    <t>Prince of Peace Catholic Elementary Building</t>
  </si>
  <si>
    <t>Prince of Peace Catholic High School</t>
  </si>
  <si>
    <t>Pottawattam</t>
  </si>
  <si>
    <t>Council Bluffs</t>
  </si>
  <si>
    <t>St Albert Elementary Sch</t>
  </si>
  <si>
    <t>St Albert Secondary School</t>
  </si>
  <si>
    <t>Union</t>
  </si>
  <si>
    <t>Creston</t>
  </si>
  <si>
    <t>St Malachy School</t>
  </si>
  <si>
    <t>Davenport</t>
  </si>
  <si>
    <t>Assumption High School</t>
  </si>
  <si>
    <t>All Saints Catholic School</t>
  </si>
  <si>
    <t>St Paul The Apostle School</t>
  </si>
  <si>
    <t>John F Kennedy Cath Sch</t>
  </si>
  <si>
    <t>Winneshiek</t>
  </si>
  <si>
    <t>Decorah Community</t>
  </si>
  <si>
    <t>St Benedict School</t>
  </si>
  <si>
    <t>Crawford</t>
  </si>
  <si>
    <t>Denison</t>
  </si>
  <si>
    <t>St Rose Of Lima School</t>
  </si>
  <si>
    <t>Zion Lutheran School</t>
  </si>
  <si>
    <t>Des Moines Independent</t>
  </si>
  <si>
    <t>St Anthony School</t>
  </si>
  <si>
    <t>St Augustin School</t>
  </si>
  <si>
    <t>Holy Family School</t>
  </si>
  <si>
    <t>St Joseph Elementary School</t>
  </si>
  <si>
    <t>St Theresa  School</t>
  </si>
  <si>
    <t>Christ The King School</t>
  </si>
  <si>
    <t>Holy Trinity School</t>
  </si>
  <si>
    <t>Mt Olive Lutheran School</t>
  </si>
  <si>
    <t>Bergman Academy</t>
  </si>
  <si>
    <t>Dubuque</t>
  </si>
  <si>
    <t>St Columbkille School</t>
  </si>
  <si>
    <t>Holy Ghost School</t>
  </si>
  <si>
    <t>Mazzuchelli Catholic Middle School</t>
  </si>
  <si>
    <t>Wahlert Catholic High School</t>
  </si>
  <si>
    <t>Resurrection School</t>
  </si>
  <si>
    <t>Dubuque Lutheran School</t>
  </si>
  <si>
    <t>Palo Alto</t>
  </si>
  <si>
    <t>Emmetsburg</t>
  </si>
  <si>
    <t>Emmetsburg Catholic School</t>
  </si>
  <si>
    <t>Jefferson</t>
  </si>
  <si>
    <t>Fairfield</t>
  </si>
  <si>
    <t>Maharishi School Of The Age Of Enlightenment</t>
  </si>
  <si>
    <t>Webster</t>
  </si>
  <si>
    <t>Fort Dodge</t>
  </si>
  <si>
    <t>St Edmond Catholic</t>
  </si>
  <si>
    <t>St Paul Lutheran School</t>
  </si>
  <si>
    <t>Community Christian School</t>
  </si>
  <si>
    <t>Lee</t>
  </si>
  <si>
    <t>Fort Madison</t>
  </si>
  <si>
    <t>Holy Trinity Jr-Sr High</t>
  </si>
  <si>
    <t>Holy Trinity Elem</t>
  </si>
  <si>
    <t>Poweshiek</t>
  </si>
  <si>
    <t>Grinnell-Newburg</t>
  </si>
  <si>
    <t>Central Iowa Christian School</t>
  </si>
  <si>
    <t>Clayton</t>
  </si>
  <si>
    <t>Clayton Ridge</t>
  </si>
  <si>
    <t>St Marys School</t>
  </si>
  <si>
    <t>Shelby</t>
  </si>
  <si>
    <t>Harlan</t>
  </si>
  <si>
    <t>Shelby Co. Catholic Sch</t>
  </si>
  <si>
    <t>O'Brien</t>
  </si>
  <si>
    <t>Hartley-Melvin-Sanborn</t>
  </si>
  <si>
    <t>Sanborn Christian School</t>
  </si>
  <si>
    <t>Howard</t>
  </si>
  <si>
    <t>Howard-Winneshiek</t>
  </si>
  <si>
    <t>Humboldt</t>
  </si>
  <si>
    <t>St Mary School</t>
  </si>
  <si>
    <t>Buchanan</t>
  </si>
  <si>
    <t>Independence</t>
  </si>
  <si>
    <t>St John Elementary School</t>
  </si>
  <si>
    <t>Johnson</t>
  </si>
  <si>
    <t>Iowa City</t>
  </si>
  <si>
    <t>Willowwind School</t>
  </si>
  <si>
    <t>Regina Jr Sr High School</t>
  </si>
  <si>
    <t>Heritage Christian</t>
  </si>
  <si>
    <t>Regina Elementary School</t>
  </si>
  <si>
    <t>Jesup</t>
  </si>
  <si>
    <t>St Athanasius School</t>
  </si>
  <si>
    <t>Keokuk</t>
  </si>
  <si>
    <t>Keokuk Catholic Schools St. Vincent's School</t>
  </si>
  <si>
    <t>Plymouth</t>
  </si>
  <si>
    <t>Le Mars</t>
  </si>
  <si>
    <t>Gehlen Catholic School Incorporated</t>
  </si>
  <si>
    <t>Gehlen Catholic Elem School</t>
  </si>
  <si>
    <t>Lewis Central</t>
  </si>
  <si>
    <t>Heartland Christian School</t>
  </si>
  <si>
    <t>Jasper</t>
  </si>
  <si>
    <t>Lynnville-Sully</t>
  </si>
  <si>
    <t>Sully Christian School</t>
  </si>
  <si>
    <t>Monona</t>
  </si>
  <si>
    <t>Maple Valley-Anthon Oto</t>
  </si>
  <si>
    <t>Danbury Catholic School</t>
  </si>
  <si>
    <t>Maquoketa</t>
  </si>
  <si>
    <t>Marion Independent</t>
  </si>
  <si>
    <t>Marshall</t>
  </si>
  <si>
    <t>Marshalltown</t>
  </si>
  <si>
    <t>St Francis Catholic School</t>
  </si>
  <si>
    <t>Marshalltown Christian School</t>
  </si>
  <si>
    <t>Cerro Gordo</t>
  </si>
  <si>
    <t>Mason City</t>
  </si>
  <si>
    <t>Newman Catholic Elementary School</t>
  </si>
  <si>
    <t>Newman Catholic High School</t>
  </si>
  <si>
    <t>North Iowa Christian School</t>
  </si>
  <si>
    <t>MOC-Floyd Valley</t>
  </si>
  <si>
    <t>Spalding Catholic Alton St. Mary's</t>
  </si>
  <si>
    <t>Spalding Catholic Granville Center</t>
  </si>
  <si>
    <t>Orange City Christian School</t>
  </si>
  <si>
    <t>Washington</t>
  </si>
  <si>
    <t>Mid-Prairie</t>
  </si>
  <si>
    <t>Iowa Mennonite School</t>
  </si>
  <si>
    <t>Monticello</t>
  </si>
  <si>
    <t>Sacred Heart Grade School</t>
  </si>
  <si>
    <t>Muscatine</t>
  </si>
  <si>
    <t>Saints Mary and Mathias Catholic School</t>
  </si>
  <si>
    <t>Chickasaw</t>
  </si>
  <si>
    <t>New Hampton</t>
  </si>
  <si>
    <t>St Joseph Community School</t>
  </si>
  <si>
    <t>Newton</t>
  </si>
  <si>
    <t>Newton Christian Day School</t>
  </si>
  <si>
    <t>Fayette</t>
  </si>
  <si>
    <t>Oelwein</t>
  </si>
  <si>
    <t>Sacred Heart Elementary School</t>
  </si>
  <si>
    <t>Mahaska</t>
  </si>
  <si>
    <t>Oskaloosa</t>
  </si>
  <si>
    <t>Oskaloosa Christian School</t>
  </si>
  <si>
    <t>Wapello</t>
  </si>
  <si>
    <t>Ottumwa</t>
  </si>
  <si>
    <t>Seton Catholic School</t>
  </si>
  <si>
    <t>Marion</t>
  </si>
  <si>
    <t>Pella</t>
  </si>
  <si>
    <t>Pella Christian Grade School</t>
  </si>
  <si>
    <t>Peoria Christian School</t>
  </si>
  <si>
    <t>Dallas</t>
  </si>
  <si>
    <t>Perry</t>
  </si>
  <si>
    <t>Pocahontas</t>
  </si>
  <si>
    <t>Pocahontas Area</t>
  </si>
  <si>
    <t>Pocahontas Catholic Grade School</t>
  </si>
  <si>
    <t>Remsen-Union</t>
  </si>
  <si>
    <t>St Catherine-St Mary Grade School</t>
  </si>
  <si>
    <t>St Marys High School</t>
  </si>
  <si>
    <t>Rock Valley</t>
  </si>
  <si>
    <t>Rock Valley Christian School</t>
  </si>
  <si>
    <t>Netherlands Reformed Christian School</t>
  </si>
  <si>
    <t>Saydel</t>
  </si>
  <si>
    <t>Grand View Christian Elementary School</t>
  </si>
  <si>
    <t>Sheldon</t>
  </si>
  <si>
    <t>St Patrick's School</t>
  </si>
  <si>
    <t>Sheldon Christian School</t>
  </si>
  <si>
    <t>Sioux Center</t>
  </si>
  <si>
    <t>Sioux Center Christian School</t>
  </si>
  <si>
    <t>Woodbury</t>
  </si>
  <si>
    <t>Sioux City</t>
  </si>
  <si>
    <t>Siouxland Community Christian School</t>
  </si>
  <si>
    <t>Holy Cross Blessed Sacrament School</t>
  </si>
  <si>
    <t>Bishop Heelan Catholic High School</t>
  </si>
  <si>
    <t>Holy Cross St Michael School</t>
  </si>
  <si>
    <t>Mater Dei Sch Immaculate Conception Center</t>
  </si>
  <si>
    <t>Mater Dei School Nativity Center</t>
  </si>
  <si>
    <t>South O'Brien</t>
  </si>
  <si>
    <t>Zion-St. John Lutheran School</t>
  </si>
  <si>
    <t>South Winneshiek</t>
  </si>
  <si>
    <t>Calmar Festina Spillville Catholic Sch</t>
  </si>
  <si>
    <t>De Sales Grade School</t>
  </si>
  <si>
    <t>Clay</t>
  </si>
  <si>
    <t>Spencer</t>
  </si>
  <si>
    <t>Iowa Great Lakes Lutheran School</t>
  </si>
  <si>
    <t>Buena Vista</t>
  </si>
  <si>
    <t>Storm Lake</t>
  </si>
  <si>
    <t>St Mary's High School</t>
  </si>
  <si>
    <t>St Mary's Grade School</t>
  </si>
  <si>
    <t>Turkey Valley</t>
  </si>
  <si>
    <t>Trinity Catholic School</t>
  </si>
  <si>
    <t>Urbandale</t>
  </si>
  <si>
    <t>Des Moines Christian Elementary School</t>
  </si>
  <si>
    <t>Bremer</t>
  </si>
  <si>
    <t>Wapsie Valley</t>
  </si>
  <si>
    <t>Community Lutheran School</t>
  </si>
  <si>
    <t>St James Elem School</t>
  </si>
  <si>
    <t>Waterloo</t>
  </si>
  <si>
    <t>Blessed Sacrament School</t>
  </si>
  <si>
    <t>Saint Edward School</t>
  </si>
  <si>
    <t>Immaculate Conception- St Joseph</t>
  </si>
  <si>
    <t>Blessed Maria Assunta Pallotta Middle School</t>
  </si>
  <si>
    <t>Columbus Catholic High School</t>
  </si>
  <si>
    <t>Don Bosco High School</t>
  </si>
  <si>
    <t>Waterloo Christian Elementary School</t>
  </si>
  <si>
    <t>Waterloo Christian Middle School</t>
  </si>
  <si>
    <t>Waukee</t>
  </si>
  <si>
    <t>St Francis of Assisi School</t>
  </si>
  <si>
    <t>Waverly-Shell Rock</t>
  </si>
  <si>
    <t>Hamilton</t>
  </si>
  <si>
    <t>Webster City</t>
  </si>
  <si>
    <t>St Thomas Aquinas School</t>
  </si>
  <si>
    <t>Delaware</t>
  </si>
  <si>
    <t>West Delaware County</t>
  </si>
  <si>
    <t>West Des Moines</t>
  </si>
  <si>
    <t>Dowling Catholic High School</t>
  </si>
  <si>
    <t>Iowa Christian Academy</t>
  </si>
  <si>
    <t>Western Dubuque</t>
  </si>
  <si>
    <t>St Francis Xavier School</t>
  </si>
  <si>
    <t>Hennessy Catholic School Petersburg Center</t>
  </si>
  <si>
    <t>Beckman Catholic HS Beckman Catholic HS</t>
  </si>
  <si>
    <t>Holy Cross Center</t>
  </si>
  <si>
    <t>Aquin Elementary School</t>
  </si>
  <si>
    <t>Seton Catholic Elem Sch Farley Center</t>
  </si>
  <si>
    <t>Seton Catholic Elem Sch Peosta Center</t>
  </si>
  <si>
    <t>West Lyon</t>
  </si>
  <si>
    <t>Inwood Christian School</t>
  </si>
  <si>
    <t>West Sioux</t>
  </si>
  <si>
    <t>Ireton Christian School</t>
  </si>
  <si>
    <t>Williamsburg</t>
  </si>
  <si>
    <t>Lutheran Interparish School</t>
  </si>
  <si>
    <t>STATEWIDE</t>
  </si>
  <si>
    <t>Note:  Includes students identified with a status of "In an English Language Program" and "Identified but parent refused LIEP services"</t>
  </si>
  <si>
    <t>County</t>
  </si>
  <si>
    <t>County Name</t>
  </si>
  <si>
    <t xml:space="preserve">AEA </t>
  </si>
  <si>
    <t>District</t>
  </si>
  <si>
    <t>School</t>
  </si>
  <si>
    <t>District Name</t>
  </si>
  <si>
    <t>School Name</t>
  </si>
  <si>
    <t>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</si>
  <si>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</si>
  <si>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</si>
  <si>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</si>
  <si>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</si>
  <si>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</si>
  <si>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</si>
  <si>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</si>
  <si>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</si>
  <si>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</si>
  <si>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</si>
  <si>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</si>
  <si>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</si>
  <si>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 ELL K - 12</t>
  </si>
  <si>
    <t>K-12 Enrollment</t>
  </si>
  <si>
    <t>Percent ELL</t>
  </si>
  <si>
    <t>2016-2017 Iowa Non-Public School K-12 Limited English Proficient Students (LEP) by Building and Grade</t>
  </si>
  <si>
    <t>Source: Iowa Department of Education, Bureau of Information and Analysis Services, Basic Educational Data Survey, SRI 2016 Archive File, ELL
             and Enrollment files.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</si>
</sst>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0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3" fillId="0" borderId="0" xfId="3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3" applyFont="1" applyFill="1" applyBorder="1" applyAlignment="1">
      <alignment horizontal="center" wrapText="1"/>
    </xf>
    <xf numFmtId="0" fontId="2" fillId="0" borderId="0" xfId="3" applyFill="1" applyAlignment="1">
      <alignment horizontal="center"/>
    </xf>
    <xf numFmtId="0" fontId="3" fillId="0" borderId="1" xfId="3" applyFont="1" applyFill="1" applyBorder="1" applyAlignment="1">
      <alignment horizontal="center" wrapText="1"/>
    </xf>
    <xf numFmtId="165" fontId="3" fillId="0" borderId="1" xfId="3" applyNumberFormat="1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center" wrapText="1"/>
    </xf>
    <xf numFmtId="3" fontId="3" fillId="0" borderId="1" xfId="3" applyNumberFormat="1" applyFont="1" applyFill="1" applyBorder="1" applyAlignment="1">
      <alignment horizontal="center" wrapText="1"/>
    </xf>
    <xf numFmtId="3" fontId="5" fillId="0" borderId="1" xfId="3" applyNumberFormat="1" applyFont="1" applyFill="1" applyBorder="1" applyAlignment="1">
      <alignment horizontal="center" wrapText="1"/>
    </xf>
    <xf numFmtId="166" fontId="3" fillId="0" borderId="1" xfId="3" applyNumberFormat="1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3"/>
    <cellStyle name="Normal_Sheet1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8"/>
  <sheetViews>
    <sheetView tabSelected="1" zoomScale="80" zoomScaleNormal="80" workbookViewId="0">
      <pane ySplit="5" topLeftCell="A6" activePane="bottomLeft" state="frozen"/>
      <selection pane="bottomLeft" sqref="A1:K1"/>
    </sheetView>
  </sheetViews>
  <sheetFormatPr defaultRowHeight="15" x14ac:dyDescent="0.25"/>
  <cols>
    <col min="1" max="1" width="8.85546875" style="10" customWidth="1"/>
    <col min="2" max="2" width="12" customWidth="1"/>
    <col min="3" max="3" width="6.7109375" style="10" customWidth="1"/>
    <col min="4" max="4" width="7" style="10" bestFit="1" customWidth="1"/>
    <col min="5" max="5" width="8.85546875" style="10" customWidth="1"/>
    <col min="6" max="6" width="22.140625" bestFit="1" customWidth="1"/>
    <col min="7" max="7" width="40.28515625" bestFit="1" customWidth="1"/>
    <col min="8" max="23" width="13" style="10" customWidth="1"/>
  </cols>
  <sheetData>
    <row r="1" spans="1:43" s="1" customFormat="1" x14ac:dyDescent="0.25">
      <c r="A1" s="21" t="s">
        <v>323</v>
      </c>
      <c r="B1" s="21"/>
      <c r="C1" s="21"/>
      <c r="D1" s="21"/>
      <c r="E1" s="21"/>
      <c r="F1" s="21"/>
      <c r="G1" s="21"/>
      <c r="H1" s="22"/>
      <c r="I1" s="22"/>
      <c r="J1" s="22"/>
      <c r="K1" s="2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3" s="1" customFormat="1" ht="27.95" customHeight="1" x14ac:dyDescent="0.25">
      <c r="A2" s="21" t="s">
        <v>324</v>
      </c>
      <c r="B2" s="21"/>
      <c r="C2" s="21"/>
      <c r="D2" s="21"/>
      <c r="E2" s="21"/>
      <c r="F2" s="21"/>
      <c r="G2" s="21"/>
      <c r="H2" s="22"/>
      <c r="I2" s="22"/>
      <c r="J2" s="22"/>
      <c r="K2" s="22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3" s="1" customFormat="1" x14ac:dyDescent="0.25">
      <c r="A3" s="21" t="s">
        <v>299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3" s="1" customFormat="1" x14ac:dyDescent="0.25">
      <c r="G4" s="2"/>
    </row>
    <row r="5" spans="1:43" s="10" customFormat="1" ht="26.25" x14ac:dyDescent="0.25">
      <c r="A5" s="13" t="s">
        <v>300</v>
      </c>
      <c r="B5" s="13" t="s">
        <v>301</v>
      </c>
      <c r="C5" s="19" t="s">
        <v>302</v>
      </c>
      <c r="D5" s="14" t="s">
        <v>303</v>
      </c>
      <c r="E5" s="13" t="s">
        <v>304</v>
      </c>
      <c r="F5" s="14" t="s">
        <v>305</v>
      </c>
      <c r="G5" s="13" t="s">
        <v>306</v>
      </c>
      <c r="H5" s="15" t="s">
        <v>307</v>
      </c>
      <c r="I5" s="15" t="s">
        <v>308</v>
      </c>
      <c r="J5" s="15" t="s">
        <v>309</v>
      </c>
      <c r="K5" s="16" t="s">
        <v>310</v>
      </c>
      <c r="L5" s="16" t="s">
        <v>311</v>
      </c>
      <c r="M5" s="16" t="s">
        <v>312</v>
      </c>
      <c r="N5" s="16" t="s">
        <v>313</v>
      </c>
      <c r="O5" s="16" t="s">
        <v>314</v>
      </c>
      <c r="P5" s="16" t="s">
        <v>315</v>
      </c>
      <c r="Q5" s="16" t="s">
        <v>316</v>
      </c>
      <c r="R5" s="16" t="s">
        <v>317</v>
      </c>
      <c r="S5" s="16" t="s">
        <v>318</v>
      </c>
      <c r="T5" s="16" t="s">
        <v>319</v>
      </c>
      <c r="U5" s="16" t="s">
        <v>320</v>
      </c>
      <c r="V5" s="17" t="s">
        <v>321</v>
      </c>
      <c r="W5" s="18" t="s">
        <v>322</v>
      </c>
      <c r="Y5" s="9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  <c r="AP5" s="9"/>
      <c r="AQ5" s="9"/>
    </row>
    <row r="6" spans="1:43" x14ac:dyDescent="0.25">
      <c r="A6" s="10">
        <v>42</v>
      </c>
      <c r="B6" t="s">
        <v>0</v>
      </c>
      <c r="C6" s="10" t="s">
        <v>1</v>
      </c>
      <c r="D6" s="10">
        <v>9</v>
      </c>
      <c r="E6" s="10">
        <v>8302</v>
      </c>
      <c r="F6" t="s">
        <v>2</v>
      </c>
      <c r="G6" t="s">
        <v>3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41</v>
      </c>
      <c r="W6" s="4">
        <f t="shared" ref="W6:W69" si="0">U6/V6</f>
        <v>0</v>
      </c>
    </row>
    <row r="7" spans="1:43" x14ac:dyDescent="0.25">
      <c r="A7" s="10">
        <v>55</v>
      </c>
      <c r="B7" t="s">
        <v>4</v>
      </c>
      <c r="C7" s="10" t="s">
        <v>5</v>
      </c>
      <c r="D7" s="10">
        <v>126</v>
      </c>
      <c r="E7" s="10">
        <v>8101</v>
      </c>
      <c r="F7" t="s">
        <v>6</v>
      </c>
      <c r="G7" t="s">
        <v>7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133</v>
      </c>
      <c r="W7" s="4">
        <f t="shared" si="0"/>
        <v>0</v>
      </c>
    </row>
    <row r="8" spans="1:43" x14ac:dyDescent="0.25">
      <c r="A8" s="10">
        <v>55</v>
      </c>
      <c r="B8" t="s">
        <v>4</v>
      </c>
      <c r="C8" s="10" t="s">
        <v>5</v>
      </c>
      <c r="D8" s="10">
        <v>126</v>
      </c>
      <c r="E8" s="10">
        <v>8108</v>
      </c>
      <c r="F8" t="s">
        <v>6</v>
      </c>
      <c r="G8" t="s">
        <v>8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331</v>
      </c>
      <c r="W8" s="4">
        <f t="shared" si="0"/>
        <v>0</v>
      </c>
    </row>
    <row r="9" spans="1:43" x14ac:dyDescent="0.25">
      <c r="A9" s="10">
        <v>3</v>
      </c>
      <c r="B9" t="s">
        <v>9</v>
      </c>
      <c r="C9" s="10" t="s">
        <v>10</v>
      </c>
      <c r="D9" s="10">
        <v>135</v>
      </c>
      <c r="E9" s="10">
        <v>8102</v>
      </c>
      <c r="F9" t="s">
        <v>9</v>
      </c>
      <c r="G9" t="s">
        <v>11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158</v>
      </c>
      <c r="W9" s="4">
        <f t="shared" si="0"/>
        <v>0</v>
      </c>
    </row>
    <row r="10" spans="1:43" x14ac:dyDescent="0.25">
      <c r="A10" s="10">
        <v>85</v>
      </c>
      <c r="B10" t="s">
        <v>12</v>
      </c>
      <c r="C10" s="10" t="s">
        <v>13</v>
      </c>
      <c r="D10" s="10">
        <v>225</v>
      </c>
      <c r="E10" s="10">
        <v>8102</v>
      </c>
      <c r="F10" t="s">
        <v>14</v>
      </c>
      <c r="G10" t="s">
        <v>15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51</v>
      </c>
      <c r="W10" s="4">
        <f t="shared" si="0"/>
        <v>0</v>
      </c>
    </row>
    <row r="11" spans="1:43" x14ac:dyDescent="0.25">
      <c r="A11" s="10">
        <v>85</v>
      </c>
      <c r="B11" t="s">
        <v>12</v>
      </c>
      <c r="C11" s="10" t="s">
        <v>13</v>
      </c>
      <c r="D11" s="10">
        <v>225</v>
      </c>
      <c r="E11" s="10">
        <v>8104</v>
      </c>
      <c r="F11" t="s">
        <v>14</v>
      </c>
      <c r="G11" t="s">
        <v>16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161</v>
      </c>
      <c r="W11" s="4">
        <f t="shared" si="0"/>
        <v>0</v>
      </c>
    </row>
    <row r="12" spans="1:43" x14ac:dyDescent="0.25">
      <c r="A12" s="10">
        <v>53</v>
      </c>
      <c r="B12" t="s">
        <v>17</v>
      </c>
      <c r="C12" s="10" t="s">
        <v>18</v>
      </c>
      <c r="D12" s="10">
        <v>234</v>
      </c>
      <c r="E12" s="10">
        <v>8102</v>
      </c>
      <c r="F12" t="s">
        <v>19</v>
      </c>
      <c r="G12" t="s">
        <v>11</v>
      </c>
      <c r="H12" s="10">
        <v>0</v>
      </c>
      <c r="I12" s="10">
        <v>1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1</v>
      </c>
      <c r="V12" s="10">
        <v>81</v>
      </c>
      <c r="W12" s="4">
        <f t="shared" si="0"/>
        <v>1.2345679012345678E-2</v>
      </c>
    </row>
    <row r="13" spans="1:43" x14ac:dyDescent="0.25">
      <c r="A13" s="10">
        <v>77</v>
      </c>
      <c r="B13" t="s">
        <v>20</v>
      </c>
      <c r="C13" s="10" t="s">
        <v>13</v>
      </c>
      <c r="D13" s="10">
        <v>261</v>
      </c>
      <c r="E13" s="10">
        <v>8101</v>
      </c>
      <c r="F13" t="s">
        <v>21</v>
      </c>
      <c r="G13" t="s">
        <v>22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79</v>
      </c>
      <c r="W13" s="4">
        <f t="shared" si="0"/>
        <v>0</v>
      </c>
    </row>
    <row r="14" spans="1:43" x14ac:dyDescent="0.25">
      <c r="A14" s="10">
        <v>77</v>
      </c>
      <c r="B14" t="s">
        <v>20</v>
      </c>
      <c r="C14" s="10" t="s">
        <v>13</v>
      </c>
      <c r="D14" s="10">
        <v>261</v>
      </c>
      <c r="E14" s="10">
        <v>8504</v>
      </c>
      <c r="F14" t="s">
        <v>21</v>
      </c>
      <c r="G14" t="s">
        <v>23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147</v>
      </c>
      <c r="W14" s="4">
        <f t="shared" si="0"/>
        <v>0</v>
      </c>
    </row>
    <row r="15" spans="1:43" x14ac:dyDescent="0.25">
      <c r="A15" s="10">
        <v>49</v>
      </c>
      <c r="B15" t="s">
        <v>24</v>
      </c>
      <c r="C15" s="10" t="s">
        <v>25</v>
      </c>
      <c r="D15" s="10">
        <v>585</v>
      </c>
      <c r="E15" s="10">
        <v>8107</v>
      </c>
      <c r="F15" t="s">
        <v>26</v>
      </c>
      <c r="G15" t="s">
        <v>27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137</v>
      </c>
      <c r="W15" s="4">
        <f t="shared" si="0"/>
        <v>0</v>
      </c>
    </row>
    <row r="16" spans="1:43" x14ac:dyDescent="0.25">
      <c r="A16" s="10">
        <v>49</v>
      </c>
      <c r="B16" t="s">
        <v>24</v>
      </c>
      <c r="C16" s="10" t="s">
        <v>25</v>
      </c>
      <c r="D16" s="10">
        <v>585</v>
      </c>
      <c r="E16" s="10">
        <v>8109</v>
      </c>
      <c r="F16" t="s">
        <v>26</v>
      </c>
      <c r="G16" t="s">
        <v>28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78</v>
      </c>
      <c r="W16" s="4">
        <f t="shared" si="0"/>
        <v>0</v>
      </c>
    </row>
    <row r="17" spans="1:23" x14ac:dyDescent="0.25">
      <c r="A17" s="10">
        <v>6</v>
      </c>
      <c r="B17" t="s">
        <v>29</v>
      </c>
      <c r="C17" s="10" t="s">
        <v>18</v>
      </c>
      <c r="D17" s="10">
        <v>609</v>
      </c>
      <c r="E17" s="10">
        <v>8204</v>
      </c>
      <c r="F17" t="s">
        <v>29</v>
      </c>
      <c r="G17" t="s">
        <v>30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149</v>
      </c>
      <c r="W17" s="4">
        <f t="shared" si="0"/>
        <v>0</v>
      </c>
    </row>
    <row r="18" spans="1:23" x14ac:dyDescent="0.25">
      <c r="A18" s="10">
        <v>82</v>
      </c>
      <c r="B18" t="s">
        <v>31</v>
      </c>
      <c r="C18" s="10" t="s">
        <v>25</v>
      </c>
      <c r="D18" s="10">
        <v>621</v>
      </c>
      <c r="E18" s="10">
        <v>8106</v>
      </c>
      <c r="F18" t="s">
        <v>32</v>
      </c>
      <c r="G18" t="s">
        <v>33</v>
      </c>
      <c r="H18" s="10">
        <v>0</v>
      </c>
      <c r="I18" s="10">
        <v>0</v>
      </c>
      <c r="J18" s="10">
        <v>1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202</v>
      </c>
      <c r="W18" s="4">
        <f t="shared" si="0"/>
        <v>4.9504950495049506E-3</v>
      </c>
    </row>
    <row r="19" spans="1:23" x14ac:dyDescent="0.25">
      <c r="A19" s="10">
        <v>82</v>
      </c>
      <c r="B19" t="s">
        <v>31</v>
      </c>
      <c r="C19" s="10" t="s">
        <v>25</v>
      </c>
      <c r="D19" s="10">
        <v>621</v>
      </c>
      <c r="E19" s="10">
        <v>8114</v>
      </c>
      <c r="F19" t="s">
        <v>32</v>
      </c>
      <c r="G19" t="s">
        <v>34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222</v>
      </c>
      <c r="W19" s="4">
        <f t="shared" si="0"/>
        <v>0</v>
      </c>
    </row>
    <row r="20" spans="1:23" x14ac:dyDescent="0.25">
      <c r="A20" s="10">
        <v>8</v>
      </c>
      <c r="B20" t="s">
        <v>35</v>
      </c>
      <c r="C20" s="10" t="s">
        <v>13</v>
      </c>
      <c r="D20" s="10">
        <v>729</v>
      </c>
      <c r="E20" s="10">
        <v>8103</v>
      </c>
      <c r="F20" t="s">
        <v>35</v>
      </c>
      <c r="G20" t="s">
        <v>36</v>
      </c>
      <c r="H20" s="10">
        <v>0</v>
      </c>
      <c r="I20" s="10">
        <v>1</v>
      </c>
      <c r="J20" s="10">
        <v>0</v>
      </c>
      <c r="K20" s="10">
        <v>1</v>
      </c>
      <c r="L20" s="10">
        <v>0</v>
      </c>
      <c r="M20" s="10">
        <v>1</v>
      </c>
      <c r="N20" s="10">
        <v>0</v>
      </c>
      <c r="O20" s="10">
        <v>1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4</v>
      </c>
      <c r="V20" s="10">
        <v>168</v>
      </c>
      <c r="W20" s="4">
        <f t="shared" si="0"/>
        <v>2.3809523809523808E-2</v>
      </c>
    </row>
    <row r="21" spans="1:23" x14ac:dyDescent="0.25">
      <c r="A21" s="10">
        <v>8</v>
      </c>
      <c r="B21" t="s">
        <v>35</v>
      </c>
      <c r="C21" s="10" t="s">
        <v>13</v>
      </c>
      <c r="D21" s="10">
        <v>729</v>
      </c>
      <c r="E21" s="10">
        <v>8204</v>
      </c>
      <c r="F21" t="s">
        <v>35</v>
      </c>
      <c r="G21" t="s">
        <v>37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66</v>
      </c>
      <c r="W21" s="4">
        <f t="shared" si="0"/>
        <v>0</v>
      </c>
    </row>
    <row r="22" spans="1:23" x14ac:dyDescent="0.25">
      <c r="A22" s="10">
        <v>84</v>
      </c>
      <c r="B22" t="s">
        <v>38</v>
      </c>
      <c r="C22" s="10" t="s">
        <v>39</v>
      </c>
      <c r="D22" s="10">
        <v>747</v>
      </c>
      <c r="E22" s="10">
        <v>8305</v>
      </c>
      <c r="F22" t="s">
        <v>40</v>
      </c>
      <c r="G22" t="s">
        <v>41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159</v>
      </c>
      <c r="W22" s="4">
        <f t="shared" si="0"/>
        <v>0</v>
      </c>
    </row>
    <row r="23" spans="1:23" x14ac:dyDescent="0.25">
      <c r="A23" s="10">
        <v>84</v>
      </c>
      <c r="B23" t="s">
        <v>38</v>
      </c>
      <c r="C23" s="10" t="s">
        <v>39</v>
      </c>
      <c r="D23" s="10">
        <v>747</v>
      </c>
      <c r="E23" s="10">
        <v>8306</v>
      </c>
      <c r="F23" t="s">
        <v>40</v>
      </c>
      <c r="G23" t="s">
        <v>42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166</v>
      </c>
      <c r="W23" s="4">
        <f t="shared" si="0"/>
        <v>0</v>
      </c>
    </row>
    <row r="24" spans="1:23" x14ac:dyDescent="0.25">
      <c r="A24" s="10">
        <v>84</v>
      </c>
      <c r="B24" t="s">
        <v>38</v>
      </c>
      <c r="C24" s="10" t="s">
        <v>39</v>
      </c>
      <c r="D24" s="10">
        <v>747</v>
      </c>
      <c r="E24" s="10">
        <v>8309</v>
      </c>
      <c r="F24" t="s">
        <v>40</v>
      </c>
      <c r="G24" t="s">
        <v>43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274</v>
      </c>
      <c r="W24" s="4">
        <f t="shared" si="0"/>
        <v>0</v>
      </c>
    </row>
    <row r="25" spans="1:23" x14ac:dyDescent="0.25">
      <c r="A25" s="10">
        <v>29</v>
      </c>
      <c r="B25" t="s">
        <v>44</v>
      </c>
      <c r="C25" s="10" t="s">
        <v>45</v>
      </c>
      <c r="D25" s="10">
        <v>882</v>
      </c>
      <c r="E25" s="10">
        <v>8101</v>
      </c>
      <c r="F25" t="s">
        <v>46</v>
      </c>
      <c r="G25" t="s">
        <v>47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233</v>
      </c>
      <c r="W25" s="4">
        <f t="shared" si="0"/>
        <v>0</v>
      </c>
    </row>
    <row r="26" spans="1:23" x14ac:dyDescent="0.25">
      <c r="A26" s="10">
        <v>29</v>
      </c>
      <c r="B26" t="s">
        <v>44</v>
      </c>
      <c r="C26" s="10" t="s">
        <v>45</v>
      </c>
      <c r="D26" s="10">
        <v>882</v>
      </c>
      <c r="E26" s="10">
        <v>8104</v>
      </c>
      <c r="F26" t="s">
        <v>46</v>
      </c>
      <c r="G26" t="s">
        <v>48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181</v>
      </c>
      <c r="W26" s="4">
        <f t="shared" si="0"/>
        <v>0</v>
      </c>
    </row>
    <row r="27" spans="1:23" x14ac:dyDescent="0.25">
      <c r="A27" s="10">
        <v>48</v>
      </c>
      <c r="B27" t="s">
        <v>49</v>
      </c>
      <c r="C27" s="10" t="s">
        <v>1</v>
      </c>
      <c r="D27" s="10">
        <v>916</v>
      </c>
      <c r="E27" s="10">
        <v>8201</v>
      </c>
      <c r="F27" t="s">
        <v>50</v>
      </c>
      <c r="G27" t="s">
        <v>51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34</v>
      </c>
      <c r="W27" s="4">
        <f t="shared" si="0"/>
        <v>0</v>
      </c>
    </row>
    <row r="28" spans="1:23" x14ac:dyDescent="0.25">
      <c r="A28" s="10">
        <v>14</v>
      </c>
      <c r="B28" t="s">
        <v>52</v>
      </c>
      <c r="C28" s="10" t="s">
        <v>13</v>
      </c>
      <c r="D28" s="10">
        <v>999</v>
      </c>
      <c r="E28" s="10">
        <v>8101</v>
      </c>
      <c r="F28" t="s">
        <v>52</v>
      </c>
      <c r="G28" t="s">
        <v>53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1</v>
      </c>
      <c r="V28" s="10">
        <v>315</v>
      </c>
      <c r="W28" s="4">
        <f t="shared" si="0"/>
        <v>3.1746031746031746E-3</v>
      </c>
    </row>
    <row r="29" spans="1:23" x14ac:dyDescent="0.25">
      <c r="A29" s="10">
        <v>14</v>
      </c>
      <c r="B29" t="s">
        <v>52</v>
      </c>
      <c r="C29" s="10" t="s">
        <v>13</v>
      </c>
      <c r="D29" s="10">
        <v>999</v>
      </c>
      <c r="E29" s="10">
        <v>8104</v>
      </c>
      <c r="F29" t="s">
        <v>52</v>
      </c>
      <c r="G29" t="s">
        <v>54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1</v>
      </c>
      <c r="Q29" s="10">
        <v>0</v>
      </c>
      <c r="R29" s="10">
        <v>0</v>
      </c>
      <c r="S29" s="10">
        <v>0</v>
      </c>
      <c r="T29" s="10">
        <v>0</v>
      </c>
      <c r="U29" s="10">
        <v>1</v>
      </c>
      <c r="V29" s="10">
        <v>693</v>
      </c>
      <c r="W29" s="4">
        <f t="shared" si="0"/>
        <v>1.443001443001443E-3</v>
      </c>
    </row>
    <row r="30" spans="1:23" x14ac:dyDescent="0.25">
      <c r="A30" s="10">
        <v>7</v>
      </c>
      <c r="B30" t="s">
        <v>55</v>
      </c>
      <c r="C30" s="10" t="s">
        <v>1</v>
      </c>
      <c r="D30" s="10">
        <v>1044</v>
      </c>
      <c r="E30" s="10">
        <v>8100</v>
      </c>
      <c r="F30" t="s">
        <v>56</v>
      </c>
      <c r="G30" t="s">
        <v>57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178</v>
      </c>
      <c r="W30" s="4">
        <f t="shared" si="0"/>
        <v>0</v>
      </c>
    </row>
    <row r="31" spans="1:23" x14ac:dyDescent="0.25">
      <c r="A31" s="10">
        <v>7</v>
      </c>
      <c r="B31" t="s">
        <v>55</v>
      </c>
      <c r="C31" s="10" t="s">
        <v>1</v>
      </c>
      <c r="D31" s="10">
        <v>1044</v>
      </c>
      <c r="E31" s="10">
        <v>8113</v>
      </c>
      <c r="F31" t="s">
        <v>56</v>
      </c>
      <c r="G31" t="s">
        <v>11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2</v>
      </c>
      <c r="O31" s="10">
        <v>0</v>
      </c>
      <c r="P31" s="10">
        <v>2</v>
      </c>
      <c r="Q31" s="10">
        <v>0</v>
      </c>
      <c r="R31" s="10">
        <v>0</v>
      </c>
      <c r="S31" s="10">
        <v>0</v>
      </c>
      <c r="T31" s="10">
        <v>0</v>
      </c>
      <c r="U31" s="10">
        <v>5</v>
      </c>
      <c r="V31" s="10">
        <v>205</v>
      </c>
      <c r="W31" s="4">
        <f t="shared" si="0"/>
        <v>2.4390243902439025E-2</v>
      </c>
    </row>
    <row r="32" spans="1:23" x14ac:dyDescent="0.25">
      <c r="A32" s="10">
        <v>57</v>
      </c>
      <c r="B32" t="s">
        <v>58</v>
      </c>
      <c r="C32" s="10" t="s">
        <v>18</v>
      </c>
      <c r="D32" s="10">
        <v>1053</v>
      </c>
      <c r="E32" s="10">
        <v>8101</v>
      </c>
      <c r="F32" t="s">
        <v>59</v>
      </c>
      <c r="G32" t="s">
        <v>60</v>
      </c>
      <c r="H32" s="10">
        <v>0</v>
      </c>
      <c r="I32" s="10">
        <v>0</v>
      </c>
      <c r="J32" s="10">
        <v>0</v>
      </c>
      <c r="K32" s="10">
        <v>2</v>
      </c>
      <c r="L32" s="10">
        <v>1</v>
      </c>
      <c r="M32" s="10">
        <v>2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5</v>
      </c>
      <c r="V32" s="10">
        <v>198</v>
      </c>
      <c r="W32" s="4">
        <f t="shared" si="0"/>
        <v>2.5252525252525252E-2</v>
      </c>
    </row>
    <row r="33" spans="1:23" x14ac:dyDescent="0.25">
      <c r="A33" s="10">
        <v>57</v>
      </c>
      <c r="B33" t="s">
        <v>58</v>
      </c>
      <c r="C33" s="10" t="s">
        <v>18</v>
      </c>
      <c r="D33" s="10">
        <v>1053</v>
      </c>
      <c r="E33" s="10">
        <v>8102</v>
      </c>
      <c r="F33" t="s">
        <v>59</v>
      </c>
      <c r="G33" t="s">
        <v>61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152</v>
      </c>
      <c r="W33" s="4">
        <f t="shared" si="0"/>
        <v>0</v>
      </c>
    </row>
    <row r="34" spans="1:23" x14ac:dyDescent="0.25">
      <c r="A34" s="10">
        <v>57</v>
      </c>
      <c r="B34" t="s">
        <v>58</v>
      </c>
      <c r="C34" s="10" t="s">
        <v>18</v>
      </c>
      <c r="D34" s="10">
        <v>1053</v>
      </c>
      <c r="E34" s="10">
        <v>8105</v>
      </c>
      <c r="F34" t="s">
        <v>59</v>
      </c>
      <c r="G34" t="s">
        <v>62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2</v>
      </c>
      <c r="T34" s="10">
        <v>0</v>
      </c>
      <c r="U34" s="10">
        <v>2</v>
      </c>
      <c r="V34" s="10">
        <v>722</v>
      </c>
      <c r="W34" s="4">
        <f t="shared" si="0"/>
        <v>2.7700831024930748E-3</v>
      </c>
    </row>
    <row r="35" spans="1:23" x14ac:dyDescent="0.25">
      <c r="A35" s="10">
        <v>57</v>
      </c>
      <c r="B35" t="s">
        <v>58</v>
      </c>
      <c r="C35" s="10" t="s">
        <v>18</v>
      </c>
      <c r="D35" s="10">
        <v>1053</v>
      </c>
      <c r="E35" s="10">
        <v>8108</v>
      </c>
      <c r="F35" t="s">
        <v>59</v>
      </c>
      <c r="G35" t="s">
        <v>63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71</v>
      </c>
      <c r="W35" s="4">
        <f t="shared" si="0"/>
        <v>0</v>
      </c>
    </row>
    <row r="36" spans="1:23" x14ac:dyDescent="0.25">
      <c r="A36" s="10">
        <v>57</v>
      </c>
      <c r="B36" t="s">
        <v>58</v>
      </c>
      <c r="C36" s="10" t="s">
        <v>18</v>
      </c>
      <c r="D36" s="10">
        <v>1053</v>
      </c>
      <c r="E36" s="10">
        <v>8109</v>
      </c>
      <c r="F36" t="s">
        <v>59</v>
      </c>
      <c r="G36" t="s">
        <v>64</v>
      </c>
      <c r="H36" s="10">
        <v>0</v>
      </c>
      <c r="I36" s="10">
        <v>1</v>
      </c>
      <c r="J36" s="10">
        <v>1</v>
      </c>
      <c r="K36" s="10">
        <v>2</v>
      </c>
      <c r="L36" s="10">
        <v>1</v>
      </c>
      <c r="M36" s="10">
        <v>2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7</v>
      </c>
      <c r="V36" s="10">
        <v>165</v>
      </c>
      <c r="W36" s="4">
        <f t="shared" si="0"/>
        <v>4.2424242424242427E-2</v>
      </c>
    </row>
    <row r="37" spans="1:23" x14ac:dyDescent="0.25">
      <c r="A37" s="10">
        <v>57</v>
      </c>
      <c r="B37" t="s">
        <v>58</v>
      </c>
      <c r="C37" s="10" t="s">
        <v>18</v>
      </c>
      <c r="D37" s="10">
        <v>1053</v>
      </c>
      <c r="E37" s="10">
        <v>8116</v>
      </c>
      <c r="F37" t="s">
        <v>59</v>
      </c>
      <c r="G37" t="s">
        <v>65</v>
      </c>
      <c r="H37" s="10">
        <v>0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1</v>
      </c>
      <c r="V37" s="10">
        <v>338</v>
      </c>
      <c r="W37" s="4">
        <f t="shared" si="0"/>
        <v>2.9585798816568047E-3</v>
      </c>
    </row>
    <row r="38" spans="1:23" x14ac:dyDescent="0.25">
      <c r="A38" s="10">
        <v>57</v>
      </c>
      <c r="B38" t="s">
        <v>58</v>
      </c>
      <c r="C38" s="10" t="s">
        <v>18</v>
      </c>
      <c r="D38" s="10">
        <v>1053</v>
      </c>
      <c r="E38" s="10">
        <v>8117</v>
      </c>
      <c r="F38" t="s">
        <v>59</v>
      </c>
      <c r="G38" t="s">
        <v>66</v>
      </c>
      <c r="H38" s="10">
        <v>0</v>
      </c>
      <c r="I38" s="10">
        <v>1</v>
      </c>
      <c r="J38" s="10">
        <v>3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4</v>
      </c>
      <c r="V38" s="10">
        <v>105</v>
      </c>
      <c r="W38" s="4">
        <f t="shared" si="0"/>
        <v>3.8095238095238099E-2</v>
      </c>
    </row>
    <row r="39" spans="1:23" x14ac:dyDescent="0.25">
      <c r="A39" s="10">
        <v>57</v>
      </c>
      <c r="B39" t="s">
        <v>58</v>
      </c>
      <c r="C39" s="10" t="s">
        <v>18</v>
      </c>
      <c r="D39" s="10">
        <v>1053</v>
      </c>
      <c r="E39" s="10">
        <v>8200</v>
      </c>
      <c r="F39" t="s">
        <v>59</v>
      </c>
      <c r="G39" t="s">
        <v>67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65</v>
      </c>
      <c r="W39" s="4">
        <f t="shared" si="0"/>
        <v>0</v>
      </c>
    </row>
    <row r="40" spans="1:23" x14ac:dyDescent="0.25">
      <c r="A40" s="10">
        <v>57</v>
      </c>
      <c r="B40" t="s">
        <v>58</v>
      </c>
      <c r="C40" s="10" t="s">
        <v>18</v>
      </c>
      <c r="D40" s="10">
        <v>1053</v>
      </c>
      <c r="E40" s="10">
        <v>8214</v>
      </c>
      <c r="F40" t="s">
        <v>59</v>
      </c>
      <c r="G40" t="s">
        <v>37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151</v>
      </c>
      <c r="W40" s="4">
        <f t="shared" si="0"/>
        <v>0</v>
      </c>
    </row>
    <row r="41" spans="1:23" x14ac:dyDescent="0.25">
      <c r="A41" s="10">
        <v>57</v>
      </c>
      <c r="B41" t="s">
        <v>58</v>
      </c>
      <c r="C41" s="10" t="s">
        <v>18</v>
      </c>
      <c r="D41" s="10">
        <v>1053</v>
      </c>
      <c r="E41" s="10">
        <v>8216</v>
      </c>
      <c r="F41" t="s">
        <v>59</v>
      </c>
      <c r="G41" t="s">
        <v>68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335</v>
      </c>
      <c r="W41" s="4">
        <f t="shared" si="0"/>
        <v>0</v>
      </c>
    </row>
    <row r="42" spans="1:23" x14ac:dyDescent="0.25">
      <c r="A42" s="10">
        <v>57</v>
      </c>
      <c r="B42" t="s">
        <v>58</v>
      </c>
      <c r="C42" s="10" t="s">
        <v>18</v>
      </c>
      <c r="D42" s="10">
        <v>1053</v>
      </c>
      <c r="E42" s="10">
        <v>8217</v>
      </c>
      <c r="F42" t="s">
        <v>59</v>
      </c>
      <c r="G42" t="s">
        <v>69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1</v>
      </c>
      <c r="O42" s="10">
        <v>0</v>
      </c>
      <c r="P42" s="10">
        <v>1</v>
      </c>
      <c r="Q42" s="10">
        <v>0</v>
      </c>
      <c r="R42" s="10">
        <v>0</v>
      </c>
      <c r="S42" s="10">
        <v>0</v>
      </c>
      <c r="T42" s="10">
        <v>0</v>
      </c>
      <c r="U42" s="10">
        <v>3</v>
      </c>
      <c r="V42" s="10">
        <v>188</v>
      </c>
      <c r="W42" s="4">
        <f t="shared" si="0"/>
        <v>1.5957446808510637E-2</v>
      </c>
    </row>
    <row r="43" spans="1:23" x14ac:dyDescent="0.25">
      <c r="A43" s="10">
        <v>57</v>
      </c>
      <c r="B43" t="s">
        <v>58</v>
      </c>
      <c r="C43" s="10" t="s">
        <v>18</v>
      </c>
      <c r="D43" s="10">
        <v>1053</v>
      </c>
      <c r="E43" s="10">
        <v>8220</v>
      </c>
      <c r="F43" t="s">
        <v>59</v>
      </c>
      <c r="G43" t="s">
        <v>70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228</v>
      </c>
      <c r="W43" s="4">
        <f t="shared" si="0"/>
        <v>0</v>
      </c>
    </row>
    <row r="44" spans="1:23" x14ac:dyDescent="0.25">
      <c r="A44" s="10">
        <v>23</v>
      </c>
      <c r="B44" t="s">
        <v>71</v>
      </c>
      <c r="C44" s="10" t="s">
        <v>25</v>
      </c>
      <c r="D44" s="10">
        <v>1082</v>
      </c>
      <c r="E44" s="10">
        <v>8109</v>
      </c>
      <c r="F44" t="s">
        <v>72</v>
      </c>
      <c r="G44" t="s">
        <v>73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169</v>
      </c>
      <c r="W44" s="4">
        <f t="shared" si="0"/>
        <v>0</v>
      </c>
    </row>
    <row r="45" spans="1:23" x14ac:dyDescent="0.25">
      <c r="A45" s="10">
        <v>60</v>
      </c>
      <c r="B45" t="s">
        <v>74</v>
      </c>
      <c r="C45" s="10" t="s">
        <v>39</v>
      </c>
      <c r="D45" s="10">
        <v>1095</v>
      </c>
      <c r="E45" s="10">
        <v>8505</v>
      </c>
      <c r="F45" t="s">
        <v>75</v>
      </c>
      <c r="G45" t="s">
        <v>76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27</v>
      </c>
      <c r="W45" s="4">
        <f t="shared" si="0"/>
        <v>0</v>
      </c>
    </row>
    <row r="46" spans="1:23" x14ac:dyDescent="0.25">
      <c r="A46" s="10">
        <v>34</v>
      </c>
      <c r="B46" t="s">
        <v>77</v>
      </c>
      <c r="C46" s="10" t="s">
        <v>1</v>
      </c>
      <c r="D46" s="10">
        <v>1116</v>
      </c>
      <c r="E46" s="10">
        <v>8102</v>
      </c>
      <c r="F46" t="s">
        <v>78</v>
      </c>
      <c r="G46" t="s">
        <v>79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193</v>
      </c>
      <c r="W46" s="4">
        <f t="shared" si="0"/>
        <v>0</v>
      </c>
    </row>
    <row r="47" spans="1:23" x14ac:dyDescent="0.25">
      <c r="A47" s="10">
        <v>73</v>
      </c>
      <c r="B47" t="s">
        <v>80</v>
      </c>
      <c r="C47" s="10" t="s">
        <v>81</v>
      </c>
      <c r="D47" s="10">
        <v>1197</v>
      </c>
      <c r="E47" s="10">
        <v>8202</v>
      </c>
      <c r="F47" t="s">
        <v>82</v>
      </c>
      <c r="G47" t="s">
        <v>83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90</v>
      </c>
      <c r="W47" s="4">
        <f t="shared" si="0"/>
        <v>0</v>
      </c>
    </row>
    <row r="48" spans="1:23" x14ac:dyDescent="0.25">
      <c r="A48" s="10">
        <v>23</v>
      </c>
      <c r="B48" t="s">
        <v>71</v>
      </c>
      <c r="C48" s="10" t="s">
        <v>25</v>
      </c>
      <c r="D48" s="10">
        <v>1278</v>
      </c>
      <c r="E48" s="10">
        <v>8103</v>
      </c>
      <c r="F48" t="s">
        <v>71</v>
      </c>
      <c r="G48" t="s">
        <v>84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1</v>
      </c>
      <c r="V48" s="10">
        <v>147</v>
      </c>
      <c r="W48" s="4">
        <f t="shared" si="0"/>
        <v>6.8027210884353739E-3</v>
      </c>
    </row>
    <row r="49" spans="1:23" x14ac:dyDescent="0.25">
      <c r="A49" s="10">
        <v>23</v>
      </c>
      <c r="B49" t="s">
        <v>71</v>
      </c>
      <c r="C49" s="10" t="s">
        <v>25</v>
      </c>
      <c r="D49" s="10">
        <v>1278</v>
      </c>
      <c r="E49" s="10">
        <v>8110</v>
      </c>
      <c r="F49" t="s">
        <v>71</v>
      </c>
      <c r="G49" t="s">
        <v>85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57</v>
      </c>
      <c r="W49" s="4">
        <f t="shared" si="0"/>
        <v>0</v>
      </c>
    </row>
    <row r="50" spans="1:23" x14ac:dyDescent="0.25">
      <c r="A50" s="10">
        <v>78</v>
      </c>
      <c r="B50" t="s">
        <v>86</v>
      </c>
      <c r="C50" s="10" t="s">
        <v>81</v>
      </c>
      <c r="D50" s="10">
        <v>1476</v>
      </c>
      <c r="E50" s="10">
        <v>8103</v>
      </c>
      <c r="F50" t="s">
        <v>87</v>
      </c>
      <c r="G50" t="s">
        <v>88</v>
      </c>
      <c r="H50" s="10">
        <v>3</v>
      </c>
      <c r="I50" s="10">
        <v>2</v>
      </c>
      <c r="J50" s="10">
        <v>1</v>
      </c>
      <c r="K50" s="10">
        <v>1</v>
      </c>
      <c r="L50" s="10">
        <v>3</v>
      </c>
      <c r="M50" s="10">
        <v>3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13</v>
      </c>
      <c r="V50" s="10">
        <v>278</v>
      </c>
      <c r="W50" s="4">
        <f t="shared" si="0"/>
        <v>4.6762589928057555E-2</v>
      </c>
    </row>
    <row r="51" spans="1:23" x14ac:dyDescent="0.25">
      <c r="A51" s="10">
        <v>78</v>
      </c>
      <c r="B51" t="s">
        <v>86</v>
      </c>
      <c r="C51" s="10" t="s">
        <v>81</v>
      </c>
      <c r="D51" s="10">
        <v>1476</v>
      </c>
      <c r="E51" s="10">
        <v>8108</v>
      </c>
      <c r="F51" t="s">
        <v>87</v>
      </c>
      <c r="G51" t="s">
        <v>89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3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3</v>
      </c>
      <c r="V51" s="10">
        <v>321</v>
      </c>
      <c r="W51" s="4">
        <f t="shared" si="0"/>
        <v>9.3457943925233638E-3</v>
      </c>
    </row>
    <row r="52" spans="1:23" x14ac:dyDescent="0.25">
      <c r="A52" s="10">
        <v>88</v>
      </c>
      <c r="B52" t="s">
        <v>90</v>
      </c>
      <c r="C52" s="10" t="s">
        <v>81</v>
      </c>
      <c r="D52" s="10">
        <v>1503</v>
      </c>
      <c r="E52" s="10">
        <v>8101</v>
      </c>
      <c r="F52" t="s">
        <v>91</v>
      </c>
      <c r="G52" t="s">
        <v>92</v>
      </c>
      <c r="H52" s="10">
        <v>0</v>
      </c>
      <c r="I52" s="10">
        <v>1</v>
      </c>
      <c r="J52" s="10">
        <v>1</v>
      </c>
      <c r="K52" s="10">
        <v>1</v>
      </c>
      <c r="L52" s="10">
        <v>2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5</v>
      </c>
      <c r="V52" s="10">
        <v>142</v>
      </c>
      <c r="W52" s="4">
        <f t="shared" si="0"/>
        <v>3.5211267605633804E-2</v>
      </c>
    </row>
    <row r="53" spans="1:23" x14ac:dyDescent="0.25">
      <c r="A53" s="10">
        <v>82</v>
      </c>
      <c r="B53" t="s">
        <v>31</v>
      </c>
      <c r="C53" s="10" t="s">
        <v>25</v>
      </c>
      <c r="D53" s="10">
        <v>1611</v>
      </c>
      <c r="E53" s="10">
        <v>8101</v>
      </c>
      <c r="F53" t="s">
        <v>93</v>
      </c>
      <c r="G53" t="s">
        <v>94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448</v>
      </c>
      <c r="W53" s="4">
        <f t="shared" si="0"/>
        <v>0</v>
      </c>
    </row>
    <row r="54" spans="1:23" x14ac:dyDescent="0.25">
      <c r="A54" s="10">
        <v>82</v>
      </c>
      <c r="B54" t="s">
        <v>31</v>
      </c>
      <c r="C54" s="10" t="s">
        <v>25</v>
      </c>
      <c r="D54" s="10">
        <v>1611</v>
      </c>
      <c r="E54" s="10">
        <v>8103</v>
      </c>
      <c r="F54" t="s">
        <v>93</v>
      </c>
      <c r="G54" t="s">
        <v>95</v>
      </c>
      <c r="H54" s="10">
        <v>3</v>
      </c>
      <c r="I54" s="10">
        <v>7</v>
      </c>
      <c r="J54" s="10">
        <v>3</v>
      </c>
      <c r="K54" s="10">
        <v>3</v>
      </c>
      <c r="L54" s="10">
        <v>7</v>
      </c>
      <c r="M54" s="10">
        <v>8</v>
      </c>
      <c r="N54" s="10">
        <v>6</v>
      </c>
      <c r="O54" s="10">
        <v>4</v>
      </c>
      <c r="P54" s="10">
        <v>3</v>
      </c>
      <c r="Q54" s="10">
        <v>0</v>
      </c>
      <c r="R54" s="10">
        <v>0</v>
      </c>
      <c r="S54" s="10">
        <v>0</v>
      </c>
      <c r="T54" s="10">
        <v>0</v>
      </c>
      <c r="U54" s="10">
        <v>44</v>
      </c>
      <c r="V54" s="10">
        <v>420</v>
      </c>
      <c r="W54" s="4">
        <f t="shared" si="0"/>
        <v>0.10476190476190476</v>
      </c>
    </row>
    <row r="55" spans="1:23" x14ac:dyDescent="0.25">
      <c r="A55" s="10">
        <v>82</v>
      </c>
      <c r="B55" t="s">
        <v>31</v>
      </c>
      <c r="C55" s="10" t="s">
        <v>25</v>
      </c>
      <c r="D55" s="10">
        <v>1611</v>
      </c>
      <c r="E55" s="10">
        <v>8109</v>
      </c>
      <c r="F55" t="s">
        <v>93</v>
      </c>
      <c r="G55" t="s">
        <v>96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410</v>
      </c>
      <c r="W55" s="4">
        <f t="shared" si="0"/>
        <v>0</v>
      </c>
    </row>
    <row r="56" spans="1:23" x14ac:dyDescent="0.25">
      <c r="A56" s="10">
        <v>82</v>
      </c>
      <c r="B56" t="s">
        <v>31</v>
      </c>
      <c r="C56" s="10" t="s">
        <v>25</v>
      </c>
      <c r="D56" s="10">
        <v>1611</v>
      </c>
      <c r="E56" s="10">
        <v>8115</v>
      </c>
      <c r="F56" t="s">
        <v>93</v>
      </c>
      <c r="G56" t="s">
        <v>97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1</v>
      </c>
      <c r="V56" s="10">
        <v>409</v>
      </c>
      <c r="W56" s="4">
        <f t="shared" si="0"/>
        <v>2.4449877750611247E-3</v>
      </c>
    </row>
    <row r="57" spans="1:23" x14ac:dyDescent="0.25">
      <c r="A57" s="10">
        <v>82</v>
      </c>
      <c r="B57" t="s">
        <v>31</v>
      </c>
      <c r="C57" s="10" t="s">
        <v>25</v>
      </c>
      <c r="D57" s="10">
        <v>1611</v>
      </c>
      <c r="E57" s="10">
        <v>8212</v>
      </c>
      <c r="F57" t="s">
        <v>93</v>
      </c>
      <c r="G57" t="s">
        <v>37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298</v>
      </c>
      <c r="W57" s="4">
        <f t="shared" si="0"/>
        <v>0</v>
      </c>
    </row>
    <row r="58" spans="1:23" x14ac:dyDescent="0.25">
      <c r="A58" s="10">
        <v>96</v>
      </c>
      <c r="B58" t="s">
        <v>98</v>
      </c>
      <c r="C58" s="10" t="s">
        <v>10</v>
      </c>
      <c r="D58" s="10">
        <v>1638</v>
      </c>
      <c r="E58" s="10">
        <v>8102</v>
      </c>
      <c r="F58" t="s">
        <v>99</v>
      </c>
      <c r="G58" t="s">
        <v>100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123</v>
      </c>
      <c r="W58" s="4">
        <f t="shared" si="0"/>
        <v>0</v>
      </c>
    </row>
    <row r="59" spans="1:23" x14ac:dyDescent="0.25">
      <c r="A59" s="10">
        <v>24</v>
      </c>
      <c r="B59" t="s">
        <v>101</v>
      </c>
      <c r="C59" s="10" t="s">
        <v>39</v>
      </c>
      <c r="D59" s="10">
        <v>1701</v>
      </c>
      <c r="E59" s="10">
        <v>8102</v>
      </c>
      <c r="F59" t="s">
        <v>102</v>
      </c>
      <c r="G59" t="s">
        <v>103</v>
      </c>
      <c r="H59" s="10">
        <v>9</v>
      </c>
      <c r="I59" s="10">
        <v>9</v>
      </c>
      <c r="J59" s="10">
        <v>7</v>
      </c>
      <c r="K59" s="10">
        <v>3</v>
      </c>
      <c r="L59" s="10">
        <v>9</v>
      </c>
      <c r="M59" s="10">
        <v>1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38</v>
      </c>
      <c r="V59" s="10">
        <v>77</v>
      </c>
      <c r="W59" s="4">
        <f t="shared" si="0"/>
        <v>0.4935064935064935</v>
      </c>
    </row>
    <row r="60" spans="1:23" x14ac:dyDescent="0.25">
      <c r="A60" s="10">
        <v>24</v>
      </c>
      <c r="B60" t="s">
        <v>101</v>
      </c>
      <c r="C60" s="10" t="s">
        <v>39</v>
      </c>
      <c r="D60" s="10">
        <v>1701</v>
      </c>
      <c r="E60" s="10">
        <v>8201</v>
      </c>
      <c r="F60" t="s">
        <v>102</v>
      </c>
      <c r="G60" t="s">
        <v>104</v>
      </c>
      <c r="H60" s="10">
        <v>1</v>
      </c>
      <c r="I60" s="10">
        <v>3</v>
      </c>
      <c r="J60" s="10">
        <v>0</v>
      </c>
      <c r="K60" s="10">
        <v>3</v>
      </c>
      <c r="L60" s="10">
        <v>1</v>
      </c>
      <c r="M60" s="10">
        <v>0</v>
      </c>
      <c r="N60" s="10">
        <v>1</v>
      </c>
      <c r="O60" s="10">
        <v>3</v>
      </c>
      <c r="P60" s="10">
        <v>2</v>
      </c>
      <c r="Q60" s="10">
        <v>0</v>
      </c>
      <c r="R60" s="10">
        <v>0</v>
      </c>
      <c r="S60" s="10">
        <v>0</v>
      </c>
      <c r="T60" s="10">
        <v>0</v>
      </c>
      <c r="U60" s="10">
        <v>14</v>
      </c>
      <c r="V60" s="10">
        <v>97</v>
      </c>
      <c r="W60" s="4">
        <f t="shared" si="0"/>
        <v>0.14432989690721648</v>
      </c>
    </row>
    <row r="61" spans="1:23" x14ac:dyDescent="0.25">
      <c r="A61" s="10">
        <v>77</v>
      </c>
      <c r="B61" t="s">
        <v>20</v>
      </c>
      <c r="C61" s="10" t="s">
        <v>13</v>
      </c>
      <c r="D61" s="10">
        <v>1737</v>
      </c>
      <c r="E61" s="10">
        <v>8106</v>
      </c>
      <c r="F61" t="s">
        <v>105</v>
      </c>
      <c r="G61" t="s">
        <v>106</v>
      </c>
      <c r="H61" s="10">
        <v>21</v>
      </c>
      <c r="I61" s="10">
        <v>8</v>
      </c>
      <c r="J61" s="10">
        <v>6</v>
      </c>
      <c r="K61" s="10">
        <v>7</v>
      </c>
      <c r="L61" s="10">
        <v>15</v>
      </c>
      <c r="M61" s="10">
        <v>5</v>
      </c>
      <c r="N61" s="10">
        <v>8</v>
      </c>
      <c r="O61" s="10">
        <v>2</v>
      </c>
      <c r="P61" s="10">
        <v>10</v>
      </c>
      <c r="Q61" s="10">
        <v>0</v>
      </c>
      <c r="R61" s="10">
        <v>0</v>
      </c>
      <c r="S61" s="10">
        <v>0</v>
      </c>
      <c r="T61" s="10">
        <v>0</v>
      </c>
      <c r="U61" s="10">
        <v>82</v>
      </c>
      <c r="V61" s="10">
        <v>316</v>
      </c>
      <c r="W61" s="4">
        <f t="shared" si="0"/>
        <v>0.25949367088607594</v>
      </c>
    </row>
    <row r="62" spans="1:23" x14ac:dyDescent="0.25">
      <c r="A62" s="10">
        <v>77</v>
      </c>
      <c r="B62" t="s">
        <v>20</v>
      </c>
      <c r="C62" s="10" t="s">
        <v>13</v>
      </c>
      <c r="D62" s="10">
        <v>1737</v>
      </c>
      <c r="E62" s="10">
        <v>8107</v>
      </c>
      <c r="F62" t="s">
        <v>105</v>
      </c>
      <c r="G62" t="s">
        <v>107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250</v>
      </c>
      <c r="W62" s="4">
        <f t="shared" si="0"/>
        <v>0</v>
      </c>
    </row>
    <row r="63" spans="1:23" x14ac:dyDescent="0.25">
      <c r="A63" s="10">
        <v>77</v>
      </c>
      <c r="B63" t="s">
        <v>20</v>
      </c>
      <c r="C63" s="10" t="s">
        <v>13</v>
      </c>
      <c r="D63" s="10">
        <v>1737</v>
      </c>
      <c r="E63" s="10">
        <v>8108</v>
      </c>
      <c r="F63" t="s">
        <v>105</v>
      </c>
      <c r="G63" t="s">
        <v>108</v>
      </c>
      <c r="H63" s="10">
        <v>16</v>
      </c>
      <c r="I63" s="10">
        <v>15</v>
      </c>
      <c r="J63" s="10">
        <v>23</v>
      </c>
      <c r="K63" s="10">
        <v>17</v>
      </c>
      <c r="L63" s="10">
        <v>15</v>
      </c>
      <c r="M63" s="10">
        <v>19</v>
      </c>
      <c r="N63" s="10">
        <v>10</v>
      </c>
      <c r="O63" s="10">
        <v>11</v>
      </c>
      <c r="P63" s="10">
        <v>7</v>
      </c>
      <c r="Q63" s="10">
        <v>0</v>
      </c>
      <c r="R63" s="10">
        <v>0</v>
      </c>
      <c r="S63" s="10">
        <v>0</v>
      </c>
      <c r="T63" s="10">
        <v>0</v>
      </c>
      <c r="U63" s="10">
        <v>133</v>
      </c>
      <c r="V63" s="10">
        <v>206</v>
      </c>
      <c r="W63" s="4">
        <f t="shared" si="0"/>
        <v>0.64563106796116509</v>
      </c>
    </row>
    <row r="64" spans="1:23" x14ac:dyDescent="0.25">
      <c r="A64" s="10">
        <v>77</v>
      </c>
      <c r="B64" t="s">
        <v>20</v>
      </c>
      <c r="C64" s="10" t="s">
        <v>13</v>
      </c>
      <c r="D64" s="10">
        <v>1737</v>
      </c>
      <c r="E64" s="10">
        <v>8110</v>
      </c>
      <c r="F64" t="s">
        <v>105</v>
      </c>
      <c r="G64" t="s">
        <v>109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195</v>
      </c>
      <c r="W64" s="4">
        <f t="shared" si="0"/>
        <v>0</v>
      </c>
    </row>
    <row r="65" spans="1:23" x14ac:dyDescent="0.25">
      <c r="A65" s="10">
        <v>77</v>
      </c>
      <c r="B65" t="s">
        <v>20</v>
      </c>
      <c r="C65" s="10" t="s">
        <v>13</v>
      </c>
      <c r="D65" s="10">
        <v>1737</v>
      </c>
      <c r="E65" s="10">
        <v>8113</v>
      </c>
      <c r="F65" t="s">
        <v>105</v>
      </c>
      <c r="G65" t="s">
        <v>110</v>
      </c>
      <c r="H65" s="10">
        <v>3</v>
      </c>
      <c r="I65" s="10">
        <v>5</v>
      </c>
      <c r="J65" s="10">
        <v>1</v>
      </c>
      <c r="K65" s="10">
        <v>10</v>
      </c>
      <c r="L65" s="10">
        <v>5</v>
      </c>
      <c r="M65" s="10">
        <v>4</v>
      </c>
      <c r="N65" s="10">
        <v>5</v>
      </c>
      <c r="O65" s="10">
        <v>6</v>
      </c>
      <c r="P65" s="10">
        <v>3</v>
      </c>
      <c r="Q65" s="10">
        <v>0</v>
      </c>
      <c r="R65" s="10">
        <v>0</v>
      </c>
      <c r="S65" s="10">
        <v>0</v>
      </c>
      <c r="T65" s="10">
        <v>0</v>
      </c>
      <c r="U65" s="10">
        <v>42</v>
      </c>
      <c r="V65" s="10">
        <v>264</v>
      </c>
      <c r="W65" s="4">
        <f t="shared" si="0"/>
        <v>0.15909090909090909</v>
      </c>
    </row>
    <row r="66" spans="1:23" x14ac:dyDescent="0.25">
      <c r="A66" s="10">
        <v>77</v>
      </c>
      <c r="B66" t="s">
        <v>20</v>
      </c>
      <c r="C66" s="10" t="s">
        <v>13</v>
      </c>
      <c r="D66" s="10">
        <v>1737</v>
      </c>
      <c r="E66" s="10">
        <v>8117</v>
      </c>
      <c r="F66" t="s">
        <v>105</v>
      </c>
      <c r="G66" t="s">
        <v>111</v>
      </c>
      <c r="H66" s="10">
        <v>5</v>
      </c>
      <c r="I66" s="10">
        <v>8</v>
      </c>
      <c r="J66" s="10">
        <v>6</v>
      </c>
      <c r="K66" s="10">
        <v>6</v>
      </c>
      <c r="L66" s="10">
        <v>6</v>
      </c>
      <c r="M66" s="10">
        <v>6</v>
      </c>
      <c r="N66" s="10">
        <v>2</v>
      </c>
      <c r="O66" s="10">
        <v>4</v>
      </c>
      <c r="P66" s="10">
        <v>1</v>
      </c>
      <c r="Q66" s="10">
        <v>0</v>
      </c>
      <c r="R66" s="10">
        <v>0</v>
      </c>
      <c r="S66" s="10">
        <v>0</v>
      </c>
      <c r="T66" s="10">
        <v>0</v>
      </c>
      <c r="U66" s="10">
        <v>44</v>
      </c>
      <c r="V66" s="10">
        <v>222</v>
      </c>
      <c r="W66" s="4">
        <f t="shared" si="0"/>
        <v>0.1981981981981982</v>
      </c>
    </row>
    <row r="67" spans="1:23" x14ac:dyDescent="0.25">
      <c r="A67" s="10">
        <v>77</v>
      </c>
      <c r="B67" t="s">
        <v>20</v>
      </c>
      <c r="C67" s="10" t="s">
        <v>13</v>
      </c>
      <c r="D67" s="10">
        <v>1737</v>
      </c>
      <c r="E67" s="10">
        <v>8119</v>
      </c>
      <c r="F67" t="s">
        <v>105</v>
      </c>
      <c r="G67" t="s">
        <v>112</v>
      </c>
      <c r="H67" s="10">
        <v>3</v>
      </c>
      <c r="I67" s="10">
        <v>3</v>
      </c>
      <c r="J67" s="10">
        <v>4</v>
      </c>
      <c r="K67" s="10">
        <v>6</v>
      </c>
      <c r="L67" s="10">
        <v>0</v>
      </c>
      <c r="M67" s="10">
        <v>2</v>
      </c>
      <c r="N67" s="10">
        <v>2</v>
      </c>
      <c r="O67" s="10">
        <v>1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  <c r="U67" s="10">
        <v>22</v>
      </c>
      <c r="V67" s="10">
        <v>362</v>
      </c>
      <c r="W67" s="4">
        <f t="shared" si="0"/>
        <v>6.0773480662983423E-2</v>
      </c>
    </row>
    <row r="68" spans="1:23" x14ac:dyDescent="0.25">
      <c r="A68" s="10">
        <v>77</v>
      </c>
      <c r="B68" t="s">
        <v>20</v>
      </c>
      <c r="C68" s="10" t="s">
        <v>13</v>
      </c>
      <c r="D68" s="10">
        <v>1737</v>
      </c>
      <c r="E68" s="10">
        <v>8221</v>
      </c>
      <c r="F68" t="s">
        <v>105</v>
      </c>
      <c r="G68" t="s">
        <v>113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79</v>
      </c>
      <c r="W68" s="4">
        <f t="shared" si="0"/>
        <v>0</v>
      </c>
    </row>
    <row r="69" spans="1:23" x14ac:dyDescent="0.25">
      <c r="A69" s="10">
        <v>77</v>
      </c>
      <c r="B69" t="s">
        <v>20</v>
      </c>
      <c r="C69" s="10" t="s">
        <v>13</v>
      </c>
      <c r="D69" s="10">
        <v>1737</v>
      </c>
      <c r="E69" s="10">
        <v>8505</v>
      </c>
      <c r="F69" t="s">
        <v>105</v>
      </c>
      <c r="G69" t="s">
        <v>114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232</v>
      </c>
      <c r="W69" s="4">
        <f t="shared" si="0"/>
        <v>0</v>
      </c>
    </row>
    <row r="70" spans="1:23" x14ac:dyDescent="0.25">
      <c r="A70" s="10">
        <v>31</v>
      </c>
      <c r="B70" t="s">
        <v>115</v>
      </c>
      <c r="C70" s="10" t="s">
        <v>10</v>
      </c>
      <c r="D70" s="10">
        <v>1863</v>
      </c>
      <c r="E70" s="10">
        <v>8122</v>
      </c>
      <c r="F70" t="s">
        <v>115</v>
      </c>
      <c r="G70" t="s">
        <v>116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246</v>
      </c>
      <c r="W70" s="4">
        <f t="shared" ref="W70:W133" si="1">U70/V70</f>
        <v>0</v>
      </c>
    </row>
    <row r="71" spans="1:23" x14ac:dyDescent="0.25">
      <c r="A71" s="10">
        <v>31</v>
      </c>
      <c r="B71" t="s">
        <v>115</v>
      </c>
      <c r="C71" s="10" t="s">
        <v>10</v>
      </c>
      <c r="D71" s="10">
        <v>1863</v>
      </c>
      <c r="E71" s="10">
        <v>8126</v>
      </c>
      <c r="F71" t="s">
        <v>115</v>
      </c>
      <c r="G71" t="s">
        <v>106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274</v>
      </c>
      <c r="W71" s="4">
        <f t="shared" si="1"/>
        <v>0</v>
      </c>
    </row>
    <row r="72" spans="1:23" x14ac:dyDescent="0.25">
      <c r="A72" s="10">
        <v>31</v>
      </c>
      <c r="B72" t="s">
        <v>115</v>
      </c>
      <c r="C72" s="10" t="s">
        <v>10</v>
      </c>
      <c r="D72" s="10">
        <v>1863</v>
      </c>
      <c r="E72" s="10">
        <v>8127</v>
      </c>
      <c r="F72" t="s">
        <v>115</v>
      </c>
      <c r="G72" t="s">
        <v>117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77</v>
      </c>
      <c r="W72" s="4">
        <f t="shared" si="1"/>
        <v>0</v>
      </c>
    </row>
    <row r="73" spans="1:23" x14ac:dyDescent="0.25">
      <c r="A73" s="10">
        <v>31</v>
      </c>
      <c r="B73" t="s">
        <v>115</v>
      </c>
      <c r="C73" s="10" t="s">
        <v>10</v>
      </c>
      <c r="D73" s="10">
        <v>1863</v>
      </c>
      <c r="E73" s="10">
        <v>8128</v>
      </c>
      <c r="F73" t="s">
        <v>115</v>
      </c>
      <c r="G73" t="s">
        <v>118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400</v>
      </c>
      <c r="W73" s="4">
        <f t="shared" si="1"/>
        <v>0</v>
      </c>
    </row>
    <row r="74" spans="1:23" x14ac:dyDescent="0.25">
      <c r="A74" s="10">
        <v>31</v>
      </c>
      <c r="B74" t="s">
        <v>115</v>
      </c>
      <c r="C74" s="10" t="s">
        <v>10</v>
      </c>
      <c r="D74" s="10">
        <v>1863</v>
      </c>
      <c r="E74" s="10">
        <v>8134</v>
      </c>
      <c r="F74" t="s">
        <v>115</v>
      </c>
      <c r="G74" t="s">
        <v>119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492</v>
      </c>
      <c r="W74" s="4">
        <f t="shared" si="1"/>
        <v>0</v>
      </c>
    </row>
    <row r="75" spans="1:23" x14ac:dyDescent="0.25">
      <c r="A75" s="10">
        <v>31</v>
      </c>
      <c r="B75" t="s">
        <v>115</v>
      </c>
      <c r="C75" s="10" t="s">
        <v>10</v>
      </c>
      <c r="D75" s="10">
        <v>1863</v>
      </c>
      <c r="E75" s="10">
        <v>8136</v>
      </c>
      <c r="F75" t="s">
        <v>115</v>
      </c>
      <c r="G75" t="s">
        <v>120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209</v>
      </c>
      <c r="W75" s="4">
        <f t="shared" si="1"/>
        <v>0</v>
      </c>
    </row>
    <row r="76" spans="1:23" x14ac:dyDescent="0.25">
      <c r="A76" s="10">
        <v>31</v>
      </c>
      <c r="B76" t="s">
        <v>115</v>
      </c>
      <c r="C76" s="10" t="s">
        <v>10</v>
      </c>
      <c r="D76" s="10">
        <v>1863</v>
      </c>
      <c r="E76" s="10">
        <v>8160</v>
      </c>
      <c r="F76" t="s">
        <v>115</v>
      </c>
      <c r="G76" t="s">
        <v>121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39</v>
      </c>
      <c r="W76" s="4">
        <f t="shared" si="1"/>
        <v>0</v>
      </c>
    </row>
    <row r="77" spans="1:23" x14ac:dyDescent="0.25">
      <c r="A77" s="10">
        <v>74</v>
      </c>
      <c r="B77" t="s">
        <v>122</v>
      </c>
      <c r="C77" s="10" t="s">
        <v>5</v>
      </c>
      <c r="D77" s="10">
        <v>2088</v>
      </c>
      <c r="E77" s="10">
        <v>8102</v>
      </c>
      <c r="F77" t="s">
        <v>123</v>
      </c>
      <c r="G77" t="s">
        <v>124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106</v>
      </c>
      <c r="W77" s="4">
        <f t="shared" si="1"/>
        <v>0</v>
      </c>
    </row>
    <row r="78" spans="1:23" x14ac:dyDescent="0.25">
      <c r="A78" s="10">
        <v>51</v>
      </c>
      <c r="B78" t="s">
        <v>125</v>
      </c>
      <c r="C78" s="10" t="s">
        <v>45</v>
      </c>
      <c r="D78" s="10">
        <v>2169</v>
      </c>
      <c r="E78" s="10">
        <v>8502</v>
      </c>
      <c r="F78" t="s">
        <v>126</v>
      </c>
      <c r="G78" t="s">
        <v>127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3</v>
      </c>
      <c r="R78" s="10">
        <v>3</v>
      </c>
      <c r="S78" s="10">
        <v>3</v>
      </c>
      <c r="T78" s="10">
        <v>3</v>
      </c>
      <c r="U78" s="10">
        <v>12</v>
      </c>
      <c r="V78" s="10">
        <v>137</v>
      </c>
      <c r="W78" s="4">
        <f t="shared" si="1"/>
        <v>8.7591240875912413E-2</v>
      </c>
    </row>
    <row r="79" spans="1:23" x14ac:dyDescent="0.25">
      <c r="A79" s="10">
        <v>94</v>
      </c>
      <c r="B79" t="s">
        <v>128</v>
      </c>
      <c r="C79" s="10" t="s">
        <v>5</v>
      </c>
      <c r="D79" s="10">
        <v>2313</v>
      </c>
      <c r="E79" s="10">
        <v>8104</v>
      </c>
      <c r="F79" t="s">
        <v>129</v>
      </c>
      <c r="G79" t="s">
        <v>130</v>
      </c>
      <c r="H79" s="10">
        <v>2</v>
      </c>
      <c r="I79" s="10">
        <v>0</v>
      </c>
      <c r="J79" s="10">
        <v>0</v>
      </c>
      <c r="K79" s="10">
        <v>0</v>
      </c>
      <c r="L79" s="10">
        <v>2</v>
      </c>
      <c r="M79" s="10">
        <v>0</v>
      </c>
      <c r="N79" s="10">
        <v>0</v>
      </c>
      <c r="O79" s="10">
        <v>0</v>
      </c>
      <c r="P79" s="10">
        <v>1</v>
      </c>
      <c r="Q79" s="10">
        <v>0</v>
      </c>
      <c r="R79" s="10">
        <v>0</v>
      </c>
      <c r="S79" s="10">
        <v>1</v>
      </c>
      <c r="T79" s="10">
        <v>0</v>
      </c>
      <c r="U79" s="10">
        <v>6</v>
      </c>
      <c r="V79" s="10">
        <v>632</v>
      </c>
      <c r="W79" s="4">
        <f t="shared" si="1"/>
        <v>9.4936708860759497E-3</v>
      </c>
    </row>
    <row r="80" spans="1:23" x14ac:dyDescent="0.25">
      <c r="A80" s="10">
        <v>94</v>
      </c>
      <c r="B80" t="s">
        <v>128</v>
      </c>
      <c r="C80" s="10" t="s">
        <v>5</v>
      </c>
      <c r="D80" s="10">
        <v>2313</v>
      </c>
      <c r="E80" s="10">
        <v>8206</v>
      </c>
      <c r="F80" t="s">
        <v>129</v>
      </c>
      <c r="G80" t="s">
        <v>131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92</v>
      </c>
      <c r="W80" s="4">
        <f t="shared" si="1"/>
        <v>0</v>
      </c>
    </row>
    <row r="81" spans="1:23" x14ac:dyDescent="0.25">
      <c r="A81" s="10">
        <v>94</v>
      </c>
      <c r="B81" t="s">
        <v>128</v>
      </c>
      <c r="C81" s="10" t="s">
        <v>5</v>
      </c>
      <c r="D81" s="10">
        <v>2313</v>
      </c>
      <c r="E81" s="10">
        <v>8301</v>
      </c>
      <c r="F81" t="s">
        <v>129</v>
      </c>
      <c r="G81" t="s">
        <v>132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66</v>
      </c>
      <c r="W81" s="4">
        <f t="shared" si="1"/>
        <v>0</v>
      </c>
    </row>
    <row r="82" spans="1:23" x14ac:dyDescent="0.25">
      <c r="A82" s="10">
        <v>56</v>
      </c>
      <c r="B82" t="s">
        <v>133</v>
      </c>
      <c r="C82" s="10" t="s">
        <v>45</v>
      </c>
      <c r="D82" s="10">
        <v>2322</v>
      </c>
      <c r="E82" s="10">
        <v>8105</v>
      </c>
      <c r="F82" t="s">
        <v>134</v>
      </c>
      <c r="G82" t="s">
        <v>135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145</v>
      </c>
      <c r="W82" s="4">
        <f t="shared" si="1"/>
        <v>0</v>
      </c>
    </row>
    <row r="83" spans="1:23" x14ac:dyDescent="0.25">
      <c r="A83" s="10">
        <v>56</v>
      </c>
      <c r="B83" t="s">
        <v>133</v>
      </c>
      <c r="C83" s="10" t="s">
        <v>45</v>
      </c>
      <c r="D83" s="10">
        <v>2322</v>
      </c>
      <c r="E83" s="10">
        <v>8602</v>
      </c>
      <c r="F83" t="s">
        <v>134</v>
      </c>
      <c r="G83" t="s">
        <v>136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145</v>
      </c>
      <c r="W83" s="4">
        <f t="shared" si="1"/>
        <v>0</v>
      </c>
    </row>
    <row r="84" spans="1:23" x14ac:dyDescent="0.25">
      <c r="A84" s="10">
        <v>79</v>
      </c>
      <c r="B84" t="s">
        <v>137</v>
      </c>
      <c r="C84" s="10" t="s">
        <v>1</v>
      </c>
      <c r="D84" s="10">
        <v>2709</v>
      </c>
      <c r="E84" s="10">
        <v>8501</v>
      </c>
      <c r="F84" t="s">
        <v>138</v>
      </c>
      <c r="G84" t="s">
        <v>139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37</v>
      </c>
      <c r="W84" s="4">
        <f t="shared" si="1"/>
        <v>0</v>
      </c>
    </row>
    <row r="85" spans="1:23" x14ac:dyDescent="0.25">
      <c r="A85" s="10">
        <v>22</v>
      </c>
      <c r="B85" t="s">
        <v>140</v>
      </c>
      <c r="C85" s="10" t="s">
        <v>10</v>
      </c>
      <c r="D85" s="10">
        <v>2763</v>
      </c>
      <c r="E85" s="10">
        <v>8103</v>
      </c>
      <c r="F85" t="s">
        <v>141</v>
      </c>
      <c r="G85" t="s">
        <v>142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1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1</v>
      </c>
      <c r="V85" s="10">
        <v>64</v>
      </c>
      <c r="W85" s="4">
        <f t="shared" si="1"/>
        <v>1.5625E-2</v>
      </c>
    </row>
    <row r="86" spans="1:23" x14ac:dyDescent="0.25">
      <c r="A86" s="10">
        <v>83</v>
      </c>
      <c r="B86" t="s">
        <v>143</v>
      </c>
      <c r="C86" s="10" t="s">
        <v>81</v>
      </c>
      <c r="D86" s="10">
        <v>2826</v>
      </c>
      <c r="E86" s="10">
        <v>8101</v>
      </c>
      <c r="F86" t="s">
        <v>144</v>
      </c>
      <c r="G86" t="s">
        <v>145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85</v>
      </c>
      <c r="W86" s="4">
        <f t="shared" si="1"/>
        <v>0</v>
      </c>
    </row>
    <row r="87" spans="1:23" x14ac:dyDescent="0.25">
      <c r="A87" s="10">
        <v>71</v>
      </c>
      <c r="B87" t="s">
        <v>146</v>
      </c>
      <c r="C87" s="10" t="s">
        <v>39</v>
      </c>
      <c r="D87" s="10">
        <v>2862</v>
      </c>
      <c r="E87" s="10">
        <v>8304</v>
      </c>
      <c r="F87" t="s">
        <v>147</v>
      </c>
      <c r="G87" t="s">
        <v>148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87</v>
      </c>
      <c r="W87" s="4">
        <f t="shared" si="1"/>
        <v>0</v>
      </c>
    </row>
    <row r="88" spans="1:23" x14ac:dyDescent="0.25">
      <c r="A88" s="10">
        <v>45</v>
      </c>
      <c r="B88" t="s">
        <v>149</v>
      </c>
      <c r="C88" s="10" t="s">
        <v>10</v>
      </c>
      <c r="D88" s="10">
        <v>3029</v>
      </c>
      <c r="E88" s="10">
        <v>8104</v>
      </c>
      <c r="F88" t="s">
        <v>150</v>
      </c>
      <c r="G88" t="s">
        <v>48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197</v>
      </c>
      <c r="W88" s="4">
        <f t="shared" si="1"/>
        <v>0</v>
      </c>
    </row>
    <row r="89" spans="1:23" x14ac:dyDescent="0.25">
      <c r="A89" s="10">
        <v>46</v>
      </c>
      <c r="B89" t="s">
        <v>151</v>
      </c>
      <c r="C89" s="10" t="s">
        <v>5</v>
      </c>
      <c r="D89" s="10">
        <v>3060</v>
      </c>
      <c r="E89" s="10">
        <v>8101</v>
      </c>
      <c r="F89" t="s">
        <v>151</v>
      </c>
      <c r="G89" t="s">
        <v>152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1</v>
      </c>
      <c r="V89" s="10">
        <v>159</v>
      </c>
      <c r="W89" s="4">
        <f t="shared" si="1"/>
        <v>6.2893081761006293E-3</v>
      </c>
    </row>
    <row r="90" spans="1:23" x14ac:dyDescent="0.25">
      <c r="A90" s="10">
        <v>10</v>
      </c>
      <c r="B90" t="s">
        <v>153</v>
      </c>
      <c r="C90" s="10" t="s">
        <v>1</v>
      </c>
      <c r="D90" s="10">
        <v>3105</v>
      </c>
      <c r="E90" s="10">
        <v>8105</v>
      </c>
      <c r="F90" t="s">
        <v>154</v>
      </c>
      <c r="G90" t="s">
        <v>155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140</v>
      </c>
      <c r="W90" s="4">
        <f t="shared" si="1"/>
        <v>0</v>
      </c>
    </row>
    <row r="91" spans="1:23" x14ac:dyDescent="0.25">
      <c r="A91" s="10">
        <v>52</v>
      </c>
      <c r="B91" t="s">
        <v>156</v>
      </c>
      <c r="C91" s="10" t="s">
        <v>18</v>
      </c>
      <c r="D91" s="10">
        <v>3141</v>
      </c>
      <c r="E91" s="10">
        <v>8102</v>
      </c>
      <c r="F91" t="s">
        <v>157</v>
      </c>
      <c r="G91" t="s">
        <v>158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62</v>
      </c>
      <c r="W91" s="4">
        <f t="shared" si="1"/>
        <v>0</v>
      </c>
    </row>
    <row r="92" spans="1:23" x14ac:dyDescent="0.25">
      <c r="A92" s="10">
        <v>52</v>
      </c>
      <c r="B92" t="s">
        <v>156</v>
      </c>
      <c r="C92" s="10" t="s">
        <v>18</v>
      </c>
      <c r="D92" s="10">
        <v>3141</v>
      </c>
      <c r="E92" s="10">
        <v>8104</v>
      </c>
      <c r="F92" t="s">
        <v>157</v>
      </c>
      <c r="G92" t="s">
        <v>159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382</v>
      </c>
      <c r="W92" s="4">
        <f t="shared" si="1"/>
        <v>0</v>
      </c>
    </row>
    <row r="93" spans="1:23" x14ac:dyDescent="0.25">
      <c r="A93" s="10">
        <v>52</v>
      </c>
      <c r="B93" t="s">
        <v>156</v>
      </c>
      <c r="C93" s="10" t="s">
        <v>18</v>
      </c>
      <c r="D93" s="10">
        <v>3141</v>
      </c>
      <c r="E93" s="10">
        <v>8106</v>
      </c>
      <c r="F93" t="s">
        <v>157</v>
      </c>
      <c r="G93" t="s">
        <v>160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176</v>
      </c>
      <c r="W93" s="4">
        <f t="shared" si="1"/>
        <v>0</v>
      </c>
    </row>
    <row r="94" spans="1:23" x14ac:dyDescent="0.25">
      <c r="A94" s="10">
        <v>52</v>
      </c>
      <c r="B94" t="s">
        <v>156</v>
      </c>
      <c r="C94" s="10" t="s">
        <v>18</v>
      </c>
      <c r="D94" s="10">
        <v>3141</v>
      </c>
      <c r="E94" s="10">
        <v>8108</v>
      </c>
      <c r="F94" t="s">
        <v>157</v>
      </c>
      <c r="G94" t="s">
        <v>161</v>
      </c>
      <c r="H94" s="10">
        <v>3</v>
      </c>
      <c r="I94" s="10">
        <v>3</v>
      </c>
      <c r="J94" s="10">
        <v>2</v>
      </c>
      <c r="K94" s="10">
        <v>0</v>
      </c>
      <c r="L94" s="10">
        <v>2</v>
      </c>
      <c r="M94" s="10">
        <v>0</v>
      </c>
      <c r="N94" s="10">
        <v>1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11</v>
      </c>
      <c r="V94" s="10">
        <v>449</v>
      </c>
      <c r="W94" s="4">
        <f t="shared" si="1"/>
        <v>2.4498886414253896E-2</v>
      </c>
    </row>
    <row r="95" spans="1:23" x14ac:dyDescent="0.25">
      <c r="A95" s="10">
        <v>10</v>
      </c>
      <c r="B95" t="s">
        <v>153</v>
      </c>
      <c r="C95" s="10" t="s">
        <v>1</v>
      </c>
      <c r="D95" s="10">
        <v>3204</v>
      </c>
      <c r="E95" s="10">
        <v>8104</v>
      </c>
      <c r="F95" t="s">
        <v>162</v>
      </c>
      <c r="G95" t="s">
        <v>163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92</v>
      </c>
      <c r="W95" s="4">
        <f t="shared" si="1"/>
        <v>0</v>
      </c>
    </row>
    <row r="96" spans="1:23" x14ac:dyDescent="0.25">
      <c r="A96" s="10">
        <v>56</v>
      </c>
      <c r="B96" t="s">
        <v>133</v>
      </c>
      <c r="C96" s="10" t="s">
        <v>45</v>
      </c>
      <c r="D96" s="10">
        <v>3312</v>
      </c>
      <c r="E96" s="10">
        <v>8115</v>
      </c>
      <c r="F96" t="s">
        <v>164</v>
      </c>
      <c r="G96" t="s">
        <v>165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61</v>
      </c>
      <c r="W96" s="4">
        <f t="shared" si="1"/>
        <v>0</v>
      </c>
    </row>
    <row r="97" spans="1:23" x14ac:dyDescent="0.25">
      <c r="A97" s="10">
        <v>75</v>
      </c>
      <c r="B97" t="s">
        <v>166</v>
      </c>
      <c r="C97" s="10" t="s">
        <v>39</v>
      </c>
      <c r="D97" s="10">
        <v>3600</v>
      </c>
      <c r="E97" s="10">
        <v>8104</v>
      </c>
      <c r="F97" t="s">
        <v>167</v>
      </c>
      <c r="G97" t="s">
        <v>168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2</v>
      </c>
      <c r="P97" s="10">
        <v>0</v>
      </c>
      <c r="Q97" s="10">
        <v>1</v>
      </c>
      <c r="R97" s="10">
        <v>0</v>
      </c>
      <c r="S97" s="10">
        <v>0</v>
      </c>
      <c r="T97" s="10">
        <v>0</v>
      </c>
      <c r="U97" s="10">
        <v>3</v>
      </c>
      <c r="V97" s="10">
        <v>187</v>
      </c>
      <c r="W97" s="4">
        <f t="shared" si="1"/>
        <v>1.6042780748663103E-2</v>
      </c>
    </row>
    <row r="98" spans="1:23" x14ac:dyDescent="0.25">
      <c r="A98" s="10">
        <v>75</v>
      </c>
      <c r="B98" t="s">
        <v>166</v>
      </c>
      <c r="C98" s="10" t="s">
        <v>39</v>
      </c>
      <c r="D98" s="10">
        <v>3600</v>
      </c>
      <c r="E98" s="10">
        <v>8105</v>
      </c>
      <c r="F98" t="s">
        <v>167</v>
      </c>
      <c r="G98" t="s">
        <v>169</v>
      </c>
      <c r="H98" s="10">
        <v>4</v>
      </c>
      <c r="I98" s="10">
        <v>1</v>
      </c>
      <c r="J98" s="10">
        <v>4</v>
      </c>
      <c r="K98" s="10">
        <v>2</v>
      </c>
      <c r="L98" s="10">
        <v>1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12</v>
      </c>
      <c r="V98" s="10">
        <v>258</v>
      </c>
      <c r="W98" s="4">
        <f t="shared" si="1"/>
        <v>4.6511627906976744E-2</v>
      </c>
    </row>
    <row r="99" spans="1:23" x14ac:dyDescent="0.25">
      <c r="A99" s="10">
        <v>78</v>
      </c>
      <c r="B99" t="s">
        <v>86</v>
      </c>
      <c r="C99" s="10" t="s">
        <v>81</v>
      </c>
      <c r="D99" s="10">
        <v>3645</v>
      </c>
      <c r="E99" s="10">
        <v>8100</v>
      </c>
      <c r="F99" t="s">
        <v>170</v>
      </c>
      <c r="G99" t="s">
        <v>171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110</v>
      </c>
      <c r="W99" s="4">
        <f t="shared" si="1"/>
        <v>0</v>
      </c>
    </row>
    <row r="100" spans="1:23" x14ac:dyDescent="0.25">
      <c r="A100" s="10">
        <v>50</v>
      </c>
      <c r="B100" t="s">
        <v>172</v>
      </c>
      <c r="C100" s="10" t="s">
        <v>13</v>
      </c>
      <c r="D100" s="10">
        <v>3906</v>
      </c>
      <c r="E100" s="10">
        <v>8303</v>
      </c>
      <c r="F100" t="s">
        <v>173</v>
      </c>
      <c r="G100" t="s">
        <v>174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43</v>
      </c>
      <c r="W100" s="4">
        <f t="shared" si="1"/>
        <v>0</v>
      </c>
    </row>
    <row r="101" spans="1:23" x14ac:dyDescent="0.25">
      <c r="A101" s="10">
        <v>67</v>
      </c>
      <c r="B101" t="s">
        <v>175</v>
      </c>
      <c r="C101" s="10" t="s">
        <v>39</v>
      </c>
      <c r="D101" s="10">
        <v>4033</v>
      </c>
      <c r="E101" s="10">
        <v>8103</v>
      </c>
      <c r="F101" t="s">
        <v>176</v>
      </c>
      <c r="G101" t="s">
        <v>177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61</v>
      </c>
      <c r="W101" s="4">
        <f t="shared" si="1"/>
        <v>0</v>
      </c>
    </row>
    <row r="102" spans="1:23" x14ac:dyDescent="0.25">
      <c r="A102" s="10">
        <v>49</v>
      </c>
      <c r="B102" t="s">
        <v>24</v>
      </c>
      <c r="C102" s="10" t="s">
        <v>25</v>
      </c>
      <c r="D102" s="10">
        <v>4041</v>
      </c>
      <c r="E102" s="10">
        <v>8108</v>
      </c>
      <c r="F102" t="s">
        <v>178</v>
      </c>
      <c r="G102" t="s">
        <v>36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102</v>
      </c>
      <c r="W102" s="4">
        <f t="shared" si="1"/>
        <v>0</v>
      </c>
    </row>
    <row r="103" spans="1:23" x14ac:dyDescent="0.25">
      <c r="A103" s="10">
        <v>57</v>
      </c>
      <c r="B103" t="s">
        <v>58</v>
      </c>
      <c r="C103" s="10" t="s">
        <v>18</v>
      </c>
      <c r="D103" s="10">
        <v>4086</v>
      </c>
      <c r="E103" s="10">
        <v>8106</v>
      </c>
      <c r="F103" t="s">
        <v>179</v>
      </c>
      <c r="G103" t="s">
        <v>73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1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1</v>
      </c>
      <c r="V103" s="10">
        <v>140</v>
      </c>
      <c r="W103" s="4">
        <f t="shared" si="1"/>
        <v>7.1428571428571426E-3</v>
      </c>
    </row>
    <row r="104" spans="1:23" x14ac:dyDescent="0.25">
      <c r="A104" s="10">
        <v>64</v>
      </c>
      <c r="B104" t="s">
        <v>180</v>
      </c>
      <c r="C104" s="10" t="s">
        <v>1</v>
      </c>
      <c r="D104" s="10">
        <v>4104</v>
      </c>
      <c r="E104" s="10">
        <v>8103</v>
      </c>
      <c r="F104" t="s">
        <v>181</v>
      </c>
      <c r="G104" t="s">
        <v>182</v>
      </c>
      <c r="H104" s="10">
        <v>0</v>
      </c>
      <c r="I104" s="10">
        <v>2</v>
      </c>
      <c r="J104" s="10">
        <v>0</v>
      </c>
      <c r="K104" s="10">
        <v>7</v>
      </c>
      <c r="L104" s="10">
        <v>7</v>
      </c>
      <c r="M104" s="10">
        <v>6</v>
      </c>
      <c r="N104" s="10">
        <v>3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25</v>
      </c>
      <c r="V104" s="10">
        <v>160</v>
      </c>
      <c r="W104" s="4">
        <f t="shared" si="1"/>
        <v>0.15625</v>
      </c>
    </row>
    <row r="105" spans="1:23" x14ac:dyDescent="0.25">
      <c r="A105" s="10">
        <v>64</v>
      </c>
      <c r="B105" t="s">
        <v>180</v>
      </c>
      <c r="C105" s="10" t="s">
        <v>1</v>
      </c>
      <c r="D105" s="10">
        <v>4104</v>
      </c>
      <c r="E105" s="10">
        <v>8105</v>
      </c>
      <c r="F105" t="s">
        <v>181</v>
      </c>
      <c r="G105" t="s">
        <v>183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56</v>
      </c>
      <c r="W105" s="4">
        <f t="shared" si="1"/>
        <v>0</v>
      </c>
    </row>
    <row r="106" spans="1:23" x14ac:dyDescent="0.25">
      <c r="A106" s="10">
        <v>17</v>
      </c>
      <c r="B106" t="s">
        <v>184</v>
      </c>
      <c r="C106" s="10" t="s">
        <v>1</v>
      </c>
      <c r="D106" s="10">
        <v>4131</v>
      </c>
      <c r="E106" s="10">
        <v>8102</v>
      </c>
      <c r="F106" t="s">
        <v>185</v>
      </c>
      <c r="G106" t="s">
        <v>186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247</v>
      </c>
      <c r="W106" s="4">
        <f t="shared" si="1"/>
        <v>0</v>
      </c>
    </row>
    <row r="107" spans="1:23" x14ac:dyDescent="0.25">
      <c r="A107" s="10">
        <v>17</v>
      </c>
      <c r="B107" t="s">
        <v>184</v>
      </c>
      <c r="C107" s="10" t="s">
        <v>1</v>
      </c>
      <c r="D107" s="10">
        <v>4131</v>
      </c>
      <c r="E107" s="10">
        <v>8105</v>
      </c>
      <c r="F107" t="s">
        <v>185</v>
      </c>
      <c r="G107" t="s">
        <v>187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277</v>
      </c>
      <c r="W107" s="4">
        <f t="shared" si="1"/>
        <v>0</v>
      </c>
    </row>
    <row r="108" spans="1:23" x14ac:dyDescent="0.25">
      <c r="A108" s="10">
        <v>17</v>
      </c>
      <c r="B108" t="s">
        <v>184</v>
      </c>
      <c r="C108" s="10" t="s">
        <v>1</v>
      </c>
      <c r="D108" s="10">
        <v>4131</v>
      </c>
      <c r="E108" s="10">
        <v>8401</v>
      </c>
      <c r="F108" t="s">
        <v>185</v>
      </c>
      <c r="G108" t="s">
        <v>188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60</v>
      </c>
      <c r="W108" s="4">
        <f t="shared" si="1"/>
        <v>0</v>
      </c>
    </row>
    <row r="109" spans="1:23" x14ac:dyDescent="0.25">
      <c r="A109" s="10">
        <v>84</v>
      </c>
      <c r="B109" t="s">
        <v>38</v>
      </c>
      <c r="C109" s="10" t="s">
        <v>39</v>
      </c>
      <c r="D109" s="10">
        <v>4149</v>
      </c>
      <c r="E109" s="10">
        <v>8104</v>
      </c>
      <c r="F109" t="s">
        <v>189</v>
      </c>
      <c r="G109" t="s">
        <v>190</v>
      </c>
      <c r="H109" s="10">
        <v>2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2</v>
      </c>
      <c r="V109" s="10">
        <v>26</v>
      </c>
      <c r="W109" s="4">
        <f t="shared" si="1"/>
        <v>7.6923076923076927E-2</v>
      </c>
    </row>
    <row r="110" spans="1:23" x14ac:dyDescent="0.25">
      <c r="A110" s="10">
        <v>84</v>
      </c>
      <c r="B110" t="s">
        <v>38</v>
      </c>
      <c r="C110" s="10" t="s">
        <v>39</v>
      </c>
      <c r="D110" s="10">
        <v>4149</v>
      </c>
      <c r="E110" s="10">
        <v>8106</v>
      </c>
      <c r="F110" t="s">
        <v>189</v>
      </c>
      <c r="G110" t="s">
        <v>191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1</v>
      </c>
      <c r="N110" s="10">
        <v>2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3</v>
      </c>
      <c r="V110" s="10">
        <v>51</v>
      </c>
      <c r="W110" s="4">
        <f t="shared" si="1"/>
        <v>5.8823529411764705E-2</v>
      </c>
    </row>
    <row r="111" spans="1:23" x14ac:dyDescent="0.25">
      <c r="A111" s="10">
        <v>84</v>
      </c>
      <c r="B111" t="s">
        <v>38</v>
      </c>
      <c r="C111" s="10" t="s">
        <v>39</v>
      </c>
      <c r="D111" s="10">
        <v>4149</v>
      </c>
      <c r="E111" s="10">
        <v>8308</v>
      </c>
      <c r="F111" t="s">
        <v>189</v>
      </c>
      <c r="G111" t="s">
        <v>192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262</v>
      </c>
      <c r="W111" s="4">
        <f t="shared" si="1"/>
        <v>0</v>
      </c>
    </row>
    <row r="112" spans="1:23" x14ac:dyDescent="0.25">
      <c r="A112" s="10">
        <v>92</v>
      </c>
      <c r="B112" t="s">
        <v>193</v>
      </c>
      <c r="C112" s="10" t="s">
        <v>18</v>
      </c>
      <c r="D112" s="10">
        <v>4271</v>
      </c>
      <c r="E112" s="10">
        <v>8506</v>
      </c>
      <c r="F112" t="s">
        <v>194</v>
      </c>
      <c r="G112" t="s">
        <v>195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2</v>
      </c>
      <c r="S112" s="10">
        <v>0</v>
      </c>
      <c r="T112" s="10">
        <v>0</v>
      </c>
      <c r="U112" s="10">
        <v>2</v>
      </c>
      <c r="V112" s="10">
        <v>88</v>
      </c>
      <c r="W112" s="4">
        <f t="shared" si="1"/>
        <v>2.2727272727272728E-2</v>
      </c>
    </row>
    <row r="113" spans="1:23" x14ac:dyDescent="0.25">
      <c r="A113" s="10">
        <v>53</v>
      </c>
      <c r="B113" t="s">
        <v>17</v>
      </c>
      <c r="C113" s="10" t="s">
        <v>18</v>
      </c>
      <c r="D113" s="10">
        <v>4446</v>
      </c>
      <c r="E113" s="10">
        <v>8106</v>
      </c>
      <c r="F113" t="s">
        <v>196</v>
      </c>
      <c r="G113" t="s">
        <v>197</v>
      </c>
      <c r="H113" s="10">
        <v>0</v>
      </c>
      <c r="I113" s="10">
        <v>0</v>
      </c>
      <c r="J113" s="10">
        <v>1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1</v>
      </c>
      <c r="V113" s="10">
        <v>88</v>
      </c>
      <c r="W113" s="4">
        <f t="shared" si="1"/>
        <v>1.1363636363636364E-2</v>
      </c>
    </row>
    <row r="114" spans="1:23" x14ac:dyDescent="0.25">
      <c r="A114" s="10">
        <v>70</v>
      </c>
      <c r="B114" t="s">
        <v>198</v>
      </c>
      <c r="C114" s="10" t="s">
        <v>25</v>
      </c>
      <c r="D114" s="10">
        <v>4581</v>
      </c>
      <c r="E114" s="10">
        <v>8103</v>
      </c>
      <c r="F114" t="s">
        <v>198</v>
      </c>
      <c r="G114" t="s">
        <v>199</v>
      </c>
      <c r="H114" s="10">
        <v>1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1</v>
      </c>
      <c r="V114" s="10">
        <v>149</v>
      </c>
      <c r="W114" s="4">
        <f t="shared" si="1"/>
        <v>6.7114093959731542E-3</v>
      </c>
    </row>
    <row r="115" spans="1:23" x14ac:dyDescent="0.25">
      <c r="A115" s="10">
        <v>19</v>
      </c>
      <c r="B115" t="s">
        <v>200</v>
      </c>
      <c r="C115" s="10" t="s">
        <v>10</v>
      </c>
      <c r="D115" s="10">
        <v>4662</v>
      </c>
      <c r="E115" s="10">
        <v>8106</v>
      </c>
      <c r="F115" t="s">
        <v>201</v>
      </c>
      <c r="G115" t="s">
        <v>202</v>
      </c>
      <c r="H115" s="10">
        <v>0</v>
      </c>
      <c r="I115" s="10">
        <v>1</v>
      </c>
      <c r="J115" s="10">
        <v>1</v>
      </c>
      <c r="K115" s="10">
        <v>3</v>
      </c>
      <c r="L115" s="10">
        <v>3</v>
      </c>
      <c r="M115" s="10">
        <v>4</v>
      </c>
      <c r="N115" s="10">
        <v>8</v>
      </c>
      <c r="O115" s="10">
        <v>1</v>
      </c>
      <c r="P115" s="10">
        <v>1</v>
      </c>
      <c r="Q115" s="10">
        <v>0</v>
      </c>
      <c r="R115" s="10">
        <v>0</v>
      </c>
      <c r="S115" s="10">
        <v>0</v>
      </c>
      <c r="T115" s="10">
        <v>0</v>
      </c>
      <c r="U115" s="10">
        <v>22</v>
      </c>
      <c r="V115" s="10">
        <v>139</v>
      </c>
      <c r="W115" s="4">
        <f t="shared" si="1"/>
        <v>0.15827338129496402</v>
      </c>
    </row>
    <row r="116" spans="1:23" x14ac:dyDescent="0.25">
      <c r="A116" s="10">
        <v>50</v>
      </c>
      <c r="B116" t="s">
        <v>172</v>
      </c>
      <c r="C116" s="10" t="s">
        <v>13</v>
      </c>
      <c r="D116" s="10">
        <v>4725</v>
      </c>
      <c r="E116" s="10">
        <v>8301</v>
      </c>
      <c r="F116" t="s">
        <v>203</v>
      </c>
      <c r="G116" t="s">
        <v>204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92</v>
      </c>
      <c r="W116" s="4">
        <f t="shared" si="1"/>
        <v>0</v>
      </c>
    </row>
    <row r="117" spans="1:23" x14ac:dyDescent="0.25">
      <c r="A117" s="10">
        <v>33</v>
      </c>
      <c r="B117" t="s">
        <v>205</v>
      </c>
      <c r="C117" s="10" t="s">
        <v>10</v>
      </c>
      <c r="D117" s="10">
        <v>4869</v>
      </c>
      <c r="E117" s="10">
        <v>8102</v>
      </c>
      <c r="F117" t="s">
        <v>206</v>
      </c>
      <c r="G117" t="s">
        <v>207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71</v>
      </c>
      <c r="W117" s="4">
        <f t="shared" si="1"/>
        <v>0</v>
      </c>
    </row>
    <row r="118" spans="1:23" x14ac:dyDescent="0.25">
      <c r="A118" s="10">
        <v>62</v>
      </c>
      <c r="B118" t="s">
        <v>208</v>
      </c>
      <c r="C118" s="10" t="s">
        <v>45</v>
      </c>
      <c r="D118" s="10">
        <v>5013</v>
      </c>
      <c r="E118" s="10">
        <v>8301</v>
      </c>
      <c r="F118" t="s">
        <v>209</v>
      </c>
      <c r="G118" t="s">
        <v>210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163</v>
      </c>
      <c r="W118" s="4">
        <f t="shared" si="1"/>
        <v>0</v>
      </c>
    </row>
    <row r="119" spans="1:23" x14ac:dyDescent="0.25">
      <c r="A119" s="10">
        <v>90</v>
      </c>
      <c r="B119" t="s">
        <v>211</v>
      </c>
      <c r="C119" s="10" t="s">
        <v>45</v>
      </c>
      <c r="D119" s="10">
        <v>5049</v>
      </c>
      <c r="E119" s="10">
        <v>8101</v>
      </c>
      <c r="F119" t="s">
        <v>212</v>
      </c>
      <c r="G119" t="s">
        <v>213</v>
      </c>
      <c r="H119" s="10">
        <v>2</v>
      </c>
      <c r="I119" s="10">
        <v>1</v>
      </c>
      <c r="J119" s="10">
        <v>1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4</v>
      </c>
      <c r="V119" s="10">
        <v>68</v>
      </c>
      <c r="W119" s="4">
        <f t="shared" si="1"/>
        <v>5.8823529411764705E-2</v>
      </c>
    </row>
    <row r="120" spans="1:23" x14ac:dyDescent="0.25">
      <c r="A120" s="10">
        <v>63</v>
      </c>
      <c r="B120" t="s">
        <v>214</v>
      </c>
      <c r="C120" s="10" t="s">
        <v>13</v>
      </c>
      <c r="D120" s="10">
        <v>5166</v>
      </c>
      <c r="E120" s="10">
        <v>8301</v>
      </c>
      <c r="F120" t="s">
        <v>215</v>
      </c>
      <c r="G120" t="s">
        <v>216</v>
      </c>
      <c r="H120" s="10">
        <v>0</v>
      </c>
      <c r="I120" s="10">
        <v>0</v>
      </c>
      <c r="J120" s="10">
        <v>1</v>
      </c>
      <c r="K120" s="10">
        <v>1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2</v>
      </c>
      <c r="V120" s="10">
        <v>451</v>
      </c>
      <c r="W120" s="4">
        <f t="shared" si="1"/>
        <v>4.434589800443459E-3</v>
      </c>
    </row>
    <row r="121" spans="1:23" x14ac:dyDescent="0.25">
      <c r="A121" s="10">
        <v>63</v>
      </c>
      <c r="B121" t="s">
        <v>214</v>
      </c>
      <c r="C121" s="10" t="s">
        <v>13</v>
      </c>
      <c r="D121" s="10">
        <v>5166</v>
      </c>
      <c r="E121" s="10">
        <v>8305</v>
      </c>
      <c r="F121" t="s">
        <v>215</v>
      </c>
      <c r="G121" t="s">
        <v>217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40</v>
      </c>
      <c r="W121" s="4">
        <f t="shared" si="1"/>
        <v>0</v>
      </c>
    </row>
    <row r="122" spans="1:23" x14ac:dyDescent="0.25">
      <c r="A122" s="10">
        <v>25</v>
      </c>
      <c r="B122" t="s">
        <v>218</v>
      </c>
      <c r="C122" s="10" t="s">
        <v>13</v>
      </c>
      <c r="D122" s="10">
        <v>5184</v>
      </c>
      <c r="E122" s="10">
        <v>8102</v>
      </c>
      <c r="F122" t="s">
        <v>219</v>
      </c>
      <c r="G122" t="s">
        <v>11</v>
      </c>
      <c r="H122" s="10">
        <v>4</v>
      </c>
      <c r="I122" s="10">
        <v>7</v>
      </c>
      <c r="J122" s="10">
        <v>3</v>
      </c>
      <c r="K122" s="10">
        <v>6</v>
      </c>
      <c r="L122" s="10">
        <v>8</v>
      </c>
      <c r="M122" s="10">
        <v>3</v>
      </c>
      <c r="N122" s="10">
        <v>5</v>
      </c>
      <c r="O122" s="10">
        <v>5</v>
      </c>
      <c r="P122" s="10">
        <v>2</v>
      </c>
      <c r="Q122" s="10">
        <v>0</v>
      </c>
      <c r="R122" s="10">
        <v>0</v>
      </c>
      <c r="S122" s="10">
        <v>0</v>
      </c>
      <c r="T122" s="10">
        <v>0</v>
      </c>
      <c r="U122" s="10">
        <v>43</v>
      </c>
      <c r="V122" s="10">
        <v>120</v>
      </c>
      <c r="W122" s="4">
        <f t="shared" si="1"/>
        <v>0.35833333333333334</v>
      </c>
    </row>
    <row r="123" spans="1:23" x14ac:dyDescent="0.25">
      <c r="A123" s="10">
        <v>76</v>
      </c>
      <c r="B123" t="s">
        <v>220</v>
      </c>
      <c r="C123" s="10" t="s">
        <v>5</v>
      </c>
      <c r="D123" s="10">
        <v>5283</v>
      </c>
      <c r="E123" s="10">
        <v>8102</v>
      </c>
      <c r="F123" t="s">
        <v>221</v>
      </c>
      <c r="G123" t="s">
        <v>222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86</v>
      </c>
      <c r="W123" s="4">
        <f t="shared" si="1"/>
        <v>0</v>
      </c>
    </row>
    <row r="124" spans="1:23" x14ac:dyDescent="0.25">
      <c r="A124" s="10">
        <v>75</v>
      </c>
      <c r="B124" t="s">
        <v>166</v>
      </c>
      <c r="C124" s="10" t="s">
        <v>39</v>
      </c>
      <c r="D124" s="10">
        <v>5486</v>
      </c>
      <c r="E124" s="10">
        <v>8102</v>
      </c>
      <c r="F124" t="s">
        <v>223</v>
      </c>
      <c r="G124" t="s">
        <v>224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137</v>
      </c>
      <c r="W124" s="4">
        <f t="shared" si="1"/>
        <v>0</v>
      </c>
    </row>
    <row r="125" spans="1:23" x14ac:dyDescent="0.25">
      <c r="A125" s="10">
        <v>75</v>
      </c>
      <c r="B125" t="s">
        <v>166</v>
      </c>
      <c r="C125" s="10" t="s">
        <v>39</v>
      </c>
      <c r="D125" s="10">
        <v>5486</v>
      </c>
      <c r="E125" s="10">
        <v>8103</v>
      </c>
      <c r="F125" t="s">
        <v>223</v>
      </c>
      <c r="G125" t="s">
        <v>225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70</v>
      </c>
      <c r="W125" s="4">
        <f t="shared" si="1"/>
        <v>0</v>
      </c>
    </row>
    <row r="126" spans="1:23" x14ac:dyDescent="0.25">
      <c r="A126" s="10">
        <v>84</v>
      </c>
      <c r="B126" t="s">
        <v>38</v>
      </c>
      <c r="C126" s="10" t="s">
        <v>39</v>
      </c>
      <c r="D126" s="10">
        <v>5607</v>
      </c>
      <c r="E126" s="10">
        <v>8315</v>
      </c>
      <c r="F126" t="s">
        <v>226</v>
      </c>
      <c r="G126" t="s">
        <v>227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228</v>
      </c>
      <c r="W126" s="4">
        <f t="shared" si="1"/>
        <v>0</v>
      </c>
    </row>
    <row r="127" spans="1:23" x14ac:dyDescent="0.25">
      <c r="A127" s="10">
        <v>84</v>
      </c>
      <c r="B127" t="s">
        <v>38</v>
      </c>
      <c r="C127" s="10" t="s">
        <v>39</v>
      </c>
      <c r="D127" s="10">
        <v>5607</v>
      </c>
      <c r="E127" s="10">
        <v>8319</v>
      </c>
      <c r="F127" t="s">
        <v>226</v>
      </c>
      <c r="G127" t="s">
        <v>228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414</v>
      </c>
      <c r="W127" s="4">
        <f t="shared" si="1"/>
        <v>0</v>
      </c>
    </row>
    <row r="128" spans="1:23" x14ac:dyDescent="0.25">
      <c r="A128" s="10">
        <v>77</v>
      </c>
      <c r="B128" t="s">
        <v>20</v>
      </c>
      <c r="C128" s="10" t="s">
        <v>13</v>
      </c>
      <c r="D128" s="10">
        <v>5805</v>
      </c>
      <c r="E128" s="10">
        <v>8109</v>
      </c>
      <c r="F128" t="s">
        <v>229</v>
      </c>
      <c r="G128" t="s">
        <v>230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202</v>
      </c>
      <c r="W128" s="4">
        <f t="shared" si="1"/>
        <v>0</v>
      </c>
    </row>
    <row r="129" spans="1:23" x14ac:dyDescent="0.25">
      <c r="A129" s="10">
        <v>71</v>
      </c>
      <c r="B129" t="s">
        <v>146</v>
      </c>
      <c r="C129" s="10" t="s">
        <v>39</v>
      </c>
      <c r="D129" s="10">
        <v>5949</v>
      </c>
      <c r="E129" s="10">
        <v>8101</v>
      </c>
      <c r="F129" t="s">
        <v>231</v>
      </c>
      <c r="G129" t="s">
        <v>232</v>
      </c>
      <c r="H129" s="10">
        <v>4</v>
      </c>
      <c r="I129" s="10">
        <v>6</v>
      </c>
      <c r="J129" s="10">
        <v>5</v>
      </c>
      <c r="K129" s="10">
        <v>2</v>
      </c>
      <c r="L129" s="10">
        <v>5</v>
      </c>
      <c r="M129" s="10">
        <v>2</v>
      </c>
      <c r="N129" s="10">
        <v>1</v>
      </c>
      <c r="O129" s="10">
        <v>1</v>
      </c>
      <c r="P129" s="10">
        <v>2</v>
      </c>
      <c r="Q129" s="10">
        <v>0</v>
      </c>
      <c r="R129" s="10">
        <v>0</v>
      </c>
      <c r="S129" s="10">
        <v>0</v>
      </c>
      <c r="T129" s="10">
        <v>0</v>
      </c>
      <c r="U129" s="10">
        <v>28</v>
      </c>
      <c r="V129" s="10">
        <v>79</v>
      </c>
      <c r="W129" s="4">
        <f t="shared" si="1"/>
        <v>0.35443037974683544</v>
      </c>
    </row>
    <row r="130" spans="1:23" x14ac:dyDescent="0.25">
      <c r="A130" s="10">
        <v>71</v>
      </c>
      <c r="B130" t="s">
        <v>146</v>
      </c>
      <c r="C130" s="10" t="s">
        <v>39</v>
      </c>
      <c r="D130" s="10">
        <v>5949</v>
      </c>
      <c r="E130" s="10">
        <v>8305</v>
      </c>
      <c r="F130" t="s">
        <v>231</v>
      </c>
      <c r="G130" t="s">
        <v>233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91</v>
      </c>
      <c r="W130" s="4">
        <f t="shared" si="1"/>
        <v>0</v>
      </c>
    </row>
    <row r="131" spans="1:23" x14ac:dyDescent="0.25">
      <c r="A131" s="10">
        <v>84</v>
      </c>
      <c r="B131" t="s">
        <v>38</v>
      </c>
      <c r="C131" s="10" t="s">
        <v>39</v>
      </c>
      <c r="D131" s="10">
        <v>6030</v>
      </c>
      <c r="E131" s="10">
        <v>8314</v>
      </c>
      <c r="F131" t="s">
        <v>234</v>
      </c>
      <c r="G131" t="s">
        <v>235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480</v>
      </c>
      <c r="W131" s="4">
        <f t="shared" si="1"/>
        <v>0</v>
      </c>
    </row>
    <row r="132" spans="1:23" x14ac:dyDescent="0.25">
      <c r="A132" s="10">
        <v>97</v>
      </c>
      <c r="B132" t="s">
        <v>236</v>
      </c>
      <c r="C132" s="10" t="s">
        <v>39</v>
      </c>
      <c r="D132" s="10">
        <v>6039</v>
      </c>
      <c r="E132" s="10">
        <v>8102</v>
      </c>
      <c r="F132" t="s">
        <v>237</v>
      </c>
      <c r="G132" t="s">
        <v>238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133</v>
      </c>
      <c r="W132" s="4">
        <f t="shared" si="1"/>
        <v>0</v>
      </c>
    </row>
    <row r="133" spans="1:23" x14ac:dyDescent="0.25">
      <c r="A133" s="10">
        <v>97</v>
      </c>
      <c r="B133" t="s">
        <v>236</v>
      </c>
      <c r="C133" s="10" t="s">
        <v>39</v>
      </c>
      <c r="D133" s="10">
        <v>6039</v>
      </c>
      <c r="E133" s="10">
        <v>8104</v>
      </c>
      <c r="F133" t="s">
        <v>237</v>
      </c>
      <c r="G133" t="s">
        <v>239</v>
      </c>
      <c r="H133" s="10">
        <v>0</v>
      </c>
      <c r="I133" s="10">
        <v>0</v>
      </c>
      <c r="J133" s="10">
        <v>0</v>
      </c>
      <c r="K133" s="10">
        <v>4</v>
      </c>
      <c r="L133" s="10">
        <v>3</v>
      </c>
      <c r="M133" s="10">
        <v>1</v>
      </c>
      <c r="N133" s="10">
        <v>4</v>
      </c>
      <c r="O133" s="10">
        <v>3</v>
      </c>
      <c r="P133" s="10">
        <v>2</v>
      </c>
      <c r="Q133" s="10">
        <v>0</v>
      </c>
      <c r="R133" s="10">
        <v>0</v>
      </c>
      <c r="S133" s="10">
        <v>0</v>
      </c>
      <c r="T133" s="10">
        <v>0</v>
      </c>
      <c r="U133" s="10">
        <v>17</v>
      </c>
      <c r="V133" s="10">
        <v>238</v>
      </c>
      <c r="W133" s="4">
        <f t="shared" si="1"/>
        <v>7.1428571428571425E-2</v>
      </c>
    </row>
    <row r="134" spans="1:23" x14ac:dyDescent="0.25">
      <c r="A134" s="10">
        <v>97</v>
      </c>
      <c r="B134" t="s">
        <v>236</v>
      </c>
      <c r="C134" s="10" t="s">
        <v>39</v>
      </c>
      <c r="D134" s="10">
        <v>6039</v>
      </c>
      <c r="E134" s="10">
        <v>8106</v>
      </c>
      <c r="F134" t="s">
        <v>237</v>
      </c>
      <c r="G134" t="s">
        <v>240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4</v>
      </c>
      <c r="R134" s="10">
        <v>4</v>
      </c>
      <c r="S134" s="10">
        <v>6</v>
      </c>
      <c r="T134" s="10">
        <v>1</v>
      </c>
      <c r="U134" s="10">
        <v>15</v>
      </c>
      <c r="V134" s="10">
        <v>524</v>
      </c>
      <c r="W134" s="4">
        <f t="shared" ref="W134:W177" si="2">U134/V134</f>
        <v>2.8625954198473282E-2</v>
      </c>
    </row>
    <row r="135" spans="1:23" x14ac:dyDescent="0.25">
      <c r="A135" s="10">
        <v>97</v>
      </c>
      <c r="B135" t="s">
        <v>236</v>
      </c>
      <c r="C135" s="10" t="s">
        <v>39</v>
      </c>
      <c r="D135" s="10">
        <v>6039</v>
      </c>
      <c r="E135" s="10">
        <v>8111</v>
      </c>
      <c r="F135" t="s">
        <v>237</v>
      </c>
      <c r="G135" t="s">
        <v>36</v>
      </c>
      <c r="H135" s="10">
        <v>7</v>
      </c>
      <c r="I135" s="10">
        <v>7</v>
      </c>
      <c r="J135" s="10">
        <v>7</v>
      </c>
      <c r="K135" s="10">
        <v>19</v>
      </c>
      <c r="L135" s="10">
        <v>10</v>
      </c>
      <c r="M135" s="10">
        <v>7</v>
      </c>
      <c r="N135" s="10">
        <v>12</v>
      </c>
      <c r="O135" s="10">
        <v>3</v>
      </c>
      <c r="P135" s="10">
        <v>2</v>
      </c>
      <c r="Q135" s="10">
        <v>0</v>
      </c>
      <c r="R135" s="10">
        <v>0</v>
      </c>
      <c r="S135" s="10">
        <v>0</v>
      </c>
      <c r="T135" s="10">
        <v>0</v>
      </c>
      <c r="U135" s="10">
        <v>74</v>
      </c>
      <c r="V135" s="10">
        <v>315</v>
      </c>
      <c r="W135" s="4">
        <f t="shared" si="2"/>
        <v>0.23492063492063492</v>
      </c>
    </row>
    <row r="136" spans="1:23" x14ac:dyDescent="0.25">
      <c r="A136" s="10">
        <v>97</v>
      </c>
      <c r="B136" t="s">
        <v>236</v>
      </c>
      <c r="C136" s="10" t="s">
        <v>39</v>
      </c>
      <c r="D136" s="10">
        <v>6039</v>
      </c>
      <c r="E136" s="10">
        <v>8114</v>
      </c>
      <c r="F136" t="s">
        <v>237</v>
      </c>
      <c r="G136" t="s">
        <v>241</v>
      </c>
      <c r="H136" s="10">
        <v>3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4</v>
      </c>
      <c r="V136" s="10">
        <v>88</v>
      </c>
      <c r="W136" s="4">
        <f t="shared" si="2"/>
        <v>4.5454545454545456E-2</v>
      </c>
    </row>
    <row r="137" spans="1:23" x14ac:dyDescent="0.25">
      <c r="A137" s="10">
        <v>97</v>
      </c>
      <c r="B137" t="s">
        <v>236</v>
      </c>
      <c r="C137" s="10" t="s">
        <v>39</v>
      </c>
      <c r="D137" s="10">
        <v>6039</v>
      </c>
      <c r="E137" s="10">
        <v>8115</v>
      </c>
      <c r="F137" t="s">
        <v>237</v>
      </c>
      <c r="G137" t="s">
        <v>242</v>
      </c>
      <c r="H137" s="10">
        <v>1</v>
      </c>
      <c r="I137" s="10">
        <v>0</v>
      </c>
      <c r="J137" s="10">
        <v>1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2</v>
      </c>
      <c r="V137" s="10">
        <v>193</v>
      </c>
      <c r="W137" s="4">
        <f t="shared" si="2"/>
        <v>1.0362694300518135E-2</v>
      </c>
    </row>
    <row r="138" spans="1:23" x14ac:dyDescent="0.25">
      <c r="A138" s="10">
        <v>97</v>
      </c>
      <c r="B138" t="s">
        <v>236</v>
      </c>
      <c r="C138" s="10" t="s">
        <v>39</v>
      </c>
      <c r="D138" s="10">
        <v>6039</v>
      </c>
      <c r="E138" s="10">
        <v>8116</v>
      </c>
      <c r="F138" t="s">
        <v>237</v>
      </c>
      <c r="G138" t="s">
        <v>243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2</v>
      </c>
      <c r="O138" s="10">
        <v>1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4</v>
      </c>
      <c r="V138" s="10">
        <v>129</v>
      </c>
      <c r="W138" s="4">
        <f t="shared" si="2"/>
        <v>3.1007751937984496E-2</v>
      </c>
    </row>
    <row r="139" spans="1:23" x14ac:dyDescent="0.25">
      <c r="A139" s="10">
        <v>97</v>
      </c>
      <c r="B139" t="s">
        <v>236</v>
      </c>
      <c r="C139" s="10" t="s">
        <v>39</v>
      </c>
      <c r="D139" s="10">
        <v>6039</v>
      </c>
      <c r="E139" s="10">
        <v>8217</v>
      </c>
      <c r="F139" t="s">
        <v>237</v>
      </c>
      <c r="G139" t="s">
        <v>51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28</v>
      </c>
      <c r="W139" s="4">
        <f t="shared" si="2"/>
        <v>0</v>
      </c>
    </row>
    <row r="140" spans="1:23" x14ac:dyDescent="0.25">
      <c r="A140" s="10">
        <v>71</v>
      </c>
      <c r="B140" t="s">
        <v>146</v>
      </c>
      <c r="C140" s="10" t="s">
        <v>39</v>
      </c>
      <c r="D140" s="10">
        <v>6099</v>
      </c>
      <c r="E140" s="10">
        <v>8203</v>
      </c>
      <c r="F140" t="s">
        <v>244</v>
      </c>
      <c r="G140" t="s">
        <v>245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60</v>
      </c>
      <c r="W140" s="4">
        <f t="shared" si="2"/>
        <v>0</v>
      </c>
    </row>
    <row r="141" spans="1:23" x14ac:dyDescent="0.25">
      <c r="A141" s="10">
        <v>96</v>
      </c>
      <c r="B141" t="s">
        <v>98</v>
      </c>
      <c r="C141" s="10" t="s">
        <v>10</v>
      </c>
      <c r="D141" s="10">
        <v>6100</v>
      </c>
      <c r="E141" s="10">
        <v>8101</v>
      </c>
      <c r="F141" t="s">
        <v>246</v>
      </c>
      <c r="G141" t="s">
        <v>247</v>
      </c>
      <c r="H141" s="10">
        <v>1</v>
      </c>
      <c r="I141" s="10">
        <v>1</v>
      </c>
      <c r="J141" s="10">
        <v>1</v>
      </c>
      <c r="K141" s="10">
        <v>1</v>
      </c>
      <c r="L141" s="10">
        <v>3</v>
      </c>
      <c r="M141" s="10">
        <v>0</v>
      </c>
      <c r="N141" s="10">
        <v>3</v>
      </c>
      <c r="O141" s="10">
        <v>0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11</v>
      </c>
      <c r="V141" s="10">
        <v>132</v>
      </c>
      <c r="W141" s="4">
        <f t="shared" si="2"/>
        <v>8.3333333333333329E-2</v>
      </c>
    </row>
    <row r="142" spans="1:23" x14ac:dyDescent="0.25">
      <c r="A142" s="10">
        <v>96</v>
      </c>
      <c r="B142" t="s">
        <v>98</v>
      </c>
      <c r="C142" s="10" t="s">
        <v>10</v>
      </c>
      <c r="D142" s="10">
        <v>6100</v>
      </c>
      <c r="E142" s="10">
        <v>8105</v>
      </c>
      <c r="F142" t="s">
        <v>246</v>
      </c>
      <c r="G142" t="s">
        <v>248</v>
      </c>
      <c r="H142" s="10">
        <v>0</v>
      </c>
      <c r="I142" s="10">
        <v>0</v>
      </c>
      <c r="J142" s="10">
        <v>1</v>
      </c>
      <c r="K142" s="10">
        <v>0</v>
      </c>
      <c r="L142" s="10">
        <v>0</v>
      </c>
      <c r="M142" s="10">
        <v>0</v>
      </c>
      <c r="N142" s="10">
        <v>1</v>
      </c>
      <c r="O142" s="10">
        <v>1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3</v>
      </c>
      <c r="V142" s="10">
        <v>92</v>
      </c>
      <c r="W142" s="4">
        <f t="shared" si="2"/>
        <v>3.2608695652173912E-2</v>
      </c>
    </row>
    <row r="143" spans="1:23" x14ac:dyDescent="0.25">
      <c r="A143" s="10">
        <v>21</v>
      </c>
      <c r="B143" t="s">
        <v>249</v>
      </c>
      <c r="C143" s="10" t="s">
        <v>5</v>
      </c>
      <c r="D143" s="10">
        <v>6102</v>
      </c>
      <c r="E143" s="10">
        <v>8101</v>
      </c>
      <c r="F143" t="s">
        <v>250</v>
      </c>
      <c r="G143" t="s">
        <v>36</v>
      </c>
      <c r="H143" s="10">
        <v>0</v>
      </c>
      <c r="I143" s="10">
        <v>1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160</v>
      </c>
      <c r="W143" s="4">
        <f t="shared" si="2"/>
        <v>6.2500000000000003E-3</v>
      </c>
    </row>
    <row r="144" spans="1:23" x14ac:dyDescent="0.25">
      <c r="A144" s="10">
        <v>21</v>
      </c>
      <c r="B144" t="s">
        <v>249</v>
      </c>
      <c r="C144" s="10" t="s">
        <v>5</v>
      </c>
      <c r="D144" s="10">
        <v>6102</v>
      </c>
      <c r="E144" s="10">
        <v>8102</v>
      </c>
      <c r="F144" t="s">
        <v>250</v>
      </c>
      <c r="G144" t="s">
        <v>251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88</v>
      </c>
      <c r="W144" s="4">
        <f t="shared" si="2"/>
        <v>0</v>
      </c>
    </row>
    <row r="145" spans="1:23" x14ac:dyDescent="0.25">
      <c r="A145" s="10">
        <v>11</v>
      </c>
      <c r="B145" t="s">
        <v>252</v>
      </c>
      <c r="C145" s="10" t="s">
        <v>5</v>
      </c>
      <c r="D145" s="10">
        <v>6219</v>
      </c>
      <c r="E145" s="10">
        <v>8101</v>
      </c>
      <c r="F145" t="s">
        <v>253</v>
      </c>
      <c r="G145" t="s">
        <v>254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</v>
      </c>
      <c r="O145" s="10">
        <v>6</v>
      </c>
      <c r="P145" s="10">
        <v>2</v>
      </c>
      <c r="Q145" s="10">
        <v>2</v>
      </c>
      <c r="R145" s="10">
        <v>2</v>
      </c>
      <c r="S145" s="10">
        <v>3</v>
      </c>
      <c r="T145" s="10">
        <v>0</v>
      </c>
      <c r="U145" s="10">
        <v>18</v>
      </c>
      <c r="V145" s="10">
        <v>129</v>
      </c>
      <c r="W145" s="4">
        <f t="shared" si="2"/>
        <v>0.13953488372093023</v>
      </c>
    </row>
    <row r="146" spans="1:23" x14ac:dyDescent="0.25">
      <c r="A146" s="10">
        <v>11</v>
      </c>
      <c r="B146" t="s">
        <v>252</v>
      </c>
      <c r="C146" s="10" t="s">
        <v>5</v>
      </c>
      <c r="D146" s="10">
        <v>6219</v>
      </c>
      <c r="E146" s="10">
        <v>8102</v>
      </c>
      <c r="F146" t="s">
        <v>253</v>
      </c>
      <c r="G146" t="s">
        <v>255</v>
      </c>
      <c r="H146" s="10">
        <v>10</v>
      </c>
      <c r="I146" s="10">
        <v>6</v>
      </c>
      <c r="J146" s="10">
        <v>6</v>
      </c>
      <c r="K146" s="10">
        <v>5</v>
      </c>
      <c r="L146" s="10">
        <v>4</v>
      </c>
      <c r="M146" s="10">
        <v>3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34</v>
      </c>
      <c r="V146" s="10">
        <v>117</v>
      </c>
      <c r="W146" s="4">
        <f t="shared" si="2"/>
        <v>0.29059829059829062</v>
      </c>
    </row>
    <row r="147" spans="1:23" x14ac:dyDescent="0.25">
      <c r="A147" s="10">
        <v>96</v>
      </c>
      <c r="B147" t="s">
        <v>98</v>
      </c>
      <c r="C147" s="10" t="s">
        <v>10</v>
      </c>
      <c r="D147" s="10">
        <v>6509</v>
      </c>
      <c r="E147" s="10">
        <v>8109</v>
      </c>
      <c r="F147" t="s">
        <v>256</v>
      </c>
      <c r="G147" t="s">
        <v>257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39</v>
      </c>
      <c r="W147" s="4">
        <f t="shared" si="2"/>
        <v>0</v>
      </c>
    </row>
    <row r="148" spans="1:23" x14ac:dyDescent="0.25">
      <c r="A148" s="10">
        <v>77</v>
      </c>
      <c r="B148" t="s">
        <v>20</v>
      </c>
      <c r="C148" s="10" t="s">
        <v>13</v>
      </c>
      <c r="D148" s="10">
        <v>6579</v>
      </c>
      <c r="E148" s="10">
        <v>8112</v>
      </c>
      <c r="F148" t="s">
        <v>258</v>
      </c>
      <c r="G148" t="s">
        <v>65</v>
      </c>
      <c r="H148" s="10">
        <v>1</v>
      </c>
      <c r="I148" s="10">
        <v>4</v>
      </c>
      <c r="J148" s="10">
        <v>2</v>
      </c>
      <c r="K148" s="10">
        <v>0</v>
      </c>
      <c r="L148" s="10">
        <v>0</v>
      </c>
      <c r="M148" s="10">
        <v>1</v>
      </c>
      <c r="N148" s="10">
        <v>1</v>
      </c>
      <c r="O148" s="10">
        <v>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10</v>
      </c>
      <c r="V148" s="10">
        <v>317</v>
      </c>
      <c r="W148" s="4">
        <f t="shared" si="2"/>
        <v>3.1545741324921134E-2</v>
      </c>
    </row>
    <row r="149" spans="1:23" x14ac:dyDescent="0.25">
      <c r="A149" s="10">
        <v>77</v>
      </c>
      <c r="B149" t="s">
        <v>20</v>
      </c>
      <c r="C149" s="10" t="s">
        <v>13</v>
      </c>
      <c r="D149" s="10">
        <v>6579</v>
      </c>
      <c r="E149" s="10">
        <v>8502</v>
      </c>
      <c r="F149" t="s">
        <v>258</v>
      </c>
      <c r="G149" t="s">
        <v>259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443</v>
      </c>
      <c r="W149" s="4">
        <f t="shared" si="2"/>
        <v>0</v>
      </c>
    </row>
    <row r="150" spans="1:23" x14ac:dyDescent="0.25">
      <c r="A150" s="10">
        <v>9</v>
      </c>
      <c r="B150" t="s">
        <v>260</v>
      </c>
      <c r="C150" s="10" t="s">
        <v>1</v>
      </c>
      <c r="D150" s="10">
        <v>6762</v>
      </c>
      <c r="E150" s="10">
        <v>8203</v>
      </c>
      <c r="F150" t="s">
        <v>261</v>
      </c>
      <c r="G150" t="s">
        <v>262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60</v>
      </c>
      <c r="W150" s="4">
        <f t="shared" si="2"/>
        <v>0</v>
      </c>
    </row>
    <row r="151" spans="1:23" x14ac:dyDescent="0.25">
      <c r="A151" s="10">
        <v>92</v>
      </c>
      <c r="B151" t="s">
        <v>193</v>
      </c>
      <c r="C151" s="10" t="s">
        <v>18</v>
      </c>
      <c r="D151" s="10">
        <v>6768</v>
      </c>
      <c r="E151" s="10">
        <v>8103</v>
      </c>
      <c r="F151" t="s">
        <v>193</v>
      </c>
      <c r="G151" t="s">
        <v>263</v>
      </c>
      <c r="H151" s="10">
        <v>0</v>
      </c>
      <c r="I151" s="10">
        <v>4</v>
      </c>
      <c r="J151" s="10">
        <v>2</v>
      </c>
      <c r="K151" s="10">
        <v>1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7</v>
      </c>
      <c r="V151" s="10">
        <v>72</v>
      </c>
      <c r="W151" s="4">
        <f t="shared" si="2"/>
        <v>9.7222222222222224E-2</v>
      </c>
    </row>
    <row r="152" spans="1:23" x14ac:dyDescent="0.25">
      <c r="A152" s="10">
        <v>7</v>
      </c>
      <c r="B152" t="s">
        <v>55</v>
      </c>
      <c r="C152" s="10" t="s">
        <v>1</v>
      </c>
      <c r="D152" s="10">
        <v>6795</v>
      </c>
      <c r="E152" s="10">
        <v>8101</v>
      </c>
      <c r="F152" t="s">
        <v>264</v>
      </c>
      <c r="G152" t="s">
        <v>265</v>
      </c>
      <c r="H152" s="10">
        <v>0</v>
      </c>
      <c r="I152" s="10">
        <v>0</v>
      </c>
      <c r="J152" s="10">
        <v>0</v>
      </c>
      <c r="K152" s="10">
        <v>0</v>
      </c>
      <c r="L152" s="10">
        <v>1</v>
      </c>
      <c r="M152" s="10">
        <v>1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2</v>
      </c>
      <c r="V152" s="10">
        <v>103</v>
      </c>
      <c r="W152" s="4">
        <f t="shared" si="2"/>
        <v>1.9417475728155338E-2</v>
      </c>
    </row>
    <row r="153" spans="1:23" x14ac:dyDescent="0.25">
      <c r="A153" s="10">
        <v>7</v>
      </c>
      <c r="B153" t="s">
        <v>55</v>
      </c>
      <c r="C153" s="10" t="s">
        <v>1</v>
      </c>
      <c r="D153" s="10">
        <v>6795</v>
      </c>
      <c r="E153" s="10">
        <v>8104</v>
      </c>
      <c r="F153" t="s">
        <v>264</v>
      </c>
      <c r="G153" t="s">
        <v>36</v>
      </c>
      <c r="H153" s="10">
        <v>15</v>
      </c>
      <c r="I153" s="10">
        <v>14</v>
      </c>
      <c r="J153" s="10">
        <v>9</v>
      </c>
      <c r="K153" s="10">
        <v>15</v>
      </c>
      <c r="L153" s="10">
        <v>10</v>
      </c>
      <c r="M153" s="10">
        <v>12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75</v>
      </c>
      <c r="V153" s="10">
        <v>117</v>
      </c>
      <c r="W153" s="4">
        <f t="shared" si="2"/>
        <v>0.64102564102564108</v>
      </c>
    </row>
    <row r="154" spans="1:23" x14ac:dyDescent="0.25">
      <c r="A154" s="10">
        <v>7</v>
      </c>
      <c r="B154" t="s">
        <v>55</v>
      </c>
      <c r="C154" s="10" t="s">
        <v>1</v>
      </c>
      <c r="D154" s="10">
        <v>6795</v>
      </c>
      <c r="E154" s="10">
        <v>8105</v>
      </c>
      <c r="F154" t="s">
        <v>264</v>
      </c>
      <c r="G154" t="s">
        <v>266</v>
      </c>
      <c r="H154" s="10">
        <v>1</v>
      </c>
      <c r="I154" s="10">
        <v>6</v>
      </c>
      <c r="J154" s="10">
        <v>2</v>
      </c>
      <c r="K154" s="10">
        <v>0</v>
      </c>
      <c r="L154" s="10">
        <v>1</v>
      </c>
      <c r="M154" s="10">
        <v>2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12</v>
      </c>
      <c r="V154" s="10">
        <v>191</v>
      </c>
      <c r="W154" s="4">
        <f t="shared" si="2"/>
        <v>6.2827225130890049E-2</v>
      </c>
    </row>
    <row r="155" spans="1:23" x14ac:dyDescent="0.25">
      <c r="A155" s="10">
        <v>7</v>
      </c>
      <c r="B155" t="s">
        <v>55</v>
      </c>
      <c r="C155" s="10" t="s">
        <v>1</v>
      </c>
      <c r="D155" s="10">
        <v>6795</v>
      </c>
      <c r="E155" s="10">
        <v>8110</v>
      </c>
      <c r="F155" t="s">
        <v>264</v>
      </c>
      <c r="G155" t="s">
        <v>267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206</v>
      </c>
      <c r="W155" s="4">
        <f t="shared" si="2"/>
        <v>0</v>
      </c>
    </row>
    <row r="156" spans="1:23" x14ac:dyDescent="0.25">
      <c r="A156" s="10">
        <v>7</v>
      </c>
      <c r="B156" t="s">
        <v>55</v>
      </c>
      <c r="C156" s="10" t="s">
        <v>1</v>
      </c>
      <c r="D156" s="10">
        <v>6795</v>
      </c>
      <c r="E156" s="10">
        <v>8112</v>
      </c>
      <c r="F156" t="s">
        <v>264</v>
      </c>
      <c r="G156" t="s">
        <v>268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10</v>
      </c>
      <c r="O156" s="10">
        <v>5</v>
      </c>
      <c r="P156" s="10">
        <v>9</v>
      </c>
      <c r="Q156" s="10">
        <v>0</v>
      </c>
      <c r="R156" s="10">
        <v>0</v>
      </c>
      <c r="S156" s="10">
        <v>0</v>
      </c>
      <c r="T156" s="10">
        <v>0</v>
      </c>
      <c r="U156" s="10">
        <v>24</v>
      </c>
      <c r="V156" s="10">
        <v>223</v>
      </c>
      <c r="W156" s="4">
        <f t="shared" si="2"/>
        <v>0.10762331838565023</v>
      </c>
    </row>
    <row r="157" spans="1:23" x14ac:dyDescent="0.25">
      <c r="A157" s="10">
        <v>7</v>
      </c>
      <c r="B157" t="s">
        <v>55</v>
      </c>
      <c r="C157" s="10" t="s">
        <v>1</v>
      </c>
      <c r="D157" s="10">
        <v>6795</v>
      </c>
      <c r="E157" s="10">
        <v>8114</v>
      </c>
      <c r="F157" t="s">
        <v>264</v>
      </c>
      <c r="G157" t="s">
        <v>269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7</v>
      </c>
      <c r="R157" s="10">
        <v>7</v>
      </c>
      <c r="S157" s="10">
        <v>2</v>
      </c>
      <c r="T157" s="10">
        <v>1</v>
      </c>
      <c r="U157" s="10">
        <v>17</v>
      </c>
      <c r="V157" s="10">
        <v>288</v>
      </c>
      <c r="W157" s="4">
        <f t="shared" si="2"/>
        <v>5.9027777777777776E-2</v>
      </c>
    </row>
    <row r="158" spans="1:23" x14ac:dyDescent="0.25">
      <c r="A158" s="10">
        <v>7</v>
      </c>
      <c r="B158" t="s">
        <v>55</v>
      </c>
      <c r="C158" s="10" t="s">
        <v>1</v>
      </c>
      <c r="D158" s="10">
        <v>6795</v>
      </c>
      <c r="E158" s="10">
        <v>8115</v>
      </c>
      <c r="F158" t="s">
        <v>264</v>
      </c>
      <c r="G158" t="s">
        <v>270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112</v>
      </c>
      <c r="W158" s="4">
        <f t="shared" si="2"/>
        <v>0</v>
      </c>
    </row>
    <row r="159" spans="1:23" x14ac:dyDescent="0.25">
      <c r="A159" s="10">
        <v>7</v>
      </c>
      <c r="B159" t="s">
        <v>55</v>
      </c>
      <c r="C159" s="10" t="s">
        <v>1</v>
      </c>
      <c r="D159" s="10">
        <v>6795</v>
      </c>
      <c r="E159" s="10">
        <v>8501</v>
      </c>
      <c r="F159" t="s">
        <v>264</v>
      </c>
      <c r="G159" t="s">
        <v>271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54</v>
      </c>
      <c r="W159" s="4">
        <f t="shared" si="2"/>
        <v>0</v>
      </c>
    </row>
    <row r="160" spans="1:23" x14ac:dyDescent="0.25">
      <c r="A160" s="10">
        <v>7</v>
      </c>
      <c r="B160" t="s">
        <v>55</v>
      </c>
      <c r="C160" s="10" t="s">
        <v>1</v>
      </c>
      <c r="D160" s="10">
        <v>6795</v>
      </c>
      <c r="E160" s="10">
        <v>8502</v>
      </c>
      <c r="F160" t="s">
        <v>264</v>
      </c>
      <c r="G160" t="s">
        <v>272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36</v>
      </c>
      <c r="W160" s="4">
        <f t="shared" si="2"/>
        <v>0</v>
      </c>
    </row>
    <row r="161" spans="1:23" x14ac:dyDescent="0.25">
      <c r="A161" s="10">
        <v>25</v>
      </c>
      <c r="B161" t="s">
        <v>218</v>
      </c>
      <c r="C161" s="10" t="s">
        <v>13</v>
      </c>
      <c r="D161" s="10">
        <v>6822</v>
      </c>
      <c r="E161" s="10">
        <v>8101</v>
      </c>
      <c r="F161" t="s">
        <v>273</v>
      </c>
      <c r="G161" t="s">
        <v>274</v>
      </c>
      <c r="H161" s="10">
        <v>1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1</v>
      </c>
      <c r="V161" s="10">
        <v>662</v>
      </c>
      <c r="W161" s="4">
        <f t="shared" si="2"/>
        <v>1.5105740181268882E-3</v>
      </c>
    </row>
    <row r="162" spans="1:23" x14ac:dyDescent="0.25">
      <c r="A162" s="10">
        <v>9</v>
      </c>
      <c r="B162" t="s">
        <v>260</v>
      </c>
      <c r="C162" s="10" t="s">
        <v>1</v>
      </c>
      <c r="D162" s="10">
        <v>6840</v>
      </c>
      <c r="E162" s="10">
        <v>8207</v>
      </c>
      <c r="F162" t="s">
        <v>275</v>
      </c>
      <c r="G162" t="s">
        <v>51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3</v>
      </c>
      <c r="W162" s="4">
        <f t="shared" si="2"/>
        <v>0</v>
      </c>
    </row>
    <row r="163" spans="1:23" x14ac:dyDescent="0.25">
      <c r="A163" s="10">
        <v>40</v>
      </c>
      <c r="B163" t="s">
        <v>276</v>
      </c>
      <c r="C163" s="10" t="s">
        <v>5</v>
      </c>
      <c r="D163" s="10">
        <v>6867</v>
      </c>
      <c r="E163" s="10">
        <v>8102</v>
      </c>
      <c r="F163" t="s">
        <v>277</v>
      </c>
      <c r="G163" t="s">
        <v>278</v>
      </c>
      <c r="H163" s="10">
        <v>1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1</v>
      </c>
      <c r="V163" s="10">
        <v>67</v>
      </c>
      <c r="W163" s="4">
        <f t="shared" si="2"/>
        <v>1.4925373134328358E-2</v>
      </c>
    </row>
    <row r="164" spans="1:23" x14ac:dyDescent="0.25">
      <c r="A164" s="10">
        <v>28</v>
      </c>
      <c r="B164" t="s">
        <v>279</v>
      </c>
      <c r="C164" s="10" t="s">
        <v>10</v>
      </c>
      <c r="D164" s="10">
        <v>6950</v>
      </c>
      <c r="E164" s="10">
        <v>8104</v>
      </c>
      <c r="F164" t="s">
        <v>280</v>
      </c>
      <c r="G164" t="s">
        <v>142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148</v>
      </c>
      <c r="W164" s="4">
        <f t="shared" si="2"/>
        <v>0</v>
      </c>
    </row>
    <row r="165" spans="1:23" x14ac:dyDescent="0.25">
      <c r="A165" s="10">
        <v>77</v>
      </c>
      <c r="B165" t="s">
        <v>20</v>
      </c>
      <c r="C165" s="10" t="s">
        <v>13</v>
      </c>
      <c r="D165" s="10">
        <v>6957</v>
      </c>
      <c r="E165" s="10">
        <v>8103</v>
      </c>
      <c r="F165" t="s">
        <v>281</v>
      </c>
      <c r="G165" t="s">
        <v>282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15</v>
      </c>
      <c r="R165" s="10">
        <v>2</v>
      </c>
      <c r="S165" s="10">
        <v>1</v>
      </c>
      <c r="T165" s="10">
        <v>4</v>
      </c>
      <c r="U165" s="10">
        <v>22</v>
      </c>
      <c r="V165" s="10">
        <v>1404</v>
      </c>
      <c r="W165" s="4">
        <f t="shared" si="2"/>
        <v>1.5669515669515671E-2</v>
      </c>
    </row>
    <row r="166" spans="1:23" x14ac:dyDescent="0.25">
      <c r="A166" s="10">
        <v>77</v>
      </c>
      <c r="B166" t="s">
        <v>20</v>
      </c>
      <c r="C166" s="10" t="s">
        <v>13</v>
      </c>
      <c r="D166" s="10">
        <v>6957</v>
      </c>
      <c r="E166" s="10">
        <v>8104</v>
      </c>
      <c r="F166" t="s">
        <v>281</v>
      </c>
      <c r="G166" t="s">
        <v>36</v>
      </c>
      <c r="H166" s="10">
        <v>8</v>
      </c>
      <c r="I166" s="10">
        <v>2</v>
      </c>
      <c r="J166" s="10">
        <v>6</v>
      </c>
      <c r="K166" s="10">
        <v>0</v>
      </c>
      <c r="L166" s="10">
        <v>0</v>
      </c>
      <c r="M166" s="10">
        <v>1</v>
      </c>
      <c r="N166" s="10">
        <v>1</v>
      </c>
      <c r="O166" s="10">
        <v>3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21</v>
      </c>
      <c r="V166" s="10">
        <v>461</v>
      </c>
      <c r="W166" s="4">
        <f t="shared" si="2"/>
        <v>4.5553145336225599E-2</v>
      </c>
    </row>
    <row r="167" spans="1:23" x14ac:dyDescent="0.25">
      <c r="A167" s="10">
        <v>77</v>
      </c>
      <c r="B167" t="s">
        <v>20</v>
      </c>
      <c r="C167" s="10" t="s">
        <v>13</v>
      </c>
      <c r="D167" s="10">
        <v>6957</v>
      </c>
      <c r="E167" s="10">
        <v>8107</v>
      </c>
      <c r="F167" t="s">
        <v>281</v>
      </c>
      <c r="G167" t="s">
        <v>283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99</v>
      </c>
      <c r="W167" s="4">
        <f t="shared" si="2"/>
        <v>0</v>
      </c>
    </row>
    <row r="168" spans="1:23" x14ac:dyDescent="0.25">
      <c r="A168" s="10">
        <v>31</v>
      </c>
      <c r="B168" t="s">
        <v>115</v>
      </c>
      <c r="C168" s="10" t="s">
        <v>10</v>
      </c>
      <c r="D168" s="10">
        <v>6961</v>
      </c>
      <c r="E168" s="10">
        <v>8103</v>
      </c>
      <c r="F168" t="s">
        <v>284</v>
      </c>
      <c r="G168" t="s">
        <v>285</v>
      </c>
      <c r="H168" s="10">
        <v>1</v>
      </c>
      <c r="I168" s="10">
        <v>4</v>
      </c>
      <c r="J168" s="10">
        <v>2</v>
      </c>
      <c r="K168" s="10">
        <v>3</v>
      </c>
      <c r="L168" s="10">
        <v>1</v>
      </c>
      <c r="M168" s="10">
        <v>1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12</v>
      </c>
      <c r="V168" s="10">
        <v>310</v>
      </c>
      <c r="W168" s="4">
        <f t="shared" si="2"/>
        <v>3.870967741935484E-2</v>
      </c>
    </row>
    <row r="169" spans="1:23" x14ac:dyDescent="0.25">
      <c r="A169" s="10">
        <v>31</v>
      </c>
      <c r="B169" t="s">
        <v>115</v>
      </c>
      <c r="C169" s="10" t="s">
        <v>10</v>
      </c>
      <c r="D169" s="10">
        <v>6961</v>
      </c>
      <c r="E169" s="10">
        <v>8137</v>
      </c>
      <c r="F169" t="s">
        <v>284</v>
      </c>
      <c r="G169" t="s">
        <v>286</v>
      </c>
      <c r="H169" s="10">
        <v>0</v>
      </c>
      <c r="I169" s="10">
        <v>1</v>
      </c>
      <c r="J169" s="10">
        <v>2</v>
      </c>
      <c r="K169" s="10">
        <v>1</v>
      </c>
      <c r="L169" s="10">
        <v>1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5</v>
      </c>
      <c r="V169" s="10">
        <v>44</v>
      </c>
      <c r="W169" s="4">
        <f t="shared" si="2"/>
        <v>0.11363636363636363</v>
      </c>
    </row>
    <row r="170" spans="1:23" x14ac:dyDescent="0.25">
      <c r="A170" s="10">
        <v>31</v>
      </c>
      <c r="B170" t="s">
        <v>115</v>
      </c>
      <c r="C170" s="10" t="s">
        <v>10</v>
      </c>
      <c r="D170" s="10">
        <v>6961</v>
      </c>
      <c r="E170" s="10">
        <v>8146</v>
      </c>
      <c r="F170" t="s">
        <v>284</v>
      </c>
      <c r="G170" t="s">
        <v>287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1</v>
      </c>
      <c r="P170" s="10">
        <v>1</v>
      </c>
      <c r="Q170" s="10">
        <v>1</v>
      </c>
      <c r="R170" s="10">
        <v>0</v>
      </c>
      <c r="S170" s="10">
        <v>0</v>
      </c>
      <c r="T170" s="10">
        <v>0</v>
      </c>
      <c r="U170" s="10">
        <v>3</v>
      </c>
      <c r="V170" s="10">
        <v>410</v>
      </c>
      <c r="W170" s="4">
        <f t="shared" si="2"/>
        <v>7.3170731707317077E-3</v>
      </c>
    </row>
    <row r="171" spans="1:23" x14ac:dyDescent="0.25">
      <c r="A171" s="10">
        <v>31</v>
      </c>
      <c r="B171" t="s">
        <v>115</v>
      </c>
      <c r="C171" s="10" t="s">
        <v>10</v>
      </c>
      <c r="D171" s="10">
        <v>6961</v>
      </c>
      <c r="E171" s="10">
        <v>8148</v>
      </c>
      <c r="F171" t="s">
        <v>284</v>
      </c>
      <c r="G171" t="s">
        <v>288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50</v>
      </c>
      <c r="W171" s="4">
        <f t="shared" si="2"/>
        <v>0</v>
      </c>
    </row>
    <row r="172" spans="1:23" x14ac:dyDescent="0.25">
      <c r="A172" s="10">
        <v>31</v>
      </c>
      <c r="B172" t="s">
        <v>115</v>
      </c>
      <c r="C172" s="10" t="s">
        <v>10</v>
      </c>
      <c r="D172" s="10">
        <v>6961</v>
      </c>
      <c r="E172" s="10">
        <v>8150</v>
      </c>
      <c r="F172" t="s">
        <v>284</v>
      </c>
      <c r="G172" t="s">
        <v>289</v>
      </c>
      <c r="H172" s="10">
        <v>0</v>
      </c>
      <c r="I172" s="10">
        <v>0</v>
      </c>
      <c r="J172" s="10">
        <v>1</v>
      </c>
      <c r="K172" s="10">
        <v>0</v>
      </c>
      <c r="L172" s="10">
        <v>2</v>
      </c>
      <c r="M172" s="10">
        <v>0</v>
      </c>
      <c r="N172" s="10">
        <v>2</v>
      </c>
      <c r="O172" s="10">
        <v>2</v>
      </c>
      <c r="P172" s="10">
        <v>1</v>
      </c>
      <c r="Q172" s="10">
        <v>0</v>
      </c>
      <c r="R172" s="10">
        <v>0</v>
      </c>
      <c r="S172" s="10">
        <v>0</v>
      </c>
      <c r="T172" s="10">
        <v>0</v>
      </c>
      <c r="U172" s="10">
        <v>8</v>
      </c>
      <c r="V172" s="10">
        <v>221</v>
      </c>
      <c r="W172" s="4">
        <f t="shared" si="2"/>
        <v>3.6199095022624438E-2</v>
      </c>
    </row>
    <row r="173" spans="1:23" x14ac:dyDescent="0.25">
      <c r="A173" s="10">
        <v>31</v>
      </c>
      <c r="B173" t="s">
        <v>115</v>
      </c>
      <c r="C173" s="10" t="s">
        <v>10</v>
      </c>
      <c r="D173" s="10">
        <v>6961</v>
      </c>
      <c r="E173" s="10">
        <v>8153</v>
      </c>
      <c r="F173" t="s">
        <v>284</v>
      </c>
      <c r="G173" t="s">
        <v>290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100</v>
      </c>
      <c r="W173" s="4">
        <f t="shared" si="2"/>
        <v>0</v>
      </c>
    </row>
    <row r="174" spans="1:23" x14ac:dyDescent="0.25">
      <c r="A174" s="10">
        <v>31</v>
      </c>
      <c r="B174" t="s">
        <v>115</v>
      </c>
      <c r="C174" s="10" t="s">
        <v>10</v>
      </c>
      <c r="D174" s="10">
        <v>6961</v>
      </c>
      <c r="E174" s="10">
        <v>8157</v>
      </c>
      <c r="F174" t="s">
        <v>284</v>
      </c>
      <c r="G174" t="s">
        <v>291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232</v>
      </c>
      <c r="W174" s="4">
        <f t="shared" si="2"/>
        <v>0</v>
      </c>
    </row>
    <row r="175" spans="1:23" x14ac:dyDescent="0.25">
      <c r="A175" s="10">
        <v>60</v>
      </c>
      <c r="B175" t="s">
        <v>74</v>
      </c>
      <c r="C175" s="10" t="s">
        <v>39</v>
      </c>
      <c r="D175" s="10">
        <v>6983</v>
      </c>
      <c r="E175" s="10">
        <v>8303</v>
      </c>
      <c r="F175" t="s">
        <v>292</v>
      </c>
      <c r="G175" t="s">
        <v>293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39</v>
      </c>
      <c r="W175" s="4">
        <f t="shared" si="2"/>
        <v>0</v>
      </c>
    </row>
    <row r="176" spans="1:23" x14ac:dyDescent="0.25">
      <c r="A176" s="10">
        <v>84</v>
      </c>
      <c r="B176" t="s">
        <v>38</v>
      </c>
      <c r="C176" s="10" t="s">
        <v>39</v>
      </c>
      <c r="D176" s="10">
        <v>6990</v>
      </c>
      <c r="E176" s="10">
        <v>8311</v>
      </c>
      <c r="F176" t="s">
        <v>294</v>
      </c>
      <c r="G176" t="s">
        <v>295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61</v>
      </c>
      <c r="W176" s="4">
        <f t="shared" si="2"/>
        <v>0</v>
      </c>
    </row>
    <row r="177" spans="1:25" x14ac:dyDescent="0.25">
      <c r="A177" s="10">
        <v>48</v>
      </c>
      <c r="B177" t="s">
        <v>49</v>
      </c>
      <c r="C177" s="10" t="s">
        <v>18</v>
      </c>
      <c r="D177" s="10">
        <v>7029</v>
      </c>
      <c r="E177" s="10">
        <v>8204</v>
      </c>
      <c r="F177" t="s">
        <v>296</v>
      </c>
      <c r="G177" t="s">
        <v>297</v>
      </c>
      <c r="H177" s="10">
        <v>1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1</v>
      </c>
      <c r="V177" s="10">
        <v>85</v>
      </c>
      <c r="W177" s="4">
        <f t="shared" si="2"/>
        <v>1.1764705882352941E-2</v>
      </c>
    </row>
    <row r="178" spans="1:25" s="1" customFormat="1" x14ac:dyDescent="0.25">
      <c r="A178" s="5"/>
      <c r="B178" s="5"/>
      <c r="C178" s="5"/>
      <c r="D178" s="5"/>
      <c r="E178" s="5"/>
      <c r="F178" s="5"/>
      <c r="G178" s="6" t="s">
        <v>298</v>
      </c>
      <c r="H178" s="5">
        <f>SUM(H6:H177)</f>
        <v>137</v>
      </c>
      <c r="I178" s="5">
        <f t="shared" ref="I178:U178" si="3">SUM(I6:I177)</f>
        <v>136</v>
      </c>
      <c r="J178" s="5">
        <f t="shared" si="3"/>
        <v>118</v>
      </c>
      <c r="K178" s="5">
        <f t="shared" si="3"/>
        <v>134</v>
      </c>
      <c r="L178" s="5">
        <f t="shared" si="3"/>
        <v>130</v>
      </c>
      <c r="M178" s="5">
        <f t="shared" si="3"/>
        <v>102</v>
      </c>
      <c r="N178" s="5">
        <f t="shared" si="3"/>
        <v>99</v>
      </c>
      <c r="O178" s="5">
        <f t="shared" si="3"/>
        <v>68</v>
      </c>
      <c r="P178" s="5">
        <f t="shared" si="3"/>
        <v>56</v>
      </c>
      <c r="Q178" s="5">
        <f t="shared" si="3"/>
        <v>33</v>
      </c>
      <c r="R178" s="5">
        <f t="shared" si="3"/>
        <v>21</v>
      </c>
      <c r="S178" s="5">
        <f t="shared" si="3"/>
        <v>18</v>
      </c>
      <c r="T178" s="5">
        <f t="shared" si="3"/>
        <v>9</v>
      </c>
      <c r="U178" s="5">
        <f t="shared" si="3"/>
        <v>1061</v>
      </c>
      <c r="V178" s="5">
        <f>SUM(V6:V177)</f>
        <v>32622</v>
      </c>
      <c r="W178" s="7">
        <f>U178/V178</f>
        <v>3.252406351541904E-2</v>
      </c>
      <c r="Y178" s="3"/>
    </row>
  </sheetData>
  <autoFilter ref="A5:W178"/>
  <mergeCells count="3">
    <mergeCell ref="A1:K1"/>
    <mergeCell ref="A2:K2"/>
    <mergeCell ref="A3:K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np1617k12_ell2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2017-06-06T16:07:41Z</dcterms:modified>
</cp:coreProperties>
</file>