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ELL - LEP\"/>
    </mc:Choice>
  </mc:AlternateContent>
  <bookViews>
    <workbookView xWindow="2520" yWindow="0" windowWidth="14175" windowHeight="6885"/>
  </bookViews>
  <sheets>
    <sheet name="np1415_ell2" sheetId="1" r:id="rId1"/>
  </sheets>
  <definedNames>
    <definedName name="np1415_ell2">np1415_ell2!$A$6:$T$56</definedName>
    <definedName name="_xlnm.Print_Area" localSheetId="0">np1415_ell2!$A$1:$W$57</definedName>
  </definedNames>
  <calcPr calcId="152511"/>
</workbook>
</file>

<file path=xl/calcChain.xml><?xml version="1.0" encoding="utf-8"?>
<calcChain xmlns="http://schemas.openxmlformats.org/spreadsheetml/2006/main">
  <c r="V57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6" i="1"/>
  <c r="I57" i="1" l="1"/>
  <c r="J57" i="1"/>
  <c r="K57" i="1"/>
  <c r="L57" i="1"/>
  <c r="M57" i="1"/>
  <c r="N57" i="1"/>
  <c r="O57" i="1"/>
  <c r="P57" i="1"/>
  <c r="Q57" i="1"/>
  <c r="R57" i="1"/>
  <c r="S57" i="1"/>
  <c r="T57" i="1"/>
  <c r="U57" i="1"/>
  <c r="W57" i="1" s="1"/>
  <c r="H57" i="1"/>
</calcChain>
</file>

<file path=xl/sharedStrings.xml><?xml version="1.0" encoding="utf-8"?>
<sst xmlns="http://schemas.openxmlformats.org/spreadsheetml/2006/main" count="180" uniqueCount="124">
  <si>
    <t>St Patrick School</t>
  </si>
  <si>
    <t>Story</t>
  </si>
  <si>
    <t>Ames</t>
  </si>
  <si>
    <t>St Cecilia School</t>
  </si>
  <si>
    <t>Polk</t>
  </si>
  <si>
    <t>Scott</t>
  </si>
  <si>
    <t>Sacred Heart School</t>
  </si>
  <si>
    <t>Cedar Falls</t>
  </si>
  <si>
    <t>Linn</t>
  </si>
  <si>
    <t>Cedar Rapids</t>
  </si>
  <si>
    <t>Xavier High School</t>
  </si>
  <si>
    <t>St Matthew School</t>
  </si>
  <si>
    <t>St Pius X School</t>
  </si>
  <si>
    <t>St Jude Center</t>
  </si>
  <si>
    <t>Summit Schools Inc</t>
  </si>
  <si>
    <t>Clinton</t>
  </si>
  <si>
    <t>Prince of Peace Catholic Elementary Build</t>
  </si>
  <si>
    <t>Pottawatt</t>
  </si>
  <si>
    <t>Council Bluf</t>
  </si>
  <si>
    <t>St Albert Elementary Sch</t>
  </si>
  <si>
    <t>Union</t>
  </si>
  <si>
    <t>Creston</t>
  </si>
  <si>
    <t>St Malachy School</t>
  </si>
  <si>
    <t>Davenport</t>
  </si>
  <si>
    <t>All Saints Catholic School</t>
  </si>
  <si>
    <t>John F Kennedy Cath Sch</t>
  </si>
  <si>
    <t>Winneshie</t>
  </si>
  <si>
    <t>Crawford</t>
  </si>
  <si>
    <t>Denison</t>
  </si>
  <si>
    <t>St Rose Of Lima School</t>
  </si>
  <si>
    <t>Zion Lutheran School</t>
  </si>
  <si>
    <t>St Anthony School</t>
  </si>
  <si>
    <t>Holy Family School</t>
  </si>
  <si>
    <t>St Theresa School</t>
  </si>
  <si>
    <t>Christ The King School</t>
  </si>
  <si>
    <t>Holy Trinity School</t>
  </si>
  <si>
    <t>Dubuque</t>
  </si>
  <si>
    <t>Jefferson</t>
  </si>
  <si>
    <t>Fairfield</t>
  </si>
  <si>
    <t>Maharishi School Of The Age Of Enlightenm</t>
  </si>
  <si>
    <t>Webster</t>
  </si>
  <si>
    <t>Fort Dodge</t>
  </si>
  <si>
    <t>St Edmond Catholic</t>
  </si>
  <si>
    <t>O'Brien</t>
  </si>
  <si>
    <t>Johnson</t>
  </si>
  <si>
    <t>Iowa City</t>
  </si>
  <si>
    <t>Willowwind School</t>
  </si>
  <si>
    <t>Regina Elementary School</t>
  </si>
  <si>
    <t>Plymouth</t>
  </si>
  <si>
    <t>Le Mars</t>
  </si>
  <si>
    <t>Gehlen Catholic Elem School</t>
  </si>
  <si>
    <t>Marshall</t>
  </si>
  <si>
    <t>Marshalltown</t>
  </si>
  <si>
    <t>St Francis Catholic School</t>
  </si>
  <si>
    <t>Mid-Prairie</t>
  </si>
  <si>
    <t>Iowa Mennonite School</t>
  </si>
  <si>
    <t>Chickasaw</t>
  </si>
  <si>
    <t>New Hampton</t>
  </si>
  <si>
    <t>St Joseph Community School</t>
  </si>
  <si>
    <t>Dallas</t>
  </si>
  <si>
    <t>Perry</t>
  </si>
  <si>
    <t>Sheldon</t>
  </si>
  <si>
    <t>St Patrick's School</t>
  </si>
  <si>
    <t>Woodbury</t>
  </si>
  <si>
    <t>Sioux City</t>
  </si>
  <si>
    <t>Holy Cross Blessed Sacrament School</t>
  </si>
  <si>
    <t>Bishop Heelan Catholic High School</t>
  </si>
  <si>
    <t>Holy Cross St Michael School</t>
  </si>
  <si>
    <t>Mater Dei Sch Immaculate Conception Cente</t>
  </si>
  <si>
    <t>Mater Dei School Nativity Center</t>
  </si>
  <si>
    <t>South Winnes</t>
  </si>
  <si>
    <t>Calmar Festina Spillville Catholic Sch</t>
  </si>
  <si>
    <t>De Sales Grade School</t>
  </si>
  <si>
    <t>Clay</t>
  </si>
  <si>
    <t>Spencer</t>
  </si>
  <si>
    <t>Storm Lake</t>
  </si>
  <si>
    <t>St Mary's High School</t>
  </si>
  <si>
    <t>St Mary's Grade School</t>
  </si>
  <si>
    <t>Urbandale</t>
  </si>
  <si>
    <t>Des Moines Christian Elementary School</t>
  </si>
  <si>
    <t>Washington</t>
  </si>
  <si>
    <t>St James Elem School</t>
  </si>
  <si>
    <t>Waterloo</t>
  </si>
  <si>
    <t>Blessed Sacrament School</t>
  </si>
  <si>
    <t>Saint Edward School</t>
  </si>
  <si>
    <t>Blessed Maria Assunta Pallotta Middle Sch</t>
  </si>
  <si>
    <t>Columbus Catholic High School</t>
  </si>
  <si>
    <t>Waukee</t>
  </si>
  <si>
    <t>St Francis of Assisi School</t>
  </si>
  <si>
    <t>Hennessy Catholic School Petersburg Cente</t>
  </si>
  <si>
    <t>Assumption School</t>
  </si>
  <si>
    <t>Source: Iowa Department of Education, Bureau of Information and Analysis Services, Basic Educational Data Survey, EASIER Fall 2014 Archive File, ELL and Enrollment files.</t>
  </si>
  <si>
    <t>Note:  Includes students identified with a status of "In an English Language Program", "Identified but not in a program", or "Transitioned"</t>
  </si>
  <si>
    <t>County</t>
  </si>
  <si>
    <t xml:space="preserve">AEA </t>
  </si>
  <si>
    <t>District</t>
  </si>
  <si>
    <t>School</t>
  </si>
  <si>
    <t>School Name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</si>
  <si>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</si>
  <si>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</si>
  <si>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</si>
  <si>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</si>
  <si>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</si>
  <si>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</si>
  <si>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</si>
  <si>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</si>
  <si>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</si>
  <si>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</si>
  <si>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</si>
  <si>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</si>
  <si>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Percent ELL</t>
  </si>
  <si>
    <t>County Name</t>
  </si>
  <si>
    <t>District Name</t>
  </si>
  <si>
    <t>K12 Enrollment</t>
  </si>
  <si>
    <t>KG</t>
  </si>
  <si>
    <t>Total ELL K12</t>
  </si>
  <si>
    <t>TOTALS</t>
  </si>
  <si>
    <t>Black Hawk</t>
  </si>
  <si>
    <t>Buena Vista</t>
  </si>
  <si>
    <t>Des Moines</t>
  </si>
  <si>
    <t>Western Dubuqu</t>
  </si>
  <si>
    <t>West Des Moines</t>
  </si>
  <si>
    <t>Woodward-Granger</t>
  </si>
  <si>
    <t>2014-2015 Iowa Non-Public School K-12 Limited English Proficient Students (LEP) by Building and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</si>
</sst>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2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/>
    <xf numFmtId="3" fontId="5" fillId="0" borderId="0" xfId="0" applyNumberFormat="1" applyFont="1"/>
    <xf numFmtId="0" fontId="3" fillId="0" borderId="0" xfId="0" applyFont="1" applyFill="1" applyAlignment="1">
      <alignment horizontal="center" wrapText="1"/>
    </xf>
    <xf numFmtId="165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3" fontId="6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1" applyFont="1" applyBorder="1" applyAlignment="1">
      <alignment horizontal="center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tabSelected="1" zoomScale="80" zoomScaleNormal="80" workbookViewId="0">
      <pane ySplit="5" topLeftCell="A6" activePane="bottomLeft" state="frozen"/>
      <selection pane="bottomLeft"/>
    </sheetView>
  </sheetViews>
  <sheetFormatPr defaultRowHeight="15" x14ac:dyDescent="0.25"/>
  <cols>
    <col min="1" max="1" width="8.85546875" style="18" customWidth="1"/>
    <col min="2" max="2" width="10.5703125" style="18" bestFit="1" customWidth="1"/>
    <col min="3" max="3" width="7.42578125" style="18" customWidth="1"/>
    <col min="4" max="4" width="9.42578125" style="18" customWidth="1"/>
    <col min="5" max="5" width="9.28515625" style="18" customWidth="1"/>
    <col min="6" max="6" width="18" customWidth="1"/>
    <col min="7" max="7" width="38.42578125" bestFit="1" customWidth="1"/>
    <col min="8" max="8" width="4.5703125" style="18" bestFit="1" customWidth="1"/>
    <col min="9" max="23" width="8.140625" style="18" customWidth="1"/>
  </cols>
  <sheetData>
    <row r="1" spans="1:40" s="3" customFormat="1" x14ac:dyDescent="0.25">
      <c r="A1" s="1" t="s">
        <v>123</v>
      </c>
      <c r="B1" s="2"/>
      <c r="C1" s="2"/>
      <c r="D1" s="2"/>
      <c r="E1" s="2"/>
      <c r="F1" s="4"/>
      <c r="G1" s="5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"/>
      <c r="X1" s="6"/>
      <c r="Y1" s="6"/>
      <c r="Z1" s="6"/>
    </row>
    <row r="2" spans="1:40" s="3" customFormat="1" x14ac:dyDescent="0.25">
      <c r="A2" s="7" t="s">
        <v>91</v>
      </c>
      <c r="B2" s="2"/>
      <c r="C2" s="2"/>
      <c r="D2" s="2"/>
      <c r="E2" s="2"/>
      <c r="F2" s="4"/>
      <c r="G2" s="5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"/>
      <c r="X2" s="6"/>
      <c r="Y2" s="6"/>
      <c r="Z2" s="6"/>
    </row>
    <row r="3" spans="1:40" s="3" customFormat="1" x14ac:dyDescent="0.25">
      <c r="A3" s="8" t="s">
        <v>92</v>
      </c>
      <c r="B3" s="2"/>
      <c r="C3" s="2"/>
      <c r="D3" s="2"/>
      <c r="E3" s="2"/>
      <c r="F3" s="4"/>
      <c r="G3" s="5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"/>
      <c r="X3" s="6"/>
      <c r="Y3" s="6"/>
      <c r="Z3" s="6"/>
    </row>
    <row r="4" spans="1:40" s="9" customFormat="1" ht="12.75" x14ac:dyDescent="0.2">
      <c r="A4" s="17"/>
      <c r="B4" s="17"/>
      <c r="C4" s="17"/>
      <c r="D4" s="17"/>
      <c r="E4" s="17"/>
      <c r="F4" s="1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  <c r="V4" s="20"/>
      <c r="W4" s="17"/>
    </row>
    <row r="5" spans="1:40" s="2" customFormat="1" ht="39" x14ac:dyDescent="0.25">
      <c r="A5" s="11" t="s">
        <v>93</v>
      </c>
      <c r="B5" s="11" t="s">
        <v>111</v>
      </c>
      <c r="C5" s="11" t="s">
        <v>94</v>
      </c>
      <c r="D5" s="12" t="s">
        <v>95</v>
      </c>
      <c r="E5" s="11" t="s">
        <v>96</v>
      </c>
      <c r="F5" s="11" t="s">
        <v>112</v>
      </c>
      <c r="G5" s="11" t="s">
        <v>97</v>
      </c>
      <c r="H5" s="14" t="s">
        <v>114</v>
      </c>
      <c r="I5" s="14" t="s">
        <v>98</v>
      </c>
      <c r="J5" s="14" t="s">
        <v>99</v>
      </c>
      <c r="K5" s="13" t="s">
        <v>100</v>
      </c>
      <c r="L5" s="13" t="s">
        <v>101</v>
      </c>
      <c r="M5" s="13" t="s">
        <v>102</v>
      </c>
      <c r="N5" s="13" t="s">
        <v>103</v>
      </c>
      <c r="O5" s="13" t="s">
        <v>104</v>
      </c>
      <c r="P5" s="13" t="s">
        <v>105</v>
      </c>
      <c r="Q5" s="13" t="s">
        <v>106</v>
      </c>
      <c r="R5" s="13" t="s">
        <v>107</v>
      </c>
      <c r="S5" s="13" t="s">
        <v>108</v>
      </c>
      <c r="T5" s="13" t="s">
        <v>109</v>
      </c>
      <c r="U5" s="13" t="s">
        <v>115</v>
      </c>
      <c r="V5" s="11" t="s">
        <v>113</v>
      </c>
      <c r="W5" s="15" t="s">
        <v>110</v>
      </c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M5" s="11"/>
      <c r="AN5" s="11"/>
    </row>
    <row r="6" spans="1:40" x14ac:dyDescent="0.25">
      <c r="A6" s="18">
        <v>85</v>
      </c>
      <c r="B6" s="18" t="s">
        <v>1</v>
      </c>
      <c r="C6" s="18">
        <v>11</v>
      </c>
      <c r="D6" s="18">
        <v>225</v>
      </c>
      <c r="E6" s="18">
        <v>8104</v>
      </c>
      <c r="F6" t="s">
        <v>2</v>
      </c>
      <c r="G6" t="s">
        <v>3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3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3</v>
      </c>
      <c r="V6" s="18">
        <v>172</v>
      </c>
      <c r="W6" s="22">
        <f t="shared" ref="W6:W37" si="0">U6/V6</f>
        <v>1.7441860465116279E-2</v>
      </c>
    </row>
    <row r="7" spans="1:40" x14ac:dyDescent="0.25">
      <c r="A7" s="18">
        <v>7</v>
      </c>
      <c r="B7" s="18" t="s">
        <v>117</v>
      </c>
      <c r="C7" s="18">
        <v>7</v>
      </c>
      <c r="D7" s="18">
        <v>1044</v>
      </c>
      <c r="E7" s="18">
        <v>8113</v>
      </c>
      <c r="F7" t="s">
        <v>7</v>
      </c>
      <c r="G7" t="s">
        <v>0</v>
      </c>
      <c r="H7" s="18">
        <v>1</v>
      </c>
      <c r="I7" s="18">
        <v>1</v>
      </c>
      <c r="J7" s="18">
        <v>0</v>
      </c>
      <c r="K7" s="18">
        <v>1</v>
      </c>
      <c r="L7" s="18">
        <v>2</v>
      </c>
      <c r="M7" s="18">
        <v>1</v>
      </c>
      <c r="N7" s="18">
        <v>2</v>
      </c>
      <c r="O7" s="18">
        <v>0</v>
      </c>
      <c r="P7" s="18">
        <v>2</v>
      </c>
      <c r="Q7" s="18">
        <v>0</v>
      </c>
      <c r="R7" s="18">
        <v>0</v>
      </c>
      <c r="S7" s="18">
        <v>0</v>
      </c>
      <c r="T7" s="18">
        <v>0</v>
      </c>
      <c r="U7" s="18">
        <v>10</v>
      </c>
      <c r="V7" s="18">
        <v>211</v>
      </c>
      <c r="W7" s="22">
        <f t="shared" si="0"/>
        <v>4.7393364928909949E-2</v>
      </c>
    </row>
    <row r="8" spans="1:40" x14ac:dyDescent="0.25">
      <c r="A8" s="18">
        <v>57</v>
      </c>
      <c r="B8" s="18" t="s">
        <v>8</v>
      </c>
      <c r="C8" s="18">
        <v>10</v>
      </c>
      <c r="D8" s="18">
        <v>1053</v>
      </c>
      <c r="E8" s="18">
        <v>8105</v>
      </c>
      <c r="F8" t="s">
        <v>9</v>
      </c>
      <c r="G8" t="s">
        <v>10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1</v>
      </c>
      <c r="R8" s="18">
        <v>0</v>
      </c>
      <c r="S8" s="18">
        <v>0</v>
      </c>
      <c r="T8" s="18">
        <v>0</v>
      </c>
      <c r="U8" s="18">
        <v>1</v>
      </c>
      <c r="V8" s="18">
        <v>732</v>
      </c>
      <c r="W8" s="22">
        <f t="shared" si="0"/>
        <v>1.366120218579235E-3</v>
      </c>
    </row>
    <row r="9" spans="1:40" x14ac:dyDescent="0.25">
      <c r="A9" s="18">
        <v>57</v>
      </c>
      <c r="B9" s="18" t="s">
        <v>8</v>
      </c>
      <c r="C9" s="18">
        <v>10</v>
      </c>
      <c r="D9" s="18">
        <v>1053</v>
      </c>
      <c r="E9" s="18">
        <v>8109</v>
      </c>
      <c r="F9" t="s">
        <v>9</v>
      </c>
      <c r="G9" t="s">
        <v>11</v>
      </c>
      <c r="H9" s="18">
        <v>0</v>
      </c>
      <c r="I9" s="18">
        <v>1</v>
      </c>
      <c r="J9" s="18">
        <v>1</v>
      </c>
      <c r="K9" s="18">
        <v>3</v>
      </c>
      <c r="L9" s="18">
        <v>4</v>
      </c>
      <c r="M9" s="18">
        <v>2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11</v>
      </c>
      <c r="V9" s="18">
        <v>184</v>
      </c>
      <c r="W9" s="22">
        <f t="shared" si="0"/>
        <v>5.9782608695652176E-2</v>
      </c>
    </row>
    <row r="10" spans="1:40" x14ac:dyDescent="0.25">
      <c r="A10" s="18">
        <v>57</v>
      </c>
      <c r="B10" s="18" t="s">
        <v>8</v>
      </c>
      <c r="C10" s="18">
        <v>10</v>
      </c>
      <c r="D10" s="18">
        <v>1053</v>
      </c>
      <c r="E10" s="18">
        <v>8117</v>
      </c>
      <c r="F10" t="s">
        <v>9</v>
      </c>
      <c r="G10" t="s">
        <v>13</v>
      </c>
      <c r="H10" s="18">
        <v>2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2</v>
      </c>
      <c r="V10" s="18">
        <v>114</v>
      </c>
      <c r="W10" s="22">
        <f t="shared" si="0"/>
        <v>1.7543859649122806E-2</v>
      </c>
    </row>
    <row r="11" spans="1:40" x14ac:dyDescent="0.25">
      <c r="A11" s="18">
        <v>57</v>
      </c>
      <c r="B11" s="18" t="s">
        <v>8</v>
      </c>
      <c r="C11" s="18">
        <v>10</v>
      </c>
      <c r="D11" s="18">
        <v>1053</v>
      </c>
      <c r="E11" s="18">
        <v>8200</v>
      </c>
      <c r="F11" t="s">
        <v>9</v>
      </c>
      <c r="G11" t="s">
        <v>14</v>
      </c>
      <c r="H11" s="18">
        <v>0</v>
      </c>
      <c r="I11" s="18">
        <v>1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1</v>
      </c>
      <c r="V11" s="18">
        <v>58</v>
      </c>
      <c r="W11" s="22">
        <f t="shared" si="0"/>
        <v>1.7241379310344827E-2</v>
      </c>
    </row>
    <row r="12" spans="1:40" x14ac:dyDescent="0.25">
      <c r="A12" s="18">
        <v>23</v>
      </c>
      <c r="B12" s="18" t="s">
        <v>15</v>
      </c>
      <c r="C12" s="18">
        <v>9</v>
      </c>
      <c r="D12" s="18">
        <v>1278</v>
      </c>
      <c r="E12" s="18">
        <v>8103</v>
      </c>
      <c r="F12" t="s">
        <v>15</v>
      </c>
      <c r="G12" t="s">
        <v>16</v>
      </c>
      <c r="H12" s="18">
        <v>0</v>
      </c>
      <c r="I12" s="18">
        <v>0</v>
      </c>
      <c r="J12" s="18">
        <v>1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1</v>
      </c>
      <c r="V12" s="18">
        <v>143</v>
      </c>
      <c r="W12" s="22">
        <f t="shared" si="0"/>
        <v>6.993006993006993E-3</v>
      </c>
    </row>
    <row r="13" spans="1:40" x14ac:dyDescent="0.25">
      <c r="A13" s="18">
        <v>78</v>
      </c>
      <c r="B13" s="18" t="s">
        <v>17</v>
      </c>
      <c r="C13" s="18">
        <v>13</v>
      </c>
      <c r="D13" s="18">
        <v>1476</v>
      </c>
      <c r="E13" s="18">
        <v>8103</v>
      </c>
      <c r="F13" t="s">
        <v>18</v>
      </c>
      <c r="G13" t="s">
        <v>19</v>
      </c>
      <c r="H13" s="18">
        <v>1</v>
      </c>
      <c r="I13" s="18">
        <v>0</v>
      </c>
      <c r="J13" s="18">
        <v>1</v>
      </c>
      <c r="K13" s="18">
        <v>3</v>
      </c>
      <c r="L13" s="18">
        <v>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7</v>
      </c>
      <c r="V13" s="18">
        <v>303</v>
      </c>
      <c r="W13" s="22">
        <f t="shared" si="0"/>
        <v>2.3102310231023101E-2</v>
      </c>
    </row>
    <row r="14" spans="1:40" x14ac:dyDescent="0.25">
      <c r="A14" s="18">
        <v>88</v>
      </c>
      <c r="B14" s="18" t="s">
        <v>20</v>
      </c>
      <c r="C14" s="18">
        <v>13</v>
      </c>
      <c r="D14" s="18">
        <v>1503</v>
      </c>
      <c r="E14" s="18">
        <v>8101</v>
      </c>
      <c r="F14" t="s">
        <v>21</v>
      </c>
      <c r="G14" t="s">
        <v>22</v>
      </c>
      <c r="H14" s="18">
        <v>1</v>
      </c>
      <c r="I14" s="18">
        <v>1</v>
      </c>
      <c r="J14" s="18">
        <v>3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5</v>
      </c>
      <c r="V14" s="18">
        <v>135</v>
      </c>
      <c r="W14" s="22">
        <f t="shared" si="0"/>
        <v>3.7037037037037035E-2</v>
      </c>
    </row>
    <row r="15" spans="1:40" x14ac:dyDescent="0.25">
      <c r="A15" s="18">
        <v>82</v>
      </c>
      <c r="B15" s="18" t="s">
        <v>5</v>
      </c>
      <c r="C15" s="18">
        <v>9</v>
      </c>
      <c r="D15" s="18">
        <v>1611</v>
      </c>
      <c r="E15" s="18">
        <v>8103</v>
      </c>
      <c r="F15" t="s">
        <v>23</v>
      </c>
      <c r="G15" t="s">
        <v>24</v>
      </c>
      <c r="H15" s="18">
        <v>0</v>
      </c>
      <c r="I15" s="18">
        <v>0</v>
      </c>
      <c r="J15" s="18">
        <v>4</v>
      </c>
      <c r="K15" s="18">
        <v>4</v>
      </c>
      <c r="L15" s="18">
        <v>3</v>
      </c>
      <c r="M15" s="18">
        <v>3</v>
      </c>
      <c r="N15" s="18">
        <v>8</v>
      </c>
      <c r="O15" s="18">
        <v>4</v>
      </c>
      <c r="P15" s="18">
        <v>4</v>
      </c>
      <c r="Q15" s="18">
        <v>0</v>
      </c>
      <c r="R15" s="18">
        <v>0</v>
      </c>
      <c r="S15" s="18">
        <v>0</v>
      </c>
      <c r="T15" s="18">
        <v>0</v>
      </c>
      <c r="U15" s="18">
        <v>30</v>
      </c>
      <c r="V15" s="18">
        <v>390</v>
      </c>
      <c r="W15" s="22">
        <f t="shared" si="0"/>
        <v>7.6923076923076927E-2</v>
      </c>
    </row>
    <row r="16" spans="1:40" x14ac:dyDescent="0.25">
      <c r="A16" s="18">
        <v>82</v>
      </c>
      <c r="B16" s="18" t="s">
        <v>5</v>
      </c>
      <c r="C16" s="18">
        <v>9</v>
      </c>
      <c r="D16" s="18">
        <v>1611</v>
      </c>
      <c r="E16" s="18">
        <v>8115</v>
      </c>
      <c r="F16" t="s">
        <v>23</v>
      </c>
      <c r="G16" t="s">
        <v>25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1</v>
      </c>
      <c r="N16" s="18">
        <v>1</v>
      </c>
      <c r="O16" s="18">
        <v>1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3</v>
      </c>
      <c r="V16" s="18">
        <v>396</v>
      </c>
      <c r="W16" s="22">
        <f t="shared" si="0"/>
        <v>7.575757575757576E-3</v>
      </c>
    </row>
    <row r="17" spans="1:23" x14ac:dyDescent="0.25">
      <c r="A17" s="18">
        <v>24</v>
      </c>
      <c r="B17" s="18" t="s">
        <v>27</v>
      </c>
      <c r="C17" s="18">
        <v>12</v>
      </c>
      <c r="D17" s="18">
        <v>1701</v>
      </c>
      <c r="E17" s="18">
        <v>8102</v>
      </c>
      <c r="F17" t="s">
        <v>28</v>
      </c>
      <c r="G17" t="s">
        <v>29</v>
      </c>
      <c r="H17" s="18">
        <v>5</v>
      </c>
      <c r="I17" s="18">
        <v>9</v>
      </c>
      <c r="J17" s="18">
        <v>9</v>
      </c>
      <c r="K17" s="18">
        <v>4</v>
      </c>
      <c r="L17" s="18">
        <v>4</v>
      </c>
      <c r="M17" s="18">
        <v>4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35</v>
      </c>
      <c r="V17" s="18">
        <v>78</v>
      </c>
      <c r="W17" s="22">
        <f t="shared" si="0"/>
        <v>0.44871794871794873</v>
      </c>
    </row>
    <row r="18" spans="1:23" x14ac:dyDescent="0.25">
      <c r="A18" s="18">
        <v>24</v>
      </c>
      <c r="B18" s="18" t="s">
        <v>27</v>
      </c>
      <c r="C18" s="18">
        <v>12</v>
      </c>
      <c r="D18" s="18">
        <v>1701</v>
      </c>
      <c r="E18" s="18">
        <v>8201</v>
      </c>
      <c r="F18" t="s">
        <v>28</v>
      </c>
      <c r="G18" t="s">
        <v>30</v>
      </c>
      <c r="H18" s="18">
        <v>0</v>
      </c>
      <c r="I18" s="18">
        <v>2</v>
      </c>
      <c r="J18" s="18">
        <v>1</v>
      </c>
      <c r="K18" s="18">
        <v>0</v>
      </c>
      <c r="L18" s="18">
        <v>2</v>
      </c>
      <c r="M18" s="18">
        <v>3</v>
      </c>
      <c r="N18" s="18">
        <v>2</v>
      </c>
      <c r="O18" s="18">
        <v>3</v>
      </c>
      <c r="P18" s="18">
        <v>2</v>
      </c>
      <c r="Q18" s="18">
        <v>0</v>
      </c>
      <c r="R18" s="18">
        <v>0</v>
      </c>
      <c r="S18" s="18">
        <v>0</v>
      </c>
      <c r="T18" s="18">
        <v>0</v>
      </c>
      <c r="U18" s="18">
        <v>15</v>
      </c>
      <c r="V18" s="18">
        <v>116</v>
      </c>
      <c r="W18" s="22">
        <f t="shared" si="0"/>
        <v>0.12931034482758622</v>
      </c>
    </row>
    <row r="19" spans="1:23" x14ac:dyDescent="0.25">
      <c r="A19" s="18">
        <v>77</v>
      </c>
      <c r="B19" s="18" t="s">
        <v>4</v>
      </c>
      <c r="C19" s="18">
        <v>11</v>
      </c>
      <c r="D19" s="18">
        <v>1737</v>
      </c>
      <c r="E19" s="18">
        <v>8106</v>
      </c>
      <c r="F19" t="s">
        <v>119</v>
      </c>
      <c r="G19" t="s">
        <v>31</v>
      </c>
      <c r="H19" s="18">
        <v>6</v>
      </c>
      <c r="I19" s="18">
        <v>6</v>
      </c>
      <c r="J19" s="18">
        <v>14</v>
      </c>
      <c r="K19" s="18">
        <v>7</v>
      </c>
      <c r="L19" s="18">
        <v>6</v>
      </c>
      <c r="M19" s="18">
        <v>2</v>
      </c>
      <c r="N19" s="18">
        <v>8</v>
      </c>
      <c r="O19" s="18">
        <v>8</v>
      </c>
      <c r="P19" s="18">
        <v>3</v>
      </c>
      <c r="Q19" s="18">
        <v>0</v>
      </c>
      <c r="R19" s="18">
        <v>0</v>
      </c>
      <c r="S19" s="18">
        <v>0</v>
      </c>
      <c r="T19" s="18">
        <v>0</v>
      </c>
      <c r="U19" s="18">
        <v>60</v>
      </c>
      <c r="V19" s="18">
        <v>289</v>
      </c>
      <c r="W19" s="22">
        <f t="shared" si="0"/>
        <v>0.20761245674740483</v>
      </c>
    </row>
    <row r="20" spans="1:23" x14ac:dyDescent="0.25">
      <c r="A20" s="18">
        <v>77</v>
      </c>
      <c r="B20" s="18" t="s">
        <v>4</v>
      </c>
      <c r="C20" s="18">
        <v>11</v>
      </c>
      <c r="D20" s="18">
        <v>1737</v>
      </c>
      <c r="E20" s="18">
        <v>8108</v>
      </c>
      <c r="F20" t="s">
        <v>119</v>
      </c>
      <c r="G20" t="s">
        <v>32</v>
      </c>
      <c r="H20" s="18">
        <v>20</v>
      </c>
      <c r="I20" s="18">
        <v>12</v>
      </c>
      <c r="J20" s="18">
        <v>19</v>
      </c>
      <c r="K20" s="18">
        <v>15</v>
      </c>
      <c r="L20" s="18">
        <v>13</v>
      </c>
      <c r="M20" s="18">
        <v>12</v>
      </c>
      <c r="N20" s="18">
        <v>6</v>
      </c>
      <c r="O20" s="18">
        <v>5</v>
      </c>
      <c r="P20" s="18">
        <v>3</v>
      </c>
      <c r="Q20" s="18">
        <v>0</v>
      </c>
      <c r="R20" s="18">
        <v>0</v>
      </c>
      <c r="S20" s="18">
        <v>0</v>
      </c>
      <c r="T20" s="18">
        <v>0</v>
      </c>
      <c r="U20" s="18">
        <v>105</v>
      </c>
      <c r="V20" s="18">
        <v>220</v>
      </c>
      <c r="W20" s="22">
        <f t="shared" si="0"/>
        <v>0.47727272727272729</v>
      </c>
    </row>
    <row r="21" spans="1:23" x14ac:dyDescent="0.25">
      <c r="A21" s="18">
        <v>77</v>
      </c>
      <c r="B21" s="18" t="s">
        <v>4</v>
      </c>
      <c r="C21" s="18">
        <v>11</v>
      </c>
      <c r="D21" s="18">
        <v>1737</v>
      </c>
      <c r="E21" s="18">
        <v>8113</v>
      </c>
      <c r="F21" t="s">
        <v>119</v>
      </c>
      <c r="G21" t="s">
        <v>33</v>
      </c>
      <c r="H21" s="18">
        <v>0</v>
      </c>
      <c r="I21" s="18">
        <v>0</v>
      </c>
      <c r="J21" s="18">
        <v>1</v>
      </c>
      <c r="K21" s="18">
        <v>1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2</v>
      </c>
      <c r="V21" s="18">
        <v>253</v>
      </c>
      <c r="W21" s="22">
        <f t="shared" si="0"/>
        <v>7.9051383399209481E-3</v>
      </c>
    </row>
    <row r="22" spans="1:23" x14ac:dyDescent="0.25">
      <c r="A22" s="18">
        <v>77</v>
      </c>
      <c r="B22" s="18" t="s">
        <v>4</v>
      </c>
      <c r="C22" s="18">
        <v>11</v>
      </c>
      <c r="D22" s="18">
        <v>1737</v>
      </c>
      <c r="E22" s="18">
        <v>8117</v>
      </c>
      <c r="F22" t="s">
        <v>119</v>
      </c>
      <c r="G22" t="s">
        <v>34</v>
      </c>
      <c r="H22" s="18">
        <v>10</v>
      </c>
      <c r="I22" s="18">
        <v>5</v>
      </c>
      <c r="J22" s="18">
        <v>8</v>
      </c>
      <c r="K22" s="18">
        <v>8</v>
      </c>
      <c r="L22" s="18">
        <v>4</v>
      </c>
      <c r="M22" s="18">
        <v>6</v>
      </c>
      <c r="N22" s="18">
        <v>4</v>
      </c>
      <c r="O22" s="18">
        <v>2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47</v>
      </c>
      <c r="V22" s="18">
        <v>230</v>
      </c>
      <c r="W22" s="22">
        <f t="shared" si="0"/>
        <v>0.20434782608695654</v>
      </c>
    </row>
    <row r="23" spans="1:23" x14ac:dyDescent="0.25">
      <c r="A23" s="18">
        <v>77</v>
      </c>
      <c r="B23" s="18" t="s">
        <v>4</v>
      </c>
      <c r="C23" s="18">
        <v>11</v>
      </c>
      <c r="D23" s="18">
        <v>1737</v>
      </c>
      <c r="E23" s="18">
        <v>8119</v>
      </c>
      <c r="F23" t="s">
        <v>119</v>
      </c>
      <c r="G23" t="s">
        <v>35</v>
      </c>
      <c r="H23" s="18">
        <v>5</v>
      </c>
      <c r="I23" s="18">
        <v>6</v>
      </c>
      <c r="J23" s="18">
        <v>1</v>
      </c>
      <c r="K23" s="18">
        <v>2</v>
      </c>
      <c r="L23" s="18">
        <v>3</v>
      </c>
      <c r="M23" s="18">
        <v>1</v>
      </c>
      <c r="N23" s="18">
        <v>2</v>
      </c>
      <c r="O23" s="18">
        <v>2</v>
      </c>
      <c r="P23" s="18">
        <v>3</v>
      </c>
      <c r="Q23" s="18">
        <v>0</v>
      </c>
      <c r="R23" s="18">
        <v>0</v>
      </c>
      <c r="S23" s="18">
        <v>0</v>
      </c>
      <c r="T23" s="18">
        <v>0</v>
      </c>
      <c r="U23" s="18">
        <v>25</v>
      </c>
      <c r="V23" s="18">
        <v>388</v>
      </c>
      <c r="W23" s="22">
        <f t="shared" si="0"/>
        <v>6.4432989690721643E-2</v>
      </c>
    </row>
    <row r="24" spans="1:23" x14ac:dyDescent="0.25">
      <c r="A24" s="18">
        <v>51</v>
      </c>
      <c r="B24" s="18" t="s">
        <v>37</v>
      </c>
      <c r="C24" s="18">
        <v>15</v>
      </c>
      <c r="D24" s="18">
        <v>2169</v>
      </c>
      <c r="E24" s="18">
        <v>8502</v>
      </c>
      <c r="F24" t="s">
        <v>38</v>
      </c>
      <c r="G24" t="s">
        <v>39</v>
      </c>
      <c r="H24" s="18">
        <v>2</v>
      </c>
      <c r="I24" s="18">
        <v>0</v>
      </c>
      <c r="J24" s="18">
        <v>1</v>
      </c>
      <c r="K24" s="18">
        <v>0</v>
      </c>
      <c r="L24" s="18">
        <v>0</v>
      </c>
      <c r="M24" s="18">
        <v>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4</v>
      </c>
      <c r="V24" s="18">
        <v>70</v>
      </c>
      <c r="W24" s="22">
        <f t="shared" si="0"/>
        <v>5.7142857142857141E-2</v>
      </c>
    </row>
    <row r="25" spans="1:23" x14ac:dyDescent="0.25">
      <c r="A25" s="18">
        <v>94</v>
      </c>
      <c r="B25" s="18" t="s">
        <v>40</v>
      </c>
      <c r="C25" s="18">
        <v>5</v>
      </c>
      <c r="D25" s="18">
        <v>2313</v>
      </c>
      <c r="E25" s="18">
        <v>8104</v>
      </c>
      <c r="F25" t="s">
        <v>41</v>
      </c>
      <c r="G25" t="s">
        <v>42</v>
      </c>
      <c r="H25" s="18">
        <v>0</v>
      </c>
      <c r="I25" s="18">
        <v>1</v>
      </c>
      <c r="J25" s="18">
        <v>2</v>
      </c>
      <c r="K25" s="18">
        <v>1</v>
      </c>
      <c r="L25" s="18">
        <v>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5</v>
      </c>
      <c r="V25" s="18">
        <v>689</v>
      </c>
      <c r="W25" s="22">
        <f t="shared" si="0"/>
        <v>7.2568940493468797E-3</v>
      </c>
    </row>
    <row r="26" spans="1:23" x14ac:dyDescent="0.25">
      <c r="A26" s="18">
        <v>52</v>
      </c>
      <c r="B26" s="18" t="s">
        <v>44</v>
      </c>
      <c r="C26" s="18">
        <v>10</v>
      </c>
      <c r="D26" s="18">
        <v>3141</v>
      </c>
      <c r="E26" s="18">
        <v>8102</v>
      </c>
      <c r="F26" t="s">
        <v>45</v>
      </c>
      <c r="G26" t="s">
        <v>46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1</v>
      </c>
      <c r="V26" s="18">
        <v>79</v>
      </c>
      <c r="W26" s="22">
        <f t="shared" si="0"/>
        <v>1.2658227848101266E-2</v>
      </c>
    </row>
    <row r="27" spans="1:23" x14ac:dyDescent="0.25">
      <c r="A27" s="18">
        <v>52</v>
      </c>
      <c r="B27" s="18" t="s">
        <v>44</v>
      </c>
      <c r="C27" s="18">
        <v>10</v>
      </c>
      <c r="D27" s="18">
        <v>3141</v>
      </c>
      <c r="E27" s="18">
        <v>8108</v>
      </c>
      <c r="F27" t="s">
        <v>45</v>
      </c>
      <c r="G27" t="s">
        <v>47</v>
      </c>
      <c r="H27" s="18">
        <v>3</v>
      </c>
      <c r="I27" s="18">
        <v>0</v>
      </c>
      <c r="J27" s="18">
        <v>1</v>
      </c>
      <c r="K27" s="18">
        <v>0</v>
      </c>
      <c r="L27" s="18">
        <v>1</v>
      </c>
      <c r="M27" s="18">
        <v>0</v>
      </c>
      <c r="N27" s="18">
        <v>1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6</v>
      </c>
      <c r="V27" s="18">
        <v>447</v>
      </c>
      <c r="W27" s="22">
        <f t="shared" si="0"/>
        <v>1.3422818791946308E-2</v>
      </c>
    </row>
    <row r="28" spans="1:23" x14ac:dyDescent="0.25">
      <c r="A28" s="18">
        <v>75</v>
      </c>
      <c r="B28" s="18" t="s">
        <v>48</v>
      </c>
      <c r="C28" s="18">
        <v>12</v>
      </c>
      <c r="D28" s="18">
        <v>3600</v>
      </c>
      <c r="E28" s="18">
        <v>8105</v>
      </c>
      <c r="F28" t="s">
        <v>49</v>
      </c>
      <c r="G28" t="s">
        <v>50</v>
      </c>
      <c r="H28" s="18">
        <v>2</v>
      </c>
      <c r="I28" s="18">
        <v>0</v>
      </c>
      <c r="J28" s="18">
        <v>0</v>
      </c>
      <c r="K28" s="18">
        <v>1</v>
      </c>
      <c r="L28" s="18">
        <v>0</v>
      </c>
      <c r="M28" s="18">
        <v>2</v>
      </c>
      <c r="N28" s="18">
        <v>1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6</v>
      </c>
      <c r="V28" s="18">
        <v>255</v>
      </c>
      <c r="W28" s="22">
        <f t="shared" si="0"/>
        <v>2.3529411764705882E-2</v>
      </c>
    </row>
    <row r="29" spans="1:23" x14ac:dyDescent="0.25">
      <c r="A29" s="18">
        <v>64</v>
      </c>
      <c r="B29" s="18" t="s">
        <v>51</v>
      </c>
      <c r="C29" s="18">
        <v>7</v>
      </c>
      <c r="D29" s="18">
        <v>4104</v>
      </c>
      <c r="E29" s="18">
        <v>8103</v>
      </c>
      <c r="F29" t="s">
        <v>52</v>
      </c>
      <c r="G29" t="s">
        <v>53</v>
      </c>
      <c r="H29" s="18">
        <v>0</v>
      </c>
      <c r="I29" s="18">
        <v>8</v>
      </c>
      <c r="J29" s="18">
        <v>8</v>
      </c>
      <c r="K29" s="18">
        <v>8</v>
      </c>
      <c r="L29" s="18">
        <v>7</v>
      </c>
      <c r="M29" s="18">
        <v>5</v>
      </c>
      <c r="N29" s="18">
        <v>7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43</v>
      </c>
      <c r="V29" s="18">
        <v>177</v>
      </c>
      <c r="W29" s="22">
        <f t="shared" si="0"/>
        <v>0.24293785310734464</v>
      </c>
    </row>
    <row r="30" spans="1:23" x14ac:dyDescent="0.25">
      <c r="A30" s="18">
        <v>92</v>
      </c>
      <c r="B30" s="18" t="s">
        <v>80</v>
      </c>
      <c r="C30" s="18">
        <v>10</v>
      </c>
      <c r="D30" s="18">
        <v>4271</v>
      </c>
      <c r="E30" s="18">
        <v>8506</v>
      </c>
      <c r="F30" t="s">
        <v>54</v>
      </c>
      <c r="G30" t="s">
        <v>55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1</v>
      </c>
      <c r="S30" s="18">
        <v>0</v>
      </c>
      <c r="T30" s="18">
        <v>0</v>
      </c>
      <c r="U30" s="18">
        <v>1</v>
      </c>
      <c r="V30" s="18">
        <v>84</v>
      </c>
      <c r="W30" s="22">
        <f t="shared" si="0"/>
        <v>1.1904761904761904E-2</v>
      </c>
    </row>
    <row r="31" spans="1:23" x14ac:dyDescent="0.25">
      <c r="A31" s="18">
        <v>19</v>
      </c>
      <c r="B31" s="18" t="s">
        <v>56</v>
      </c>
      <c r="C31" s="18">
        <v>1</v>
      </c>
      <c r="D31" s="18">
        <v>4662</v>
      </c>
      <c r="E31" s="18">
        <v>8106</v>
      </c>
      <c r="F31" t="s">
        <v>57</v>
      </c>
      <c r="G31" t="s">
        <v>58</v>
      </c>
      <c r="H31" s="18">
        <v>2</v>
      </c>
      <c r="I31" s="18">
        <v>2</v>
      </c>
      <c r="J31" s="18">
        <v>1</v>
      </c>
      <c r="K31" s="18">
        <v>4</v>
      </c>
      <c r="L31" s="18">
        <v>6</v>
      </c>
      <c r="M31" s="18">
        <v>1</v>
      </c>
      <c r="N31" s="18">
        <v>1</v>
      </c>
      <c r="O31" s="18">
        <v>2</v>
      </c>
      <c r="P31" s="18">
        <v>2</v>
      </c>
      <c r="Q31" s="18">
        <v>0</v>
      </c>
      <c r="R31" s="18">
        <v>0</v>
      </c>
      <c r="S31" s="18">
        <v>0</v>
      </c>
      <c r="T31" s="18">
        <v>0</v>
      </c>
      <c r="U31" s="18">
        <v>21</v>
      </c>
      <c r="V31" s="18">
        <v>137</v>
      </c>
      <c r="W31" s="22">
        <f t="shared" si="0"/>
        <v>0.15328467153284672</v>
      </c>
    </row>
    <row r="32" spans="1:23" x14ac:dyDescent="0.25">
      <c r="A32" s="18">
        <v>25</v>
      </c>
      <c r="B32" s="18" t="s">
        <v>59</v>
      </c>
      <c r="C32" s="18">
        <v>11</v>
      </c>
      <c r="D32" s="18">
        <v>5184</v>
      </c>
      <c r="E32" s="18">
        <v>8102</v>
      </c>
      <c r="F32" t="s">
        <v>60</v>
      </c>
      <c r="G32" t="s">
        <v>0</v>
      </c>
      <c r="H32" s="18">
        <v>3</v>
      </c>
      <c r="I32" s="18">
        <v>8</v>
      </c>
      <c r="J32" s="18">
        <v>9</v>
      </c>
      <c r="K32" s="18">
        <v>4</v>
      </c>
      <c r="L32" s="18">
        <v>4</v>
      </c>
      <c r="M32" s="18">
        <v>3</v>
      </c>
      <c r="N32" s="18">
        <v>2</v>
      </c>
      <c r="O32" s="18">
        <v>3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36</v>
      </c>
      <c r="V32" s="18">
        <v>100</v>
      </c>
      <c r="W32" s="22">
        <f t="shared" si="0"/>
        <v>0.36</v>
      </c>
    </row>
    <row r="33" spans="1:23" x14ac:dyDescent="0.25">
      <c r="A33" s="18">
        <v>71</v>
      </c>
      <c r="B33" s="18" t="s">
        <v>43</v>
      </c>
      <c r="C33" s="18">
        <v>12</v>
      </c>
      <c r="D33" s="18">
        <v>5949</v>
      </c>
      <c r="E33" s="18">
        <v>8101</v>
      </c>
      <c r="F33" t="s">
        <v>61</v>
      </c>
      <c r="G33" t="s">
        <v>62</v>
      </c>
      <c r="H33" s="18">
        <v>4</v>
      </c>
      <c r="I33" s="18">
        <v>2</v>
      </c>
      <c r="J33" s="18">
        <v>5</v>
      </c>
      <c r="K33" s="18">
        <v>3</v>
      </c>
      <c r="L33" s="18">
        <v>0</v>
      </c>
      <c r="M33" s="18">
        <v>3</v>
      </c>
      <c r="N33" s="18">
        <v>2</v>
      </c>
      <c r="O33" s="18">
        <v>0</v>
      </c>
      <c r="P33" s="18">
        <v>3</v>
      </c>
      <c r="Q33" s="18">
        <v>0</v>
      </c>
      <c r="R33" s="18">
        <v>0</v>
      </c>
      <c r="S33" s="18">
        <v>0</v>
      </c>
      <c r="T33" s="18">
        <v>0</v>
      </c>
      <c r="U33" s="18">
        <v>22</v>
      </c>
      <c r="V33" s="18">
        <v>70</v>
      </c>
      <c r="W33" s="22">
        <f t="shared" si="0"/>
        <v>0.31428571428571428</v>
      </c>
    </row>
    <row r="34" spans="1:23" x14ac:dyDescent="0.25">
      <c r="A34" s="18">
        <v>97</v>
      </c>
      <c r="B34" s="18" t="s">
        <v>63</v>
      </c>
      <c r="C34" s="18">
        <v>12</v>
      </c>
      <c r="D34" s="18">
        <v>6039</v>
      </c>
      <c r="E34" s="18">
        <v>8104</v>
      </c>
      <c r="F34" t="s">
        <v>64</v>
      </c>
      <c r="G34" t="s">
        <v>65</v>
      </c>
      <c r="H34" s="18">
        <v>0</v>
      </c>
      <c r="I34" s="18">
        <v>0</v>
      </c>
      <c r="J34" s="18">
        <v>0</v>
      </c>
      <c r="K34" s="18">
        <v>1</v>
      </c>
      <c r="L34" s="18">
        <v>3</v>
      </c>
      <c r="M34" s="18">
        <v>2</v>
      </c>
      <c r="N34" s="18">
        <v>1</v>
      </c>
      <c r="O34" s="18">
        <v>1</v>
      </c>
      <c r="P34" s="18">
        <v>1</v>
      </c>
      <c r="Q34" s="18">
        <v>0</v>
      </c>
      <c r="R34" s="18">
        <v>0</v>
      </c>
      <c r="S34" s="18">
        <v>0</v>
      </c>
      <c r="T34" s="18">
        <v>0</v>
      </c>
      <c r="U34" s="18">
        <v>9</v>
      </c>
      <c r="V34" s="18">
        <v>265</v>
      </c>
      <c r="W34" s="22">
        <f t="shared" si="0"/>
        <v>3.3962264150943396E-2</v>
      </c>
    </row>
    <row r="35" spans="1:23" x14ac:dyDescent="0.25">
      <c r="A35" s="18">
        <v>97</v>
      </c>
      <c r="B35" s="18" t="s">
        <v>63</v>
      </c>
      <c r="C35" s="18">
        <v>12</v>
      </c>
      <c r="D35" s="18">
        <v>6039</v>
      </c>
      <c r="E35" s="18">
        <v>8106</v>
      </c>
      <c r="F35" t="s">
        <v>64</v>
      </c>
      <c r="G35" t="s">
        <v>66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10</v>
      </c>
      <c r="R35" s="18">
        <v>8</v>
      </c>
      <c r="S35" s="18">
        <v>2</v>
      </c>
      <c r="T35" s="18">
        <v>1</v>
      </c>
      <c r="U35" s="18">
        <v>21</v>
      </c>
      <c r="V35" s="18">
        <v>531</v>
      </c>
      <c r="W35" s="22">
        <f t="shared" si="0"/>
        <v>3.954802259887006E-2</v>
      </c>
    </row>
    <row r="36" spans="1:23" x14ac:dyDescent="0.25">
      <c r="A36" s="18">
        <v>97</v>
      </c>
      <c r="B36" s="18" t="s">
        <v>63</v>
      </c>
      <c r="C36" s="18">
        <v>12</v>
      </c>
      <c r="D36" s="18">
        <v>6039</v>
      </c>
      <c r="E36" s="18">
        <v>8111</v>
      </c>
      <c r="F36" t="s">
        <v>64</v>
      </c>
      <c r="G36" t="s">
        <v>6</v>
      </c>
      <c r="H36" s="18">
        <v>6</v>
      </c>
      <c r="I36" s="18">
        <v>16</v>
      </c>
      <c r="J36" s="18">
        <v>10</v>
      </c>
      <c r="K36" s="18">
        <v>7</v>
      </c>
      <c r="L36" s="18">
        <v>12</v>
      </c>
      <c r="M36" s="18">
        <v>7</v>
      </c>
      <c r="N36" s="18">
        <v>9</v>
      </c>
      <c r="O36" s="18">
        <v>11</v>
      </c>
      <c r="P36" s="18">
        <v>9</v>
      </c>
      <c r="Q36" s="18">
        <v>0</v>
      </c>
      <c r="R36" s="18">
        <v>0</v>
      </c>
      <c r="S36" s="18">
        <v>0</v>
      </c>
      <c r="T36" s="18">
        <v>0</v>
      </c>
      <c r="U36" s="18">
        <v>87</v>
      </c>
      <c r="V36" s="18">
        <v>312</v>
      </c>
      <c r="W36" s="22">
        <f t="shared" si="0"/>
        <v>0.27884615384615385</v>
      </c>
    </row>
    <row r="37" spans="1:23" x14ac:dyDescent="0.25">
      <c r="A37" s="18">
        <v>97</v>
      </c>
      <c r="B37" s="18" t="s">
        <v>63</v>
      </c>
      <c r="C37" s="18">
        <v>12</v>
      </c>
      <c r="D37" s="18">
        <v>6039</v>
      </c>
      <c r="E37" s="18">
        <v>8114</v>
      </c>
      <c r="F37" t="s">
        <v>64</v>
      </c>
      <c r="G37" t="s">
        <v>67</v>
      </c>
      <c r="H37" s="18">
        <v>1</v>
      </c>
      <c r="I37" s="18">
        <v>3</v>
      </c>
      <c r="J37" s="18">
        <v>3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7</v>
      </c>
      <c r="V37" s="18">
        <v>99</v>
      </c>
      <c r="W37" s="22">
        <f t="shared" si="0"/>
        <v>7.0707070707070704E-2</v>
      </c>
    </row>
    <row r="38" spans="1:23" x14ac:dyDescent="0.25">
      <c r="A38" s="18">
        <v>97</v>
      </c>
      <c r="B38" s="18" t="s">
        <v>63</v>
      </c>
      <c r="C38" s="18">
        <v>12</v>
      </c>
      <c r="D38" s="18">
        <v>6039</v>
      </c>
      <c r="E38" s="18">
        <v>8115</v>
      </c>
      <c r="F38" t="s">
        <v>64</v>
      </c>
      <c r="G38" t="s">
        <v>68</v>
      </c>
      <c r="H38" s="18">
        <v>0</v>
      </c>
      <c r="I38" s="18">
        <v>0</v>
      </c>
      <c r="J38" s="18">
        <v>1</v>
      </c>
      <c r="K38" s="18">
        <v>0</v>
      </c>
      <c r="L38" s="18">
        <v>3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4</v>
      </c>
      <c r="V38" s="18">
        <v>199</v>
      </c>
      <c r="W38" s="22">
        <f t="shared" ref="W38:W57" si="1">U38/V38</f>
        <v>2.0100502512562814E-2</v>
      </c>
    </row>
    <row r="39" spans="1:23" x14ac:dyDescent="0.25">
      <c r="A39" s="18">
        <v>97</v>
      </c>
      <c r="B39" s="18" t="s">
        <v>63</v>
      </c>
      <c r="C39" s="18">
        <v>12</v>
      </c>
      <c r="D39" s="18">
        <v>6039</v>
      </c>
      <c r="E39" s="18">
        <v>8116</v>
      </c>
      <c r="F39" t="s">
        <v>64</v>
      </c>
      <c r="G39" t="s">
        <v>69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1</v>
      </c>
      <c r="O39" s="18">
        <v>1</v>
      </c>
      <c r="P39" s="18">
        <v>1</v>
      </c>
      <c r="Q39" s="18">
        <v>0</v>
      </c>
      <c r="R39" s="18">
        <v>0</v>
      </c>
      <c r="S39" s="18">
        <v>0</v>
      </c>
      <c r="T39" s="18">
        <v>0</v>
      </c>
      <c r="U39" s="18">
        <v>3</v>
      </c>
      <c r="V39" s="18">
        <v>123</v>
      </c>
      <c r="W39" s="22">
        <f t="shared" si="1"/>
        <v>2.4390243902439025E-2</v>
      </c>
    </row>
    <row r="40" spans="1:23" x14ac:dyDescent="0.25">
      <c r="A40" s="18">
        <v>96</v>
      </c>
      <c r="B40" s="18" t="s">
        <v>26</v>
      </c>
      <c r="C40" s="18">
        <v>1</v>
      </c>
      <c r="D40" s="18">
        <v>6100</v>
      </c>
      <c r="E40" s="18">
        <v>8101</v>
      </c>
      <c r="F40" t="s">
        <v>70</v>
      </c>
      <c r="G40" t="s">
        <v>71</v>
      </c>
      <c r="H40" s="18">
        <v>3</v>
      </c>
      <c r="I40" s="18">
        <v>1</v>
      </c>
      <c r="J40" s="18">
        <v>4</v>
      </c>
      <c r="K40" s="18">
        <v>0</v>
      </c>
      <c r="L40" s="18">
        <v>3</v>
      </c>
      <c r="M40" s="18">
        <v>0</v>
      </c>
      <c r="N40" s="18">
        <v>3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14</v>
      </c>
      <c r="V40" s="18">
        <v>110</v>
      </c>
      <c r="W40" s="22">
        <f t="shared" si="1"/>
        <v>0.12727272727272726</v>
      </c>
    </row>
    <row r="41" spans="1:23" x14ac:dyDescent="0.25">
      <c r="A41" s="18">
        <v>96</v>
      </c>
      <c r="B41" s="18" t="s">
        <v>26</v>
      </c>
      <c r="C41" s="18">
        <v>1</v>
      </c>
      <c r="D41" s="18">
        <v>6100</v>
      </c>
      <c r="E41" s="18">
        <v>8105</v>
      </c>
      <c r="F41" t="s">
        <v>70</v>
      </c>
      <c r="G41" t="s">
        <v>72</v>
      </c>
      <c r="H41" s="18">
        <v>1</v>
      </c>
      <c r="I41" s="18">
        <v>0</v>
      </c>
      <c r="J41" s="18">
        <v>0</v>
      </c>
      <c r="K41" s="18">
        <v>0</v>
      </c>
      <c r="L41" s="18">
        <v>1</v>
      </c>
      <c r="M41" s="18">
        <v>1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3</v>
      </c>
      <c r="V41" s="18">
        <v>89</v>
      </c>
      <c r="W41" s="22">
        <f t="shared" si="1"/>
        <v>3.3707865168539325E-2</v>
      </c>
    </row>
    <row r="42" spans="1:23" x14ac:dyDescent="0.25">
      <c r="A42" s="18">
        <v>21</v>
      </c>
      <c r="B42" s="18" t="s">
        <v>73</v>
      </c>
      <c r="C42" s="18">
        <v>5</v>
      </c>
      <c r="D42" s="18">
        <v>6102</v>
      </c>
      <c r="E42" s="18">
        <v>8101</v>
      </c>
      <c r="F42" t="s">
        <v>74</v>
      </c>
      <c r="G42" t="s">
        <v>6</v>
      </c>
      <c r="H42" s="18">
        <v>0</v>
      </c>
      <c r="I42" s="18">
        <v>2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2</v>
      </c>
      <c r="V42" s="18">
        <v>154</v>
      </c>
      <c r="W42" s="22">
        <f t="shared" si="1"/>
        <v>1.2987012987012988E-2</v>
      </c>
    </row>
    <row r="43" spans="1:23" x14ac:dyDescent="0.25">
      <c r="A43" s="18">
        <v>11</v>
      </c>
      <c r="B43" s="18" t="s">
        <v>118</v>
      </c>
      <c r="C43" s="18">
        <v>5</v>
      </c>
      <c r="D43" s="18">
        <v>6219</v>
      </c>
      <c r="E43" s="18">
        <v>8101</v>
      </c>
      <c r="F43" t="s">
        <v>75</v>
      </c>
      <c r="G43" t="s">
        <v>76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1</v>
      </c>
      <c r="O43" s="18">
        <v>2</v>
      </c>
      <c r="P43" s="18">
        <v>7</v>
      </c>
      <c r="Q43" s="18">
        <v>3</v>
      </c>
      <c r="R43" s="18">
        <v>1</v>
      </c>
      <c r="S43" s="18">
        <v>0</v>
      </c>
      <c r="T43" s="18">
        <v>0</v>
      </c>
      <c r="U43" s="18">
        <v>14</v>
      </c>
      <c r="V43" s="18">
        <v>135</v>
      </c>
      <c r="W43" s="22">
        <f t="shared" si="1"/>
        <v>0.1037037037037037</v>
      </c>
    </row>
    <row r="44" spans="1:23" x14ac:dyDescent="0.25">
      <c r="A44" s="18">
        <v>11</v>
      </c>
      <c r="B44" s="18" t="s">
        <v>118</v>
      </c>
      <c r="C44" s="18">
        <v>5</v>
      </c>
      <c r="D44" s="18">
        <v>6219</v>
      </c>
      <c r="E44" s="18">
        <v>8102</v>
      </c>
      <c r="F44" t="s">
        <v>75</v>
      </c>
      <c r="G44" t="s">
        <v>77</v>
      </c>
      <c r="H44" s="18">
        <v>6</v>
      </c>
      <c r="I44" s="18">
        <v>10</v>
      </c>
      <c r="J44" s="18">
        <v>2</v>
      </c>
      <c r="K44" s="18">
        <v>4</v>
      </c>
      <c r="L44" s="18">
        <v>4</v>
      </c>
      <c r="M44" s="18">
        <v>10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36</v>
      </c>
      <c r="V44" s="18">
        <v>121</v>
      </c>
      <c r="W44" s="22">
        <f t="shared" si="1"/>
        <v>0.2975206611570248</v>
      </c>
    </row>
    <row r="45" spans="1:23" x14ac:dyDescent="0.25">
      <c r="A45" s="18">
        <v>77</v>
      </c>
      <c r="B45" s="18" t="s">
        <v>4</v>
      </c>
      <c r="C45" s="18">
        <v>11</v>
      </c>
      <c r="D45" s="18">
        <v>6579</v>
      </c>
      <c r="E45" s="18">
        <v>8112</v>
      </c>
      <c r="F45" t="s">
        <v>78</v>
      </c>
      <c r="G45" t="s">
        <v>12</v>
      </c>
      <c r="H45" s="18">
        <v>1</v>
      </c>
      <c r="I45" s="18">
        <v>0</v>
      </c>
      <c r="J45" s="18">
        <v>0</v>
      </c>
      <c r="K45" s="18">
        <v>0</v>
      </c>
      <c r="L45" s="18">
        <v>1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2</v>
      </c>
      <c r="V45" s="18">
        <v>324</v>
      </c>
      <c r="W45" s="22">
        <f t="shared" si="1"/>
        <v>6.1728395061728392E-3</v>
      </c>
    </row>
    <row r="46" spans="1:23" x14ac:dyDescent="0.25">
      <c r="A46" s="18">
        <v>77</v>
      </c>
      <c r="B46" s="18" t="s">
        <v>4</v>
      </c>
      <c r="C46" s="18">
        <v>11</v>
      </c>
      <c r="D46" s="18">
        <v>6579</v>
      </c>
      <c r="E46" s="18">
        <v>8502</v>
      </c>
      <c r="F46" t="s">
        <v>78</v>
      </c>
      <c r="G46" t="s">
        <v>79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1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1</v>
      </c>
      <c r="V46" s="18">
        <v>421</v>
      </c>
      <c r="W46" s="22">
        <f t="shared" si="1"/>
        <v>2.3752969121140144E-3</v>
      </c>
    </row>
    <row r="47" spans="1:23" x14ac:dyDescent="0.25">
      <c r="A47" s="18">
        <v>92</v>
      </c>
      <c r="B47" s="18" t="s">
        <v>80</v>
      </c>
      <c r="C47" s="18">
        <v>10</v>
      </c>
      <c r="D47" s="18">
        <v>6768</v>
      </c>
      <c r="E47" s="18">
        <v>8103</v>
      </c>
      <c r="F47" t="s">
        <v>80</v>
      </c>
      <c r="G47" t="s">
        <v>81</v>
      </c>
      <c r="H47" s="18">
        <v>3</v>
      </c>
      <c r="I47" s="18">
        <v>0</v>
      </c>
      <c r="J47" s="18">
        <v>0</v>
      </c>
      <c r="K47" s="18">
        <v>0</v>
      </c>
      <c r="L47" s="18">
        <v>1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4</v>
      </c>
      <c r="V47" s="18">
        <v>58</v>
      </c>
      <c r="W47" s="22">
        <f t="shared" si="1"/>
        <v>6.8965517241379309E-2</v>
      </c>
    </row>
    <row r="48" spans="1:23" x14ac:dyDescent="0.25">
      <c r="A48" s="18">
        <v>7</v>
      </c>
      <c r="B48" s="18" t="s">
        <v>117</v>
      </c>
      <c r="C48" s="18">
        <v>7</v>
      </c>
      <c r="D48" s="18">
        <v>6795</v>
      </c>
      <c r="E48" s="18">
        <v>8101</v>
      </c>
      <c r="F48" t="s">
        <v>82</v>
      </c>
      <c r="G48" t="s">
        <v>83</v>
      </c>
      <c r="H48" s="18">
        <v>0</v>
      </c>
      <c r="I48" s="18">
        <v>0</v>
      </c>
      <c r="J48" s="18">
        <v>1</v>
      </c>
      <c r="K48" s="18">
        <v>1</v>
      </c>
      <c r="L48" s="18">
        <v>1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3</v>
      </c>
      <c r="V48" s="18">
        <v>106</v>
      </c>
      <c r="W48" s="22">
        <f t="shared" si="1"/>
        <v>2.8301886792452831E-2</v>
      </c>
    </row>
    <row r="49" spans="1:23" x14ac:dyDescent="0.25">
      <c r="A49" s="18">
        <v>7</v>
      </c>
      <c r="B49" s="18" t="s">
        <v>117</v>
      </c>
      <c r="C49" s="18">
        <v>7</v>
      </c>
      <c r="D49" s="18">
        <v>6795</v>
      </c>
      <c r="E49" s="18">
        <v>8104</v>
      </c>
      <c r="F49" t="s">
        <v>82</v>
      </c>
      <c r="G49" t="s">
        <v>6</v>
      </c>
      <c r="H49" s="18">
        <v>8</v>
      </c>
      <c r="I49" s="18">
        <v>15</v>
      </c>
      <c r="J49" s="18">
        <v>10</v>
      </c>
      <c r="K49" s="18">
        <v>10</v>
      </c>
      <c r="L49" s="18">
        <v>12</v>
      </c>
      <c r="M49" s="18">
        <v>4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59</v>
      </c>
      <c r="V49" s="18">
        <v>121</v>
      </c>
      <c r="W49" s="22">
        <f t="shared" si="1"/>
        <v>0.48760330578512395</v>
      </c>
    </row>
    <row r="50" spans="1:23" x14ac:dyDescent="0.25">
      <c r="A50" s="18">
        <v>7</v>
      </c>
      <c r="B50" s="18" t="s">
        <v>117</v>
      </c>
      <c r="C50" s="18">
        <v>7</v>
      </c>
      <c r="D50" s="18">
        <v>6795</v>
      </c>
      <c r="E50" s="18">
        <v>8105</v>
      </c>
      <c r="F50" t="s">
        <v>82</v>
      </c>
      <c r="G50" t="s">
        <v>84</v>
      </c>
      <c r="H50" s="18">
        <v>1</v>
      </c>
      <c r="I50" s="18">
        <v>4</v>
      </c>
      <c r="J50" s="18">
        <v>0</v>
      </c>
      <c r="K50" s="18">
        <v>1</v>
      </c>
      <c r="L50" s="18">
        <v>2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8</v>
      </c>
      <c r="V50" s="18">
        <v>201</v>
      </c>
      <c r="W50" s="22">
        <f t="shared" si="1"/>
        <v>3.9800995024875621E-2</v>
      </c>
    </row>
    <row r="51" spans="1:23" x14ac:dyDescent="0.25">
      <c r="A51" s="18">
        <v>7</v>
      </c>
      <c r="B51" s="18" t="s">
        <v>117</v>
      </c>
      <c r="C51" s="18">
        <v>7</v>
      </c>
      <c r="D51" s="18">
        <v>6795</v>
      </c>
      <c r="E51" s="18">
        <v>8112</v>
      </c>
      <c r="F51" t="s">
        <v>82</v>
      </c>
      <c r="G51" t="s">
        <v>85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10</v>
      </c>
      <c r="O51" s="18">
        <v>11</v>
      </c>
      <c r="P51" s="18">
        <v>6</v>
      </c>
      <c r="Q51" s="18">
        <v>0</v>
      </c>
      <c r="R51" s="18">
        <v>0</v>
      </c>
      <c r="S51" s="18">
        <v>0</v>
      </c>
      <c r="T51" s="18">
        <v>0</v>
      </c>
      <c r="U51" s="18">
        <v>27</v>
      </c>
      <c r="V51" s="18">
        <v>241</v>
      </c>
      <c r="W51" s="22">
        <f t="shared" si="1"/>
        <v>0.11203319502074689</v>
      </c>
    </row>
    <row r="52" spans="1:23" x14ac:dyDescent="0.25">
      <c r="A52" s="18">
        <v>7</v>
      </c>
      <c r="B52" s="18" t="s">
        <v>117</v>
      </c>
      <c r="C52" s="18">
        <v>7</v>
      </c>
      <c r="D52" s="18">
        <v>6795</v>
      </c>
      <c r="E52" s="18">
        <v>8114</v>
      </c>
      <c r="F52" t="s">
        <v>82</v>
      </c>
      <c r="G52" t="s">
        <v>86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5</v>
      </c>
      <c r="R52" s="18">
        <v>2</v>
      </c>
      <c r="S52" s="18">
        <v>6</v>
      </c>
      <c r="T52" s="18">
        <v>4</v>
      </c>
      <c r="U52" s="18">
        <v>17</v>
      </c>
      <c r="V52" s="18">
        <v>270</v>
      </c>
      <c r="W52" s="22">
        <f t="shared" si="1"/>
        <v>6.2962962962962957E-2</v>
      </c>
    </row>
    <row r="53" spans="1:23" x14ac:dyDescent="0.25">
      <c r="A53" s="18">
        <v>25</v>
      </c>
      <c r="B53" s="18" t="s">
        <v>59</v>
      </c>
      <c r="C53" s="18">
        <v>11</v>
      </c>
      <c r="D53" s="18">
        <v>6822</v>
      </c>
      <c r="E53" s="18">
        <v>8101</v>
      </c>
      <c r="F53" t="s">
        <v>87</v>
      </c>
      <c r="G53" t="s">
        <v>88</v>
      </c>
      <c r="H53" s="18">
        <v>1</v>
      </c>
      <c r="I53" s="18">
        <v>3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4</v>
      </c>
      <c r="V53" s="18">
        <v>651</v>
      </c>
      <c r="W53" s="22">
        <f t="shared" si="1"/>
        <v>6.1443932411674347E-3</v>
      </c>
    </row>
    <row r="54" spans="1:23" x14ac:dyDescent="0.25">
      <c r="A54" s="18">
        <v>77</v>
      </c>
      <c r="B54" s="18" t="s">
        <v>4</v>
      </c>
      <c r="C54" s="18">
        <v>11</v>
      </c>
      <c r="D54" s="18">
        <v>6957</v>
      </c>
      <c r="E54" s="18">
        <v>8104</v>
      </c>
      <c r="F54" t="s">
        <v>121</v>
      </c>
      <c r="G54" t="s">
        <v>6</v>
      </c>
      <c r="H54" s="18">
        <v>0</v>
      </c>
      <c r="I54" s="18">
        <v>1</v>
      </c>
      <c r="J54" s="18">
        <v>1</v>
      </c>
      <c r="K54" s="18">
        <v>2</v>
      </c>
      <c r="L54" s="18">
        <v>0</v>
      </c>
      <c r="M54" s="18">
        <v>3</v>
      </c>
      <c r="N54" s="18">
        <v>1</v>
      </c>
      <c r="O54" s="18">
        <v>0</v>
      </c>
      <c r="P54" s="18">
        <v>1</v>
      </c>
      <c r="Q54" s="18">
        <v>0</v>
      </c>
      <c r="R54" s="18">
        <v>0</v>
      </c>
      <c r="S54" s="18">
        <v>0</v>
      </c>
      <c r="T54" s="18">
        <v>0</v>
      </c>
      <c r="U54" s="18">
        <v>9</v>
      </c>
      <c r="V54" s="18">
        <v>489</v>
      </c>
      <c r="W54" s="22">
        <f t="shared" si="1"/>
        <v>1.8404907975460124E-2</v>
      </c>
    </row>
    <row r="55" spans="1:23" x14ac:dyDescent="0.25">
      <c r="A55" s="18">
        <v>31</v>
      </c>
      <c r="B55" s="18" t="s">
        <v>36</v>
      </c>
      <c r="C55" s="18">
        <v>1</v>
      </c>
      <c r="D55" s="18">
        <v>6961</v>
      </c>
      <c r="E55" s="18">
        <v>8137</v>
      </c>
      <c r="F55" t="s">
        <v>120</v>
      </c>
      <c r="G55" t="s">
        <v>89</v>
      </c>
      <c r="H55" s="18">
        <v>3</v>
      </c>
      <c r="I55" s="18">
        <v>1</v>
      </c>
      <c r="J55" s="18">
        <v>2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6</v>
      </c>
      <c r="V55" s="18">
        <v>49</v>
      </c>
      <c r="W55" s="22">
        <f t="shared" si="1"/>
        <v>0.12244897959183673</v>
      </c>
    </row>
    <row r="56" spans="1:23" x14ac:dyDescent="0.25">
      <c r="A56" s="23">
        <v>25</v>
      </c>
      <c r="B56" s="23" t="s">
        <v>59</v>
      </c>
      <c r="C56" s="23">
        <v>11</v>
      </c>
      <c r="D56" s="23">
        <v>7110</v>
      </c>
      <c r="E56" s="23">
        <v>8101</v>
      </c>
      <c r="F56" s="24" t="s">
        <v>122</v>
      </c>
      <c r="G56" s="24" t="s">
        <v>90</v>
      </c>
      <c r="H56" s="23">
        <v>0</v>
      </c>
      <c r="I56" s="23">
        <v>1</v>
      </c>
      <c r="J56" s="23">
        <v>0</v>
      </c>
      <c r="K56" s="23">
        <v>0</v>
      </c>
      <c r="L56" s="23">
        <v>1</v>
      </c>
      <c r="M56" s="23">
        <v>0</v>
      </c>
      <c r="N56" s="23">
        <v>1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3</v>
      </c>
      <c r="V56" s="23">
        <v>70</v>
      </c>
      <c r="W56" s="25">
        <f t="shared" si="1"/>
        <v>4.2857142857142858E-2</v>
      </c>
    </row>
    <row r="57" spans="1:23" x14ac:dyDescent="0.25">
      <c r="G57" t="s">
        <v>116</v>
      </c>
      <c r="H57" s="18">
        <f t="shared" ref="H57:V57" si="2">SUM(H6:H56)</f>
        <v>102</v>
      </c>
      <c r="I57" s="18">
        <f t="shared" si="2"/>
        <v>122</v>
      </c>
      <c r="J57" s="18">
        <f t="shared" si="2"/>
        <v>124</v>
      </c>
      <c r="K57" s="18">
        <f t="shared" si="2"/>
        <v>95</v>
      </c>
      <c r="L57" s="18">
        <f t="shared" si="2"/>
        <v>106</v>
      </c>
      <c r="M57" s="18">
        <f t="shared" si="2"/>
        <v>81</v>
      </c>
      <c r="N57" s="18">
        <f t="shared" si="2"/>
        <v>74</v>
      </c>
      <c r="O57" s="18">
        <f t="shared" si="2"/>
        <v>56</v>
      </c>
      <c r="P57" s="18">
        <f t="shared" si="2"/>
        <v>47</v>
      </c>
      <c r="Q57" s="18">
        <f t="shared" si="2"/>
        <v>19</v>
      </c>
      <c r="R57" s="18">
        <f t="shared" si="2"/>
        <v>12</v>
      </c>
      <c r="S57" s="18">
        <f t="shared" si="2"/>
        <v>8</v>
      </c>
      <c r="T57" s="18">
        <f t="shared" si="2"/>
        <v>5</v>
      </c>
      <c r="U57" s="18">
        <f t="shared" si="2"/>
        <v>851</v>
      </c>
      <c r="V57" s="18">
        <f t="shared" si="2"/>
        <v>11659</v>
      </c>
      <c r="W57" s="22">
        <f t="shared" si="1"/>
        <v>7.2990822540526634E-2</v>
      </c>
    </row>
  </sheetData>
  <sortState ref="A6:W57">
    <sortCondition ref="D5"/>
  </sortState>
  <pageMargins left="0.55000000000000004" right="0.41" top="0.48" bottom="0.4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np1415_ell2</vt:lpstr>
      <vt:lpstr>np1415_ell2</vt:lpstr>
      <vt:lpstr>np1415_ell2!Print_Area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kmwilso</cp:lastModifiedBy>
  <cp:lastPrinted>2016-06-02T17:44:58Z</cp:lastPrinted>
  <dcterms:created xsi:type="dcterms:W3CDTF">2011-02-11T15:45:55Z</dcterms:created>
  <dcterms:modified xsi:type="dcterms:W3CDTF">2016-06-15T14:10:55Z</dcterms:modified>
</cp:coreProperties>
</file>