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My Documents\Desktop\desktop 12-12\Web Postings\ELL - LEP\"/>
    </mc:Choice>
  </mc:AlternateContent>
  <bookViews>
    <workbookView xWindow="2670" yWindow="0" windowWidth="11625" windowHeight="6705"/>
  </bookViews>
  <sheets>
    <sheet name="2015-2016" sheetId="1" r:id="rId1"/>
  </sheets>
  <definedNames>
    <definedName name="_xlnm.Print_Area" localSheetId="0">'2015-2016'!$A$1:$W$182</definedName>
    <definedName name="_xlnm.Print_Titles" localSheetId="0">'2015-2016'!$F:$G,'2015-2016'!$5:$5</definedName>
  </definedNames>
  <calcPr calcId="152511"/>
</workbook>
</file>

<file path=xl/calcChain.xml><?xml version="1.0" encoding="utf-8"?>
<calcChain xmlns="http://schemas.openxmlformats.org/spreadsheetml/2006/main">
  <c r="W182" i="1" l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H182" i="1"/>
  <c r="U112" i="1" l="1"/>
  <c r="W112" i="1" s="1"/>
  <c r="U14" i="1"/>
  <c r="W14" i="1" s="1"/>
  <c r="U150" i="1"/>
  <c r="W150" i="1"/>
  <c r="U127" i="1"/>
  <c r="W127" i="1" s="1"/>
  <c r="U151" i="1"/>
  <c r="W151" i="1" s="1"/>
  <c r="U141" i="1"/>
  <c r="W141" i="1" s="1"/>
  <c r="U8" i="1"/>
  <c r="W8" i="1" s="1"/>
  <c r="U68" i="1"/>
  <c r="W68" i="1" s="1"/>
  <c r="U69" i="1"/>
  <c r="W69" i="1" s="1"/>
  <c r="U21" i="1"/>
  <c r="W21" i="1" s="1"/>
  <c r="U95" i="1"/>
  <c r="W95" i="1" s="1"/>
  <c r="U64" i="1"/>
  <c r="W64" i="1" s="1"/>
  <c r="U99" i="1"/>
  <c r="W99" i="1" s="1"/>
  <c r="U169" i="1"/>
  <c r="W169" i="1" s="1"/>
  <c r="U48" i="1"/>
  <c r="W48" i="1" s="1"/>
  <c r="U49" i="1"/>
  <c r="W49" i="1" s="1"/>
  <c r="U177" i="1"/>
  <c r="W177" i="1" s="1"/>
  <c r="U59" i="1"/>
  <c r="W59" i="1" s="1"/>
  <c r="U83" i="1"/>
  <c r="W83" i="1" s="1"/>
  <c r="U81" i="1"/>
  <c r="W81" i="1" s="1"/>
  <c r="U157" i="1"/>
  <c r="W157" i="1" s="1"/>
  <c r="U62" i="1"/>
  <c r="W62" i="1" s="1"/>
  <c r="U61" i="1"/>
  <c r="W61" i="1" s="1"/>
  <c r="U173" i="1"/>
  <c r="W173" i="1" s="1"/>
  <c r="U152" i="1"/>
  <c r="W152" i="1" s="1"/>
  <c r="U7" i="1"/>
  <c r="W7" i="1" s="1"/>
  <c r="U19" i="1"/>
  <c r="W19" i="1" s="1"/>
  <c r="U179" i="1"/>
  <c r="W179" i="1" s="1"/>
  <c r="U140" i="1"/>
  <c r="W140" i="1" s="1"/>
  <c r="U149" i="1"/>
  <c r="W149" i="1" s="1"/>
  <c r="U160" i="1"/>
  <c r="W160" i="1" s="1"/>
  <c r="U139" i="1"/>
  <c r="W139" i="1" s="1"/>
  <c r="U166" i="1"/>
  <c r="W166" i="1" s="1"/>
  <c r="U170" i="1"/>
  <c r="W170" i="1" s="1"/>
  <c r="U93" i="1"/>
  <c r="W93" i="1" s="1"/>
  <c r="U63" i="1"/>
  <c r="W63" i="1" s="1"/>
  <c r="U57" i="1"/>
  <c r="W57" i="1" s="1"/>
  <c r="U137" i="1"/>
  <c r="W137" i="1" s="1"/>
  <c r="U80" i="1"/>
  <c r="W80" i="1" s="1"/>
  <c r="U50" i="1"/>
  <c r="W50" i="1" s="1"/>
  <c r="U23" i="1"/>
  <c r="W23" i="1" s="1"/>
  <c r="U89" i="1"/>
  <c r="W89" i="1" s="1"/>
  <c r="U90" i="1"/>
  <c r="W90" i="1" s="1"/>
  <c r="U119" i="1"/>
  <c r="W119" i="1" s="1"/>
  <c r="U120" i="1"/>
  <c r="W120" i="1" s="1"/>
  <c r="U142" i="1"/>
  <c r="W142" i="1" s="1"/>
  <c r="U10" i="1"/>
  <c r="W10" i="1" s="1"/>
  <c r="U6" i="1"/>
  <c r="W6" i="1" s="1"/>
  <c r="U156" i="1"/>
  <c r="W156" i="1" s="1"/>
  <c r="U58" i="1"/>
  <c r="W58" i="1" s="1"/>
  <c r="U171" i="1"/>
  <c r="W171" i="1" s="1"/>
  <c r="U125" i="1"/>
  <c r="W125" i="1" s="1"/>
  <c r="U162" i="1"/>
  <c r="W162" i="1" s="1"/>
  <c r="U180" i="1"/>
  <c r="W180" i="1" s="1"/>
  <c r="U121" i="1"/>
  <c r="W121" i="1" s="1"/>
  <c r="U124" i="1"/>
  <c r="W124" i="1" s="1"/>
  <c r="U43" i="1"/>
  <c r="W43" i="1" s="1"/>
  <c r="U136" i="1"/>
  <c r="W136" i="1" s="1"/>
  <c r="U163" i="1"/>
  <c r="W163" i="1" s="1"/>
  <c r="U22" i="1"/>
  <c r="W22" i="1" s="1"/>
  <c r="U47" i="1"/>
  <c r="W47" i="1" s="1"/>
  <c r="U74" i="1"/>
  <c r="W74" i="1" s="1"/>
  <c r="U13" i="1"/>
  <c r="W13" i="1" s="1"/>
  <c r="U128" i="1"/>
  <c r="W128" i="1" s="1"/>
  <c r="U122" i="1"/>
  <c r="W122" i="1" s="1"/>
  <c r="U44" i="1"/>
  <c r="W44" i="1" s="1"/>
  <c r="U73" i="1"/>
  <c r="W73" i="1" s="1"/>
  <c r="U174" i="1"/>
  <c r="W174" i="1" s="1"/>
  <c r="U94" i="1"/>
  <c r="W94" i="1" s="1"/>
  <c r="U32" i="1"/>
  <c r="W32" i="1" s="1"/>
  <c r="U33" i="1"/>
  <c r="W33" i="1" s="1"/>
  <c r="U67" i="1"/>
  <c r="W67" i="1" s="1"/>
  <c r="U129" i="1"/>
  <c r="W129" i="1" s="1"/>
  <c r="U155" i="1"/>
  <c r="W155" i="1" s="1"/>
  <c r="U25" i="1"/>
  <c r="W25" i="1" s="1"/>
  <c r="U46" i="1"/>
  <c r="W46" i="1" s="1"/>
  <c r="U45" i="1"/>
  <c r="W45" i="1" s="1"/>
  <c r="U20" i="1"/>
  <c r="W20" i="1" s="1"/>
  <c r="U147" i="1"/>
  <c r="W147" i="1" s="1"/>
  <c r="U113" i="1"/>
  <c r="W113" i="1" s="1"/>
  <c r="U107" i="1"/>
  <c r="W107" i="1" s="1"/>
  <c r="U82" i="1"/>
  <c r="W82" i="1" s="1"/>
  <c r="U143" i="1"/>
  <c r="W143" i="1" s="1"/>
  <c r="U134" i="1"/>
  <c r="W134" i="1"/>
  <c r="U178" i="1"/>
  <c r="W178" i="1" s="1"/>
  <c r="U92" i="1"/>
  <c r="W92" i="1" s="1"/>
  <c r="U39" i="1"/>
  <c r="W39" i="1" s="1"/>
  <c r="U91" i="1"/>
  <c r="W91" i="1" s="1"/>
  <c r="U123" i="1"/>
  <c r="W123" i="1" s="1"/>
  <c r="U60" i="1"/>
  <c r="W60" i="1" s="1"/>
  <c r="U35" i="1"/>
  <c r="W35" i="1" s="1"/>
  <c r="U34" i="1"/>
  <c r="W34" i="1" s="1"/>
  <c r="U37" i="1"/>
  <c r="W37" i="1" s="1"/>
  <c r="U165" i="1"/>
  <c r="W165" i="1" s="1"/>
  <c r="U27" i="1"/>
  <c r="W27" i="1" s="1"/>
  <c r="U100" i="1"/>
  <c r="W100" i="1" s="1"/>
  <c r="U138" i="1"/>
  <c r="W138" i="1" s="1"/>
  <c r="U130" i="1"/>
  <c r="W130" i="1" s="1"/>
  <c r="U70" i="1"/>
  <c r="W70" i="1" s="1"/>
  <c r="U76" i="1"/>
  <c r="W76" i="1" s="1"/>
  <c r="U77" i="1"/>
  <c r="W77" i="1" s="1"/>
  <c r="U79" i="1"/>
  <c r="W79" i="1" s="1"/>
  <c r="U117" i="1"/>
  <c r="W117" i="1" s="1"/>
  <c r="U118" i="1"/>
  <c r="W118" i="1" s="1"/>
  <c r="U84" i="1"/>
  <c r="W84" i="1" s="1"/>
  <c r="U172" i="1"/>
  <c r="W172" i="1" s="1"/>
  <c r="U55" i="1"/>
  <c r="W55" i="1" s="1"/>
  <c r="U98" i="1"/>
  <c r="W98" i="1" s="1"/>
  <c r="U106" i="1"/>
  <c r="W106" i="1" s="1"/>
  <c r="U135" i="1"/>
  <c r="W135" i="1" s="1"/>
  <c r="U78" i="1"/>
  <c r="W78" i="1" s="1"/>
  <c r="U97" i="1"/>
  <c r="W97" i="1" s="1"/>
  <c r="U85" i="1"/>
  <c r="W85" i="1" s="1"/>
  <c r="U111" i="1"/>
  <c r="W111" i="1" s="1"/>
  <c r="U86" i="1"/>
  <c r="W86" i="1" s="1"/>
  <c r="U87" i="1"/>
  <c r="W87" i="1" s="1"/>
  <c r="U153" i="1"/>
  <c r="W153" i="1" s="1"/>
  <c r="U88" i="1"/>
  <c r="W88" i="1" s="1"/>
  <c r="U126" i="1"/>
  <c r="W126" i="1" s="1"/>
  <c r="U145" i="1"/>
  <c r="W145" i="1" s="1"/>
  <c r="U96" i="1"/>
  <c r="W96" i="1" s="1"/>
  <c r="U75" i="1"/>
  <c r="W75" i="1" s="1"/>
  <c r="U36" i="1"/>
  <c r="W36" i="1" s="1"/>
  <c r="U154" i="1"/>
  <c r="W154" i="1" s="1"/>
  <c r="U114" i="1"/>
  <c r="W114" i="1" s="1"/>
  <c r="U115" i="1"/>
  <c r="W115" i="1" s="1"/>
  <c r="U116" i="1"/>
  <c r="W116" i="1" s="1"/>
  <c r="U40" i="1"/>
  <c r="W40" i="1" s="1"/>
  <c r="U15" i="1"/>
  <c r="W15" i="1" s="1"/>
  <c r="U101" i="1"/>
  <c r="W101" i="1" s="1"/>
  <c r="U42" i="1"/>
  <c r="W42" i="1" s="1"/>
  <c r="U71" i="1"/>
  <c r="W71" i="1" s="1"/>
  <c r="U72" i="1"/>
  <c r="W72" i="1" s="1"/>
  <c r="U158" i="1"/>
  <c r="W158" i="1" s="1"/>
  <c r="U181" i="1"/>
  <c r="W181" i="1" s="1"/>
  <c r="U18" i="1"/>
  <c r="W18" i="1" s="1"/>
  <c r="U28" i="1"/>
  <c r="W28" i="1" s="1"/>
  <c r="U102" i="1"/>
  <c r="W102" i="1" s="1"/>
  <c r="U54" i="1"/>
  <c r="W54" i="1" s="1"/>
  <c r="U146" i="1"/>
  <c r="W146" i="1" s="1"/>
  <c r="U144" i="1"/>
  <c r="W144" i="1" s="1"/>
  <c r="U168" i="1"/>
  <c r="W168" i="1" s="1"/>
  <c r="U161" i="1"/>
  <c r="W161" i="1" s="1"/>
  <c r="U29" i="1"/>
  <c r="W29" i="1" s="1"/>
  <c r="U26" i="1"/>
  <c r="W26" i="1" s="1"/>
  <c r="U133" i="1"/>
  <c r="W133" i="1" s="1"/>
  <c r="U17" i="1"/>
  <c r="W17" i="1" s="1"/>
  <c r="U103" i="1"/>
  <c r="W103" i="1" s="1"/>
  <c r="U105" i="1"/>
  <c r="W105" i="1" s="1"/>
  <c r="U51" i="1"/>
  <c r="W51" i="1" s="1"/>
  <c r="U16" i="1"/>
  <c r="W16" i="1" s="1"/>
  <c r="U24" i="1"/>
  <c r="W24" i="1" s="1"/>
  <c r="U30" i="1"/>
  <c r="W30" i="1" s="1"/>
  <c r="U175" i="1"/>
  <c r="W175" i="1" s="1"/>
  <c r="U176" i="1"/>
  <c r="W176" i="1" s="1"/>
  <c r="U131" i="1"/>
  <c r="W131" i="1" s="1"/>
  <c r="U159" i="1"/>
  <c r="W159" i="1" s="1"/>
  <c r="U164" i="1"/>
  <c r="W164" i="1" s="1"/>
  <c r="U108" i="1"/>
  <c r="W108" i="1" s="1"/>
  <c r="U148" i="1"/>
  <c r="W148" i="1" s="1"/>
  <c r="U31" i="1"/>
  <c r="W31" i="1" s="1"/>
  <c r="U104" i="1"/>
  <c r="W104" i="1" s="1"/>
  <c r="U53" i="1"/>
  <c r="W53" i="1" s="1"/>
  <c r="U132" i="1"/>
  <c r="W132" i="1" s="1"/>
  <c r="U38" i="1"/>
  <c r="W38" i="1" s="1"/>
  <c r="U12" i="1"/>
  <c r="W12" i="1" s="1"/>
  <c r="U9" i="1"/>
  <c r="W9" i="1" s="1"/>
  <c r="U109" i="1"/>
  <c r="W109" i="1" s="1"/>
  <c r="U66" i="1"/>
  <c r="W66" i="1" s="1"/>
  <c r="U110" i="1"/>
  <c r="W110" i="1" s="1"/>
  <c r="U41" i="1"/>
  <c r="W41" i="1" s="1"/>
  <c r="U52" i="1"/>
  <c r="W52" i="1" s="1"/>
  <c r="U56" i="1"/>
  <c r="W56" i="1" s="1"/>
  <c r="U65" i="1"/>
  <c r="W65" i="1" s="1"/>
  <c r="U11" i="1"/>
  <c r="W11" i="1" s="1"/>
  <c r="U167" i="1"/>
  <c r="W167" i="1" s="1"/>
</calcChain>
</file>

<file path=xl/sharedStrings.xml><?xml version="1.0" encoding="utf-8"?>
<sst xmlns="http://schemas.openxmlformats.org/spreadsheetml/2006/main" count="555" uniqueCount="326">
  <si>
    <t>Hardin</t>
  </si>
  <si>
    <t>AGWSR</t>
  </si>
  <si>
    <t>Timothy Christian School</t>
  </si>
  <si>
    <t>Kossuth</t>
  </si>
  <si>
    <t>Algona</t>
  </si>
  <si>
    <t>Seton Grade School</t>
  </si>
  <si>
    <t>Bishop Garrigan Campus</t>
  </si>
  <si>
    <t>Allamakee</t>
  </si>
  <si>
    <t>St Patrick School</t>
  </si>
  <si>
    <t>Story</t>
  </si>
  <si>
    <t>Ames</t>
  </si>
  <si>
    <t>St Cecilia School</t>
  </si>
  <si>
    <t>Jones</t>
  </si>
  <si>
    <t>Anamosa</t>
  </si>
  <si>
    <t>Polk</t>
  </si>
  <si>
    <t>Ankeny</t>
  </si>
  <si>
    <t>St Luke the Evangelist Catholic School</t>
  </si>
  <si>
    <t>Ankeny Christian Academy Elementary</t>
  </si>
  <si>
    <t>Jackson</t>
  </si>
  <si>
    <t>Bellevue</t>
  </si>
  <si>
    <t>Marquette Catholic Elementary</t>
  </si>
  <si>
    <t>Marquette Catholic High School</t>
  </si>
  <si>
    <t>Benton</t>
  </si>
  <si>
    <t>Central Lutheran School</t>
  </si>
  <si>
    <t>Scott</t>
  </si>
  <si>
    <t>Bettendorf</t>
  </si>
  <si>
    <t>Rivermont Collegiate</t>
  </si>
  <si>
    <t>Lourdes Catholic School</t>
  </si>
  <si>
    <t>Boone</t>
  </si>
  <si>
    <t>Sacred Heart School</t>
  </si>
  <si>
    <t>Trinity Lutheran School</t>
  </si>
  <si>
    <t>Sioux</t>
  </si>
  <si>
    <t>Boyden-Hull</t>
  </si>
  <si>
    <t>Hull Christian School</t>
  </si>
  <si>
    <t>Hull Protestant Reformed Christian School</t>
  </si>
  <si>
    <t>Western Christian High School</t>
  </si>
  <si>
    <t>Hancock</t>
  </si>
  <si>
    <t>West Hancock</t>
  </si>
  <si>
    <t>Kanawha Christian School</t>
  </si>
  <si>
    <t>Burlington</t>
  </si>
  <si>
    <t>Notre Dame High School</t>
  </si>
  <si>
    <t>Notre Dame Elementary School</t>
  </si>
  <si>
    <t>Franklin</t>
  </si>
  <si>
    <t>CAL</t>
  </si>
  <si>
    <t>St Pauls Lutheran School</t>
  </si>
  <si>
    <t>Carroll</t>
  </si>
  <si>
    <t>Kuemper High School</t>
  </si>
  <si>
    <t>Kuemper Catholic Grade School</t>
  </si>
  <si>
    <t>Cedar Falls</t>
  </si>
  <si>
    <t>Valley Lutheran School</t>
  </si>
  <si>
    <t>Linn</t>
  </si>
  <si>
    <t>Cedar Rapids</t>
  </si>
  <si>
    <t>All Saints School</t>
  </si>
  <si>
    <t>Cedar Valley Christian School</t>
  </si>
  <si>
    <t>Xavier High School</t>
  </si>
  <si>
    <t>St Ludmila Center</t>
  </si>
  <si>
    <t>St Matthew School</t>
  </si>
  <si>
    <t>St Pius X School</t>
  </si>
  <si>
    <t>St Jude Center</t>
  </si>
  <si>
    <t>Summit Schools Inc</t>
  </si>
  <si>
    <t>Regis Middle School</t>
  </si>
  <si>
    <t>LaSalle Middle School</t>
  </si>
  <si>
    <t>Isaac Newton Christian Academy</t>
  </si>
  <si>
    <t>Clinton</t>
  </si>
  <si>
    <t>Central DeWi</t>
  </si>
  <si>
    <t>St Joseph School</t>
  </si>
  <si>
    <t>Lyon</t>
  </si>
  <si>
    <t>Central Lyon</t>
  </si>
  <si>
    <t>Northwest Iowa Protestant Reformed Sch</t>
  </si>
  <si>
    <t>Floyd</t>
  </si>
  <si>
    <t>Charles City</t>
  </si>
  <si>
    <t>Immaculate Conception School</t>
  </si>
  <si>
    <t>Page</t>
  </si>
  <si>
    <t>Clarinda</t>
  </si>
  <si>
    <t>Clarinda Lutheran School Association</t>
  </si>
  <si>
    <t>Prince of Peace Catholic Elementary Build</t>
  </si>
  <si>
    <t>Prince of Peace Catholic High School</t>
  </si>
  <si>
    <t>St Albert Elementary Sch</t>
  </si>
  <si>
    <t>St Albert Secondary School</t>
  </si>
  <si>
    <t>Union</t>
  </si>
  <si>
    <t>Creston</t>
  </si>
  <si>
    <t>St Malachy School</t>
  </si>
  <si>
    <t>Davenport</t>
  </si>
  <si>
    <t>Assumption High School</t>
  </si>
  <si>
    <t>All Saints Catholic School</t>
  </si>
  <si>
    <t>St Paul The Apostle School</t>
  </si>
  <si>
    <t>John F Kennedy Cath Sch</t>
  </si>
  <si>
    <t>Decorah Comm</t>
  </si>
  <si>
    <t>St Benedict School</t>
  </si>
  <si>
    <t>Crawford</t>
  </si>
  <si>
    <t>Denison</t>
  </si>
  <si>
    <t>St Rose Of Lima School</t>
  </si>
  <si>
    <t>Zion Lutheran School</t>
  </si>
  <si>
    <t>St Anthony School</t>
  </si>
  <si>
    <t>St Augustin School</t>
  </si>
  <si>
    <t>Holy Family School</t>
  </si>
  <si>
    <t>St Joseph Elementary School</t>
  </si>
  <si>
    <t>St Theresa School</t>
  </si>
  <si>
    <t>Christ The King School</t>
  </si>
  <si>
    <t>Holy Trinity School</t>
  </si>
  <si>
    <t>Mt Olive Lutheran School</t>
  </si>
  <si>
    <t>Bergman Academy</t>
  </si>
  <si>
    <t>Dubuque</t>
  </si>
  <si>
    <t>St Columbkille School</t>
  </si>
  <si>
    <t>Holy Ghost School</t>
  </si>
  <si>
    <t>Mazzuchelli Catholic Middle School</t>
  </si>
  <si>
    <t>Wahlert Catholic High School</t>
  </si>
  <si>
    <t>Resurrection School</t>
  </si>
  <si>
    <t>Dubuque Lutheran School</t>
  </si>
  <si>
    <t>Palo Alto</t>
  </si>
  <si>
    <t>Emmetsburg</t>
  </si>
  <si>
    <t>Emmetsburg Catholic School</t>
  </si>
  <si>
    <t>Jefferson</t>
  </si>
  <si>
    <t>Fairfield</t>
  </si>
  <si>
    <t>Maharishi School Of The Age Of Enlightenm</t>
  </si>
  <si>
    <t>Webster</t>
  </si>
  <si>
    <t>Fort Dodge</t>
  </si>
  <si>
    <t>St Edmond Catholic</t>
  </si>
  <si>
    <t>St Paul Lutheran School</t>
  </si>
  <si>
    <t>Community Christian School</t>
  </si>
  <si>
    <t>Lee</t>
  </si>
  <si>
    <t>Fort Madison</t>
  </si>
  <si>
    <t>Holy Trinity Jr-Sr High</t>
  </si>
  <si>
    <t>Holy Trinity Elem</t>
  </si>
  <si>
    <t>Poweshiek</t>
  </si>
  <si>
    <t>Grinnell-New</t>
  </si>
  <si>
    <t>Central Iowa Christian School</t>
  </si>
  <si>
    <t>Clayton</t>
  </si>
  <si>
    <t>Clayton Ridg</t>
  </si>
  <si>
    <t>St Marys School</t>
  </si>
  <si>
    <t>Shelby</t>
  </si>
  <si>
    <t>Harlan</t>
  </si>
  <si>
    <t>Shelby Co. Catholic Sch</t>
  </si>
  <si>
    <t>O'Brien</t>
  </si>
  <si>
    <t>Hartley-Melv</t>
  </si>
  <si>
    <t>Sanborn Christian School</t>
  </si>
  <si>
    <t>Howard</t>
  </si>
  <si>
    <t>Howard-Winne</t>
  </si>
  <si>
    <t>Humboldt</t>
  </si>
  <si>
    <t>St Mary School</t>
  </si>
  <si>
    <t>Buchanan</t>
  </si>
  <si>
    <t>Independence</t>
  </si>
  <si>
    <t>St John Elementary School</t>
  </si>
  <si>
    <t>Johnson</t>
  </si>
  <si>
    <t>Iowa City</t>
  </si>
  <si>
    <t>Willowwind School</t>
  </si>
  <si>
    <t>Regina Jr Sr High School</t>
  </si>
  <si>
    <t>Heritage Christian</t>
  </si>
  <si>
    <t>Regina Elementary School</t>
  </si>
  <si>
    <t>Jesup</t>
  </si>
  <si>
    <t>St Athanasius School</t>
  </si>
  <si>
    <t>Keokuk</t>
  </si>
  <si>
    <t>Keokuk Catholic Schools St. Vincent's Sch</t>
  </si>
  <si>
    <t>Plymouth</t>
  </si>
  <si>
    <t>Le Mars</t>
  </si>
  <si>
    <t>Gehlen Catholic School Incorporated</t>
  </si>
  <si>
    <t>Gehlen Catholic Elem School</t>
  </si>
  <si>
    <t>Lewis Centra</t>
  </si>
  <si>
    <t>Heartland Christian School</t>
  </si>
  <si>
    <t>Jasper</t>
  </si>
  <si>
    <t>Sully Christian School</t>
  </si>
  <si>
    <t>Monona</t>
  </si>
  <si>
    <t>Maple Valley</t>
  </si>
  <si>
    <t>Danbury Catholic School</t>
  </si>
  <si>
    <t>Maquoketa</t>
  </si>
  <si>
    <t>Marion Indep</t>
  </si>
  <si>
    <t>Marshall</t>
  </si>
  <si>
    <t>Marshalltown</t>
  </si>
  <si>
    <t>St Francis Catholic School</t>
  </si>
  <si>
    <t>Marshalltown Christian School</t>
  </si>
  <si>
    <t>Mason City</t>
  </si>
  <si>
    <t>Newman Catholic Elementary School</t>
  </si>
  <si>
    <t>Newman Catholic High School</t>
  </si>
  <si>
    <t>North Iowa Christian School</t>
  </si>
  <si>
    <t>Spalding Catholic Alton St. Mary's</t>
  </si>
  <si>
    <t>Spalding Catholic Granville Center</t>
  </si>
  <si>
    <t>Orange City Christian School</t>
  </si>
  <si>
    <t>Unity Christian High School</t>
  </si>
  <si>
    <t>Mid-Prairie</t>
  </si>
  <si>
    <t>Iowa Mennonite School</t>
  </si>
  <si>
    <t>Monticello</t>
  </si>
  <si>
    <t>Sacred Heart Grade School</t>
  </si>
  <si>
    <t>Muscatine</t>
  </si>
  <si>
    <t>Saints Mary and Mathias Catholic School</t>
  </si>
  <si>
    <t>Chickasaw</t>
  </si>
  <si>
    <t>New Hampton</t>
  </si>
  <si>
    <t>St Joseph Community School</t>
  </si>
  <si>
    <t>Newton</t>
  </si>
  <si>
    <t>Newton Christian Day School</t>
  </si>
  <si>
    <t>Fayette</t>
  </si>
  <si>
    <t>Oelwein</t>
  </si>
  <si>
    <t>Sacred Heart Elementary School</t>
  </si>
  <si>
    <t>Mahaska</t>
  </si>
  <si>
    <t>Oskaloosa</t>
  </si>
  <si>
    <t>Oskaloosa Christian School</t>
  </si>
  <si>
    <t>Wapello</t>
  </si>
  <si>
    <t>Ottumwa</t>
  </si>
  <si>
    <t>Seton Catholic School</t>
  </si>
  <si>
    <t>Marion</t>
  </si>
  <si>
    <t>Pella</t>
  </si>
  <si>
    <t>Pella Christian Grade School</t>
  </si>
  <si>
    <t>Peoria Christian School</t>
  </si>
  <si>
    <t>Dallas</t>
  </si>
  <si>
    <t>Perry</t>
  </si>
  <si>
    <t>Pocahontas Catholic Grade School</t>
  </si>
  <si>
    <t>Remsen-Union</t>
  </si>
  <si>
    <t>St Catherine-St Mary Grade School</t>
  </si>
  <si>
    <t>St Marys High School</t>
  </si>
  <si>
    <t>Rock Valley</t>
  </si>
  <si>
    <t>Rock Valley Christian School</t>
  </si>
  <si>
    <t>Netherlands Reformed Christian School</t>
  </si>
  <si>
    <t>Saydel</t>
  </si>
  <si>
    <t>Grand View Christian Elementary School</t>
  </si>
  <si>
    <t>Sheldon</t>
  </si>
  <si>
    <t>St Patrick's School</t>
  </si>
  <si>
    <t>Sheldon Christian School</t>
  </si>
  <si>
    <t>Sioux Center</t>
  </si>
  <si>
    <t>Sioux Center Christian School</t>
  </si>
  <si>
    <t>Woodbury</t>
  </si>
  <si>
    <t>Sioux City</t>
  </si>
  <si>
    <t>Siouxland Community Christian School</t>
  </si>
  <si>
    <t>Holy Cross Blessed Sacrament School</t>
  </si>
  <si>
    <t>Bishop Heelan Catholic High School</t>
  </si>
  <si>
    <t>Holy Cross St Michael School</t>
  </si>
  <si>
    <t>Mater Dei Sch Immaculate Conception Cente</t>
  </si>
  <si>
    <t>Mater Dei School Nativity Center</t>
  </si>
  <si>
    <t>Zion-St. John Lutheran School</t>
  </si>
  <si>
    <t>Calmar Festina Spillville Catholic Sch</t>
  </si>
  <si>
    <t>De Sales Grade School</t>
  </si>
  <si>
    <t>Clay</t>
  </si>
  <si>
    <t>Spencer</t>
  </si>
  <si>
    <t>Iowa Great Lakes Lutheran School</t>
  </si>
  <si>
    <t>Storm Lake</t>
  </si>
  <si>
    <t>St Mary's High School</t>
  </si>
  <si>
    <t>St Mary's Grade School</t>
  </si>
  <si>
    <t>Trinity Catholic School</t>
  </si>
  <si>
    <t>Urbandale</t>
  </si>
  <si>
    <t>Des Moines Christian Elementary School</t>
  </si>
  <si>
    <t>Bremer</t>
  </si>
  <si>
    <t>Community Lutheran School</t>
  </si>
  <si>
    <t>Washington</t>
  </si>
  <si>
    <t>St James Elem School</t>
  </si>
  <si>
    <t>Waterloo</t>
  </si>
  <si>
    <t>Blessed Sacrament School</t>
  </si>
  <si>
    <t>Saint Edward School</t>
  </si>
  <si>
    <t>Immaculate Conception- St Joseph</t>
  </si>
  <si>
    <t>Blessed Maria Assunta Pallotta Middle Sch</t>
  </si>
  <si>
    <t>Columbus Catholic High School</t>
  </si>
  <si>
    <t>Don Bosco High School</t>
  </si>
  <si>
    <t>Waterloo Christian Elementary School</t>
  </si>
  <si>
    <t>Waterloo Christian Middle School</t>
  </si>
  <si>
    <t>Waukee</t>
  </si>
  <si>
    <t>St Francis of Assisi School</t>
  </si>
  <si>
    <t>Hamilton</t>
  </si>
  <si>
    <t>Webster City</t>
  </si>
  <si>
    <t>St Thomas Aquinas School</t>
  </si>
  <si>
    <t>Cedar</t>
  </si>
  <si>
    <t>West Branch</t>
  </si>
  <si>
    <t>Scattergood Friends School</t>
  </si>
  <si>
    <t>Delaware</t>
  </si>
  <si>
    <t>Dowling Catholic High School</t>
  </si>
  <si>
    <t>Iowa Christian Academy</t>
  </si>
  <si>
    <t>St Francis Xavier School</t>
  </si>
  <si>
    <t>Hennessy Catholic School Petersburg Cente</t>
  </si>
  <si>
    <t>Beckman High School Beckman Catholic HS</t>
  </si>
  <si>
    <t>Aquin Elementary School</t>
  </si>
  <si>
    <t>Seton Catholic Elem Sch Farley Center</t>
  </si>
  <si>
    <t>Luxemburg Center</t>
  </si>
  <si>
    <t>Seton Catholic Elem Sch Peosta Center</t>
  </si>
  <si>
    <t>Holy Cross Center</t>
  </si>
  <si>
    <t>West Lyon</t>
  </si>
  <si>
    <t>Inwood Christian School</t>
  </si>
  <si>
    <t>West Sioux</t>
  </si>
  <si>
    <t>Ireton Christian School</t>
  </si>
  <si>
    <t>Iowa</t>
  </si>
  <si>
    <t>Williamsburg</t>
  </si>
  <si>
    <t>Lutheran Interparish School</t>
  </si>
  <si>
    <t>Assumption School</t>
  </si>
  <si>
    <t>County</t>
  </si>
  <si>
    <t xml:space="preserve">AEA </t>
  </si>
  <si>
    <t>District</t>
  </si>
  <si>
    <t>School</t>
  </si>
  <si>
    <t>School Name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</si>
  <si>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</si>
  <si>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</si>
  <si>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</si>
  <si>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</si>
  <si>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</si>
  <si>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</si>
  <si>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</si>
  <si>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</si>
  <si>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</si>
  <si>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</si>
  <si>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</si>
  <si>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</si>
  <si>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Percent ELL</t>
  </si>
  <si>
    <t>Note:  Includes students identified with a status of "In an English Language Program" and "Identified but parent refused LIEP services"</t>
  </si>
  <si>
    <t>County Name</t>
  </si>
  <si>
    <t>District Name</t>
  </si>
  <si>
    <t>KG</t>
  </si>
  <si>
    <t>Total ELL K - 12</t>
  </si>
  <si>
    <t>K-12 Enrollment</t>
  </si>
  <si>
    <t>Council Bluffs</t>
  </si>
  <si>
    <t>Des Moines CSD</t>
  </si>
  <si>
    <t>Lynnville-Sully</t>
  </si>
  <si>
    <t xml:space="preserve">MOC-Floyd </t>
  </si>
  <si>
    <t xml:space="preserve">Pocahontas </t>
  </si>
  <si>
    <t>South O'Brien</t>
  </si>
  <si>
    <t>South Winneshiek</t>
  </si>
  <si>
    <t>Turkey Valley</t>
  </si>
  <si>
    <t>Wapsie Valley</t>
  </si>
  <si>
    <t>Waverly-Shell Rock</t>
  </si>
  <si>
    <t>West Delaware</t>
  </si>
  <si>
    <t>West Des Moines</t>
  </si>
  <si>
    <t>Western Dubuque</t>
  </si>
  <si>
    <t>Woodward-Granger</t>
  </si>
  <si>
    <t>Black Hawk</t>
  </si>
  <si>
    <t>Winneshiek</t>
  </si>
  <si>
    <t>Pottawattamie</t>
  </si>
  <si>
    <t>Cerro Gordo</t>
  </si>
  <si>
    <t>Des Moines</t>
  </si>
  <si>
    <t>Pocahontas</t>
  </si>
  <si>
    <t>Buena Vista</t>
  </si>
  <si>
    <t>Source: Iowa Department of Education, Bureau of Information and Analysis Services, Basic Educational Data Survey, SRI 2015 Archive File, ELL
             and Enrollment files.</t>
  </si>
  <si>
    <t>STATEWIDE</t>
  </si>
  <si>
    <t>2015-2016 Iowa Non-Public School K-12 Limited English Proficient Students (LEP) by Building and 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</si>
</sst>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.0"/>
  </numFmts>
  <fonts count="22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2"/>
      <color rgb="FF006100"/>
      <name val="Calibri"/>
      <family val="2"/>
    </font>
    <font>
      <sz val="12"/>
      <color rgb="FF9C0006"/>
      <name val="Calibri"/>
      <family val="2"/>
    </font>
    <font>
      <sz val="12"/>
      <color rgb="FF9C6500"/>
      <name val="Calibri"/>
      <family val="2"/>
    </font>
    <font>
      <sz val="12"/>
      <color rgb="FF3F3F76"/>
      <name val="Calibri"/>
      <family val="2"/>
    </font>
    <font>
      <b/>
      <sz val="12"/>
      <color rgb="FF3F3F3F"/>
      <name val="Calibri"/>
      <family val="2"/>
    </font>
    <font>
      <b/>
      <sz val="12"/>
      <color rgb="FFFA7D00"/>
      <name val="Calibri"/>
      <family val="2"/>
    </font>
    <font>
      <sz val="12"/>
      <color rgb="FFFA7D00"/>
      <name val="Calibri"/>
      <family val="2"/>
    </font>
    <font>
      <b/>
      <sz val="12"/>
      <color theme="0"/>
      <name val="Calibri"/>
      <family val="2"/>
    </font>
    <font>
      <sz val="12"/>
      <color rgb="FFFF0000"/>
      <name val="Calibri"/>
      <family val="2"/>
    </font>
    <font>
      <i/>
      <sz val="12"/>
      <color rgb="FF7F7F7F"/>
      <name val="Calibri"/>
      <family val="2"/>
    </font>
    <font>
      <b/>
      <sz val="12"/>
      <color theme="1"/>
      <name val="Calibri"/>
      <family val="2"/>
    </font>
    <font>
      <sz val="12"/>
      <color theme="0"/>
      <name val="Calibri"/>
      <family val="2"/>
    </font>
    <font>
      <sz val="10"/>
      <name val="MS Sans Serif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18" fillId="0" borderId="0"/>
  </cellStyleXfs>
  <cellXfs count="20">
    <xf numFmtId="0" fontId="0" fillId="0" borderId="0" xfId="0"/>
    <xf numFmtId="0" fontId="19" fillId="0" borderId="0" xfId="43" applyFont="1" applyFill="1" applyAlignment="1">
      <alignment horizontal="center" wrapText="1"/>
    </xf>
    <xf numFmtId="164" fontId="19" fillId="0" borderId="0" xfId="43" applyNumberFormat="1" applyFont="1" applyFill="1" applyAlignment="1">
      <alignment horizontal="center" wrapText="1"/>
    </xf>
    <xf numFmtId="3" fontId="19" fillId="0" borderId="0" xfId="43" applyNumberFormat="1" applyFont="1" applyFill="1" applyAlignment="1">
      <alignment horizontal="center" wrapText="1"/>
    </xf>
    <xf numFmtId="3" fontId="20" fillId="0" borderId="0" xfId="43" applyNumberFormat="1" applyFont="1" applyFill="1" applyBorder="1" applyAlignment="1">
      <alignment horizontal="center" wrapText="1"/>
    </xf>
    <xf numFmtId="3" fontId="21" fillId="0" borderId="0" xfId="43" applyNumberFormat="1" applyFont="1" applyFill="1" applyAlignment="1">
      <alignment horizontal="center" wrapText="1"/>
    </xf>
    <xf numFmtId="0" fontId="20" fillId="0" borderId="0" xfId="43" applyFont="1" applyFill="1" applyBorder="1" applyAlignment="1">
      <alignment horizontal="center" wrapText="1"/>
    </xf>
    <xf numFmtId="0" fontId="18" fillId="0" borderId="0" xfId="43" applyFill="1" applyAlignment="1">
      <alignment horizontal="center"/>
    </xf>
    <xf numFmtId="165" fontId="19" fillId="0" borderId="0" xfId="43" applyNumberFormat="1" applyFont="1" applyFill="1" applyAlignment="1">
      <alignment horizontal="center" wrapText="1"/>
    </xf>
    <xf numFmtId="0" fontId="0" fillId="0" borderId="0" xfId="0" applyAlignment="1">
      <alignment horizontal="center"/>
    </xf>
    <xf numFmtId="0" fontId="18" fillId="0" borderId="0" xfId="43" applyFill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42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9" fillId="0" borderId="0" xfId="44" applyFont="1" applyFill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9" fontId="0" fillId="0" borderId="10" xfId="42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9" fillId="0" borderId="0" xfId="44" applyFont="1" applyFill="1" applyAlignment="1">
      <alignment horizontal="left" vertical="center"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rmal_Sheet1" xfId="44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82"/>
  <sheetViews>
    <sheetView tabSelected="1" zoomScale="130" zoomScaleNormal="130" workbookViewId="0">
      <pane ySplit="5" topLeftCell="A169" activePane="bottomLeft" state="frozen"/>
      <selection pane="bottomLeft" sqref="A1:K1"/>
    </sheetView>
  </sheetViews>
  <sheetFormatPr defaultColWidth="8.625" defaultRowHeight="15.75" x14ac:dyDescent="0.25"/>
  <cols>
    <col min="1" max="1" width="7" style="11" customWidth="1"/>
    <col min="2" max="2" width="13.375" style="11" bestFit="1" customWidth="1"/>
    <col min="3" max="3" width="5.125" style="11" customWidth="1"/>
    <col min="4" max="4" width="6.375" style="11" bestFit="1" customWidth="1"/>
    <col min="5" max="5" width="7.125" style="11" bestFit="1" customWidth="1"/>
    <col min="6" max="6" width="18.125" style="11" bestFit="1" customWidth="1"/>
    <col min="7" max="7" width="39.125" style="13" bestFit="1" customWidth="1"/>
    <col min="8" max="16" width="7" style="11" bestFit="1" customWidth="1"/>
    <col min="17" max="17" width="7.875" style="11" bestFit="1" customWidth="1"/>
    <col min="18" max="18" width="7.875" style="11" customWidth="1"/>
    <col min="19" max="19" width="7.875" style="11" bestFit="1" customWidth="1"/>
    <col min="20" max="20" width="8.375" style="11" bestFit="1" customWidth="1"/>
    <col min="21" max="21" width="8.375" style="11" customWidth="1"/>
    <col min="22" max="22" width="9.625" style="11" customWidth="1"/>
    <col min="23" max="23" width="7.625" style="11" customWidth="1"/>
    <col min="24" max="16384" width="8.625" style="11"/>
  </cols>
  <sheetData>
    <row r="1" spans="1:43" x14ac:dyDescent="0.25">
      <c r="A1" s="19" t="s">
        <v>325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</row>
    <row r="2" spans="1:43" ht="27.95" customHeight="1" x14ac:dyDescent="0.25">
      <c r="A2" s="19" t="s">
        <v>323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</row>
    <row r="3" spans="1:43" x14ac:dyDescent="0.25">
      <c r="A3" s="19" t="s">
        <v>296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</row>
    <row r="5" spans="1:43" s="9" customFormat="1" ht="26.25" x14ac:dyDescent="0.25">
      <c r="A5" s="1" t="s">
        <v>278</v>
      </c>
      <c r="B5" s="1" t="s">
        <v>297</v>
      </c>
      <c r="C5" s="1" t="s">
        <v>279</v>
      </c>
      <c r="D5" s="2" t="s">
        <v>280</v>
      </c>
      <c r="E5" s="1" t="s">
        <v>281</v>
      </c>
      <c r="F5" s="2" t="s">
        <v>298</v>
      </c>
      <c r="G5" s="1" t="s">
        <v>282</v>
      </c>
      <c r="H5" s="4" t="s">
        <v>299</v>
      </c>
      <c r="I5" s="4" t="s">
        <v>283</v>
      </c>
      <c r="J5" s="4" t="s">
        <v>284</v>
      </c>
      <c r="K5" s="3" t="s">
        <v>285</v>
      </c>
      <c r="L5" s="3" t="s">
        <v>286</v>
      </c>
      <c r="M5" s="3" t="s">
        <v>287</v>
      </c>
      <c r="N5" s="3" t="s">
        <v>288</v>
      </c>
      <c r="O5" s="3" t="s">
        <v>289</v>
      </c>
      <c r="P5" s="3" t="s">
        <v>290</v>
      </c>
      <c r="Q5" s="3" t="s">
        <v>291</v>
      </c>
      <c r="R5" s="3" t="s">
        <v>292</v>
      </c>
      <c r="S5" s="3" t="s">
        <v>293</v>
      </c>
      <c r="T5" s="3" t="s">
        <v>294</v>
      </c>
      <c r="U5" s="3" t="s">
        <v>300</v>
      </c>
      <c r="V5" s="5" t="s">
        <v>301</v>
      </c>
      <c r="W5" s="8" t="s">
        <v>295</v>
      </c>
      <c r="Y5" s="1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7"/>
      <c r="AP5" s="1"/>
      <c r="AQ5" s="1"/>
    </row>
    <row r="6" spans="1:43" x14ac:dyDescent="0.25">
      <c r="A6" s="11">
        <v>82</v>
      </c>
      <c r="B6" s="11" t="s">
        <v>24</v>
      </c>
      <c r="C6" s="11">
        <v>9</v>
      </c>
      <c r="D6" s="11">
        <v>1611</v>
      </c>
      <c r="E6" s="11">
        <v>8103</v>
      </c>
      <c r="F6" s="11" t="s">
        <v>82</v>
      </c>
      <c r="G6" s="13" t="s">
        <v>84</v>
      </c>
      <c r="H6" s="11">
        <v>0</v>
      </c>
      <c r="I6" s="11">
        <v>5</v>
      </c>
      <c r="J6" s="11">
        <v>1</v>
      </c>
      <c r="K6" s="11">
        <v>7</v>
      </c>
      <c r="L6" s="11">
        <v>6</v>
      </c>
      <c r="M6" s="11">
        <v>4</v>
      </c>
      <c r="N6" s="11">
        <v>4</v>
      </c>
      <c r="O6" s="11">
        <v>8</v>
      </c>
      <c r="P6" s="11">
        <v>3</v>
      </c>
      <c r="Q6" s="11">
        <v>0</v>
      </c>
      <c r="R6" s="11">
        <v>0</v>
      </c>
      <c r="S6" s="11">
        <v>0</v>
      </c>
      <c r="T6" s="11">
        <v>0</v>
      </c>
      <c r="U6" s="11">
        <f t="shared" ref="U6:U37" si="0">SUM(H6:T6)</f>
        <v>38</v>
      </c>
      <c r="V6" s="11">
        <v>405</v>
      </c>
      <c r="W6" s="12">
        <f t="shared" ref="W6:W37" si="1">U6/V6</f>
        <v>9.3827160493827166E-2</v>
      </c>
    </row>
    <row r="7" spans="1:43" x14ac:dyDescent="0.25">
      <c r="A7" s="11">
        <v>57</v>
      </c>
      <c r="B7" s="11" t="s">
        <v>50</v>
      </c>
      <c r="C7" s="11">
        <v>10</v>
      </c>
      <c r="D7" s="11">
        <v>1053</v>
      </c>
      <c r="E7" s="11">
        <v>8101</v>
      </c>
      <c r="F7" s="11" t="s">
        <v>51</v>
      </c>
      <c r="G7" s="13" t="s">
        <v>52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f t="shared" si="0"/>
        <v>0</v>
      </c>
      <c r="V7" s="11">
        <v>216</v>
      </c>
      <c r="W7" s="12">
        <f t="shared" si="1"/>
        <v>0</v>
      </c>
    </row>
    <row r="8" spans="1:43" x14ac:dyDescent="0.25">
      <c r="A8" s="11">
        <v>77</v>
      </c>
      <c r="B8" s="11" t="s">
        <v>14</v>
      </c>
      <c r="C8" s="11">
        <v>11</v>
      </c>
      <c r="D8" s="11">
        <v>261</v>
      </c>
      <c r="E8" s="11">
        <v>8504</v>
      </c>
      <c r="F8" s="11" t="s">
        <v>15</v>
      </c>
      <c r="G8" s="13" t="s">
        <v>17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f t="shared" si="0"/>
        <v>0</v>
      </c>
      <c r="V8" s="11">
        <v>154</v>
      </c>
      <c r="W8" s="12">
        <f t="shared" si="1"/>
        <v>0</v>
      </c>
    </row>
    <row r="9" spans="1:43" x14ac:dyDescent="0.25">
      <c r="A9" s="11">
        <v>31</v>
      </c>
      <c r="B9" s="11" t="s">
        <v>102</v>
      </c>
      <c r="C9" s="11">
        <v>1</v>
      </c>
      <c r="D9" s="11">
        <v>6961</v>
      </c>
      <c r="E9" s="11">
        <v>8150</v>
      </c>
      <c r="F9" s="11" t="s">
        <v>314</v>
      </c>
      <c r="G9" s="13" t="s">
        <v>265</v>
      </c>
      <c r="H9" s="11">
        <v>0</v>
      </c>
      <c r="I9" s="11">
        <v>1</v>
      </c>
      <c r="J9" s="11">
        <v>0</v>
      </c>
      <c r="K9" s="11">
        <v>1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f t="shared" si="0"/>
        <v>2</v>
      </c>
      <c r="V9" s="11">
        <v>223</v>
      </c>
      <c r="W9" s="12">
        <f t="shared" si="1"/>
        <v>8.9686098654708519E-3</v>
      </c>
    </row>
    <row r="10" spans="1:43" x14ac:dyDescent="0.25">
      <c r="A10" s="11">
        <v>82</v>
      </c>
      <c r="B10" s="11" t="s">
        <v>24</v>
      </c>
      <c r="C10" s="11">
        <v>9</v>
      </c>
      <c r="D10" s="11">
        <v>1611</v>
      </c>
      <c r="E10" s="11">
        <v>8101</v>
      </c>
      <c r="F10" s="11" t="s">
        <v>82</v>
      </c>
      <c r="G10" s="13" t="s">
        <v>83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f t="shared" si="0"/>
        <v>0</v>
      </c>
      <c r="V10" s="11">
        <v>440</v>
      </c>
      <c r="W10" s="12">
        <f t="shared" si="1"/>
        <v>0</v>
      </c>
    </row>
    <row r="11" spans="1:43" x14ac:dyDescent="0.25">
      <c r="A11" s="11">
        <v>25</v>
      </c>
      <c r="B11" s="11" t="s">
        <v>202</v>
      </c>
      <c r="C11" s="11">
        <v>11</v>
      </c>
      <c r="D11" s="11">
        <v>7110</v>
      </c>
      <c r="E11" s="11">
        <v>8101</v>
      </c>
      <c r="F11" s="11" t="s">
        <v>315</v>
      </c>
      <c r="G11" s="13" t="s">
        <v>277</v>
      </c>
      <c r="H11" s="11">
        <v>0</v>
      </c>
      <c r="I11" s="11">
        <v>0</v>
      </c>
      <c r="J11" s="11">
        <v>1</v>
      </c>
      <c r="K11" s="11">
        <v>0</v>
      </c>
      <c r="L11" s="11">
        <v>0</v>
      </c>
      <c r="M11" s="11">
        <v>1</v>
      </c>
      <c r="N11" s="11">
        <v>0</v>
      </c>
      <c r="O11" s="11">
        <v>1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f t="shared" si="0"/>
        <v>3</v>
      </c>
      <c r="V11" s="11">
        <v>51</v>
      </c>
      <c r="W11" s="12">
        <f t="shared" si="1"/>
        <v>5.8823529411764705E-2</v>
      </c>
    </row>
    <row r="12" spans="1:43" x14ac:dyDescent="0.25">
      <c r="A12" s="11">
        <v>31</v>
      </c>
      <c r="B12" s="11" t="s">
        <v>102</v>
      </c>
      <c r="C12" s="11">
        <v>1</v>
      </c>
      <c r="D12" s="11">
        <v>6961</v>
      </c>
      <c r="E12" s="11">
        <v>8146</v>
      </c>
      <c r="F12" s="11" t="s">
        <v>314</v>
      </c>
      <c r="G12" s="13" t="s">
        <v>264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1</v>
      </c>
      <c r="P12" s="11">
        <v>1</v>
      </c>
      <c r="Q12" s="11">
        <v>0</v>
      </c>
      <c r="R12" s="11">
        <v>0</v>
      </c>
      <c r="S12" s="11">
        <v>0</v>
      </c>
      <c r="T12" s="11">
        <v>0</v>
      </c>
      <c r="U12" s="11">
        <f t="shared" si="0"/>
        <v>2</v>
      </c>
      <c r="V12" s="11">
        <v>410</v>
      </c>
      <c r="W12" s="12">
        <f t="shared" si="1"/>
        <v>4.8780487804878049E-3</v>
      </c>
    </row>
    <row r="13" spans="1:43" x14ac:dyDescent="0.25">
      <c r="A13" s="11">
        <v>77</v>
      </c>
      <c r="B13" s="11" t="s">
        <v>14</v>
      </c>
      <c r="C13" s="11">
        <v>11</v>
      </c>
      <c r="D13" s="11">
        <v>1737</v>
      </c>
      <c r="E13" s="11">
        <v>8505</v>
      </c>
      <c r="F13" s="11" t="s">
        <v>303</v>
      </c>
      <c r="G13" s="13" t="s">
        <v>101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f t="shared" si="0"/>
        <v>0</v>
      </c>
      <c r="V13" s="11">
        <v>218</v>
      </c>
      <c r="W13" s="12">
        <f t="shared" si="1"/>
        <v>0</v>
      </c>
    </row>
    <row r="14" spans="1:43" x14ac:dyDescent="0.25">
      <c r="A14" s="11">
        <v>55</v>
      </c>
      <c r="B14" s="11" t="s">
        <v>3</v>
      </c>
      <c r="C14" s="11">
        <v>5</v>
      </c>
      <c r="D14" s="11">
        <v>126</v>
      </c>
      <c r="E14" s="11">
        <v>8108</v>
      </c>
      <c r="F14" s="11" t="s">
        <v>4</v>
      </c>
      <c r="G14" s="13" t="s">
        <v>6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f t="shared" si="0"/>
        <v>0</v>
      </c>
      <c r="V14" s="11">
        <v>331</v>
      </c>
      <c r="W14" s="12">
        <f t="shared" si="1"/>
        <v>0</v>
      </c>
    </row>
    <row r="15" spans="1:43" x14ac:dyDescent="0.25">
      <c r="A15" s="11">
        <v>97</v>
      </c>
      <c r="B15" s="11" t="s">
        <v>218</v>
      </c>
      <c r="C15" s="11">
        <v>12</v>
      </c>
      <c r="D15" s="11">
        <v>6039</v>
      </c>
      <c r="E15" s="11">
        <v>8106</v>
      </c>
      <c r="F15" s="11" t="s">
        <v>219</v>
      </c>
      <c r="G15" s="13" t="s">
        <v>222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4</v>
      </c>
      <c r="R15" s="11">
        <v>6</v>
      </c>
      <c r="S15" s="11">
        <v>4</v>
      </c>
      <c r="T15" s="11">
        <v>2</v>
      </c>
      <c r="U15" s="11">
        <f t="shared" si="0"/>
        <v>16</v>
      </c>
      <c r="V15" s="11">
        <v>541</v>
      </c>
      <c r="W15" s="12">
        <f t="shared" si="1"/>
        <v>2.9574861367837338E-2</v>
      </c>
    </row>
    <row r="16" spans="1:43" x14ac:dyDescent="0.25">
      <c r="A16" s="11">
        <v>7</v>
      </c>
      <c r="B16" s="11" t="s">
        <v>316</v>
      </c>
      <c r="C16" s="11">
        <v>7</v>
      </c>
      <c r="D16" s="11">
        <v>6795</v>
      </c>
      <c r="E16" s="11">
        <v>8112</v>
      </c>
      <c r="F16" s="11" t="s">
        <v>242</v>
      </c>
      <c r="G16" s="13" t="s">
        <v>246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4</v>
      </c>
      <c r="O16" s="11">
        <v>12</v>
      </c>
      <c r="P16" s="11">
        <v>11</v>
      </c>
      <c r="Q16" s="11">
        <v>0</v>
      </c>
      <c r="R16" s="11">
        <v>0</v>
      </c>
      <c r="S16" s="11">
        <v>0</v>
      </c>
      <c r="T16" s="11">
        <v>0</v>
      </c>
      <c r="U16" s="11">
        <f t="shared" si="0"/>
        <v>27</v>
      </c>
      <c r="V16" s="11">
        <v>240</v>
      </c>
      <c r="W16" s="12">
        <f t="shared" si="1"/>
        <v>0.1125</v>
      </c>
    </row>
    <row r="17" spans="1:23" x14ac:dyDescent="0.25">
      <c r="A17" s="11">
        <v>7</v>
      </c>
      <c r="B17" s="11" t="s">
        <v>316</v>
      </c>
      <c r="C17" s="11">
        <v>7</v>
      </c>
      <c r="D17" s="11">
        <v>6795</v>
      </c>
      <c r="E17" s="11">
        <v>8101</v>
      </c>
      <c r="F17" s="11" t="s">
        <v>242</v>
      </c>
      <c r="G17" s="13" t="s">
        <v>243</v>
      </c>
      <c r="H17" s="11">
        <v>1</v>
      </c>
      <c r="I17" s="11">
        <v>0</v>
      </c>
      <c r="J17" s="11">
        <v>0</v>
      </c>
      <c r="K17" s="11">
        <v>2</v>
      </c>
      <c r="L17" s="11">
        <v>1</v>
      </c>
      <c r="M17" s="11">
        <v>1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f t="shared" si="0"/>
        <v>5</v>
      </c>
      <c r="V17" s="11">
        <v>101</v>
      </c>
      <c r="W17" s="12">
        <f t="shared" si="1"/>
        <v>4.9504950495049507E-2</v>
      </c>
    </row>
    <row r="18" spans="1:23" x14ac:dyDescent="0.25">
      <c r="A18" s="11">
        <v>96</v>
      </c>
      <c r="B18" s="11" t="s">
        <v>317</v>
      </c>
      <c r="C18" s="11">
        <v>1</v>
      </c>
      <c r="D18" s="11">
        <v>6100</v>
      </c>
      <c r="E18" s="11">
        <v>8101</v>
      </c>
      <c r="F18" s="11" t="s">
        <v>308</v>
      </c>
      <c r="G18" s="13" t="s">
        <v>227</v>
      </c>
      <c r="H18" s="11">
        <v>2</v>
      </c>
      <c r="I18" s="11">
        <v>1</v>
      </c>
      <c r="J18" s="11">
        <v>1</v>
      </c>
      <c r="K18" s="11">
        <v>4</v>
      </c>
      <c r="L18" s="11">
        <v>0</v>
      </c>
      <c r="M18" s="11">
        <v>3</v>
      </c>
      <c r="N18" s="11">
        <v>0</v>
      </c>
      <c r="O18" s="11">
        <v>1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f t="shared" si="0"/>
        <v>12</v>
      </c>
      <c r="V18" s="11">
        <v>121</v>
      </c>
      <c r="W18" s="12">
        <f t="shared" si="1"/>
        <v>9.9173553719008267E-2</v>
      </c>
    </row>
    <row r="19" spans="1:23" x14ac:dyDescent="0.25">
      <c r="A19" s="11">
        <v>57</v>
      </c>
      <c r="B19" s="11" t="s">
        <v>50</v>
      </c>
      <c r="C19" s="11">
        <v>10</v>
      </c>
      <c r="D19" s="11">
        <v>1053</v>
      </c>
      <c r="E19" s="11">
        <v>8102</v>
      </c>
      <c r="F19" s="11" t="s">
        <v>51</v>
      </c>
      <c r="G19" s="13" t="s">
        <v>53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1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f t="shared" si="0"/>
        <v>1</v>
      </c>
      <c r="V19" s="11">
        <v>161</v>
      </c>
      <c r="W19" s="12">
        <f t="shared" si="1"/>
        <v>6.2111801242236021E-3</v>
      </c>
    </row>
    <row r="20" spans="1:23" x14ac:dyDescent="0.25">
      <c r="A20" s="11">
        <v>79</v>
      </c>
      <c r="B20" s="11" t="s">
        <v>124</v>
      </c>
      <c r="C20" s="11">
        <v>7</v>
      </c>
      <c r="D20" s="11">
        <v>2709</v>
      </c>
      <c r="E20" s="11">
        <v>8501</v>
      </c>
      <c r="F20" s="11" t="s">
        <v>125</v>
      </c>
      <c r="G20" s="13" t="s">
        <v>126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f t="shared" si="0"/>
        <v>0</v>
      </c>
      <c r="V20" s="11">
        <v>46</v>
      </c>
      <c r="W20" s="12">
        <f t="shared" si="1"/>
        <v>0</v>
      </c>
    </row>
    <row r="21" spans="1:23" x14ac:dyDescent="0.25">
      <c r="A21" s="11">
        <v>6</v>
      </c>
      <c r="B21" s="11" t="s">
        <v>22</v>
      </c>
      <c r="C21" s="11">
        <v>10</v>
      </c>
      <c r="D21" s="11">
        <v>609</v>
      </c>
      <c r="E21" s="11">
        <v>8204</v>
      </c>
      <c r="F21" s="11" t="s">
        <v>22</v>
      </c>
      <c r="G21" s="13" t="s">
        <v>23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f t="shared" si="0"/>
        <v>0</v>
      </c>
      <c r="V21" s="11">
        <v>155</v>
      </c>
      <c r="W21" s="12">
        <f t="shared" si="1"/>
        <v>0</v>
      </c>
    </row>
    <row r="22" spans="1:23" x14ac:dyDescent="0.25">
      <c r="A22" s="11">
        <v>77</v>
      </c>
      <c r="B22" s="11" t="s">
        <v>14</v>
      </c>
      <c r="C22" s="11">
        <v>11</v>
      </c>
      <c r="D22" s="11">
        <v>1737</v>
      </c>
      <c r="E22" s="11">
        <v>8117</v>
      </c>
      <c r="F22" s="11" t="s">
        <v>303</v>
      </c>
      <c r="G22" s="13" t="s">
        <v>98</v>
      </c>
      <c r="H22" s="11">
        <v>12</v>
      </c>
      <c r="I22" s="11">
        <v>1</v>
      </c>
      <c r="J22" s="11">
        <v>0</v>
      </c>
      <c r="K22" s="11">
        <v>0</v>
      </c>
      <c r="L22" s="11">
        <v>1</v>
      </c>
      <c r="M22" s="11">
        <v>0</v>
      </c>
      <c r="N22" s="11">
        <v>0</v>
      </c>
      <c r="O22" s="11">
        <v>1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f t="shared" si="0"/>
        <v>15</v>
      </c>
      <c r="V22" s="11">
        <v>232</v>
      </c>
      <c r="W22" s="12">
        <f t="shared" si="1"/>
        <v>6.4655172413793108E-2</v>
      </c>
    </row>
    <row r="23" spans="1:23" x14ac:dyDescent="0.25">
      <c r="A23" s="11">
        <v>73</v>
      </c>
      <c r="B23" s="11" t="s">
        <v>72</v>
      </c>
      <c r="C23" s="11">
        <v>13</v>
      </c>
      <c r="D23" s="11">
        <v>1197</v>
      </c>
      <c r="E23" s="11">
        <v>8202</v>
      </c>
      <c r="F23" s="11" t="s">
        <v>73</v>
      </c>
      <c r="G23" s="13" t="s">
        <v>74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f t="shared" si="0"/>
        <v>0</v>
      </c>
      <c r="V23" s="11">
        <v>83</v>
      </c>
      <c r="W23" s="12">
        <f t="shared" si="1"/>
        <v>0</v>
      </c>
    </row>
    <row r="24" spans="1:23" x14ac:dyDescent="0.25">
      <c r="A24" s="11">
        <v>7</v>
      </c>
      <c r="B24" s="11" t="s">
        <v>316</v>
      </c>
      <c r="C24" s="11">
        <v>7</v>
      </c>
      <c r="D24" s="11">
        <v>6795</v>
      </c>
      <c r="E24" s="11">
        <v>8114</v>
      </c>
      <c r="F24" s="11" t="s">
        <v>242</v>
      </c>
      <c r="G24" s="13" t="s">
        <v>247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6</v>
      </c>
      <c r="R24" s="11">
        <v>2</v>
      </c>
      <c r="S24" s="11">
        <v>2</v>
      </c>
      <c r="T24" s="11">
        <v>4</v>
      </c>
      <c r="U24" s="11">
        <f t="shared" si="0"/>
        <v>14</v>
      </c>
      <c r="V24" s="11">
        <v>275</v>
      </c>
      <c r="W24" s="12">
        <f t="shared" si="1"/>
        <v>5.0909090909090911E-2</v>
      </c>
    </row>
    <row r="25" spans="1:23" x14ac:dyDescent="0.25">
      <c r="A25" s="11">
        <v>94</v>
      </c>
      <c r="B25" s="11" t="s">
        <v>115</v>
      </c>
      <c r="C25" s="11">
        <v>5</v>
      </c>
      <c r="D25" s="11">
        <v>2313</v>
      </c>
      <c r="E25" s="11">
        <v>8301</v>
      </c>
      <c r="F25" s="11" t="s">
        <v>116</v>
      </c>
      <c r="G25" s="13" t="s">
        <v>119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f t="shared" si="0"/>
        <v>0</v>
      </c>
      <c r="V25" s="11">
        <v>78</v>
      </c>
      <c r="W25" s="12">
        <f t="shared" si="1"/>
        <v>0</v>
      </c>
    </row>
    <row r="26" spans="1:23" x14ac:dyDescent="0.25">
      <c r="A26" s="11">
        <v>9</v>
      </c>
      <c r="B26" s="11" t="s">
        <v>238</v>
      </c>
      <c r="C26" s="11">
        <v>7</v>
      </c>
      <c r="D26" s="11">
        <v>6762</v>
      </c>
      <c r="E26" s="11">
        <v>8203</v>
      </c>
      <c r="F26" s="11" t="s">
        <v>310</v>
      </c>
      <c r="G26" s="13" t="s">
        <v>239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f t="shared" si="0"/>
        <v>0</v>
      </c>
      <c r="V26" s="11">
        <v>58</v>
      </c>
      <c r="W26" s="12">
        <f t="shared" si="1"/>
        <v>0</v>
      </c>
    </row>
    <row r="27" spans="1:23" x14ac:dyDescent="0.25">
      <c r="A27" s="11">
        <v>67</v>
      </c>
      <c r="B27" s="11" t="s">
        <v>161</v>
      </c>
      <c r="C27" s="11">
        <v>12</v>
      </c>
      <c r="D27" s="11">
        <v>4033</v>
      </c>
      <c r="E27" s="11">
        <v>8103</v>
      </c>
      <c r="F27" s="11" t="s">
        <v>162</v>
      </c>
      <c r="G27" s="13" t="s">
        <v>163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f t="shared" si="0"/>
        <v>0</v>
      </c>
      <c r="V27" s="11">
        <v>53</v>
      </c>
      <c r="W27" s="12">
        <f t="shared" si="1"/>
        <v>0</v>
      </c>
    </row>
    <row r="28" spans="1:23" x14ac:dyDescent="0.25">
      <c r="A28" s="11">
        <v>96</v>
      </c>
      <c r="B28" s="11" t="s">
        <v>317</v>
      </c>
      <c r="C28" s="11">
        <v>1</v>
      </c>
      <c r="D28" s="11">
        <v>6100</v>
      </c>
      <c r="E28" s="11">
        <v>8105</v>
      </c>
      <c r="F28" s="11" t="s">
        <v>308</v>
      </c>
      <c r="G28" s="13" t="s">
        <v>228</v>
      </c>
      <c r="H28" s="11">
        <v>0</v>
      </c>
      <c r="I28" s="11">
        <v>1</v>
      </c>
      <c r="J28" s="11">
        <v>0</v>
      </c>
      <c r="K28" s="11">
        <v>0</v>
      </c>
      <c r="L28" s="11">
        <v>0</v>
      </c>
      <c r="M28" s="11">
        <v>1</v>
      </c>
      <c r="N28" s="11">
        <v>1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f t="shared" si="0"/>
        <v>3</v>
      </c>
      <c r="V28" s="11">
        <v>86</v>
      </c>
      <c r="W28" s="12">
        <f t="shared" si="1"/>
        <v>3.4883720930232558E-2</v>
      </c>
    </row>
    <row r="29" spans="1:23" x14ac:dyDescent="0.25">
      <c r="A29" s="11">
        <v>77</v>
      </c>
      <c r="B29" s="11" t="s">
        <v>14</v>
      </c>
      <c r="C29" s="11">
        <v>11</v>
      </c>
      <c r="D29" s="11">
        <v>6579</v>
      </c>
      <c r="E29" s="11">
        <v>8502</v>
      </c>
      <c r="F29" s="11" t="s">
        <v>236</v>
      </c>
      <c r="G29" s="13" t="s">
        <v>237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1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f t="shared" si="0"/>
        <v>1</v>
      </c>
      <c r="V29" s="11">
        <v>410</v>
      </c>
      <c r="W29" s="12">
        <f t="shared" si="1"/>
        <v>2.4390243902439024E-3</v>
      </c>
    </row>
    <row r="30" spans="1:23" x14ac:dyDescent="0.25">
      <c r="A30" s="11">
        <v>7</v>
      </c>
      <c r="B30" s="11" t="s">
        <v>316</v>
      </c>
      <c r="C30" s="11">
        <v>7</v>
      </c>
      <c r="D30" s="11">
        <v>6795</v>
      </c>
      <c r="E30" s="11">
        <v>8115</v>
      </c>
      <c r="F30" s="11" t="s">
        <v>242</v>
      </c>
      <c r="G30" s="13" t="s">
        <v>248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f t="shared" si="0"/>
        <v>0</v>
      </c>
      <c r="V30" s="11">
        <v>121</v>
      </c>
      <c r="W30" s="12">
        <f t="shared" si="1"/>
        <v>0</v>
      </c>
    </row>
    <row r="31" spans="1:23" x14ac:dyDescent="0.25">
      <c r="A31" s="11">
        <v>77</v>
      </c>
      <c r="B31" s="11" t="s">
        <v>14</v>
      </c>
      <c r="C31" s="11">
        <v>11</v>
      </c>
      <c r="D31" s="11">
        <v>6957</v>
      </c>
      <c r="E31" s="11">
        <v>8103</v>
      </c>
      <c r="F31" s="11" t="s">
        <v>313</v>
      </c>
      <c r="G31" s="13" t="s">
        <v>260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3</v>
      </c>
      <c r="R31" s="11">
        <v>3</v>
      </c>
      <c r="S31" s="11">
        <v>4</v>
      </c>
      <c r="T31" s="11">
        <v>0</v>
      </c>
      <c r="U31" s="11">
        <f t="shared" si="0"/>
        <v>10</v>
      </c>
      <c r="V31" s="11">
        <v>1436</v>
      </c>
      <c r="W31" s="12">
        <f t="shared" si="1"/>
        <v>6.9637883008356544E-3</v>
      </c>
    </row>
    <row r="32" spans="1:23" x14ac:dyDescent="0.25">
      <c r="A32" s="11">
        <v>31</v>
      </c>
      <c r="B32" s="11" t="s">
        <v>102</v>
      </c>
      <c r="C32" s="11">
        <v>1</v>
      </c>
      <c r="D32" s="11">
        <v>1863</v>
      </c>
      <c r="E32" s="11">
        <v>8160</v>
      </c>
      <c r="F32" s="11" t="s">
        <v>102</v>
      </c>
      <c r="G32" s="13" t="s">
        <v>108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f t="shared" si="0"/>
        <v>0</v>
      </c>
      <c r="V32" s="11">
        <v>36</v>
      </c>
      <c r="W32" s="12">
        <f t="shared" si="1"/>
        <v>0</v>
      </c>
    </row>
    <row r="33" spans="1:23" x14ac:dyDescent="0.25">
      <c r="A33" s="11">
        <v>74</v>
      </c>
      <c r="B33" s="11" t="s">
        <v>109</v>
      </c>
      <c r="C33" s="11">
        <v>5</v>
      </c>
      <c r="D33" s="11">
        <v>2088</v>
      </c>
      <c r="E33" s="11">
        <v>8102</v>
      </c>
      <c r="F33" s="11" t="s">
        <v>110</v>
      </c>
      <c r="G33" s="13" t="s">
        <v>111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f t="shared" si="0"/>
        <v>0</v>
      </c>
      <c r="V33" s="11">
        <v>96</v>
      </c>
      <c r="W33" s="12">
        <f t="shared" si="1"/>
        <v>0</v>
      </c>
    </row>
    <row r="34" spans="1:23" x14ac:dyDescent="0.25">
      <c r="A34" s="11">
        <v>75</v>
      </c>
      <c r="B34" s="11" t="s">
        <v>153</v>
      </c>
      <c r="C34" s="11">
        <v>12</v>
      </c>
      <c r="D34" s="11">
        <v>3600</v>
      </c>
      <c r="E34" s="11">
        <v>8105</v>
      </c>
      <c r="F34" s="11" t="s">
        <v>154</v>
      </c>
      <c r="G34" s="13" t="s">
        <v>156</v>
      </c>
      <c r="H34" s="11">
        <v>2</v>
      </c>
      <c r="I34" s="11">
        <v>4</v>
      </c>
      <c r="J34" s="11">
        <v>1</v>
      </c>
      <c r="K34" s="11">
        <v>3</v>
      </c>
      <c r="L34" s="11">
        <v>1</v>
      </c>
      <c r="M34" s="11">
        <v>1</v>
      </c>
      <c r="N34" s="11">
        <v>2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f t="shared" si="0"/>
        <v>14</v>
      </c>
      <c r="V34" s="11">
        <v>258</v>
      </c>
      <c r="W34" s="12">
        <f t="shared" si="1"/>
        <v>5.4263565891472867E-2</v>
      </c>
    </row>
    <row r="35" spans="1:23" x14ac:dyDescent="0.25">
      <c r="A35" s="11">
        <v>75</v>
      </c>
      <c r="B35" s="11" t="s">
        <v>153</v>
      </c>
      <c r="C35" s="11">
        <v>12</v>
      </c>
      <c r="D35" s="11">
        <v>3600</v>
      </c>
      <c r="E35" s="11">
        <v>8104</v>
      </c>
      <c r="F35" s="11" t="s">
        <v>154</v>
      </c>
      <c r="G35" s="13" t="s">
        <v>155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2</v>
      </c>
      <c r="P35" s="11">
        <v>2</v>
      </c>
      <c r="Q35" s="11">
        <v>0</v>
      </c>
      <c r="R35" s="11">
        <v>0</v>
      </c>
      <c r="S35" s="11">
        <v>0</v>
      </c>
      <c r="T35" s="11">
        <v>0</v>
      </c>
      <c r="U35" s="11">
        <f t="shared" si="0"/>
        <v>4</v>
      </c>
      <c r="V35" s="11">
        <v>193</v>
      </c>
      <c r="W35" s="12">
        <f t="shared" si="1"/>
        <v>2.072538860103627E-2</v>
      </c>
    </row>
    <row r="36" spans="1:23" x14ac:dyDescent="0.25">
      <c r="A36" s="11">
        <v>77</v>
      </c>
      <c r="B36" s="11" t="s">
        <v>14</v>
      </c>
      <c r="C36" s="11">
        <v>11</v>
      </c>
      <c r="D36" s="11">
        <v>5805</v>
      </c>
      <c r="E36" s="11">
        <v>8109</v>
      </c>
      <c r="F36" s="11" t="s">
        <v>211</v>
      </c>
      <c r="G36" s="13" t="s">
        <v>212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f t="shared" si="0"/>
        <v>0</v>
      </c>
      <c r="V36" s="11">
        <v>174</v>
      </c>
      <c r="W36" s="12">
        <f t="shared" si="1"/>
        <v>0</v>
      </c>
    </row>
    <row r="37" spans="1:23" x14ac:dyDescent="0.25">
      <c r="A37" s="11">
        <v>78</v>
      </c>
      <c r="B37" s="11" t="s">
        <v>318</v>
      </c>
      <c r="C37" s="11">
        <v>13</v>
      </c>
      <c r="D37" s="11">
        <v>3645</v>
      </c>
      <c r="E37" s="11">
        <v>8100</v>
      </c>
      <c r="F37" s="11" t="s">
        <v>157</v>
      </c>
      <c r="G37" s="13" t="s">
        <v>158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f t="shared" si="0"/>
        <v>0</v>
      </c>
      <c r="V37" s="11">
        <v>82</v>
      </c>
      <c r="W37" s="12">
        <f t="shared" si="1"/>
        <v>0</v>
      </c>
    </row>
    <row r="38" spans="1:23" x14ac:dyDescent="0.25">
      <c r="A38" s="11">
        <v>31</v>
      </c>
      <c r="B38" s="11" t="s">
        <v>102</v>
      </c>
      <c r="C38" s="11">
        <v>1</v>
      </c>
      <c r="D38" s="11">
        <v>6961</v>
      </c>
      <c r="E38" s="11">
        <v>8137</v>
      </c>
      <c r="F38" s="11" t="s">
        <v>314</v>
      </c>
      <c r="G38" s="13" t="s">
        <v>263</v>
      </c>
      <c r="H38" s="11">
        <v>1</v>
      </c>
      <c r="I38" s="11">
        <v>2</v>
      </c>
      <c r="J38" s="11">
        <v>1</v>
      </c>
      <c r="K38" s="11">
        <v>2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f t="shared" ref="U38:U69" si="2">SUM(H38:T38)</f>
        <v>6</v>
      </c>
      <c r="V38" s="11">
        <v>52</v>
      </c>
      <c r="W38" s="12">
        <f t="shared" ref="W38:W69" si="3">U38/V38</f>
        <v>0.11538461538461539</v>
      </c>
    </row>
    <row r="39" spans="1:23" x14ac:dyDescent="0.25">
      <c r="A39" s="11">
        <v>52</v>
      </c>
      <c r="B39" s="11" t="s">
        <v>143</v>
      </c>
      <c r="C39" s="11">
        <v>10</v>
      </c>
      <c r="D39" s="11">
        <v>3141</v>
      </c>
      <c r="E39" s="11">
        <v>8106</v>
      </c>
      <c r="F39" s="11" t="s">
        <v>144</v>
      </c>
      <c r="G39" s="13" t="s">
        <v>147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f t="shared" si="2"/>
        <v>0</v>
      </c>
      <c r="V39" s="11">
        <v>175</v>
      </c>
      <c r="W39" s="12">
        <f t="shared" si="3"/>
        <v>0</v>
      </c>
    </row>
    <row r="40" spans="1:23" x14ac:dyDescent="0.25">
      <c r="A40" s="11">
        <v>97</v>
      </c>
      <c r="B40" s="11" t="s">
        <v>218</v>
      </c>
      <c r="C40" s="11">
        <v>12</v>
      </c>
      <c r="D40" s="11">
        <v>6039</v>
      </c>
      <c r="E40" s="11">
        <v>8104</v>
      </c>
      <c r="F40" s="11" t="s">
        <v>219</v>
      </c>
      <c r="G40" s="13" t="s">
        <v>221</v>
      </c>
      <c r="H40" s="11">
        <v>0</v>
      </c>
      <c r="I40" s="11">
        <v>0</v>
      </c>
      <c r="J40" s="11">
        <v>0</v>
      </c>
      <c r="K40" s="11">
        <v>3</v>
      </c>
      <c r="L40" s="11">
        <v>0</v>
      </c>
      <c r="M40" s="11">
        <v>3</v>
      </c>
      <c r="N40" s="11">
        <v>1</v>
      </c>
      <c r="O40" s="11">
        <v>2</v>
      </c>
      <c r="P40" s="11">
        <v>2</v>
      </c>
      <c r="Q40" s="11">
        <v>0</v>
      </c>
      <c r="R40" s="11">
        <v>0</v>
      </c>
      <c r="S40" s="11">
        <v>0</v>
      </c>
      <c r="T40" s="11">
        <v>0</v>
      </c>
      <c r="U40" s="11">
        <f t="shared" si="2"/>
        <v>11</v>
      </c>
      <c r="V40" s="11">
        <v>244</v>
      </c>
      <c r="W40" s="12">
        <f t="shared" si="3"/>
        <v>4.5081967213114756E-2</v>
      </c>
    </row>
    <row r="41" spans="1:23" x14ac:dyDescent="0.25">
      <c r="A41" s="11">
        <v>31</v>
      </c>
      <c r="B41" s="11" t="s">
        <v>102</v>
      </c>
      <c r="C41" s="11">
        <v>1</v>
      </c>
      <c r="D41" s="11">
        <v>6961</v>
      </c>
      <c r="E41" s="11">
        <v>8158</v>
      </c>
      <c r="F41" s="11" t="s">
        <v>314</v>
      </c>
      <c r="G41" s="13" t="s">
        <v>269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f t="shared" si="2"/>
        <v>0</v>
      </c>
      <c r="V41" s="11">
        <v>33</v>
      </c>
      <c r="W41" s="12">
        <f t="shared" si="3"/>
        <v>0</v>
      </c>
    </row>
    <row r="42" spans="1:23" x14ac:dyDescent="0.25">
      <c r="A42" s="11">
        <v>97</v>
      </c>
      <c r="B42" s="11" t="s">
        <v>218</v>
      </c>
      <c r="C42" s="11">
        <v>12</v>
      </c>
      <c r="D42" s="11">
        <v>6039</v>
      </c>
      <c r="E42" s="11">
        <v>8114</v>
      </c>
      <c r="F42" s="11" t="s">
        <v>219</v>
      </c>
      <c r="G42" s="13" t="s">
        <v>223</v>
      </c>
      <c r="H42" s="11">
        <v>0</v>
      </c>
      <c r="I42" s="11">
        <v>1</v>
      </c>
      <c r="J42" s="11">
        <v>3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f t="shared" si="2"/>
        <v>4</v>
      </c>
      <c r="V42" s="11">
        <v>98</v>
      </c>
      <c r="W42" s="12">
        <f t="shared" si="3"/>
        <v>4.0816326530612242E-2</v>
      </c>
    </row>
    <row r="43" spans="1:23" x14ac:dyDescent="0.25">
      <c r="A43" s="11">
        <v>77</v>
      </c>
      <c r="B43" s="11" t="s">
        <v>14</v>
      </c>
      <c r="C43" s="11">
        <v>11</v>
      </c>
      <c r="D43" s="11">
        <v>1737</v>
      </c>
      <c r="E43" s="11">
        <v>8108</v>
      </c>
      <c r="F43" s="11" t="s">
        <v>303</v>
      </c>
      <c r="G43" s="13" t="s">
        <v>95</v>
      </c>
      <c r="H43" s="11">
        <v>14</v>
      </c>
      <c r="I43" s="11">
        <v>20</v>
      </c>
      <c r="J43" s="11">
        <v>13</v>
      </c>
      <c r="K43" s="11">
        <v>17</v>
      </c>
      <c r="L43" s="11">
        <v>17</v>
      </c>
      <c r="M43" s="11">
        <v>11</v>
      </c>
      <c r="N43" s="11">
        <v>12</v>
      </c>
      <c r="O43" s="11">
        <v>5</v>
      </c>
      <c r="P43" s="11">
        <v>6</v>
      </c>
      <c r="Q43" s="11">
        <v>0</v>
      </c>
      <c r="R43" s="11">
        <v>0</v>
      </c>
      <c r="S43" s="11">
        <v>0</v>
      </c>
      <c r="T43" s="11">
        <v>0</v>
      </c>
      <c r="U43" s="11">
        <f t="shared" si="2"/>
        <v>115</v>
      </c>
      <c r="V43" s="11">
        <v>216</v>
      </c>
      <c r="W43" s="12">
        <f t="shared" si="3"/>
        <v>0.53240740740740744</v>
      </c>
    </row>
    <row r="44" spans="1:23" x14ac:dyDescent="0.25">
      <c r="A44" s="11">
        <v>31</v>
      </c>
      <c r="B44" s="11" t="s">
        <v>102</v>
      </c>
      <c r="C44" s="11">
        <v>1</v>
      </c>
      <c r="D44" s="11">
        <v>1863</v>
      </c>
      <c r="E44" s="11">
        <v>8127</v>
      </c>
      <c r="F44" s="11" t="s">
        <v>102</v>
      </c>
      <c r="G44" s="13" t="s">
        <v>104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f t="shared" si="2"/>
        <v>0</v>
      </c>
      <c r="V44" s="11">
        <v>80</v>
      </c>
      <c r="W44" s="12">
        <f t="shared" si="3"/>
        <v>0</v>
      </c>
    </row>
    <row r="45" spans="1:23" x14ac:dyDescent="0.25">
      <c r="A45" s="11">
        <v>56</v>
      </c>
      <c r="B45" s="11" t="s">
        <v>120</v>
      </c>
      <c r="C45" s="11">
        <v>15</v>
      </c>
      <c r="D45" s="11">
        <v>2322</v>
      </c>
      <c r="E45" s="11">
        <v>8602</v>
      </c>
      <c r="F45" s="11" t="s">
        <v>121</v>
      </c>
      <c r="G45" s="13" t="s">
        <v>123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f t="shared" si="2"/>
        <v>0</v>
      </c>
      <c r="V45" s="11">
        <v>149</v>
      </c>
      <c r="W45" s="12">
        <f t="shared" si="3"/>
        <v>0</v>
      </c>
    </row>
    <row r="46" spans="1:23" x14ac:dyDescent="0.25">
      <c r="A46" s="11">
        <v>56</v>
      </c>
      <c r="B46" s="11" t="s">
        <v>120</v>
      </c>
      <c r="C46" s="11">
        <v>15</v>
      </c>
      <c r="D46" s="11">
        <v>2322</v>
      </c>
      <c r="E46" s="11">
        <v>8105</v>
      </c>
      <c r="F46" s="11" t="s">
        <v>121</v>
      </c>
      <c r="G46" s="13" t="s">
        <v>122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f t="shared" si="2"/>
        <v>0</v>
      </c>
      <c r="V46" s="11">
        <v>150</v>
      </c>
      <c r="W46" s="12">
        <f t="shared" si="3"/>
        <v>0</v>
      </c>
    </row>
    <row r="47" spans="1:23" x14ac:dyDescent="0.25">
      <c r="A47" s="11">
        <v>77</v>
      </c>
      <c r="B47" s="11" t="s">
        <v>14</v>
      </c>
      <c r="C47" s="11">
        <v>11</v>
      </c>
      <c r="D47" s="11">
        <v>1737</v>
      </c>
      <c r="E47" s="11">
        <v>8119</v>
      </c>
      <c r="F47" s="11" t="s">
        <v>303</v>
      </c>
      <c r="G47" s="13" t="s">
        <v>99</v>
      </c>
      <c r="H47" s="11">
        <v>0</v>
      </c>
      <c r="I47" s="11">
        <v>4</v>
      </c>
      <c r="J47" s="11">
        <v>0</v>
      </c>
      <c r="K47" s="11">
        <v>0</v>
      </c>
      <c r="L47" s="11">
        <v>2</v>
      </c>
      <c r="M47" s="11">
        <v>1</v>
      </c>
      <c r="N47" s="11">
        <v>1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f t="shared" si="2"/>
        <v>8</v>
      </c>
      <c r="V47" s="11">
        <v>384</v>
      </c>
      <c r="W47" s="12">
        <f t="shared" si="3"/>
        <v>2.0833333333333332E-2</v>
      </c>
    </row>
    <row r="48" spans="1:23" x14ac:dyDescent="0.25">
      <c r="A48" s="11">
        <v>84</v>
      </c>
      <c r="B48" s="11" t="s">
        <v>31</v>
      </c>
      <c r="C48" s="11">
        <v>12</v>
      </c>
      <c r="D48" s="11">
        <v>747</v>
      </c>
      <c r="E48" s="11">
        <v>8305</v>
      </c>
      <c r="F48" s="11" t="s">
        <v>32</v>
      </c>
      <c r="G48" s="13" t="s">
        <v>33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f t="shared" si="2"/>
        <v>0</v>
      </c>
      <c r="V48" s="11">
        <v>162</v>
      </c>
      <c r="W48" s="12">
        <f t="shared" si="3"/>
        <v>0</v>
      </c>
    </row>
    <row r="49" spans="1:23" x14ac:dyDescent="0.25">
      <c r="A49" s="11">
        <v>84</v>
      </c>
      <c r="B49" s="11" t="s">
        <v>31</v>
      </c>
      <c r="C49" s="11">
        <v>12</v>
      </c>
      <c r="D49" s="11">
        <v>747</v>
      </c>
      <c r="E49" s="11">
        <v>8306</v>
      </c>
      <c r="F49" s="11" t="s">
        <v>32</v>
      </c>
      <c r="G49" s="13" t="s">
        <v>34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f t="shared" si="2"/>
        <v>0</v>
      </c>
      <c r="V49" s="11">
        <v>168</v>
      </c>
      <c r="W49" s="12">
        <f t="shared" si="3"/>
        <v>0</v>
      </c>
    </row>
    <row r="50" spans="1:23" x14ac:dyDescent="0.25">
      <c r="A50" s="11">
        <v>34</v>
      </c>
      <c r="B50" s="11" t="s">
        <v>69</v>
      </c>
      <c r="C50" s="11">
        <v>7</v>
      </c>
      <c r="D50" s="11">
        <v>1116</v>
      </c>
      <c r="E50" s="11">
        <v>8102</v>
      </c>
      <c r="F50" s="11" t="s">
        <v>70</v>
      </c>
      <c r="G50" s="13" t="s">
        <v>71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f t="shared" si="2"/>
        <v>0</v>
      </c>
      <c r="V50" s="11">
        <v>186</v>
      </c>
      <c r="W50" s="12">
        <f t="shared" si="3"/>
        <v>0</v>
      </c>
    </row>
    <row r="51" spans="1:23" x14ac:dyDescent="0.25">
      <c r="A51" s="11">
        <v>7</v>
      </c>
      <c r="B51" s="11" t="s">
        <v>316</v>
      </c>
      <c r="C51" s="11">
        <v>7</v>
      </c>
      <c r="D51" s="11">
        <v>6795</v>
      </c>
      <c r="E51" s="11">
        <v>8110</v>
      </c>
      <c r="F51" s="11" t="s">
        <v>242</v>
      </c>
      <c r="G51" s="13" t="s">
        <v>245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f t="shared" si="2"/>
        <v>0</v>
      </c>
      <c r="V51" s="11">
        <v>179</v>
      </c>
      <c r="W51" s="12">
        <f t="shared" si="3"/>
        <v>0</v>
      </c>
    </row>
    <row r="52" spans="1:23" x14ac:dyDescent="0.25">
      <c r="A52" s="11">
        <v>60</v>
      </c>
      <c r="B52" s="11" t="s">
        <v>66</v>
      </c>
      <c r="C52" s="11">
        <v>12</v>
      </c>
      <c r="D52" s="11">
        <v>6983</v>
      </c>
      <c r="E52" s="11">
        <v>8303</v>
      </c>
      <c r="F52" s="11" t="s">
        <v>270</v>
      </c>
      <c r="G52" s="13" t="s">
        <v>271</v>
      </c>
      <c r="H52" s="11">
        <v>5</v>
      </c>
      <c r="I52" s="11">
        <v>5</v>
      </c>
      <c r="J52" s="11">
        <v>8</v>
      </c>
      <c r="K52" s="11">
        <v>3</v>
      </c>
      <c r="L52" s="11">
        <v>5</v>
      </c>
      <c r="M52" s="11">
        <v>5</v>
      </c>
      <c r="N52" s="11">
        <v>4</v>
      </c>
      <c r="O52" s="11">
        <v>1</v>
      </c>
      <c r="P52" s="11">
        <v>2</v>
      </c>
      <c r="Q52" s="11">
        <v>0</v>
      </c>
      <c r="R52" s="11">
        <v>0</v>
      </c>
      <c r="S52" s="11">
        <v>0</v>
      </c>
      <c r="T52" s="11">
        <v>0</v>
      </c>
      <c r="U52" s="11">
        <f t="shared" si="2"/>
        <v>38</v>
      </c>
      <c r="V52" s="11">
        <v>38</v>
      </c>
      <c r="W52" s="12">
        <f t="shared" si="3"/>
        <v>1</v>
      </c>
    </row>
    <row r="53" spans="1:23" x14ac:dyDescent="0.25">
      <c r="A53" s="11">
        <v>77</v>
      </c>
      <c r="B53" s="11" t="s">
        <v>14</v>
      </c>
      <c r="C53" s="11">
        <v>11</v>
      </c>
      <c r="D53" s="11">
        <v>6957</v>
      </c>
      <c r="E53" s="11">
        <v>8107</v>
      </c>
      <c r="F53" s="11" t="s">
        <v>313</v>
      </c>
      <c r="G53" s="13" t="s">
        <v>261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f t="shared" si="2"/>
        <v>0</v>
      </c>
      <c r="V53" s="11">
        <v>118</v>
      </c>
      <c r="W53" s="12">
        <f t="shared" si="3"/>
        <v>0</v>
      </c>
    </row>
    <row r="54" spans="1:23" x14ac:dyDescent="0.25">
      <c r="A54" s="11">
        <v>21</v>
      </c>
      <c r="B54" s="11" t="s">
        <v>229</v>
      </c>
      <c r="C54" s="11">
        <v>5</v>
      </c>
      <c r="D54" s="11">
        <v>6102</v>
      </c>
      <c r="E54" s="11">
        <v>8102</v>
      </c>
      <c r="F54" s="11" t="s">
        <v>230</v>
      </c>
      <c r="G54" s="13" t="s">
        <v>231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f t="shared" si="2"/>
        <v>0</v>
      </c>
      <c r="V54" s="11">
        <v>73</v>
      </c>
      <c r="W54" s="12">
        <f t="shared" si="3"/>
        <v>0</v>
      </c>
    </row>
    <row r="55" spans="1:23" x14ac:dyDescent="0.25">
      <c r="A55" s="11">
        <v>92</v>
      </c>
      <c r="B55" s="11" t="s">
        <v>240</v>
      </c>
      <c r="C55" s="11">
        <v>10</v>
      </c>
      <c r="D55" s="11">
        <v>4271</v>
      </c>
      <c r="E55" s="11">
        <v>8506</v>
      </c>
      <c r="F55" s="11" t="s">
        <v>178</v>
      </c>
      <c r="G55" s="13" t="s">
        <v>179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4</v>
      </c>
      <c r="R55" s="11">
        <v>1</v>
      </c>
      <c r="S55" s="11">
        <v>2</v>
      </c>
      <c r="T55" s="11">
        <v>0</v>
      </c>
      <c r="U55" s="11">
        <f t="shared" si="2"/>
        <v>7</v>
      </c>
      <c r="V55" s="11">
        <v>86</v>
      </c>
      <c r="W55" s="12">
        <f t="shared" si="3"/>
        <v>8.1395348837209308E-2</v>
      </c>
    </row>
    <row r="56" spans="1:23" x14ac:dyDescent="0.25">
      <c r="A56" s="11">
        <v>84</v>
      </c>
      <c r="B56" s="11" t="s">
        <v>31</v>
      </c>
      <c r="C56" s="11">
        <v>12</v>
      </c>
      <c r="D56" s="11">
        <v>6990</v>
      </c>
      <c r="E56" s="11">
        <v>8311</v>
      </c>
      <c r="F56" s="11" t="s">
        <v>272</v>
      </c>
      <c r="G56" s="13" t="s">
        <v>273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f t="shared" si="2"/>
        <v>0</v>
      </c>
      <c r="V56" s="11">
        <v>52</v>
      </c>
      <c r="W56" s="12">
        <f t="shared" si="3"/>
        <v>0</v>
      </c>
    </row>
    <row r="57" spans="1:23" x14ac:dyDescent="0.25">
      <c r="A57" s="11">
        <v>57</v>
      </c>
      <c r="B57" s="11" t="s">
        <v>50</v>
      </c>
      <c r="C57" s="11">
        <v>10</v>
      </c>
      <c r="D57" s="11">
        <v>1053</v>
      </c>
      <c r="E57" s="11">
        <v>8220</v>
      </c>
      <c r="F57" s="11" t="s">
        <v>51</v>
      </c>
      <c r="G57" s="13" t="s">
        <v>62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f t="shared" si="2"/>
        <v>0</v>
      </c>
      <c r="V57" s="11">
        <v>216</v>
      </c>
      <c r="W57" s="12">
        <f t="shared" si="3"/>
        <v>0</v>
      </c>
    </row>
    <row r="58" spans="1:23" x14ac:dyDescent="0.25">
      <c r="A58" s="11">
        <v>82</v>
      </c>
      <c r="B58" s="11" t="s">
        <v>24</v>
      </c>
      <c r="C58" s="11">
        <v>9</v>
      </c>
      <c r="D58" s="11">
        <v>1611</v>
      </c>
      <c r="E58" s="11">
        <v>8115</v>
      </c>
      <c r="F58" s="11" t="s">
        <v>82</v>
      </c>
      <c r="G58" s="13" t="s">
        <v>86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1</v>
      </c>
      <c r="O58" s="11">
        <v>0</v>
      </c>
      <c r="P58" s="11">
        <v>1</v>
      </c>
      <c r="Q58" s="11">
        <v>0</v>
      </c>
      <c r="R58" s="11">
        <v>0</v>
      </c>
      <c r="S58" s="11">
        <v>0</v>
      </c>
      <c r="T58" s="11">
        <v>0</v>
      </c>
      <c r="U58" s="11">
        <f t="shared" si="2"/>
        <v>2</v>
      </c>
      <c r="V58" s="11">
        <v>418</v>
      </c>
      <c r="W58" s="12">
        <f t="shared" si="3"/>
        <v>4.7846889952153108E-3</v>
      </c>
    </row>
    <row r="59" spans="1:23" x14ac:dyDescent="0.25">
      <c r="A59" s="11">
        <v>41</v>
      </c>
      <c r="B59" s="11" t="s">
        <v>36</v>
      </c>
      <c r="C59" s="11">
        <v>7</v>
      </c>
      <c r="D59" s="11">
        <v>819</v>
      </c>
      <c r="E59" s="11">
        <v>8302</v>
      </c>
      <c r="F59" s="11" t="s">
        <v>37</v>
      </c>
      <c r="G59" s="13" t="s">
        <v>38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f t="shared" si="2"/>
        <v>0</v>
      </c>
      <c r="V59" s="11">
        <v>18</v>
      </c>
      <c r="W59" s="12">
        <f t="shared" si="3"/>
        <v>0</v>
      </c>
    </row>
    <row r="60" spans="1:23" x14ac:dyDescent="0.25">
      <c r="A60" s="11">
        <v>56</v>
      </c>
      <c r="B60" s="11" t="s">
        <v>120</v>
      </c>
      <c r="C60" s="11">
        <v>15</v>
      </c>
      <c r="D60" s="11">
        <v>3312</v>
      </c>
      <c r="E60" s="11">
        <v>8115</v>
      </c>
      <c r="F60" s="11" t="s">
        <v>151</v>
      </c>
      <c r="G60" s="13" t="s">
        <v>152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f t="shared" si="2"/>
        <v>0</v>
      </c>
      <c r="V60" s="11">
        <v>66</v>
      </c>
      <c r="W60" s="12">
        <f t="shared" si="3"/>
        <v>0</v>
      </c>
    </row>
    <row r="61" spans="1:23" x14ac:dyDescent="0.25">
      <c r="A61" s="11">
        <v>14</v>
      </c>
      <c r="B61" s="11" t="s">
        <v>45</v>
      </c>
      <c r="C61" s="11">
        <v>11</v>
      </c>
      <c r="D61" s="11">
        <v>999</v>
      </c>
      <c r="E61" s="11">
        <v>8104</v>
      </c>
      <c r="F61" s="11" t="s">
        <v>45</v>
      </c>
      <c r="G61" s="13" t="s">
        <v>47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f t="shared" si="2"/>
        <v>0</v>
      </c>
      <c r="V61" s="11">
        <v>696</v>
      </c>
      <c r="W61" s="12">
        <f t="shared" si="3"/>
        <v>0</v>
      </c>
    </row>
    <row r="62" spans="1:23" x14ac:dyDescent="0.25">
      <c r="A62" s="11">
        <v>14</v>
      </c>
      <c r="B62" s="11" t="s">
        <v>45</v>
      </c>
      <c r="C62" s="11">
        <v>11</v>
      </c>
      <c r="D62" s="11">
        <v>999</v>
      </c>
      <c r="E62" s="11">
        <v>8101</v>
      </c>
      <c r="F62" s="11" t="s">
        <v>45</v>
      </c>
      <c r="G62" s="13" t="s">
        <v>46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f t="shared" si="2"/>
        <v>0</v>
      </c>
      <c r="V62" s="11">
        <v>313</v>
      </c>
      <c r="W62" s="12">
        <f t="shared" si="3"/>
        <v>0</v>
      </c>
    </row>
    <row r="63" spans="1:23" x14ac:dyDescent="0.25">
      <c r="A63" s="11">
        <v>57</v>
      </c>
      <c r="B63" s="11" t="s">
        <v>50</v>
      </c>
      <c r="C63" s="11">
        <v>10</v>
      </c>
      <c r="D63" s="11">
        <v>1053</v>
      </c>
      <c r="E63" s="11">
        <v>8217</v>
      </c>
      <c r="F63" s="11" t="s">
        <v>51</v>
      </c>
      <c r="G63" s="13" t="s">
        <v>61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f t="shared" si="2"/>
        <v>0</v>
      </c>
      <c r="V63" s="11">
        <v>197</v>
      </c>
      <c r="W63" s="12">
        <f t="shared" si="3"/>
        <v>0</v>
      </c>
    </row>
    <row r="64" spans="1:23" x14ac:dyDescent="0.25">
      <c r="A64" s="11">
        <v>82</v>
      </c>
      <c r="B64" s="11" t="s">
        <v>24</v>
      </c>
      <c r="C64" s="11">
        <v>9</v>
      </c>
      <c r="D64" s="11">
        <v>621</v>
      </c>
      <c r="E64" s="11">
        <v>8114</v>
      </c>
      <c r="F64" s="11" t="s">
        <v>25</v>
      </c>
      <c r="G64" s="13" t="s">
        <v>27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f t="shared" si="2"/>
        <v>0</v>
      </c>
      <c r="V64" s="11">
        <v>227</v>
      </c>
      <c r="W64" s="12">
        <f t="shared" si="3"/>
        <v>0</v>
      </c>
    </row>
    <row r="65" spans="1:23" x14ac:dyDescent="0.25">
      <c r="A65" s="11">
        <v>48</v>
      </c>
      <c r="B65" s="11" t="s">
        <v>274</v>
      </c>
      <c r="C65" s="11">
        <v>10</v>
      </c>
      <c r="D65" s="11">
        <v>7029</v>
      </c>
      <c r="E65" s="11">
        <v>8204</v>
      </c>
      <c r="F65" s="11" t="s">
        <v>275</v>
      </c>
      <c r="G65" s="13" t="s">
        <v>276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f t="shared" si="2"/>
        <v>0</v>
      </c>
      <c r="V65" s="11">
        <v>94</v>
      </c>
      <c r="W65" s="12">
        <f t="shared" si="3"/>
        <v>0</v>
      </c>
    </row>
    <row r="66" spans="1:23" x14ac:dyDescent="0.25">
      <c r="A66" s="11">
        <v>31</v>
      </c>
      <c r="B66" s="11" t="s">
        <v>102</v>
      </c>
      <c r="C66" s="11">
        <v>1</v>
      </c>
      <c r="D66" s="11">
        <v>6961</v>
      </c>
      <c r="E66" s="11">
        <v>8156</v>
      </c>
      <c r="F66" s="11" t="s">
        <v>314</v>
      </c>
      <c r="G66" s="13" t="s">
        <v>267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f t="shared" si="2"/>
        <v>0</v>
      </c>
      <c r="V66" s="11">
        <v>27</v>
      </c>
      <c r="W66" s="12">
        <f t="shared" si="3"/>
        <v>0</v>
      </c>
    </row>
    <row r="67" spans="1:23" x14ac:dyDescent="0.25">
      <c r="A67" s="11">
        <v>51</v>
      </c>
      <c r="B67" s="11" t="s">
        <v>112</v>
      </c>
      <c r="C67" s="11">
        <v>15</v>
      </c>
      <c r="D67" s="11">
        <v>2169</v>
      </c>
      <c r="E67" s="11">
        <v>8502</v>
      </c>
      <c r="F67" s="11" t="s">
        <v>113</v>
      </c>
      <c r="G67" s="13" t="s">
        <v>114</v>
      </c>
      <c r="H67" s="11">
        <v>0</v>
      </c>
      <c r="I67" s="11">
        <v>0</v>
      </c>
      <c r="J67" s="11">
        <v>2</v>
      </c>
      <c r="K67" s="11">
        <v>1</v>
      </c>
      <c r="L67" s="11">
        <v>1</v>
      </c>
      <c r="M67" s="11">
        <v>1</v>
      </c>
      <c r="N67" s="11">
        <v>1</v>
      </c>
      <c r="O67" s="11">
        <v>0</v>
      </c>
      <c r="P67" s="11">
        <v>1</v>
      </c>
      <c r="Q67" s="11">
        <v>4</v>
      </c>
      <c r="R67" s="11">
        <v>5</v>
      </c>
      <c r="S67" s="11">
        <v>5</v>
      </c>
      <c r="T67" s="11">
        <v>2</v>
      </c>
      <c r="U67" s="11">
        <f t="shared" si="2"/>
        <v>23</v>
      </c>
      <c r="V67" s="11">
        <v>156</v>
      </c>
      <c r="W67" s="12">
        <f t="shared" si="3"/>
        <v>0.14743589743589744</v>
      </c>
    </row>
    <row r="68" spans="1:23" x14ac:dyDescent="0.25">
      <c r="A68" s="11">
        <v>49</v>
      </c>
      <c r="B68" s="11" t="s">
        <v>18</v>
      </c>
      <c r="C68" s="11">
        <v>9</v>
      </c>
      <c r="D68" s="11">
        <v>585</v>
      </c>
      <c r="E68" s="11">
        <v>8107</v>
      </c>
      <c r="F68" s="11" t="s">
        <v>19</v>
      </c>
      <c r="G68" s="13" t="s">
        <v>20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11">
        <f t="shared" si="2"/>
        <v>0</v>
      </c>
      <c r="V68" s="11">
        <v>130</v>
      </c>
      <c r="W68" s="12">
        <f t="shared" si="3"/>
        <v>0</v>
      </c>
    </row>
    <row r="69" spans="1:23" x14ac:dyDescent="0.25">
      <c r="A69" s="11">
        <v>49</v>
      </c>
      <c r="B69" s="11" t="s">
        <v>18</v>
      </c>
      <c r="C69" s="11">
        <v>9</v>
      </c>
      <c r="D69" s="11">
        <v>585</v>
      </c>
      <c r="E69" s="11">
        <v>8109</v>
      </c>
      <c r="F69" s="11" t="s">
        <v>19</v>
      </c>
      <c r="G69" s="13" t="s">
        <v>21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f t="shared" si="2"/>
        <v>0</v>
      </c>
      <c r="V69" s="11">
        <v>80</v>
      </c>
      <c r="W69" s="12">
        <f t="shared" si="3"/>
        <v>0</v>
      </c>
    </row>
    <row r="70" spans="1:23" x14ac:dyDescent="0.25">
      <c r="A70" s="11">
        <v>64</v>
      </c>
      <c r="B70" s="11" t="s">
        <v>166</v>
      </c>
      <c r="C70" s="11">
        <v>7</v>
      </c>
      <c r="D70" s="11">
        <v>4104</v>
      </c>
      <c r="E70" s="11">
        <v>8105</v>
      </c>
      <c r="F70" s="11" t="s">
        <v>167</v>
      </c>
      <c r="G70" s="13" t="s">
        <v>169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  <c r="U70" s="11">
        <f t="shared" ref="U70:U101" si="4">SUM(H70:T70)</f>
        <v>0</v>
      </c>
      <c r="V70" s="11">
        <v>47</v>
      </c>
      <c r="W70" s="12">
        <f t="shared" ref="W70:W101" si="5">U70/V70</f>
        <v>0</v>
      </c>
    </row>
    <row r="71" spans="1:23" x14ac:dyDescent="0.25">
      <c r="A71" s="11">
        <v>97</v>
      </c>
      <c r="B71" s="11" t="s">
        <v>218</v>
      </c>
      <c r="C71" s="11">
        <v>12</v>
      </c>
      <c r="D71" s="11">
        <v>6039</v>
      </c>
      <c r="E71" s="11">
        <v>8115</v>
      </c>
      <c r="F71" s="11" t="s">
        <v>219</v>
      </c>
      <c r="G71" s="13" t="s">
        <v>224</v>
      </c>
      <c r="H71" s="11">
        <v>1</v>
      </c>
      <c r="I71" s="11">
        <v>1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f t="shared" si="4"/>
        <v>2</v>
      </c>
      <c r="V71" s="11">
        <v>203</v>
      </c>
      <c r="W71" s="12">
        <f t="shared" si="5"/>
        <v>9.852216748768473E-3</v>
      </c>
    </row>
    <row r="72" spans="1:23" x14ac:dyDescent="0.25">
      <c r="A72" s="11">
        <v>97</v>
      </c>
      <c r="B72" s="11" t="s">
        <v>218</v>
      </c>
      <c r="C72" s="11">
        <v>12</v>
      </c>
      <c r="D72" s="11">
        <v>6039</v>
      </c>
      <c r="E72" s="11">
        <v>8116</v>
      </c>
      <c r="F72" s="11" t="s">
        <v>219</v>
      </c>
      <c r="G72" s="13" t="s">
        <v>225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2</v>
      </c>
      <c r="N72" s="11">
        <v>1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  <c r="U72" s="11">
        <f t="shared" si="4"/>
        <v>3</v>
      </c>
      <c r="V72" s="11">
        <v>134</v>
      </c>
      <c r="W72" s="12">
        <f t="shared" si="5"/>
        <v>2.2388059701492536E-2</v>
      </c>
    </row>
    <row r="73" spans="1:23" x14ac:dyDescent="0.25">
      <c r="A73" s="11">
        <v>31</v>
      </c>
      <c r="B73" s="11" t="s">
        <v>102</v>
      </c>
      <c r="C73" s="11">
        <v>1</v>
      </c>
      <c r="D73" s="11">
        <v>1863</v>
      </c>
      <c r="E73" s="11">
        <v>8128</v>
      </c>
      <c r="F73" s="11" t="s">
        <v>102</v>
      </c>
      <c r="G73" s="13" t="s">
        <v>105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f t="shared" si="4"/>
        <v>0</v>
      </c>
      <c r="V73" s="11">
        <v>370</v>
      </c>
      <c r="W73" s="12">
        <f t="shared" si="5"/>
        <v>0</v>
      </c>
    </row>
    <row r="74" spans="1:23" x14ac:dyDescent="0.25">
      <c r="A74" s="11">
        <v>77</v>
      </c>
      <c r="B74" s="11" t="s">
        <v>14</v>
      </c>
      <c r="C74" s="11">
        <v>11</v>
      </c>
      <c r="D74" s="11">
        <v>1737</v>
      </c>
      <c r="E74" s="11">
        <v>8221</v>
      </c>
      <c r="F74" s="11" t="s">
        <v>303</v>
      </c>
      <c r="G74" s="13" t="s">
        <v>100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f t="shared" si="4"/>
        <v>0</v>
      </c>
      <c r="V74" s="11">
        <v>85</v>
      </c>
      <c r="W74" s="12">
        <f t="shared" si="5"/>
        <v>0</v>
      </c>
    </row>
    <row r="75" spans="1:23" x14ac:dyDescent="0.25">
      <c r="A75" s="11">
        <v>84</v>
      </c>
      <c r="B75" s="11" t="s">
        <v>31</v>
      </c>
      <c r="C75" s="11">
        <v>12</v>
      </c>
      <c r="D75" s="11">
        <v>5607</v>
      </c>
      <c r="E75" s="11">
        <v>8319</v>
      </c>
      <c r="F75" s="11" t="s">
        <v>208</v>
      </c>
      <c r="G75" s="13" t="s">
        <v>210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f t="shared" si="4"/>
        <v>0</v>
      </c>
      <c r="V75" s="11">
        <v>396</v>
      </c>
      <c r="W75" s="12">
        <f t="shared" si="5"/>
        <v>0</v>
      </c>
    </row>
    <row r="76" spans="1:23" x14ac:dyDescent="0.25">
      <c r="A76" s="11">
        <v>17</v>
      </c>
      <c r="B76" s="11" t="s">
        <v>319</v>
      </c>
      <c r="C76" s="11">
        <v>7</v>
      </c>
      <c r="D76" s="11">
        <v>4131</v>
      </c>
      <c r="E76" s="11">
        <v>8102</v>
      </c>
      <c r="F76" s="11" t="s">
        <v>170</v>
      </c>
      <c r="G76" s="13" t="s">
        <v>171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f t="shared" si="4"/>
        <v>0</v>
      </c>
      <c r="V76" s="11">
        <v>249</v>
      </c>
      <c r="W76" s="12">
        <f t="shared" si="5"/>
        <v>0</v>
      </c>
    </row>
    <row r="77" spans="1:23" x14ac:dyDescent="0.25">
      <c r="A77" s="11">
        <v>17</v>
      </c>
      <c r="B77" s="11" t="s">
        <v>319</v>
      </c>
      <c r="C77" s="11">
        <v>7</v>
      </c>
      <c r="D77" s="11">
        <v>4131</v>
      </c>
      <c r="E77" s="11">
        <v>8105</v>
      </c>
      <c r="F77" s="11" t="s">
        <v>170</v>
      </c>
      <c r="G77" s="13" t="s">
        <v>172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f t="shared" si="4"/>
        <v>0</v>
      </c>
      <c r="V77" s="11">
        <v>286</v>
      </c>
      <c r="W77" s="12">
        <f t="shared" si="5"/>
        <v>0</v>
      </c>
    </row>
    <row r="78" spans="1:23" x14ac:dyDescent="0.25">
      <c r="A78" s="11">
        <v>50</v>
      </c>
      <c r="B78" s="11" t="s">
        <v>159</v>
      </c>
      <c r="C78" s="11">
        <v>11</v>
      </c>
      <c r="D78" s="11">
        <v>4725</v>
      </c>
      <c r="E78" s="11">
        <v>8301</v>
      </c>
      <c r="F78" s="11" t="s">
        <v>187</v>
      </c>
      <c r="G78" s="13" t="s">
        <v>188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f t="shared" si="4"/>
        <v>0</v>
      </c>
      <c r="V78" s="11">
        <v>87</v>
      </c>
      <c r="W78" s="12">
        <f t="shared" si="5"/>
        <v>0</v>
      </c>
    </row>
    <row r="79" spans="1:23" x14ac:dyDescent="0.25">
      <c r="A79" s="11">
        <v>17</v>
      </c>
      <c r="B79" s="11" t="s">
        <v>319</v>
      </c>
      <c r="C79" s="11">
        <v>7</v>
      </c>
      <c r="D79" s="11">
        <v>4131</v>
      </c>
      <c r="E79" s="11">
        <v>8401</v>
      </c>
      <c r="F79" s="11" t="s">
        <v>170</v>
      </c>
      <c r="G79" s="13" t="s">
        <v>173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f t="shared" si="4"/>
        <v>0</v>
      </c>
      <c r="V79" s="11">
        <v>45</v>
      </c>
      <c r="W79" s="12">
        <f t="shared" si="5"/>
        <v>0</v>
      </c>
    </row>
    <row r="80" spans="1:23" x14ac:dyDescent="0.25">
      <c r="A80" s="11">
        <v>60</v>
      </c>
      <c r="B80" s="11" t="s">
        <v>66</v>
      </c>
      <c r="C80" s="11">
        <v>12</v>
      </c>
      <c r="D80" s="11">
        <v>1095</v>
      </c>
      <c r="E80" s="11">
        <v>8505</v>
      </c>
      <c r="F80" s="11" t="s">
        <v>67</v>
      </c>
      <c r="G80" s="13" t="s">
        <v>68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  <c r="U80" s="11">
        <f t="shared" si="4"/>
        <v>0</v>
      </c>
      <c r="V80" s="11">
        <v>28</v>
      </c>
      <c r="W80" s="12">
        <f t="shared" si="5"/>
        <v>0</v>
      </c>
    </row>
    <row r="81" spans="1:23" x14ac:dyDescent="0.25">
      <c r="A81" s="11">
        <v>29</v>
      </c>
      <c r="B81" s="11" t="s">
        <v>320</v>
      </c>
      <c r="C81" s="11">
        <v>15</v>
      </c>
      <c r="D81" s="11">
        <v>882</v>
      </c>
      <c r="E81" s="11">
        <v>8104</v>
      </c>
      <c r="F81" s="11" t="s">
        <v>39</v>
      </c>
      <c r="G81" s="13" t="s">
        <v>41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  <c r="U81" s="11">
        <f t="shared" si="4"/>
        <v>0</v>
      </c>
      <c r="V81" s="11">
        <v>171</v>
      </c>
      <c r="W81" s="12">
        <f t="shared" si="5"/>
        <v>0</v>
      </c>
    </row>
    <row r="82" spans="1:23" x14ac:dyDescent="0.25">
      <c r="A82" s="11">
        <v>45</v>
      </c>
      <c r="B82" s="11" t="s">
        <v>136</v>
      </c>
      <c r="C82" s="11">
        <v>1</v>
      </c>
      <c r="D82" s="11">
        <v>3029</v>
      </c>
      <c r="E82" s="11">
        <v>8104</v>
      </c>
      <c r="F82" s="11" t="s">
        <v>137</v>
      </c>
      <c r="G82" s="13" t="s">
        <v>41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U82" s="11">
        <f t="shared" si="4"/>
        <v>0</v>
      </c>
      <c r="V82" s="11">
        <v>197</v>
      </c>
      <c r="W82" s="12">
        <f t="shared" si="5"/>
        <v>0</v>
      </c>
    </row>
    <row r="83" spans="1:23" x14ac:dyDescent="0.25">
      <c r="A83" s="11">
        <v>29</v>
      </c>
      <c r="B83" s="11" t="s">
        <v>320</v>
      </c>
      <c r="C83" s="11">
        <v>15</v>
      </c>
      <c r="D83" s="11">
        <v>882</v>
      </c>
      <c r="E83" s="11">
        <v>8101</v>
      </c>
      <c r="F83" s="11" t="s">
        <v>39</v>
      </c>
      <c r="G83" s="13" t="s">
        <v>40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f t="shared" si="4"/>
        <v>0</v>
      </c>
      <c r="V83" s="11">
        <v>233</v>
      </c>
      <c r="W83" s="12">
        <f t="shared" si="5"/>
        <v>0</v>
      </c>
    </row>
    <row r="84" spans="1:23" x14ac:dyDescent="0.25">
      <c r="A84" s="11">
        <v>84</v>
      </c>
      <c r="B84" s="11" t="s">
        <v>31</v>
      </c>
      <c r="C84" s="11">
        <v>12</v>
      </c>
      <c r="D84" s="11">
        <v>4149</v>
      </c>
      <c r="E84" s="11">
        <v>8308</v>
      </c>
      <c r="F84" s="11" t="s">
        <v>305</v>
      </c>
      <c r="G84" s="13" t="s">
        <v>176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1</v>
      </c>
      <c r="Q84" s="11">
        <v>0</v>
      </c>
      <c r="R84" s="11">
        <v>0</v>
      </c>
      <c r="S84" s="11">
        <v>0</v>
      </c>
      <c r="T84" s="11">
        <v>0</v>
      </c>
      <c r="U84" s="11">
        <f t="shared" si="4"/>
        <v>1</v>
      </c>
      <c r="V84" s="11">
        <v>250</v>
      </c>
      <c r="W84" s="12">
        <f t="shared" si="5"/>
        <v>4.0000000000000001E-3</v>
      </c>
    </row>
    <row r="85" spans="1:23" x14ac:dyDescent="0.25">
      <c r="A85" s="11">
        <v>62</v>
      </c>
      <c r="B85" s="11" t="s">
        <v>192</v>
      </c>
      <c r="C85" s="11">
        <v>15</v>
      </c>
      <c r="D85" s="11">
        <v>5013</v>
      </c>
      <c r="E85" s="11">
        <v>8301</v>
      </c>
      <c r="F85" s="11" t="s">
        <v>193</v>
      </c>
      <c r="G85" s="13" t="s">
        <v>194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  <c r="U85" s="11">
        <f t="shared" si="4"/>
        <v>0</v>
      </c>
      <c r="V85" s="11">
        <v>160</v>
      </c>
      <c r="W85" s="12">
        <f t="shared" si="5"/>
        <v>0</v>
      </c>
    </row>
    <row r="86" spans="1:23" x14ac:dyDescent="0.25">
      <c r="A86" s="11">
        <v>63</v>
      </c>
      <c r="B86" s="11" t="s">
        <v>198</v>
      </c>
      <c r="C86" s="11">
        <v>11</v>
      </c>
      <c r="D86" s="11">
        <v>5166</v>
      </c>
      <c r="E86" s="11">
        <v>8301</v>
      </c>
      <c r="F86" s="11" t="s">
        <v>199</v>
      </c>
      <c r="G86" s="13" t="s">
        <v>200</v>
      </c>
      <c r="H86" s="11">
        <v>0</v>
      </c>
      <c r="I86" s="11">
        <v>1</v>
      </c>
      <c r="J86" s="11">
        <v>1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1</v>
      </c>
      <c r="Q86" s="11">
        <v>0</v>
      </c>
      <c r="R86" s="11">
        <v>0</v>
      </c>
      <c r="S86" s="11">
        <v>0</v>
      </c>
      <c r="T86" s="11">
        <v>0</v>
      </c>
      <c r="U86" s="11">
        <f t="shared" si="4"/>
        <v>3</v>
      </c>
      <c r="V86" s="11">
        <v>451</v>
      </c>
      <c r="W86" s="12">
        <f t="shared" si="5"/>
        <v>6.6518847006651885E-3</v>
      </c>
    </row>
    <row r="87" spans="1:23" x14ac:dyDescent="0.25">
      <c r="A87" s="11">
        <v>63</v>
      </c>
      <c r="B87" s="11" t="s">
        <v>198</v>
      </c>
      <c r="C87" s="11">
        <v>11</v>
      </c>
      <c r="D87" s="11">
        <v>5166</v>
      </c>
      <c r="E87" s="11">
        <v>8305</v>
      </c>
      <c r="F87" s="11" t="s">
        <v>199</v>
      </c>
      <c r="G87" s="13" t="s">
        <v>201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f t="shared" si="4"/>
        <v>0</v>
      </c>
      <c r="V87" s="11">
        <v>37</v>
      </c>
      <c r="W87" s="12">
        <f t="shared" si="5"/>
        <v>0</v>
      </c>
    </row>
    <row r="88" spans="1:23" x14ac:dyDescent="0.25">
      <c r="A88" s="11">
        <v>76</v>
      </c>
      <c r="B88" s="11" t="s">
        <v>321</v>
      </c>
      <c r="C88" s="11">
        <v>5</v>
      </c>
      <c r="D88" s="11">
        <v>5283</v>
      </c>
      <c r="E88" s="11">
        <v>8102</v>
      </c>
      <c r="F88" s="11" t="s">
        <v>306</v>
      </c>
      <c r="G88" s="13" t="s">
        <v>204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f t="shared" si="4"/>
        <v>0</v>
      </c>
      <c r="V88" s="11">
        <v>81</v>
      </c>
      <c r="W88" s="12">
        <f t="shared" si="5"/>
        <v>0</v>
      </c>
    </row>
    <row r="89" spans="1:23" x14ac:dyDescent="0.25">
      <c r="A89" s="11">
        <v>23</v>
      </c>
      <c r="B89" s="11" t="s">
        <v>63</v>
      </c>
      <c r="C89" s="11">
        <v>9</v>
      </c>
      <c r="D89" s="11">
        <v>1278</v>
      </c>
      <c r="E89" s="11">
        <v>8103</v>
      </c>
      <c r="F89" s="11" t="s">
        <v>63</v>
      </c>
      <c r="G89" s="13" t="s">
        <v>75</v>
      </c>
      <c r="H89" s="11">
        <v>0</v>
      </c>
      <c r="I89" s="11">
        <v>0</v>
      </c>
      <c r="J89" s="11">
        <v>0</v>
      </c>
      <c r="K89" s="11">
        <v>1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f t="shared" si="4"/>
        <v>1</v>
      </c>
      <c r="V89" s="11">
        <v>149</v>
      </c>
      <c r="W89" s="12">
        <f t="shared" si="5"/>
        <v>6.7114093959731542E-3</v>
      </c>
    </row>
    <row r="90" spans="1:23" x14ac:dyDescent="0.25">
      <c r="A90" s="11">
        <v>23</v>
      </c>
      <c r="B90" s="11" t="s">
        <v>63</v>
      </c>
      <c r="C90" s="11">
        <v>9</v>
      </c>
      <c r="D90" s="11">
        <v>1278</v>
      </c>
      <c r="E90" s="11">
        <v>8110</v>
      </c>
      <c r="F90" s="11" t="s">
        <v>63</v>
      </c>
      <c r="G90" s="13" t="s">
        <v>76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f t="shared" si="4"/>
        <v>0</v>
      </c>
      <c r="V90" s="11">
        <v>70</v>
      </c>
      <c r="W90" s="12">
        <f t="shared" si="5"/>
        <v>0</v>
      </c>
    </row>
    <row r="91" spans="1:23" x14ac:dyDescent="0.25">
      <c r="A91" s="11">
        <v>52</v>
      </c>
      <c r="B91" s="11" t="s">
        <v>143</v>
      </c>
      <c r="C91" s="11">
        <v>10</v>
      </c>
      <c r="D91" s="11">
        <v>3141</v>
      </c>
      <c r="E91" s="11">
        <v>8108</v>
      </c>
      <c r="F91" s="11" t="s">
        <v>144</v>
      </c>
      <c r="G91" s="13" t="s">
        <v>148</v>
      </c>
      <c r="H91" s="11">
        <v>3</v>
      </c>
      <c r="I91" s="11">
        <v>2</v>
      </c>
      <c r="J91" s="11">
        <v>0</v>
      </c>
      <c r="K91" s="11">
        <v>2</v>
      </c>
      <c r="L91" s="11">
        <v>0</v>
      </c>
      <c r="M91" s="11">
        <v>3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f t="shared" si="4"/>
        <v>10</v>
      </c>
      <c r="V91" s="11">
        <v>462</v>
      </c>
      <c r="W91" s="12">
        <f t="shared" si="5"/>
        <v>2.1645021645021644E-2</v>
      </c>
    </row>
    <row r="92" spans="1:23" x14ac:dyDescent="0.25">
      <c r="A92" s="11">
        <v>52</v>
      </c>
      <c r="B92" s="11" t="s">
        <v>143</v>
      </c>
      <c r="C92" s="11">
        <v>10</v>
      </c>
      <c r="D92" s="11">
        <v>3141</v>
      </c>
      <c r="E92" s="11">
        <v>8104</v>
      </c>
      <c r="F92" s="11" t="s">
        <v>144</v>
      </c>
      <c r="G92" s="13" t="s">
        <v>146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  <c r="U92" s="11">
        <f t="shared" si="4"/>
        <v>0</v>
      </c>
      <c r="V92" s="11">
        <v>373</v>
      </c>
      <c r="W92" s="12">
        <f t="shared" si="5"/>
        <v>0</v>
      </c>
    </row>
    <row r="93" spans="1:23" x14ac:dyDescent="0.25">
      <c r="A93" s="11">
        <v>57</v>
      </c>
      <c r="B93" s="11" t="s">
        <v>50</v>
      </c>
      <c r="C93" s="11">
        <v>10</v>
      </c>
      <c r="D93" s="11">
        <v>1053</v>
      </c>
      <c r="E93" s="11">
        <v>8216</v>
      </c>
      <c r="F93" s="11" t="s">
        <v>51</v>
      </c>
      <c r="G93" s="13" t="s">
        <v>60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  <c r="U93" s="11">
        <f t="shared" si="4"/>
        <v>0</v>
      </c>
      <c r="V93" s="11">
        <v>370</v>
      </c>
      <c r="W93" s="12">
        <f t="shared" si="5"/>
        <v>0</v>
      </c>
    </row>
    <row r="94" spans="1:23" x14ac:dyDescent="0.25">
      <c r="A94" s="11">
        <v>31</v>
      </c>
      <c r="B94" s="11" t="s">
        <v>102</v>
      </c>
      <c r="C94" s="11">
        <v>1</v>
      </c>
      <c r="D94" s="11">
        <v>1863</v>
      </c>
      <c r="E94" s="11">
        <v>8136</v>
      </c>
      <c r="F94" s="11" t="s">
        <v>102</v>
      </c>
      <c r="G94" s="13" t="s">
        <v>107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f t="shared" si="4"/>
        <v>0</v>
      </c>
      <c r="V94" s="11">
        <v>220</v>
      </c>
      <c r="W94" s="12">
        <f t="shared" si="5"/>
        <v>0</v>
      </c>
    </row>
    <row r="95" spans="1:23" x14ac:dyDescent="0.25">
      <c r="A95" s="11">
        <v>82</v>
      </c>
      <c r="B95" s="11" t="s">
        <v>24</v>
      </c>
      <c r="C95" s="11">
        <v>9</v>
      </c>
      <c r="D95" s="11">
        <v>621</v>
      </c>
      <c r="E95" s="11">
        <v>8110</v>
      </c>
      <c r="F95" s="11" t="s">
        <v>25</v>
      </c>
      <c r="G95" s="13" t="s">
        <v>26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f t="shared" si="4"/>
        <v>0</v>
      </c>
      <c r="V95" s="11">
        <v>150</v>
      </c>
      <c r="W95" s="12">
        <f t="shared" si="5"/>
        <v>0</v>
      </c>
    </row>
    <row r="96" spans="1:23" x14ac:dyDescent="0.25">
      <c r="A96" s="11">
        <v>84</v>
      </c>
      <c r="B96" s="11" t="s">
        <v>31</v>
      </c>
      <c r="C96" s="11">
        <v>12</v>
      </c>
      <c r="D96" s="11">
        <v>5607</v>
      </c>
      <c r="E96" s="11">
        <v>8315</v>
      </c>
      <c r="F96" s="11" t="s">
        <v>208</v>
      </c>
      <c r="G96" s="13" t="s">
        <v>209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f t="shared" si="4"/>
        <v>0</v>
      </c>
      <c r="V96" s="11">
        <v>236</v>
      </c>
      <c r="W96" s="12">
        <f t="shared" si="5"/>
        <v>0</v>
      </c>
    </row>
    <row r="97" spans="1:23" x14ac:dyDescent="0.25">
      <c r="A97" s="11">
        <v>33</v>
      </c>
      <c r="B97" s="11" t="s">
        <v>189</v>
      </c>
      <c r="C97" s="11">
        <v>1</v>
      </c>
      <c r="D97" s="11">
        <v>4869</v>
      </c>
      <c r="E97" s="11">
        <v>8102</v>
      </c>
      <c r="F97" s="11" t="s">
        <v>190</v>
      </c>
      <c r="G97" s="13" t="s">
        <v>191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f t="shared" si="4"/>
        <v>0</v>
      </c>
      <c r="V97" s="11">
        <v>72</v>
      </c>
      <c r="W97" s="12">
        <f t="shared" si="5"/>
        <v>0</v>
      </c>
    </row>
    <row r="98" spans="1:23" x14ac:dyDescent="0.25">
      <c r="A98" s="11">
        <v>53</v>
      </c>
      <c r="B98" s="11" t="s">
        <v>12</v>
      </c>
      <c r="C98" s="11">
        <v>10</v>
      </c>
      <c r="D98" s="11">
        <v>4446</v>
      </c>
      <c r="E98" s="11">
        <v>8106</v>
      </c>
      <c r="F98" s="11" t="s">
        <v>180</v>
      </c>
      <c r="G98" s="13" t="s">
        <v>181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1">
        <v>0</v>
      </c>
      <c r="U98" s="11">
        <f t="shared" si="4"/>
        <v>0</v>
      </c>
      <c r="V98" s="11">
        <v>79</v>
      </c>
      <c r="W98" s="12">
        <f t="shared" si="5"/>
        <v>0</v>
      </c>
    </row>
    <row r="99" spans="1:23" x14ac:dyDescent="0.25">
      <c r="A99" s="11">
        <v>8</v>
      </c>
      <c r="B99" s="11" t="s">
        <v>28</v>
      </c>
      <c r="C99" s="11">
        <v>11</v>
      </c>
      <c r="D99" s="11">
        <v>729</v>
      </c>
      <c r="E99" s="11">
        <v>8103</v>
      </c>
      <c r="F99" s="11" t="s">
        <v>28</v>
      </c>
      <c r="G99" s="13" t="s">
        <v>29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f t="shared" si="4"/>
        <v>0</v>
      </c>
      <c r="V99" s="11">
        <v>154</v>
      </c>
      <c r="W99" s="12">
        <f t="shared" si="5"/>
        <v>0</v>
      </c>
    </row>
    <row r="100" spans="1:23" x14ac:dyDescent="0.25">
      <c r="A100" s="11">
        <v>49</v>
      </c>
      <c r="B100" s="11" t="s">
        <v>18</v>
      </c>
      <c r="C100" s="11">
        <v>9</v>
      </c>
      <c r="D100" s="11">
        <v>4041</v>
      </c>
      <c r="E100" s="11">
        <v>8108</v>
      </c>
      <c r="F100" s="11" t="s">
        <v>164</v>
      </c>
      <c r="G100" s="13" t="s">
        <v>29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f t="shared" si="4"/>
        <v>0</v>
      </c>
      <c r="V100" s="11">
        <v>97</v>
      </c>
      <c r="W100" s="12">
        <f t="shared" si="5"/>
        <v>0</v>
      </c>
    </row>
    <row r="101" spans="1:23" x14ac:dyDescent="0.25">
      <c r="A101" s="11">
        <v>97</v>
      </c>
      <c r="B101" s="11" t="s">
        <v>218</v>
      </c>
      <c r="C101" s="11">
        <v>12</v>
      </c>
      <c r="D101" s="11">
        <v>6039</v>
      </c>
      <c r="E101" s="11">
        <v>8111</v>
      </c>
      <c r="F101" s="11" t="s">
        <v>219</v>
      </c>
      <c r="G101" s="13" t="s">
        <v>29</v>
      </c>
      <c r="H101" s="11">
        <v>5</v>
      </c>
      <c r="I101" s="11">
        <v>4</v>
      </c>
      <c r="J101" s="11">
        <v>16</v>
      </c>
      <c r="K101" s="11">
        <v>10</v>
      </c>
      <c r="L101" s="11">
        <v>6</v>
      </c>
      <c r="M101" s="11">
        <v>9</v>
      </c>
      <c r="N101" s="11">
        <v>3</v>
      </c>
      <c r="O101" s="11">
        <v>3</v>
      </c>
      <c r="P101" s="11">
        <v>4</v>
      </c>
      <c r="Q101" s="11">
        <v>0</v>
      </c>
      <c r="R101" s="11">
        <v>0</v>
      </c>
      <c r="S101" s="11">
        <v>0</v>
      </c>
      <c r="T101" s="11">
        <v>0</v>
      </c>
      <c r="U101" s="11">
        <f t="shared" si="4"/>
        <v>60</v>
      </c>
      <c r="V101" s="11">
        <v>302</v>
      </c>
      <c r="W101" s="12">
        <f t="shared" si="5"/>
        <v>0.19867549668874171</v>
      </c>
    </row>
    <row r="102" spans="1:23" x14ac:dyDescent="0.25">
      <c r="A102" s="11">
        <v>21</v>
      </c>
      <c r="B102" s="11" t="s">
        <v>229</v>
      </c>
      <c r="C102" s="11">
        <v>5</v>
      </c>
      <c r="D102" s="11">
        <v>6102</v>
      </c>
      <c r="E102" s="11">
        <v>8101</v>
      </c>
      <c r="F102" s="11" t="s">
        <v>230</v>
      </c>
      <c r="G102" s="13" t="s">
        <v>29</v>
      </c>
      <c r="H102" s="11">
        <v>1</v>
      </c>
      <c r="I102" s="11">
        <v>0</v>
      </c>
      <c r="J102" s="11">
        <v>2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  <c r="U102" s="11">
        <f t="shared" ref="U102:U133" si="6">SUM(H102:T102)</f>
        <v>3</v>
      </c>
      <c r="V102" s="11">
        <v>155</v>
      </c>
      <c r="W102" s="12">
        <f t="shared" ref="W102:W133" si="7">U102/V102</f>
        <v>1.935483870967742E-2</v>
      </c>
    </row>
    <row r="103" spans="1:23" x14ac:dyDescent="0.25">
      <c r="A103" s="11">
        <v>7</v>
      </c>
      <c r="B103" s="11" t="s">
        <v>316</v>
      </c>
      <c r="C103" s="11">
        <v>7</v>
      </c>
      <c r="D103" s="11">
        <v>6795</v>
      </c>
      <c r="E103" s="11">
        <v>8104</v>
      </c>
      <c r="F103" s="11" t="s">
        <v>242</v>
      </c>
      <c r="G103" s="13" t="s">
        <v>29</v>
      </c>
      <c r="H103" s="11">
        <v>16</v>
      </c>
      <c r="I103" s="11">
        <v>10</v>
      </c>
      <c r="J103" s="11">
        <v>11</v>
      </c>
      <c r="K103" s="11">
        <v>13</v>
      </c>
      <c r="L103" s="11">
        <v>16</v>
      </c>
      <c r="M103" s="11">
        <v>12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f t="shared" si="6"/>
        <v>78</v>
      </c>
      <c r="V103" s="11">
        <v>129</v>
      </c>
      <c r="W103" s="12">
        <f t="shared" si="7"/>
        <v>0.60465116279069764</v>
      </c>
    </row>
    <row r="104" spans="1:23" x14ac:dyDescent="0.25">
      <c r="A104" s="11">
        <v>77</v>
      </c>
      <c r="B104" s="11" t="s">
        <v>14</v>
      </c>
      <c r="C104" s="11">
        <v>11</v>
      </c>
      <c r="D104" s="11">
        <v>6957</v>
      </c>
      <c r="E104" s="11">
        <v>8104</v>
      </c>
      <c r="F104" s="11" t="s">
        <v>313</v>
      </c>
      <c r="G104" s="13" t="s">
        <v>29</v>
      </c>
      <c r="H104" s="11">
        <v>5</v>
      </c>
      <c r="I104" s="11">
        <v>6</v>
      </c>
      <c r="J104" s="11">
        <v>1</v>
      </c>
      <c r="K104" s="11">
        <v>1</v>
      </c>
      <c r="L104" s="11">
        <v>2</v>
      </c>
      <c r="M104" s="11">
        <v>1</v>
      </c>
      <c r="N104" s="11">
        <v>3</v>
      </c>
      <c r="O104" s="11">
        <v>1</v>
      </c>
      <c r="P104" s="11">
        <v>0</v>
      </c>
      <c r="Q104" s="11">
        <v>0</v>
      </c>
      <c r="R104" s="11">
        <v>0</v>
      </c>
      <c r="S104" s="11">
        <v>0</v>
      </c>
      <c r="T104" s="11">
        <v>0</v>
      </c>
      <c r="U104" s="11">
        <f t="shared" si="6"/>
        <v>20</v>
      </c>
      <c r="V104" s="11">
        <v>479</v>
      </c>
      <c r="W104" s="12">
        <f t="shared" si="7"/>
        <v>4.1753653444676408E-2</v>
      </c>
    </row>
    <row r="105" spans="1:23" x14ac:dyDescent="0.25">
      <c r="A105" s="11">
        <v>7</v>
      </c>
      <c r="B105" s="11" t="s">
        <v>316</v>
      </c>
      <c r="C105" s="11">
        <v>7</v>
      </c>
      <c r="D105" s="11">
        <v>6795</v>
      </c>
      <c r="E105" s="11">
        <v>8105</v>
      </c>
      <c r="F105" s="11" t="s">
        <v>242</v>
      </c>
      <c r="G105" s="13" t="s">
        <v>244</v>
      </c>
      <c r="H105" s="11">
        <v>5</v>
      </c>
      <c r="I105" s="11">
        <v>2</v>
      </c>
      <c r="J105" s="11">
        <v>4</v>
      </c>
      <c r="K105" s="11">
        <v>1</v>
      </c>
      <c r="L105" s="11">
        <v>3</v>
      </c>
      <c r="M105" s="11">
        <v>1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  <c r="U105" s="11">
        <f t="shared" si="6"/>
        <v>16</v>
      </c>
      <c r="V105" s="11">
        <v>195</v>
      </c>
      <c r="W105" s="12">
        <f t="shared" si="7"/>
        <v>8.2051282051282051E-2</v>
      </c>
    </row>
    <row r="106" spans="1:23" x14ac:dyDescent="0.25">
      <c r="A106" s="11">
        <v>70</v>
      </c>
      <c r="B106" s="11" t="s">
        <v>182</v>
      </c>
      <c r="C106" s="11">
        <v>9</v>
      </c>
      <c r="D106" s="11">
        <v>4581</v>
      </c>
      <c r="E106" s="11">
        <v>8103</v>
      </c>
      <c r="F106" s="11" t="s">
        <v>182</v>
      </c>
      <c r="G106" s="13" t="s">
        <v>183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  <c r="T106" s="11">
        <v>0</v>
      </c>
      <c r="U106" s="11">
        <f t="shared" si="6"/>
        <v>0</v>
      </c>
      <c r="V106" s="11">
        <v>118</v>
      </c>
      <c r="W106" s="12">
        <f t="shared" si="7"/>
        <v>0</v>
      </c>
    </row>
    <row r="107" spans="1:23" x14ac:dyDescent="0.25">
      <c r="A107" s="11">
        <v>71</v>
      </c>
      <c r="B107" s="11" t="s">
        <v>133</v>
      </c>
      <c r="C107" s="11">
        <v>12</v>
      </c>
      <c r="D107" s="11">
        <v>2862</v>
      </c>
      <c r="E107" s="11">
        <v>8304</v>
      </c>
      <c r="F107" s="11" t="s">
        <v>134</v>
      </c>
      <c r="G107" s="13" t="s">
        <v>135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f t="shared" si="6"/>
        <v>0</v>
      </c>
      <c r="V107" s="11">
        <v>82</v>
      </c>
      <c r="W107" s="12">
        <f t="shared" si="7"/>
        <v>0</v>
      </c>
    </row>
    <row r="108" spans="1:23" x14ac:dyDescent="0.25">
      <c r="A108" s="11">
        <v>16</v>
      </c>
      <c r="B108" s="11" t="s">
        <v>256</v>
      </c>
      <c r="C108" s="11">
        <v>10</v>
      </c>
      <c r="D108" s="11">
        <v>6930</v>
      </c>
      <c r="E108" s="11">
        <v>8503</v>
      </c>
      <c r="F108" s="11" t="s">
        <v>257</v>
      </c>
      <c r="G108" s="13" t="s">
        <v>258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2</v>
      </c>
      <c r="T108" s="11">
        <v>3</v>
      </c>
      <c r="U108" s="11">
        <f t="shared" si="6"/>
        <v>5</v>
      </c>
      <c r="V108" s="11">
        <v>35</v>
      </c>
      <c r="W108" s="12">
        <f t="shared" si="7"/>
        <v>0.14285714285714285</v>
      </c>
    </row>
    <row r="109" spans="1:23" x14ac:dyDescent="0.25">
      <c r="A109" s="11">
        <v>31</v>
      </c>
      <c r="B109" s="11" t="s">
        <v>102</v>
      </c>
      <c r="C109" s="11">
        <v>1</v>
      </c>
      <c r="D109" s="11">
        <v>6961</v>
      </c>
      <c r="E109" s="11">
        <v>8153</v>
      </c>
      <c r="F109" s="11" t="s">
        <v>314</v>
      </c>
      <c r="G109" s="13" t="s">
        <v>266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1">
        <v>0</v>
      </c>
      <c r="U109" s="11">
        <f t="shared" si="6"/>
        <v>0</v>
      </c>
      <c r="V109" s="11">
        <v>97</v>
      </c>
      <c r="W109" s="12">
        <f t="shared" si="7"/>
        <v>0</v>
      </c>
    </row>
    <row r="110" spans="1:23" x14ac:dyDescent="0.25">
      <c r="A110" s="11">
        <v>31</v>
      </c>
      <c r="B110" s="11" t="s">
        <v>102</v>
      </c>
      <c r="C110" s="11">
        <v>1</v>
      </c>
      <c r="D110" s="11">
        <v>6961</v>
      </c>
      <c r="E110" s="11">
        <v>8157</v>
      </c>
      <c r="F110" s="11" t="s">
        <v>314</v>
      </c>
      <c r="G110" s="13" t="s">
        <v>268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  <c r="U110" s="11">
        <f t="shared" si="6"/>
        <v>0</v>
      </c>
      <c r="V110" s="11">
        <v>233</v>
      </c>
      <c r="W110" s="12">
        <f t="shared" si="7"/>
        <v>0</v>
      </c>
    </row>
    <row r="111" spans="1:23" x14ac:dyDescent="0.25">
      <c r="A111" s="11">
        <v>90</v>
      </c>
      <c r="B111" s="11" t="s">
        <v>195</v>
      </c>
      <c r="C111" s="11">
        <v>15</v>
      </c>
      <c r="D111" s="11">
        <v>5049</v>
      </c>
      <c r="E111" s="11">
        <v>8101</v>
      </c>
      <c r="F111" s="11" t="s">
        <v>196</v>
      </c>
      <c r="G111" s="13" t="s">
        <v>197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11">
        <v>0</v>
      </c>
      <c r="U111" s="11">
        <f t="shared" si="6"/>
        <v>0</v>
      </c>
      <c r="V111" s="11">
        <v>64</v>
      </c>
      <c r="W111" s="12">
        <f t="shared" si="7"/>
        <v>0</v>
      </c>
    </row>
    <row r="112" spans="1:23" x14ac:dyDescent="0.25">
      <c r="A112" s="11">
        <v>55</v>
      </c>
      <c r="B112" s="11" t="s">
        <v>3</v>
      </c>
      <c r="C112" s="11">
        <v>5</v>
      </c>
      <c r="D112" s="11">
        <v>126</v>
      </c>
      <c r="E112" s="11">
        <v>8101</v>
      </c>
      <c r="F112" s="11" t="s">
        <v>4</v>
      </c>
      <c r="G112" s="13" t="s">
        <v>5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  <c r="T112" s="11">
        <v>0</v>
      </c>
      <c r="U112" s="11">
        <f t="shared" si="6"/>
        <v>0</v>
      </c>
      <c r="V112" s="11">
        <v>146</v>
      </c>
      <c r="W112" s="12">
        <f t="shared" si="7"/>
        <v>0</v>
      </c>
    </row>
    <row r="113" spans="1:23" x14ac:dyDescent="0.25">
      <c r="A113" s="11">
        <v>83</v>
      </c>
      <c r="B113" s="11" t="s">
        <v>130</v>
      </c>
      <c r="C113" s="11">
        <v>13</v>
      </c>
      <c r="D113" s="11">
        <v>2826</v>
      </c>
      <c r="E113" s="11">
        <v>8101</v>
      </c>
      <c r="F113" s="11" t="s">
        <v>131</v>
      </c>
      <c r="G113" s="13" t="s">
        <v>132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1">
        <v>0</v>
      </c>
      <c r="U113" s="11">
        <f t="shared" si="6"/>
        <v>0</v>
      </c>
      <c r="V113" s="11">
        <v>105</v>
      </c>
      <c r="W113" s="12">
        <f t="shared" si="7"/>
        <v>0</v>
      </c>
    </row>
    <row r="114" spans="1:23" x14ac:dyDescent="0.25">
      <c r="A114" s="11">
        <v>71</v>
      </c>
      <c r="B114" s="11" t="s">
        <v>133</v>
      </c>
      <c r="C114" s="11">
        <v>12</v>
      </c>
      <c r="D114" s="11">
        <v>5949</v>
      </c>
      <c r="E114" s="11">
        <v>8305</v>
      </c>
      <c r="F114" s="11" t="s">
        <v>213</v>
      </c>
      <c r="G114" s="13" t="s">
        <v>215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  <c r="T114" s="11">
        <v>0</v>
      </c>
      <c r="U114" s="11">
        <f t="shared" si="6"/>
        <v>0</v>
      </c>
      <c r="V114" s="11">
        <v>106</v>
      </c>
      <c r="W114" s="12">
        <f t="shared" si="7"/>
        <v>0</v>
      </c>
    </row>
    <row r="115" spans="1:23" x14ac:dyDescent="0.25">
      <c r="A115" s="11">
        <v>84</v>
      </c>
      <c r="B115" s="11" t="s">
        <v>31</v>
      </c>
      <c r="C115" s="11">
        <v>12</v>
      </c>
      <c r="D115" s="11">
        <v>6030</v>
      </c>
      <c r="E115" s="11">
        <v>8314</v>
      </c>
      <c r="F115" s="11" t="s">
        <v>216</v>
      </c>
      <c r="G115" s="13" t="s">
        <v>217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f t="shared" si="6"/>
        <v>0</v>
      </c>
      <c r="V115" s="11">
        <v>488</v>
      </c>
      <c r="W115" s="12">
        <f t="shared" si="7"/>
        <v>0</v>
      </c>
    </row>
    <row r="116" spans="1:23" x14ac:dyDescent="0.25">
      <c r="A116" s="11">
        <v>97</v>
      </c>
      <c r="B116" s="11" t="s">
        <v>218</v>
      </c>
      <c r="C116" s="11">
        <v>12</v>
      </c>
      <c r="D116" s="11">
        <v>6039</v>
      </c>
      <c r="E116" s="11">
        <v>8102</v>
      </c>
      <c r="F116" s="11" t="s">
        <v>219</v>
      </c>
      <c r="G116" s="13" t="s">
        <v>220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  <c r="S116" s="11">
        <v>0</v>
      </c>
      <c r="T116" s="11">
        <v>0</v>
      </c>
      <c r="U116" s="11">
        <f t="shared" si="6"/>
        <v>0</v>
      </c>
      <c r="V116" s="11">
        <v>95</v>
      </c>
      <c r="W116" s="12">
        <f t="shared" si="7"/>
        <v>0</v>
      </c>
    </row>
    <row r="117" spans="1:23" x14ac:dyDescent="0.25">
      <c r="A117" s="11">
        <v>84</v>
      </c>
      <c r="B117" s="11" t="s">
        <v>31</v>
      </c>
      <c r="C117" s="11">
        <v>12</v>
      </c>
      <c r="D117" s="11">
        <v>4149</v>
      </c>
      <c r="E117" s="11">
        <v>8104</v>
      </c>
      <c r="F117" s="11" t="s">
        <v>305</v>
      </c>
      <c r="G117" s="13" t="s">
        <v>174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  <c r="T117" s="11">
        <v>0</v>
      </c>
      <c r="U117" s="11">
        <f t="shared" si="6"/>
        <v>0</v>
      </c>
      <c r="V117" s="11">
        <v>29</v>
      </c>
      <c r="W117" s="12">
        <f t="shared" si="7"/>
        <v>0</v>
      </c>
    </row>
    <row r="118" spans="1:23" x14ac:dyDescent="0.25">
      <c r="A118" s="11">
        <v>84</v>
      </c>
      <c r="B118" s="11" t="s">
        <v>31</v>
      </c>
      <c r="C118" s="11">
        <v>12</v>
      </c>
      <c r="D118" s="11">
        <v>4149</v>
      </c>
      <c r="E118" s="11">
        <v>8106</v>
      </c>
      <c r="F118" s="11" t="s">
        <v>305</v>
      </c>
      <c r="G118" s="13" t="s">
        <v>175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  <c r="U118" s="11">
        <f t="shared" si="6"/>
        <v>0</v>
      </c>
      <c r="V118" s="11">
        <v>52</v>
      </c>
      <c r="W118" s="12">
        <f t="shared" si="7"/>
        <v>0</v>
      </c>
    </row>
    <row r="119" spans="1:23" x14ac:dyDescent="0.25">
      <c r="A119" s="11">
        <v>78</v>
      </c>
      <c r="B119" s="11" t="s">
        <v>318</v>
      </c>
      <c r="C119" s="11">
        <v>13</v>
      </c>
      <c r="D119" s="11">
        <v>1476</v>
      </c>
      <c r="E119" s="11">
        <v>8103</v>
      </c>
      <c r="F119" s="11" t="s">
        <v>302</v>
      </c>
      <c r="G119" s="13" t="s">
        <v>77</v>
      </c>
      <c r="H119" s="11">
        <v>2</v>
      </c>
      <c r="I119" s="11">
        <v>1</v>
      </c>
      <c r="J119" s="11">
        <v>0</v>
      </c>
      <c r="K119" s="11">
        <v>2</v>
      </c>
      <c r="L119" s="11">
        <v>3</v>
      </c>
      <c r="M119" s="11">
        <v>3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  <c r="T119" s="11">
        <v>0</v>
      </c>
      <c r="U119" s="11">
        <f t="shared" si="6"/>
        <v>11</v>
      </c>
      <c r="V119" s="11">
        <v>253</v>
      </c>
      <c r="W119" s="12">
        <f t="shared" si="7"/>
        <v>4.3478260869565216E-2</v>
      </c>
    </row>
    <row r="120" spans="1:23" x14ac:dyDescent="0.25">
      <c r="A120" s="11">
        <v>78</v>
      </c>
      <c r="B120" s="11" t="s">
        <v>318</v>
      </c>
      <c r="C120" s="11">
        <v>13</v>
      </c>
      <c r="D120" s="11">
        <v>1476</v>
      </c>
      <c r="E120" s="11">
        <v>8108</v>
      </c>
      <c r="F120" s="11" t="s">
        <v>302</v>
      </c>
      <c r="G120" s="13" t="s">
        <v>78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  <c r="T120" s="11">
        <v>0</v>
      </c>
      <c r="U120" s="11">
        <f t="shared" si="6"/>
        <v>0</v>
      </c>
      <c r="V120" s="11">
        <v>338</v>
      </c>
      <c r="W120" s="12">
        <f t="shared" si="7"/>
        <v>0</v>
      </c>
    </row>
    <row r="121" spans="1:23" x14ac:dyDescent="0.25">
      <c r="A121" s="11">
        <v>77</v>
      </c>
      <c r="B121" s="11" t="s">
        <v>14</v>
      </c>
      <c r="C121" s="11">
        <v>11</v>
      </c>
      <c r="D121" s="11">
        <v>1737</v>
      </c>
      <c r="E121" s="11">
        <v>8106</v>
      </c>
      <c r="F121" s="11" t="s">
        <v>303</v>
      </c>
      <c r="G121" s="13" t="s">
        <v>93</v>
      </c>
      <c r="H121" s="11">
        <v>4</v>
      </c>
      <c r="I121" s="11">
        <v>7</v>
      </c>
      <c r="J121" s="11">
        <v>9</v>
      </c>
      <c r="K121" s="11">
        <v>16</v>
      </c>
      <c r="L121" s="11">
        <v>7</v>
      </c>
      <c r="M121" s="11">
        <v>7</v>
      </c>
      <c r="N121" s="11">
        <v>1</v>
      </c>
      <c r="O121" s="11">
        <v>10</v>
      </c>
      <c r="P121" s="11">
        <v>5</v>
      </c>
      <c r="Q121" s="11">
        <v>0</v>
      </c>
      <c r="R121" s="11">
        <v>0</v>
      </c>
      <c r="S121" s="11">
        <v>0</v>
      </c>
      <c r="T121" s="11">
        <v>0</v>
      </c>
      <c r="U121" s="11">
        <f t="shared" si="6"/>
        <v>66</v>
      </c>
      <c r="V121" s="11">
        <v>309</v>
      </c>
      <c r="W121" s="12">
        <f t="shared" si="7"/>
        <v>0.21359223300970873</v>
      </c>
    </row>
    <row r="122" spans="1:23" x14ac:dyDescent="0.25">
      <c r="A122" s="11">
        <v>31</v>
      </c>
      <c r="B122" s="11" t="s">
        <v>102</v>
      </c>
      <c r="C122" s="11">
        <v>1</v>
      </c>
      <c r="D122" s="11">
        <v>1863</v>
      </c>
      <c r="E122" s="11">
        <v>8126</v>
      </c>
      <c r="F122" s="11" t="s">
        <v>102</v>
      </c>
      <c r="G122" s="13" t="s">
        <v>93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  <c r="T122" s="11">
        <v>0</v>
      </c>
      <c r="U122" s="11">
        <f t="shared" si="6"/>
        <v>0</v>
      </c>
      <c r="V122" s="11">
        <v>251</v>
      </c>
      <c r="W122" s="12">
        <f t="shared" si="7"/>
        <v>0</v>
      </c>
    </row>
    <row r="123" spans="1:23" x14ac:dyDescent="0.25">
      <c r="A123" s="11">
        <v>10</v>
      </c>
      <c r="B123" s="11" t="s">
        <v>140</v>
      </c>
      <c r="C123" s="11">
        <v>7</v>
      </c>
      <c r="D123" s="11">
        <v>3204</v>
      </c>
      <c r="E123" s="11">
        <v>8104</v>
      </c>
      <c r="F123" s="11" t="s">
        <v>149</v>
      </c>
      <c r="G123" s="13" t="s">
        <v>150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f t="shared" si="6"/>
        <v>0</v>
      </c>
      <c r="V123" s="11">
        <v>87</v>
      </c>
      <c r="W123" s="12">
        <f t="shared" si="7"/>
        <v>0</v>
      </c>
    </row>
    <row r="124" spans="1:23" x14ac:dyDescent="0.25">
      <c r="A124" s="11">
        <v>77</v>
      </c>
      <c r="B124" s="11" t="s">
        <v>14</v>
      </c>
      <c r="C124" s="11">
        <v>11</v>
      </c>
      <c r="D124" s="11">
        <v>1737</v>
      </c>
      <c r="E124" s="11">
        <v>8107</v>
      </c>
      <c r="F124" s="11" t="s">
        <v>303</v>
      </c>
      <c r="G124" s="13" t="s">
        <v>94</v>
      </c>
      <c r="H124" s="11">
        <v>0</v>
      </c>
      <c r="I124" s="11">
        <v>0</v>
      </c>
      <c r="J124" s="11">
        <v>1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>
        <v>0</v>
      </c>
      <c r="Q124" s="11">
        <v>0</v>
      </c>
      <c r="R124" s="11">
        <v>0</v>
      </c>
      <c r="S124" s="11">
        <v>0</v>
      </c>
      <c r="T124" s="11">
        <v>0</v>
      </c>
      <c r="U124" s="11">
        <f t="shared" si="6"/>
        <v>1</v>
      </c>
      <c r="V124" s="11">
        <v>259</v>
      </c>
      <c r="W124" s="12">
        <f t="shared" si="7"/>
        <v>3.8610038610038611E-3</v>
      </c>
    </row>
    <row r="125" spans="1:23" x14ac:dyDescent="0.25">
      <c r="A125" s="11">
        <v>96</v>
      </c>
      <c r="B125" s="11" t="s">
        <v>317</v>
      </c>
      <c r="C125" s="11">
        <v>1</v>
      </c>
      <c r="D125" s="11">
        <v>1638</v>
      </c>
      <c r="E125" s="11">
        <v>8102</v>
      </c>
      <c r="F125" s="11" t="s">
        <v>87</v>
      </c>
      <c r="G125" s="13" t="s">
        <v>88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  <c r="S125" s="11">
        <v>0</v>
      </c>
      <c r="T125" s="11">
        <v>0</v>
      </c>
      <c r="U125" s="11">
        <f t="shared" si="6"/>
        <v>0</v>
      </c>
      <c r="V125" s="11">
        <v>131</v>
      </c>
      <c r="W125" s="12">
        <f t="shared" si="7"/>
        <v>0</v>
      </c>
    </row>
    <row r="126" spans="1:23" x14ac:dyDescent="0.25">
      <c r="A126" s="11">
        <v>75</v>
      </c>
      <c r="B126" s="11" t="s">
        <v>153</v>
      </c>
      <c r="C126" s="11">
        <v>12</v>
      </c>
      <c r="D126" s="11">
        <v>5486</v>
      </c>
      <c r="E126" s="11">
        <v>8102</v>
      </c>
      <c r="F126" s="11" t="s">
        <v>205</v>
      </c>
      <c r="G126" s="13" t="s">
        <v>206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v>0</v>
      </c>
      <c r="Q126" s="11">
        <v>0</v>
      </c>
      <c r="R126" s="11">
        <v>0</v>
      </c>
      <c r="S126" s="11">
        <v>0</v>
      </c>
      <c r="T126" s="11">
        <v>0</v>
      </c>
      <c r="U126" s="11">
        <f t="shared" si="6"/>
        <v>0</v>
      </c>
      <c r="V126" s="11">
        <v>139</v>
      </c>
      <c r="W126" s="12">
        <f t="shared" si="7"/>
        <v>0</v>
      </c>
    </row>
    <row r="127" spans="1:23" x14ac:dyDescent="0.25">
      <c r="A127" s="11">
        <v>85</v>
      </c>
      <c r="B127" s="11" t="s">
        <v>9</v>
      </c>
      <c r="C127" s="11">
        <v>11</v>
      </c>
      <c r="D127" s="11">
        <v>225</v>
      </c>
      <c r="E127" s="11">
        <v>8104</v>
      </c>
      <c r="F127" s="11" t="s">
        <v>10</v>
      </c>
      <c r="G127" s="13" t="s">
        <v>11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f t="shared" si="6"/>
        <v>0</v>
      </c>
      <c r="V127" s="11">
        <v>158</v>
      </c>
      <c r="W127" s="12">
        <f t="shared" si="7"/>
        <v>0</v>
      </c>
    </row>
    <row r="128" spans="1:23" x14ac:dyDescent="0.25">
      <c r="A128" s="11">
        <v>31</v>
      </c>
      <c r="B128" s="11" t="s">
        <v>102</v>
      </c>
      <c r="C128" s="11">
        <v>1</v>
      </c>
      <c r="D128" s="11">
        <v>1863</v>
      </c>
      <c r="E128" s="11">
        <v>8122</v>
      </c>
      <c r="F128" s="11" t="s">
        <v>102</v>
      </c>
      <c r="G128" s="13" t="s">
        <v>103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  <c r="P128" s="11">
        <v>0</v>
      </c>
      <c r="Q128" s="11">
        <v>0</v>
      </c>
      <c r="R128" s="11">
        <v>0</v>
      </c>
      <c r="S128" s="11">
        <v>0</v>
      </c>
      <c r="T128" s="11">
        <v>0</v>
      </c>
      <c r="U128" s="11">
        <f t="shared" si="6"/>
        <v>0</v>
      </c>
      <c r="V128" s="11">
        <v>257</v>
      </c>
      <c r="W128" s="12">
        <f t="shared" si="7"/>
        <v>0</v>
      </c>
    </row>
    <row r="129" spans="1:23" x14ac:dyDescent="0.25">
      <c r="A129" s="11">
        <v>94</v>
      </c>
      <c r="B129" s="11" t="s">
        <v>115</v>
      </c>
      <c r="C129" s="11">
        <v>5</v>
      </c>
      <c r="D129" s="11">
        <v>2313</v>
      </c>
      <c r="E129" s="11">
        <v>8104</v>
      </c>
      <c r="F129" s="11" t="s">
        <v>116</v>
      </c>
      <c r="G129" s="13" t="s">
        <v>117</v>
      </c>
      <c r="H129" s="11">
        <v>0</v>
      </c>
      <c r="I129" s="11">
        <v>0</v>
      </c>
      <c r="J129" s="11">
        <v>0</v>
      </c>
      <c r="K129" s="11">
        <v>2</v>
      </c>
      <c r="L129" s="11">
        <v>0</v>
      </c>
      <c r="M129" s="11">
        <v>0</v>
      </c>
      <c r="N129" s="11">
        <v>0</v>
      </c>
      <c r="O129" s="11">
        <v>0</v>
      </c>
      <c r="P129" s="11">
        <v>0</v>
      </c>
      <c r="Q129" s="11">
        <v>0</v>
      </c>
      <c r="R129" s="11">
        <v>1</v>
      </c>
      <c r="S129" s="11">
        <v>0</v>
      </c>
      <c r="T129" s="11">
        <v>0</v>
      </c>
      <c r="U129" s="11">
        <f t="shared" si="6"/>
        <v>3</v>
      </c>
      <c r="V129" s="11">
        <v>653</v>
      </c>
      <c r="W129" s="12">
        <f t="shared" si="7"/>
        <v>4.5941807044410417E-3</v>
      </c>
    </row>
    <row r="130" spans="1:23" x14ac:dyDescent="0.25">
      <c r="A130" s="11">
        <v>64</v>
      </c>
      <c r="B130" s="11" t="s">
        <v>166</v>
      </c>
      <c r="C130" s="11">
        <v>7</v>
      </c>
      <c r="D130" s="11">
        <v>4104</v>
      </c>
      <c r="E130" s="11">
        <v>8103</v>
      </c>
      <c r="F130" s="11" t="s">
        <v>167</v>
      </c>
      <c r="G130" s="13" t="s">
        <v>168</v>
      </c>
      <c r="H130" s="11">
        <v>0</v>
      </c>
      <c r="I130" s="11">
        <v>0</v>
      </c>
      <c r="J130" s="11">
        <v>6</v>
      </c>
      <c r="K130" s="11">
        <v>7</v>
      </c>
      <c r="L130" s="11">
        <v>8</v>
      </c>
      <c r="M130" s="11">
        <v>5</v>
      </c>
      <c r="N130" s="11">
        <v>4</v>
      </c>
      <c r="O130" s="11">
        <v>0</v>
      </c>
      <c r="P130" s="11">
        <v>0</v>
      </c>
      <c r="Q130" s="11">
        <v>0</v>
      </c>
      <c r="R130" s="11">
        <v>0</v>
      </c>
      <c r="S130" s="11">
        <v>0</v>
      </c>
      <c r="T130" s="11">
        <v>0</v>
      </c>
      <c r="U130" s="11">
        <f t="shared" si="6"/>
        <v>30</v>
      </c>
      <c r="V130" s="11">
        <v>175</v>
      </c>
      <c r="W130" s="12">
        <f t="shared" si="7"/>
        <v>0.17142857142857143</v>
      </c>
    </row>
    <row r="131" spans="1:23" x14ac:dyDescent="0.25">
      <c r="A131" s="11">
        <v>25</v>
      </c>
      <c r="B131" s="11" t="s">
        <v>202</v>
      </c>
      <c r="C131" s="11">
        <v>11</v>
      </c>
      <c r="D131" s="11">
        <v>6822</v>
      </c>
      <c r="E131" s="11">
        <v>8101</v>
      </c>
      <c r="F131" s="11" t="s">
        <v>251</v>
      </c>
      <c r="G131" s="13" t="s">
        <v>252</v>
      </c>
      <c r="H131" s="11">
        <v>0</v>
      </c>
      <c r="I131" s="11">
        <v>0</v>
      </c>
      <c r="J131" s="11">
        <v>1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  <c r="P131" s="11">
        <v>0</v>
      </c>
      <c r="Q131" s="11">
        <v>0</v>
      </c>
      <c r="R131" s="11">
        <v>0</v>
      </c>
      <c r="S131" s="11">
        <v>0</v>
      </c>
      <c r="T131" s="11">
        <v>0</v>
      </c>
      <c r="U131" s="11">
        <f t="shared" si="6"/>
        <v>1</v>
      </c>
      <c r="V131" s="11">
        <v>651</v>
      </c>
      <c r="W131" s="12">
        <f t="shared" si="7"/>
        <v>1.5360983102918587E-3</v>
      </c>
    </row>
    <row r="132" spans="1:23" x14ac:dyDescent="0.25">
      <c r="A132" s="11">
        <v>31</v>
      </c>
      <c r="B132" s="11" t="s">
        <v>102</v>
      </c>
      <c r="C132" s="11">
        <v>1</v>
      </c>
      <c r="D132" s="11">
        <v>6961</v>
      </c>
      <c r="E132" s="11">
        <v>8103</v>
      </c>
      <c r="F132" s="11" t="s">
        <v>314</v>
      </c>
      <c r="G132" s="13" t="s">
        <v>262</v>
      </c>
      <c r="H132" s="11">
        <v>4</v>
      </c>
      <c r="I132" s="11">
        <v>2</v>
      </c>
      <c r="J132" s="11">
        <v>2</v>
      </c>
      <c r="K132" s="11">
        <v>1</v>
      </c>
      <c r="L132" s="11">
        <v>1</v>
      </c>
      <c r="M132" s="11">
        <v>0</v>
      </c>
      <c r="N132" s="11">
        <v>1</v>
      </c>
      <c r="O132" s="11">
        <v>0</v>
      </c>
      <c r="P132" s="11">
        <v>0</v>
      </c>
      <c r="Q132" s="11">
        <v>0</v>
      </c>
      <c r="R132" s="11">
        <v>0</v>
      </c>
      <c r="S132" s="11">
        <v>0</v>
      </c>
      <c r="T132" s="11">
        <v>0</v>
      </c>
      <c r="U132" s="11">
        <f t="shared" si="6"/>
        <v>11</v>
      </c>
      <c r="V132" s="11">
        <v>327</v>
      </c>
      <c r="W132" s="12">
        <f t="shared" si="7"/>
        <v>3.3639143730886847E-2</v>
      </c>
    </row>
    <row r="133" spans="1:23" x14ac:dyDescent="0.25">
      <c r="A133" s="11">
        <v>92</v>
      </c>
      <c r="B133" s="11" t="s">
        <v>240</v>
      </c>
      <c r="C133" s="11">
        <v>10</v>
      </c>
      <c r="D133" s="11">
        <v>6768</v>
      </c>
      <c r="E133" s="11">
        <v>8103</v>
      </c>
      <c r="F133" s="11" t="s">
        <v>240</v>
      </c>
      <c r="G133" s="13" t="s">
        <v>241</v>
      </c>
      <c r="H133" s="11">
        <v>3</v>
      </c>
      <c r="I133" s="11">
        <v>3</v>
      </c>
      <c r="J133" s="11">
        <v>1</v>
      </c>
      <c r="K133" s="11">
        <v>0</v>
      </c>
      <c r="L133" s="11">
        <v>0</v>
      </c>
      <c r="M133" s="11">
        <v>1</v>
      </c>
      <c r="N133" s="11">
        <v>0</v>
      </c>
      <c r="O133" s="11">
        <v>0</v>
      </c>
      <c r="P133" s="11">
        <v>0</v>
      </c>
      <c r="Q133" s="11">
        <v>0</v>
      </c>
      <c r="R133" s="11">
        <v>0</v>
      </c>
      <c r="S133" s="11">
        <v>0</v>
      </c>
      <c r="T133" s="11">
        <v>0</v>
      </c>
      <c r="U133" s="11">
        <f t="shared" si="6"/>
        <v>8</v>
      </c>
      <c r="V133" s="11">
        <v>70</v>
      </c>
      <c r="W133" s="12">
        <f t="shared" si="7"/>
        <v>0.11428571428571428</v>
      </c>
    </row>
    <row r="134" spans="1:23" x14ac:dyDescent="0.25">
      <c r="A134" s="11">
        <v>10</v>
      </c>
      <c r="B134" s="11" t="s">
        <v>140</v>
      </c>
      <c r="C134" s="11">
        <v>7</v>
      </c>
      <c r="D134" s="11">
        <v>3105</v>
      </c>
      <c r="E134" s="11">
        <v>8105</v>
      </c>
      <c r="F134" s="11" t="s">
        <v>141</v>
      </c>
      <c r="G134" s="13" t="s">
        <v>142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0</v>
      </c>
      <c r="P134" s="11">
        <v>0</v>
      </c>
      <c r="Q134" s="11">
        <v>0</v>
      </c>
      <c r="R134" s="11">
        <v>0</v>
      </c>
      <c r="S134" s="11">
        <v>0</v>
      </c>
      <c r="T134" s="11">
        <v>0</v>
      </c>
      <c r="U134" s="11">
        <f t="shared" ref="U134:U165" si="8">SUM(H134:T134)</f>
        <v>0</v>
      </c>
      <c r="V134" s="11">
        <v>135</v>
      </c>
      <c r="W134" s="12">
        <f t="shared" ref="W134:W165" si="9">U134/V134</f>
        <v>0</v>
      </c>
    </row>
    <row r="135" spans="1:23" x14ac:dyDescent="0.25">
      <c r="A135" s="11">
        <v>19</v>
      </c>
      <c r="B135" s="11" t="s">
        <v>184</v>
      </c>
      <c r="C135" s="11">
        <v>1</v>
      </c>
      <c r="D135" s="11">
        <v>4662</v>
      </c>
      <c r="E135" s="11">
        <v>8106</v>
      </c>
      <c r="F135" s="11" t="s">
        <v>185</v>
      </c>
      <c r="G135" s="13" t="s">
        <v>186</v>
      </c>
      <c r="H135" s="11">
        <v>1</v>
      </c>
      <c r="I135" s="11">
        <v>1</v>
      </c>
      <c r="J135" s="11">
        <v>3</v>
      </c>
      <c r="K135" s="11">
        <v>2</v>
      </c>
      <c r="L135" s="11">
        <v>4</v>
      </c>
      <c r="M135" s="11">
        <v>8</v>
      </c>
      <c r="N135" s="11">
        <v>1</v>
      </c>
      <c r="O135" s="11">
        <v>1</v>
      </c>
      <c r="P135" s="11">
        <v>2</v>
      </c>
      <c r="Q135" s="11">
        <v>0</v>
      </c>
      <c r="R135" s="11">
        <v>0</v>
      </c>
      <c r="S135" s="11">
        <v>0</v>
      </c>
      <c r="T135" s="11">
        <v>0</v>
      </c>
      <c r="U135" s="11">
        <f t="shared" si="8"/>
        <v>23</v>
      </c>
      <c r="V135" s="11">
        <v>137</v>
      </c>
      <c r="W135" s="12">
        <f t="shared" si="9"/>
        <v>0.16788321167883211</v>
      </c>
    </row>
    <row r="136" spans="1:23" x14ac:dyDescent="0.25">
      <c r="A136" s="11">
        <v>77</v>
      </c>
      <c r="B136" s="11" t="s">
        <v>14</v>
      </c>
      <c r="C136" s="11">
        <v>11</v>
      </c>
      <c r="D136" s="11">
        <v>1737</v>
      </c>
      <c r="E136" s="11">
        <v>8110</v>
      </c>
      <c r="F136" s="11" t="s">
        <v>303</v>
      </c>
      <c r="G136" s="13" t="s">
        <v>96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11">
        <v>0</v>
      </c>
      <c r="Q136" s="11">
        <v>0</v>
      </c>
      <c r="R136" s="11">
        <v>0</v>
      </c>
      <c r="S136" s="11">
        <v>0</v>
      </c>
      <c r="T136" s="11">
        <v>0</v>
      </c>
      <c r="U136" s="11">
        <f t="shared" si="8"/>
        <v>0</v>
      </c>
      <c r="V136" s="11">
        <v>214</v>
      </c>
      <c r="W136" s="12">
        <f t="shared" si="9"/>
        <v>0</v>
      </c>
    </row>
    <row r="137" spans="1:23" x14ac:dyDescent="0.25">
      <c r="A137" s="11">
        <v>23</v>
      </c>
      <c r="B137" s="11" t="s">
        <v>63</v>
      </c>
      <c r="C137" s="11">
        <v>9</v>
      </c>
      <c r="D137" s="11">
        <v>1082</v>
      </c>
      <c r="E137" s="11">
        <v>8109</v>
      </c>
      <c r="F137" s="11" t="s">
        <v>64</v>
      </c>
      <c r="G137" s="13" t="s">
        <v>65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11">
        <v>0</v>
      </c>
      <c r="Q137" s="11">
        <v>0</v>
      </c>
      <c r="R137" s="11">
        <v>0</v>
      </c>
      <c r="S137" s="11">
        <v>0</v>
      </c>
      <c r="T137" s="11">
        <v>0</v>
      </c>
      <c r="U137" s="11">
        <f t="shared" si="8"/>
        <v>0</v>
      </c>
      <c r="V137" s="11">
        <v>172</v>
      </c>
      <c r="W137" s="12">
        <f t="shared" si="9"/>
        <v>0</v>
      </c>
    </row>
    <row r="138" spans="1:23" x14ac:dyDescent="0.25">
      <c r="A138" s="11">
        <v>57</v>
      </c>
      <c r="B138" s="11" t="s">
        <v>50</v>
      </c>
      <c r="C138" s="11">
        <v>10</v>
      </c>
      <c r="D138" s="11">
        <v>4086</v>
      </c>
      <c r="E138" s="11">
        <v>8106</v>
      </c>
      <c r="F138" s="11" t="s">
        <v>165</v>
      </c>
      <c r="G138" s="13" t="s">
        <v>65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0</v>
      </c>
      <c r="P138" s="11">
        <v>0</v>
      </c>
      <c r="Q138" s="11">
        <v>0</v>
      </c>
      <c r="R138" s="11">
        <v>0</v>
      </c>
      <c r="S138" s="11">
        <v>0</v>
      </c>
      <c r="T138" s="11">
        <v>0</v>
      </c>
      <c r="U138" s="11">
        <f t="shared" si="8"/>
        <v>0</v>
      </c>
      <c r="V138" s="11">
        <v>146</v>
      </c>
      <c r="W138" s="12">
        <f t="shared" si="9"/>
        <v>0</v>
      </c>
    </row>
    <row r="139" spans="1:23" x14ac:dyDescent="0.25">
      <c r="A139" s="11">
        <v>57</v>
      </c>
      <c r="B139" s="11" t="s">
        <v>50</v>
      </c>
      <c r="C139" s="11">
        <v>10</v>
      </c>
      <c r="D139" s="11">
        <v>1053</v>
      </c>
      <c r="E139" s="11">
        <v>8117</v>
      </c>
      <c r="F139" s="11" t="s">
        <v>51</v>
      </c>
      <c r="G139" s="13" t="s">
        <v>58</v>
      </c>
      <c r="H139" s="11">
        <v>0</v>
      </c>
      <c r="I139" s="11">
        <v>2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11">
        <v>0</v>
      </c>
      <c r="Q139" s="11">
        <v>0</v>
      </c>
      <c r="R139" s="11">
        <v>0</v>
      </c>
      <c r="S139" s="11">
        <v>0</v>
      </c>
      <c r="T139" s="11">
        <v>0</v>
      </c>
      <c r="U139" s="11">
        <f t="shared" si="8"/>
        <v>2</v>
      </c>
      <c r="V139" s="11">
        <v>114</v>
      </c>
      <c r="W139" s="12">
        <f t="shared" si="9"/>
        <v>1.7543859649122806E-2</v>
      </c>
    </row>
    <row r="140" spans="1:23" x14ac:dyDescent="0.25">
      <c r="A140" s="11">
        <v>57</v>
      </c>
      <c r="B140" s="11" t="s">
        <v>50</v>
      </c>
      <c r="C140" s="11">
        <v>10</v>
      </c>
      <c r="D140" s="11">
        <v>1053</v>
      </c>
      <c r="E140" s="11">
        <v>8108</v>
      </c>
      <c r="F140" s="11" t="s">
        <v>51</v>
      </c>
      <c r="G140" s="13" t="s">
        <v>55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0</v>
      </c>
      <c r="P140" s="11">
        <v>0</v>
      </c>
      <c r="Q140" s="11">
        <v>0</v>
      </c>
      <c r="R140" s="11">
        <v>0</v>
      </c>
      <c r="S140" s="11">
        <v>0</v>
      </c>
      <c r="T140" s="11">
        <v>0</v>
      </c>
      <c r="U140" s="11">
        <f t="shared" si="8"/>
        <v>0</v>
      </c>
      <c r="V140" s="11">
        <v>81</v>
      </c>
      <c r="W140" s="12">
        <f t="shared" si="9"/>
        <v>0</v>
      </c>
    </row>
    <row r="141" spans="1:23" x14ac:dyDescent="0.25">
      <c r="A141" s="11">
        <v>77</v>
      </c>
      <c r="B141" s="11" t="s">
        <v>14</v>
      </c>
      <c r="C141" s="11">
        <v>11</v>
      </c>
      <c r="D141" s="11">
        <v>261</v>
      </c>
      <c r="E141" s="11">
        <v>8101</v>
      </c>
      <c r="F141" s="11" t="s">
        <v>15</v>
      </c>
      <c r="G141" s="13" t="s">
        <v>16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11">
        <v>0</v>
      </c>
      <c r="Q141" s="11">
        <v>0</v>
      </c>
      <c r="R141" s="11">
        <v>0</v>
      </c>
      <c r="S141" s="11">
        <v>0</v>
      </c>
      <c r="T141" s="11">
        <v>0</v>
      </c>
      <c r="U141" s="11">
        <f t="shared" si="8"/>
        <v>0</v>
      </c>
      <c r="V141" s="11">
        <v>44</v>
      </c>
      <c r="W141" s="12">
        <f t="shared" si="9"/>
        <v>0</v>
      </c>
    </row>
    <row r="142" spans="1:23" x14ac:dyDescent="0.25">
      <c r="A142" s="11">
        <v>88</v>
      </c>
      <c r="B142" s="11" t="s">
        <v>79</v>
      </c>
      <c r="C142" s="11">
        <v>13</v>
      </c>
      <c r="D142" s="11">
        <v>1503</v>
      </c>
      <c r="E142" s="11">
        <v>8101</v>
      </c>
      <c r="F142" s="11" t="s">
        <v>80</v>
      </c>
      <c r="G142" s="13" t="s">
        <v>81</v>
      </c>
      <c r="H142" s="11">
        <v>1</v>
      </c>
      <c r="I142" s="11">
        <v>1</v>
      </c>
      <c r="J142" s="11">
        <v>1</v>
      </c>
      <c r="K142" s="11">
        <v>3</v>
      </c>
      <c r="L142" s="11">
        <v>0</v>
      </c>
      <c r="M142" s="11">
        <v>0</v>
      </c>
      <c r="N142" s="11">
        <v>0</v>
      </c>
      <c r="O142" s="11">
        <v>0</v>
      </c>
      <c r="P142" s="11">
        <v>0</v>
      </c>
      <c r="Q142" s="11">
        <v>0</v>
      </c>
      <c r="R142" s="11">
        <v>0</v>
      </c>
      <c r="S142" s="11">
        <v>0</v>
      </c>
      <c r="T142" s="11">
        <v>0</v>
      </c>
      <c r="U142" s="11">
        <f t="shared" si="8"/>
        <v>6</v>
      </c>
      <c r="V142" s="11">
        <v>148</v>
      </c>
      <c r="W142" s="12">
        <f t="shared" si="9"/>
        <v>4.0540540540540543E-2</v>
      </c>
    </row>
    <row r="143" spans="1:23" x14ac:dyDescent="0.25">
      <c r="A143" s="11">
        <v>46</v>
      </c>
      <c r="B143" s="11" t="s">
        <v>138</v>
      </c>
      <c r="C143" s="11">
        <v>5</v>
      </c>
      <c r="D143" s="11">
        <v>3060</v>
      </c>
      <c r="E143" s="11">
        <v>8101</v>
      </c>
      <c r="F143" s="11" t="s">
        <v>138</v>
      </c>
      <c r="G143" s="13" t="s">
        <v>139</v>
      </c>
      <c r="H143" s="11">
        <v>0</v>
      </c>
      <c r="I143" s="11">
        <v>0</v>
      </c>
      <c r="J143" s="11">
        <v>0</v>
      </c>
      <c r="K143" s="11">
        <v>0</v>
      </c>
      <c r="L143" s="11">
        <v>1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f t="shared" si="8"/>
        <v>1</v>
      </c>
      <c r="V143" s="11">
        <v>161</v>
      </c>
      <c r="W143" s="12">
        <f t="shared" si="9"/>
        <v>6.2111801242236021E-3</v>
      </c>
    </row>
    <row r="144" spans="1:23" x14ac:dyDescent="0.25">
      <c r="A144" s="11">
        <v>11</v>
      </c>
      <c r="B144" s="11" t="s">
        <v>322</v>
      </c>
      <c r="C144" s="11">
        <v>5</v>
      </c>
      <c r="D144" s="11">
        <v>6219</v>
      </c>
      <c r="E144" s="11">
        <v>8102</v>
      </c>
      <c r="F144" s="11" t="s">
        <v>232</v>
      </c>
      <c r="G144" s="13" t="s">
        <v>234</v>
      </c>
      <c r="H144" s="11">
        <v>13</v>
      </c>
      <c r="I144" s="11">
        <v>15</v>
      </c>
      <c r="J144" s="11">
        <v>12</v>
      </c>
      <c r="K144" s="11">
        <v>5</v>
      </c>
      <c r="L144" s="11">
        <v>5</v>
      </c>
      <c r="M144" s="11">
        <v>6</v>
      </c>
      <c r="N144" s="11">
        <v>0</v>
      </c>
      <c r="O144" s="11">
        <v>0</v>
      </c>
      <c r="P144" s="11">
        <v>0</v>
      </c>
      <c r="Q144" s="11">
        <v>0</v>
      </c>
      <c r="R144" s="11">
        <v>0</v>
      </c>
      <c r="S144" s="11">
        <v>0</v>
      </c>
      <c r="T144" s="11">
        <v>0</v>
      </c>
      <c r="U144" s="11">
        <f t="shared" si="8"/>
        <v>56</v>
      </c>
      <c r="V144" s="11">
        <v>129</v>
      </c>
      <c r="W144" s="12">
        <f t="shared" si="9"/>
        <v>0.43410852713178294</v>
      </c>
    </row>
    <row r="145" spans="1:23" x14ac:dyDescent="0.25">
      <c r="A145" s="11">
        <v>75</v>
      </c>
      <c r="B145" s="11" t="s">
        <v>153</v>
      </c>
      <c r="C145" s="11">
        <v>12</v>
      </c>
      <c r="D145" s="11">
        <v>5486</v>
      </c>
      <c r="E145" s="11">
        <v>8103</v>
      </c>
      <c r="F145" s="11" t="s">
        <v>205</v>
      </c>
      <c r="G145" s="13" t="s">
        <v>207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11">
        <v>0</v>
      </c>
      <c r="Q145" s="11">
        <v>0</v>
      </c>
      <c r="R145" s="11">
        <v>0</v>
      </c>
      <c r="S145" s="11">
        <v>0</v>
      </c>
      <c r="T145" s="11">
        <v>0</v>
      </c>
      <c r="U145" s="11">
        <f t="shared" si="8"/>
        <v>0</v>
      </c>
      <c r="V145" s="11">
        <v>70</v>
      </c>
      <c r="W145" s="12">
        <f t="shared" si="9"/>
        <v>0</v>
      </c>
    </row>
    <row r="146" spans="1:23" x14ac:dyDescent="0.25">
      <c r="A146" s="11">
        <v>11</v>
      </c>
      <c r="B146" s="11" t="s">
        <v>322</v>
      </c>
      <c r="C146" s="11">
        <v>5</v>
      </c>
      <c r="D146" s="11">
        <v>6219</v>
      </c>
      <c r="E146" s="11">
        <v>8101</v>
      </c>
      <c r="F146" s="11" t="s">
        <v>232</v>
      </c>
      <c r="G146" s="13" t="s">
        <v>233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8</v>
      </c>
      <c r="O146" s="11">
        <v>1</v>
      </c>
      <c r="P146" s="11">
        <v>2</v>
      </c>
      <c r="Q146" s="11">
        <v>4</v>
      </c>
      <c r="R146" s="11">
        <v>3</v>
      </c>
      <c r="S146" s="11">
        <v>1</v>
      </c>
      <c r="T146" s="11">
        <v>0</v>
      </c>
      <c r="U146" s="11">
        <f t="shared" si="8"/>
        <v>19</v>
      </c>
      <c r="V146" s="11">
        <v>130</v>
      </c>
      <c r="W146" s="12">
        <f t="shared" si="9"/>
        <v>0.14615384615384616</v>
      </c>
    </row>
    <row r="147" spans="1:23" x14ac:dyDescent="0.25">
      <c r="A147" s="11">
        <v>22</v>
      </c>
      <c r="B147" s="11" t="s">
        <v>127</v>
      </c>
      <c r="C147" s="11">
        <v>1</v>
      </c>
      <c r="D147" s="11">
        <v>2763</v>
      </c>
      <c r="E147" s="11">
        <v>8103</v>
      </c>
      <c r="F147" s="11" t="s">
        <v>128</v>
      </c>
      <c r="G147" s="13" t="s">
        <v>129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f t="shared" si="8"/>
        <v>0</v>
      </c>
      <c r="V147" s="11">
        <v>69</v>
      </c>
      <c r="W147" s="12">
        <f t="shared" si="9"/>
        <v>0</v>
      </c>
    </row>
    <row r="148" spans="1:23" x14ac:dyDescent="0.25">
      <c r="A148" s="11">
        <v>28</v>
      </c>
      <c r="B148" s="11" t="s">
        <v>259</v>
      </c>
      <c r="C148" s="11">
        <v>1</v>
      </c>
      <c r="D148" s="11">
        <v>6950</v>
      </c>
      <c r="E148" s="11">
        <v>8104</v>
      </c>
      <c r="F148" s="11" t="s">
        <v>312</v>
      </c>
      <c r="G148" s="13" t="s">
        <v>129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  <c r="P148" s="11">
        <v>0</v>
      </c>
      <c r="Q148" s="11">
        <v>0</v>
      </c>
      <c r="R148" s="11">
        <v>0</v>
      </c>
      <c r="S148" s="11">
        <v>0</v>
      </c>
      <c r="T148" s="11">
        <v>0</v>
      </c>
      <c r="U148" s="11">
        <f t="shared" si="8"/>
        <v>0</v>
      </c>
      <c r="V148" s="11">
        <v>135</v>
      </c>
      <c r="W148" s="12">
        <f t="shared" si="9"/>
        <v>0</v>
      </c>
    </row>
    <row r="149" spans="1:23" x14ac:dyDescent="0.25">
      <c r="A149" s="11">
        <v>57</v>
      </c>
      <c r="B149" s="11" t="s">
        <v>50</v>
      </c>
      <c r="C149" s="11">
        <v>10</v>
      </c>
      <c r="D149" s="11">
        <v>1053</v>
      </c>
      <c r="E149" s="11">
        <v>8109</v>
      </c>
      <c r="F149" s="11" t="s">
        <v>51</v>
      </c>
      <c r="G149" s="13" t="s">
        <v>56</v>
      </c>
      <c r="H149" s="11">
        <v>1</v>
      </c>
      <c r="I149" s="11">
        <v>1</v>
      </c>
      <c r="J149" s="11">
        <v>2</v>
      </c>
      <c r="K149" s="11">
        <v>1</v>
      </c>
      <c r="L149" s="11">
        <v>3</v>
      </c>
      <c r="M149" s="11">
        <v>4</v>
      </c>
      <c r="N149" s="11">
        <v>0</v>
      </c>
      <c r="O149" s="11">
        <v>0</v>
      </c>
      <c r="P149" s="11">
        <v>0</v>
      </c>
      <c r="Q149" s="11">
        <v>0</v>
      </c>
      <c r="R149" s="11">
        <v>0</v>
      </c>
      <c r="S149" s="11">
        <v>0</v>
      </c>
      <c r="T149" s="11">
        <v>0</v>
      </c>
      <c r="U149" s="11">
        <f t="shared" si="8"/>
        <v>12</v>
      </c>
      <c r="V149" s="11">
        <v>193</v>
      </c>
      <c r="W149" s="12">
        <f t="shared" si="9"/>
        <v>6.2176165803108807E-2</v>
      </c>
    </row>
    <row r="150" spans="1:23" x14ac:dyDescent="0.25">
      <c r="A150" s="11">
        <v>3</v>
      </c>
      <c r="B150" s="11" t="s">
        <v>7</v>
      </c>
      <c r="C150" s="11">
        <v>1</v>
      </c>
      <c r="D150" s="11">
        <v>135</v>
      </c>
      <c r="E150" s="11">
        <v>8102</v>
      </c>
      <c r="F150" s="11" t="s">
        <v>7</v>
      </c>
      <c r="G150" s="13" t="s">
        <v>8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11">
        <v>0</v>
      </c>
      <c r="Q150" s="11">
        <v>0</v>
      </c>
      <c r="R150" s="11">
        <v>0</v>
      </c>
      <c r="S150" s="11">
        <v>0</v>
      </c>
      <c r="T150" s="11">
        <v>0</v>
      </c>
      <c r="U150" s="11">
        <f t="shared" si="8"/>
        <v>0</v>
      </c>
      <c r="V150" s="11">
        <v>146</v>
      </c>
      <c r="W150" s="12">
        <f t="shared" si="9"/>
        <v>0</v>
      </c>
    </row>
    <row r="151" spans="1:23" x14ac:dyDescent="0.25">
      <c r="A151" s="11">
        <v>53</v>
      </c>
      <c r="B151" s="11" t="s">
        <v>12</v>
      </c>
      <c r="C151" s="11">
        <v>10</v>
      </c>
      <c r="D151" s="11">
        <v>234</v>
      </c>
      <c r="E151" s="11">
        <v>8102</v>
      </c>
      <c r="F151" s="11" t="s">
        <v>13</v>
      </c>
      <c r="G151" s="13" t="s">
        <v>8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v>0</v>
      </c>
      <c r="Q151" s="11">
        <v>0</v>
      </c>
      <c r="R151" s="11">
        <v>0</v>
      </c>
      <c r="S151" s="11">
        <v>0</v>
      </c>
      <c r="T151" s="11">
        <v>0</v>
      </c>
      <c r="U151" s="11">
        <f t="shared" si="8"/>
        <v>0</v>
      </c>
      <c r="V151" s="11">
        <v>85</v>
      </c>
      <c r="W151" s="12">
        <f t="shared" si="9"/>
        <v>0</v>
      </c>
    </row>
    <row r="152" spans="1:23" x14ac:dyDescent="0.25">
      <c r="A152" s="11">
        <v>7</v>
      </c>
      <c r="B152" s="11" t="s">
        <v>316</v>
      </c>
      <c r="C152" s="11">
        <v>7</v>
      </c>
      <c r="D152" s="11">
        <v>1044</v>
      </c>
      <c r="E152" s="11">
        <v>8113</v>
      </c>
      <c r="F152" s="11" t="s">
        <v>48</v>
      </c>
      <c r="G152" s="13" t="s">
        <v>8</v>
      </c>
      <c r="H152" s="11">
        <v>0</v>
      </c>
      <c r="I152" s="11">
        <v>1</v>
      </c>
      <c r="J152" s="11">
        <v>1</v>
      </c>
      <c r="K152" s="11">
        <v>0</v>
      </c>
      <c r="L152" s="11">
        <v>0</v>
      </c>
      <c r="M152" s="11">
        <v>2</v>
      </c>
      <c r="N152" s="11">
        <v>0</v>
      </c>
      <c r="O152" s="11">
        <v>2</v>
      </c>
      <c r="P152" s="11">
        <v>0</v>
      </c>
      <c r="Q152" s="11">
        <v>0</v>
      </c>
      <c r="R152" s="11">
        <v>0</v>
      </c>
      <c r="S152" s="11">
        <v>0</v>
      </c>
      <c r="T152" s="11">
        <v>0</v>
      </c>
      <c r="U152" s="11">
        <f t="shared" si="8"/>
        <v>6</v>
      </c>
      <c r="V152" s="11">
        <v>205</v>
      </c>
      <c r="W152" s="12">
        <f t="shared" si="9"/>
        <v>2.9268292682926831E-2</v>
      </c>
    </row>
    <row r="153" spans="1:23" x14ac:dyDescent="0.25">
      <c r="A153" s="11">
        <v>25</v>
      </c>
      <c r="B153" s="11" t="s">
        <v>202</v>
      </c>
      <c r="C153" s="11">
        <v>11</v>
      </c>
      <c r="D153" s="11">
        <v>5184</v>
      </c>
      <c r="E153" s="11">
        <v>8102</v>
      </c>
      <c r="F153" s="11" t="s">
        <v>203</v>
      </c>
      <c r="G153" s="13" t="s">
        <v>8</v>
      </c>
      <c r="H153" s="11">
        <v>9</v>
      </c>
      <c r="I153" s="11">
        <v>4</v>
      </c>
      <c r="J153" s="11">
        <v>6</v>
      </c>
      <c r="K153" s="11">
        <v>10</v>
      </c>
      <c r="L153" s="11">
        <v>4</v>
      </c>
      <c r="M153" s="11">
        <v>5</v>
      </c>
      <c r="N153" s="11">
        <v>5</v>
      </c>
      <c r="O153" s="11">
        <v>2</v>
      </c>
      <c r="P153" s="11">
        <v>4</v>
      </c>
      <c r="Q153" s="11">
        <v>0</v>
      </c>
      <c r="R153" s="11">
        <v>0</v>
      </c>
      <c r="S153" s="11">
        <v>0</v>
      </c>
      <c r="T153" s="11">
        <v>0</v>
      </c>
      <c r="U153" s="11">
        <f t="shared" si="8"/>
        <v>49</v>
      </c>
      <c r="V153" s="11">
        <v>100</v>
      </c>
      <c r="W153" s="12">
        <f t="shared" si="9"/>
        <v>0.49</v>
      </c>
    </row>
    <row r="154" spans="1:23" x14ac:dyDescent="0.25">
      <c r="A154" s="11">
        <v>71</v>
      </c>
      <c r="B154" s="11" t="s">
        <v>133</v>
      </c>
      <c r="C154" s="11">
        <v>12</v>
      </c>
      <c r="D154" s="11">
        <v>5949</v>
      </c>
      <c r="E154" s="11">
        <v>8101</v>
      </c>
      <c r="F154" s="11" t="s">
        <v>213</v>
      </c>
      <c r="G154" s="13" t="s">
        <v>214</v>
      </c>
      <c r="H154" s="11">
        <v>4</v>
      </c>
      <c r="I154" s="11">
        <v>4</v>
      </c>
      <c r="J154" s="11">
        <v>1</v>
      </c>
      <c r="K154" s="11">
        <v>5</v>
      </c>
      <c r="L154" s="11">
        <v>2</v>
      </c>
      <c r="M154" s="11">
        <v>1</v>
      </c>
      <c r="N154" s="11">
        <v>1</v>
      </c>
      <c r="O154" s="11">
        <v>2</v>
      </c>
      <c r="P154" s="11">
        <v>1</v>
      </c>
      <c r="Q154" s="11">
        <v>0</v>
      </c>
      <c r="R154" s="11">
        <v>0</v>
      </c>
      <c r="S154" s="11">
        <v>0</v>
      </c>
      <c r="T154" s="11">
        <v>0</v>
      </c>
      <c r="U154" s="11">
        <f t="shared" si="8"/>
        <v>21</v>
      </c>
      <c r="V154" s="11">
        <v>72</v>
      </c>
      <c r="W154" s="12">
        <f t="shared" si="9"/>
        <v>0.29166666666666669</v>
      </c>
    </row>
    <row r="155" spans="1:23" x14ac:dyDescent="0.25">
      <c r="A155" s="11">
        <v>94</v>
      </c>
      <c r="B155" s="11" t="s">
        <v>115</v>
      </c>
      <c r="C155" s="11">
        <v>5</v>
      </c>
      <c r="D155" s="11">
        <v>2313</v>
      </c>
      <c r="E155" s="11">
        <v>8206</v>
      </c>
      <c r="F155" s="11" t="s">
        <v>116</v>
      </c>
      <c r="G155" s="13" t="s">
        <v>118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11">
        <f t="shared" si="8"/>
        <v>0</v>
      </c>
      <c r="V155" s="11">
        <v>86</v>
      </c>
      <c r="W155" s="12">
        <f t="shared" si="9"/>
        <v>0</v>
      </c>
    </row>
    <row r="156" spans="1:23" x14ac:dyDescent="0.25">
      <c r="A156" s="11">
        <v>82</v>
      </c>
      <c r="B156" s="11" t="s">
        <v>24</v>
      </c>
      <c r="C156" s="11">
        <v>9</v>
      </c>
      <c r="D156" s="11">
        <v>1611</v>
      </c>
      <c r="E156" s="11">
        <v>8109</v>
      </c>
      <c r="F156" s="11" t="s">
        <v>82</v>
      </c>
      <c r="G156" s="13" t="s">
        <v>85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0</v>
      </c>
      <c r="P156" s="11">
        <v>0</v>
      </c>
      <c r="Q156" s="11">
        <v>0</v>
      </c>
      <c r="R156" s="11">
        <v>0</v>
      </c>
      <c r="S156" s="11">
        <v>0</v>
      </c>
      <c r="T156" s="11">
        <v>0</v>
      </c>
      <c r="U156" s="11">
        <f t="shared" si="8"/>
        <v>0</v>
      </c>
      <c r="V156" s="11">
        <v>402</v>
      </c>
      <c r="W156" s="12">
        <f t="shared" si="9"/>
        <v>0</v>
      </c>
    </row>
    <row r="157" spans="1:23" x14ac:dyDescent="0.25">
      <c r="A157" s="11">
        <v>35</v>
      </c>
      <c r="B157" s="11" t="s">
        <v>42</v>
      </c>
      <c r="C157" s="11">
        <v>7</v>
      </c>
      <c r="D157" s="11">
        <v>916</v>
      </c>
      <c r="E157" s="11">
        <v>8201</v>
      </c>
      <c r="F157" s="11" t="s">
        <v>43</v>
      </c>
      <c r="G157" s="13" t="s">
        <v>44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11">
        <v>0</v>
      </c>
      <c r="Q157" s="11">
        <v>0</v>
      </c>
      <c r="R157" s="11">
        <v>0</v>
      </c>
      <c r="S157" s="11">
        <v>0</v>
      </c>
      <c r="T157" s="11">
        <v>0</v>
      </c>
      <c r="U157" s="11">
        <f t="shared" si="8"/>
        <v>0</v>
      </c>
      <c r="V157" s="11">
        <v>31</v>
      </c>
      <c r="W157" s="12">
        <f t="shared" si="9"/>
        <v>0</v>
      </c>
    </row>
    <row r="158" spans="1:23" x14ac:dyDescent="0.25">
      <c r="A158" s="11">
        <v>97</v>
      </c>
      <c r="B158" s="11" t="s">
        <v>218</v>
      </c>
      <c r="C158" s="11">
        <v>12</v>
      </c>
      <c r="D158" s="11">
        <v>6039</v>
      </c>
      <c r="E158" s="11">
        <v>8217</v>
      </c>
      <c r="F158" s="11" t="s">
        <v>219</v>
      </c>
      <c r="G158" s="13" t="s">
        <v>44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0</v>
      </c>
      <c r="P158" s="11">
        <v>0</v>
      </c>
      <c r="Q158" s="11">
        <v>0</v>
      </c>
      <c r="R158" s="11">
        <v>0</v>
      </c>
      <c r="S158" s="11">
        <v>0</v>
      </c>
      <c r="T158" s="11">
        <v>0</v>
      </c>
      <c r="U158" s="11">
        <f t="shared" si="8"/>
        <v>0</v>
      </c>
      <c r="V158" s="11">
        <v>31</v>
      </c>
      <c r="W158" s="12">
        <f t="shared" si="9"/>
        <v>0</v>
      </c>
    </row>
    <row r="159" spans="1:23" x14ac:dyDescent="0.25">
      <c r="A159" s="11">
        <v>9</v>
      </c>
      <c r="B159" s="11" t="s">
        <v>238</v>
      </c>
      <c r="C159" s="11">
        <v>7</v>
      </c>
      <c r="D159" s="11">
        <v>6840</v>
      </c>
      <c r="E159" s="11">
        <v>8207</v>
      </c>
      <c r="F159" s="11" t="s">
        <v>311</v>
      </c>
      <c r="G159" s="13" t="s">
        <v>44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11">
        <v>0</v>
      </c>
      <c r="Q159" s="11">
        <v>0</v>
      </c>
      <c r="R159" s="11">
        <v>0</v>
      </c>
      <c r="S159" s="11">
        <v>0</v>
      </c>
      <c r="T159" s="11">
        <v>0</v>
      </c>
      <c r="U159" s="11">
        <f t="shared" si="8"/>
        <v>0</v>
      </c>
      <c r="V159" s="11">
        <v>112</v>
      </c>
      <c r="W159" s="12">
        <f t="shared" si="9"/>
        <v>0</v>
      </c>
    </row>
    <row r="160" spans="1:23" x14ac:dyDescent="0.25">
      <c r="A160" s="11">
        <v>57</v>
      </c>
      <c r="B160" s="11" t="s">
        <v>50</v>
      </c>
      <c r="C160" s="11">
        <v>10</v>
      </c>
      <c r="D160" s="11">
        <v>1053</v>
      </c>
      <c r="E160" s="11">
        <v>8116</v>
      </c>
      <c r="F160" s="11" t="s">
        <v>51</v>
      </c>
      <c r="G160" s="13" t="s">
        <v>57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11">
        <v>0</v>
      </c>
      <c r="Q160" s="11">
        <v>0</v>
      </c>
      <c r="R160" s="11">
        <v>0</v>
      </c>
      <c r="S160" s="11">
        <v>0</v>
      </c>
      <c r="T160" s="11">
        <v>0</v>
      </c>
      <c r="U160" s="11">
        <f t="shared" si="8"/>
        <v>0</v>
      </c>
      <c r="V160" s="11">
        <v>342</v>
      </c>
      <c r="W160" s="12">
        <f t="shared" si="9"/>
        <v>0</v>
      </c>
    </row>
    <row r="161" spans="1:23" x14ac:dyDescent="0.25">
      <c r="A161" s="11">
        <v>77</v>
      </c>
      <c r="B161" s="11" t="s">
        <v>14</v>
      </c>
      <c r="C161" s="11">
        <v>11</v>
      </c>
      <c r="D161" s="11">
        <v>6579</v>
      </c>
      <c r="E161" s="11">
        <v>8112</v>
      </c>
      <c r="F161" s="11" t="s">
        <v>236</v>
      </c>
      <c r="G161" s="13" t="s">
        <v>57</v>
      </c>
      <c r="H161" s="11">
        <v>4</v>
      </c>
      <c r="I161" s="11">
        <v>1</v>
      </c>
      <c r="J161" s="11">
        <v>0</v>
      </c>
      <c r="K161" s="11">
        <v>0</v>
      </c>
      <c r="L161" s="11">
        <v>0</v>
      </c>
      <c r="M161" s="11">
        <v>0</v>
      </c>
      <c r="N161" s="11">
        <v>1</v>
      </c>
      <c r="O161" s="11">
        <v>0</v>
      </c>
      <c r="P161" s="11">
        <v>1</v>
      </c>
      <c r="Q161" s="11">
        <v>0</v>
      </c>
      <c r="R161" s="11">
        <v>0</v>
      </c>
      <c r="S161" s="11">
        <v>0</v>
      </c>
      <c r="T161" s="11">
        <v>0</v>
      </c>
      <c r="U161" s="11">
        <f t="shared" si="8"/>
        <v>7</v>
      </c>
      <c r="V161" s="11">
        <v>332</v>
      </c>
      <c r="W161" s="12">
        <f t="shared" si="9"/>
        <v>2.1084337349397589E-2</v>
      </c>
    </row>
    <row r="162" spans="1:23" x14ac:dyDescent="0.25">
      <c r="A162" s="11">
        <v>24</v>
      </c>
      <c r="B162" s="11" t="s">
        <v>89</v>
      </c>
      <c r="C162" s="11">
        <v>12</v>
      </c>
      <c r="D162" s="11">
        <v>1701</v>
      </c>
      <c r="E162" s="11">
        <v>8102</v>
      </c>
      <c r="F162" s="11" t="s">
        <v>90</v>
      </c>
      <c r="G162" s="13" t="s">
        <v>91</v>
      </c>
      <c r="H162" s="11">
        <v>13</v>
      </c>
      <c r="I162" s="11">
        <v>5</v>
      </c>
      <c r="J162" s="11">
        <v>5</v>
      </c>
      <c r="K162" s="11">
        <v>7</v>
      </c>
      <c r="L162" s="11">
        <v>1</v>
      </c>
      <c r="M162" s="11">
        <v>3</v>
      </c>
      <c r="N162" s="11">
        <v>0</v>
      </c>
      <c r="O162" s="11">
        <v>0</v>
      </c>
      <c r="P162" s="11">
        <v>0</v>
      </c>
      <c r="Q162" s="11">
        <v>0</v>
      </c>
      <c r="R162" s="11">
        <v>0</v>
      </c>
      <c r="S162" s="11">
        <v>0</v>
      </c>
      <c r="T162" s="11">
        <v>0</v>
      </c>
      <c r="U162" s="11">
        <f t="shared" si="8"/>
        <v>34</v>
      </c>
      <c r="V162" s="11">
        <v>80</v>
      </c>
      <c r="W162" s="12">
        <f t="shared" si="9"/>
        <v>0.42499999999999999</v>
      </c>
    </row>
    <row r="163" spans="1:23" x14ac:dyDescent="0.25">
      <c r="A163" s="11">
        <v>77</v>
      </c>
      <c r="B163" s="11" t="s">
        <v>14</v>
      </c>
      <c r="C163" s="11">
        <v>11</v>
      </c>
      <c r="D163" s="11">
        <v>1737</v>
      </c>
      <c r="E163" s="11">
        <v>8113</v>
      </c>
      <c r="F163" s="11" t="s">
        <v>303</v>
      </c>
      <c r="G163" s="13" t="s">
        <v>97</v>
      </c>
      <c r="H163" s="11">
        <v>0</v>
      </c>
      <c r="I163" s="11">
        <v>0</v>
      </c>
      <c r="J163" s="11">
        <v>1</v>
      </c>
      <c r="K163" s="11">
        <v>0</v>
      </c>
      <c r="L163" s="11">
        <v>1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  <c r="U163" s="11">
        <f t="shared" si="8"/>
        <v>2</v>
      </c>
      <c r="V163" s="11">
        <v>255</v>
      </c>
      <c r="W163" s="12">
        <f t="shared" si="9"/>
        <v>7.8431372549019607E-3</v>
      </c>
    </row>
    <row r="164" spans="1:23" x14ac:dyDescent="0.25">
      <c r="A164" s="11">
        <v>40</v>
      </c>
      <c r="B164" s="11" t="s">
        <v>253</v>
      </c>
      <c r="C164" s="11">
        <v>5</v>
      </c>
      <c r="D164" s="11">
        <v>6867</v>
      </c>
      <c r="E164" s="11">
        <v>8102</v>
      </c>
      <c r="F164" s="11" t="s">
        <v>254</v>
      </c>
      <c r="G164" s="13" t="s">
        <v>255</v>
      </c>
      <c r="H164" s="11">
        <v>1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0</v>
      </c>
      <c r="P164" s="11">
        <v>0</v>
      </c>
      <c r="Q164" s="11">
        <v>0</v>
      </c>
      <c r="R164" s="11">
        <v>0</v>
      </c>
      <c r="S164" s="11">
        <v>0</v>
      </c>
      <c r="T164" s="11">
        <v>0</v>
      </c>
      <c r="U164" s="11">
        <f t="shared" si="8"/>
        <v>1</v>
      </c>
      <c r="V164" s="11">
        <v>76</v>
      </c>
      <c r="W164" s="12">
        <f t="shared" si="9"/>
        <v>1.3157894736842105E-2</v>
      </c>
    </row>
    <row r="165" spans="1:23" x14ac:dyDescent="0.25">
      <c r="A165" s="11">
        <v>50</v>
      </c>
      <c r="B165" s="11" t="s">
        <v>159</v>
      </c>
      <c r="C165" s="11">
        <v>11</v>
      </c>
      <c r="D165" s="11">
        <v>3906</v>
      </c>
      <c r="E165" s="11">
        <v>8303</v>
      </c>
      <c r="F165" s="11" t="s">
        <v>304</v>
      </c>
      <c r="G165" s="13" t="s">
        <v>160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11">
        <v>0</v>
      </c>
      <c r="Q165" s="11">
        <v>0</v>
      </c>
      <c r="R165" s="11">
        <v>0</v>
      </c>
      <c r="S165" s="11">
        <v>0</v>
      </c>
      <c r="T165" s="11">
        <v>0</v>
      </c>
      <c r="U165" s="11">
        <f t="shared" si="8"/>
        <v>0</v>
      </c>
      <c r="V165" s="11">
        <v>41</v>
      </c>
      <c r="W165" s="12">
        <f t="shared" si="9"/>
        <v>0</v>
      </c>
    </row>
    <row r="166" spans="1:23" x14ac:dyDescent="0.25">
      <c r="A166" s="11">
        <v>57</v>
      </c>
      <c r="B166" s="11" t="s">
        <v>50</v>
      </c>
      <c r="C166" s="11">
        <v>10</v>
      </c>
      <c r="D166" s="11">
        <v>1053</v>
      </c>
      <c r="E166" s="11">
        <v>8200</v>
      </c>
      <c r="F166" s="11" t="s">
        <v>51</v>
      </c>
      <c r="G166" s="13" t="s">
        <v>59</v>
      </c>
      <c r="H166" s="11">
        <v>0</v>
      </c>
      <c r="I166" s="11">
        <v>1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0</v>
      </c>
      <c r="Q166" s="11">
        <v>0</v>
      </c>
      <c r="R166" s="11">
        <v>0</v>
      </c>
      <c r="S166" s="11">
        <v>0</v>
      </c>
      <c r="T166" s="11">
        <v>0</v>
      </c>
      <c r="U166" s="11">
        <f t="shared" ref="U166:U181" si="10">SUM(H166:T166)</f>
        <v>1</v>
      </c>
      <c r="V166" s="11">
        <v>60</v>
      </c>
      <c r="W166" s="12">
        <f t="shared" ref="W166:W182" si="11">U166/V166</f>
        <v>1.6666666666666666E-2</v>
      </c>
    </row>
    <row r="167" spans="1:23" x14ac:dyDescent="0.25">
      <c r="A167" s="11">
        <v>42</v>
      </c>
      <c r="B167" s="11" t="s">
        <v>0</v>
      </c>
      <c r="C167" s="11">
        <v>7</v>
      </c>
      <c r="D167" s="11">
        <v>9</v>
      </c>
      <c r="E167" s="11">
        <v>8302</v>
      </c>
      <c r="F167" s="11" t="s">
        <v>1</v>
      </c>
      <c r="G167" s="13" t="s">
        <v>2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11">
        <v>0</v>
      </c>
      <c r="Q167" s="11">
        <v>0</v>
      </c>
      <c r="R167" s="11">
        <v>0</v>
      </c>
      <c r="S167" s="11">
        <v>0</v>
      </c>
      <c r="T167" s="11">
        <v>0</v>
      </c>
      <c r="U167" s="11">
        <f t="shared" si="10"/>
        <v>0</v>
      </c>
      <c r="V167" s="11">
        <v>45</v>
      </c>
      <c r="W167" s="12">
        <f t="shared" si="11"/>
        <v>0</v>
      </c>
    </row>
    <row r="168" spans="1:23" x14ac:dyDescent="0.25">
      <c r="A168" s="11">
        <v>96</v>
      </c>
      <c r="B168" s="11" t="s">
        <v>317</v>
      </c>
      <c r="C168" s="11">
        <v>1</v>
      </c>
      <c r="D168" s="11">
        <v>6509</v>
      </c>
      <c r="E168" s="11">
        <v>8109</v>
      </c>
      <c r="F168" s="11" t="s">
        <v>309</v>
      </c>
      <c r="G168" s="13" t="s">
        <v>235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v>0</v>
      </c>
      <c r="P168" s="11">
        <v>0</v>
      </c>
      <c r="Q168" s="11">
        <v>0</v>
      </c>
      <c r="R168" s="11">
        <v>0</v>
      </c>
      <c r="S168" s="11">
        <v>0</v>
      </c>
      <c r="T168" s="11">
        <v>0</v>
      </c>
      <c r="U168" s="11">
        <f t="shared" si="10"/>
        <v>0</v>
      </c>
      <c r="V168" s="11">
        <v>45</v>
      </c>
      <c r="W168" s="12">
        <f t="shared" si="11"/>
        <v>0</v>
      </c>
    </row>
    <row r="169" spans="1:23" x14ac:dyDescent="0.25">
      <c r="A169" s="11">
        <v>8</v>
      </c>
      <c r="B169" s="11" t="s">
        <v>28</v>
      </c>
      <c r="C169" s="11">
        <v>11</v>
      </c>
      <c r="D169" s="11">
        <v>729</v>
      </c>
      <c r="E169" s="11">
        <v>8204</v>
      </c>
      <c r="F169" s="11" t="s">
        <v>28</v>
      </c>
      <c r="G169" s="13" t="s">
        <v>30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0</v>
      </c>
      <c r="P169" s="11">
        <v>0</v>
      </c>
      <c r="Q169" s="11">
        <v>0</v>
      </c>
      <c r="R169" s="11">
        <v>0</v>
      </c>
      <c r="S169" s="11">
        <v>0</v>
      </c>
      <c r="T169" s="11">
        <v>0</v>
      </c>
      <c r="U169" s="11">
        <f t="shared" si="10"/>
        <v>0</v>
      </c>
      <c r="V169" s="11">
        <v>70</v>
      </c>
      <c r="W169" s="12">
        <f t="shared" si="11"/>
        <v>0</v>
      </c>
    </row>
    <row r="170" spans="1:23" x14ac:dyDescent="0.25">
      <c r="A170" s="11">
        <v>57</v>
      </c>
      <c r="B170" s="11" t="s">
        <v>50</v>
      </c>
      <c r="C170" s="11">
        <v>10</v>
      </c>
      <c r="D170" s="11">
        <v>1053</v>
      </c>
      <c r="E170" s="11">
        <v>8214</v>
      </c>
      <c r="F170" s="11" t="s">
        <v>51</v>
      </c>
      <c r="G170" s="13" t="s">
        <v>30</v>
      </c>
      <c r="H170" s="11">
        <v>0</v>
      </c>
      <c r="I170" s="11">
        <v>0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11">
        <v>0</v>
      </c>
      <c r="Q170" s="11">
        <v>0</v>
      </c>
      <c r="R170" s="11">
        <v>0</v>
      </c>
      <c r="S170" s="11">
        <v>0</v>
      </c>
      <c r="T170" s="11">
        <v>0</v>
      </c>
      <c r="U170" s="11">
        <f t="shared" si="10"/>
        <v>0</v>
      </c>
      <c r="V170" s="11">
        <v>148</v>
      </c>
      <c r="W170" s="12">
        <f t="shared" si="11"/>
        <v>0</v>
      </c>
    </row>
    <row r="171" spans="1:23" x14ac:dyDescent="0.25">
      <c r="A171" s="11">
        <v>82</v>
      </c>
      <c r="B171" s="11" t="s">
        <v>24</v>
      </c>
      <c r="C171" s="11">
        <v>9</v>
      </c>
      <c r="D171" s="11">
        <v>1611</v>
      </c>
      <c r="E171" s="11">
        <v>8212</v>
      </c>
      <c r="F171" s="11" t="s">
        <v>82</v>
      </c>
      <c r="G171" s="13" t="s">
        <v>30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0</v>
      </c>
      <c r="P171" s="11">
        <v>0</v>
      </c>
      <c r="Q171" s="11">
        <v>0</v>
      </c>
      <c r="R171" s="11">
        <v>0</v>
      </c>
      <c r="S171" s="11">
        <v>0</v>
      </c>
      <c r="T171" s="11">
        <v>0</v>
      </c>
      <c r="U171" s="11">
        <f t="shared" si="10"/>
        <v>0</v>
      </c>
      <c r="V171" s="11">
        <v>281</v>
      </c>
      <c r="W171" s="12">
        <f t="shared" si="11"/>
        <v>0</v>
      </c>
    </row>
    <row r="172" spans="1:23" x14ac:dyDescent="0.25">
      <c r="A172" s="11">
        <v>84</v>
      </c>
      <c r="B172" s="11" t="s">
        <v>31</v>
      </c>
      <c r="C172" s="11">
        <v>12</v>
      </c>
      <c r="D172" s="11">
        <v>4149</v>
      </c>
      <c r="E172" s="11">
        <v>8317</v>
      </c>
      <c r="F172" s="11" t="s">
        <v>305</v>
      </c>
      <c r="G172" s="13" t="s">
        <v>177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0</v>
      </c>
      <c r="P172" s="11">
        <v>0</v>
      </c>
      <c r="Q172" s="11">
        <v>1</v>
      </c>
      <c r="R172" s="11">
        <v>0</v>
      </c>
      <c r="S172" s="11">
        <v>2</v>
      </c>
      <c r="T172" s="11">
        <v>2</v>
      </c>
      <c r="U172" s="11">
        <f t="shared" si="10"/>
        <v>5</v>
      </c>
      <c r="V172" s="11">
        <v>263</v>
      </c>
      <c r="W172" s="12">
        <f t="shared" si="11"/>
        <v>1.9011406844106463E-2</v>
      </c>
    </row>
    <row r="173" spans="1:23" x14ac:dyDescent="0.25">
      <c r="A173" s="11">
        <v>7</v>
      </c>
      <c r="B173" s="11" t="s">
        <v>316</v>
      </c>
      <c r="C173" s="11">
        <v>7</v>
      </c>
      <c r="D173" s="11">
        <v>1044</v>
      </c>
      <c r="E173" s="11">
        <v>8100</v>
      </c>
      <c r="F173" s="11" t="s">
        <v>48</v>
      </c>
      <c r="G173" s="13" t="s">
        <v>49</v>
      </c>
      <c r="H173" s="11">
        <v>0</v>
      </c>
      <c r="I173" s="11">
        <v>0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v>0</v>
      </c>
      <c r="P173" s="11">
        <v>0</v>
      </c>
      <c r="Q173" s="11">
        <v>0</v>
      </c>
      <c r="R173" s="11">
        <v>0</v>
      </c>
      <c r="S173" s="11">
        <v>0</v>
      </c>
      <c r="T173" s="11">
        <v>0</v>
      </c>
      <c r="U173" s="11">
        <f t="shared" si="10"/>
        <v>0</v>
      </c>
      <c r="V173" s="11">
        <v>172</v>
      </c>
      <c r="W173" s="12">
        <f t="shared" si="11"/>
        <v>0</v>
      </c>
    </row>
    <row r="174" spans="1:23" x14ac:dyDescent="0.25">
      <c r="A174" s="11">
        <v>31</v>
      </c>
      <c r="B174" s="11" t="s">
        <v>102</v>
      </c>
      <c r="C174" s="11">
        <v>1</v>
      </c>
      <c r="D174" s="11">
        <v>1863</v>
      </c>
      <c r="E174" s="11">
        <v>8134</v>
      </c>
      <c r="F174" s="11" t="s">
        <v>102</v>
      </c>
      <c r="G174" s="13" t="s">
        <v>106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0</v>
      </c>
      <c r="P174" s="11">
        <v>0</v>
      </c>
      <c r="Q174" s="11">
        <v>0</v>
      </c>
      <c r="R174" s="11">
        <v>0</v>
      </c>
      <c r="S174" s="11">
        <v>0</v>
      </c>
      <c r="T174" s="11">
        <v>0</v>
      </c>
      <c r="U174" s="11">
        <f t="shared" si="10"/>
        <v>0</v>
      </c>
      <c r="V174" s="11">
        <v>519</v>
      </c>
      <c r="W174" s="12">
        <f t="shared" si="11"/>
        <v>0</v>
      </c>
    </row>
    <row r="175" spans="1:23" x14ac:dyDescent="0.25">
      <c r="A175" s="11">
        <v>7</v>
      </c>
      <c r="B175" s="11" t="s">
        <v>316</v>
      </c>
      <c r="C175" s="11">
        <v>7</v>
      </c>
      <c r="D175" s="11">
        <v>6795</v>
      </c>
      <c r="E175" s="11">
        <v>8501</v>
      </c>
      <c r="F175" s="11" t="s">
        <v>242</v>
      </c>
      <c r="G175" s="13" t="s">
        <v>249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>
        <v>0</v>
      </c>
      <c r="R175" s="11">
        <v>0</v>
      </c>
      <c r="S175" s="11">
        <v>0</v>
      </c>
      <c r="T175" s="11">
        <v>0</v>
      </c>
      <c r="U175" s="11">
        <f t="shared" si="10"/>
        <v>0</v>
      </c>
      <c r="V175" s="11">
        <v>57</v>
      </c>
      <c r="W175" s="12">
        <f t="shared" si="11"/>
        <v>0</v>
      </c>
    </row>
    <row r="176" spans="1:23" x14ac:dyDescent="0.25">
      <c r="A176" s="11">
        <v>7</v>
      </c>
      <c r="B176" s="11" t="s">
        <v>316</v>
      </c>
      <c r="C176" s="11">
        <v>7</v>
      </c>
      <c r="D176" s="11">
        <v>6795</v>
      </c>
      <c r="E176" s="11">
        <v>8502</v>
      </c>
      <c r="F176" s="11" t="s">
        <v>242</v>
      </c>
      <c r="G176" s="13" t="s">
        <v>250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11">
        <v>0</v>
      </c>
      <c r="Q176" s="11">
        <v>0</v>
      </c>
      <c r="R176" s="11">
        <v>0</v>
      </c>
      <c r="S176" s="11">
        <v>0</v>
      </c>
      <c r="T176" s="11">
        <v>0</v>
      </c>
      <c r="U176" s="11">
        <f t="shared" si="10"/>
        <v>0</v>
      </c>
      <c r="V176" s="11">
        <v>29</v>
      </c>
      <c r="W176" s="12">
        <f t="shared" si="11"/>
        <v>0</v>
      </c>
    </row>
    <row r="177" spans="1:25" x14ac:dyDescent="0.25">
      <c r="A177" s="11">
        <v>84</v>
      </c>
      <c r="B177" s="11" t="s">
        <v>31</v>
      </c>
      <c r="C177" s="11">
        <v>12</v>
      </c>
      <c r="D177" s="11">
        <v>747</v>
      </c>
      <c r="E177" s="11">
        <v>8309</v>
      </c>
      <c r="F177" s="11" t="s">
        <v>32</v>
      </c>
      <c r="G177" s="13" t="s">
        <v>35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0</v>
      </c>
      <c r="P177" s="11">
        <v>0</v>
      </c>
      <c r="Q177" s="11">
        <v>0</v>
      </c>
      <c r="R177" s="11">
        <v>0</v>
      </c>
      <c r="S177" s="11">
        <v>0</v>
      </c>
      <c r="T177" s="11">
        <v>0</v>
      </c>
      <c r="U177" s="11">
        <f t="shared" si="10"/>
        <v>0</v>
      </c>
      <c r="V177" s="11">
        <v>251</v>
      </c>
      <c r="W177" s="12">
        <f t="shared" si="11"/>
        <v>0</v>
      </c>
    </row>
    <row r="178" spans="1:25" x14ac:dyDescent="0.25">
      <c r="A178" s="11">
        <v>52</v>
      </c>
      <c r="B178" s="11" t="s">
        <v>143</v>
      </c>
      <c r="C178" s="11">
        <v>10</v>
      </c>
      <c r="D178" s="11">
        <v>3141</v>
      </c>
      <c r="E178" s="11">
        <v>8102</v>
      </c>
      <c r="F178" s="11" t="s">
        <v>144</v>
      </c>
      <c r="G178" s="13" t="s">
        <v>145</v>
      </c>
      <c r="H178" s="11">
        <v>1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  <c r="P178" s="11">
        <v>0</v>
      </c>
      <c r="Q178" s="11">
        <v>0</v>
      </c>
      <c r="R178" s="11">
        <v>0</v>
      </c>
      <c r="S178" s="11">
        <v>0</v>
      </c>
      <c r="T178" s="11">
        <v>0</v>
      </c>
      <c r="U178" s="11">
        <f t="shared" si="10"/>
        <v>1</v>
      </c>
      <c r="V178" s="11">
        <v>74</v>
      </c>
      <c r="W178" s="12">
        <f t="shared" si="11"/>
        <v>1.3513513513513514E-2</v>
      </c>
    </row>
    <row r="179" spans="1:25" x14ac:dyDescent="0.25">
      <c r="A179" s="11">
        <v>57</v>
      </c>
      <c r="B179" s="11" t="s">
        <v>50</v>
      </c>
      <c r="C179" s="11">
        <v>10</v>
      </c>
      <c r="D179" s="11">
        <v>1053</v>
      </c>
      <c r="E179" s="11">
        <v>8105</v>
      </c>
      <c r="F179" s="11" t="s">
        <v>51</v>
      </c>
      <c r="G179" s="13" t="s">
        <v>54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  <c r="P179" s="11">
        <v>0</v>
      </c>
      <c r="Q179" s="11">
        <v>0</v>
      </c>
      <c r="R179" s="11">
        <v>2</v>
      </c>
      <c r="S179" s="11">
        <v>0</v>
      </c>
      <c r="T179" s="11">
        <v>0</v>
      </c>
      <c r="U179" s="11">
        <f t="shared" si="10"/>
        <v>2</v>
      </c>
      <c r="V179" s="11">
        <v>705</v>
      </c>
      <c r="W179" s="12">
        <f t="shared" si="11"/>
        <v>2.8368794326241137E-3</v>
      </c>
    </row>
    <row r="180" spans="1:25" x14ac:dyDescent="0.25">
      <c r="A180" s="11">
        <v>24</v>
      </c>
      <c r="B180" s="11" t="s">
        <v>89</v>
      </c>
      <c r="C180" s="11">
        <v>12</v>
      </c>
      <c r="D180" s="11">
        <v>1701</v>
      </c>
      <c r="E180" s="11">
        <v>8201</v>
      </c>
      <c r="F180" s="11" t="s">
        <v>90</v>
      </c>
      <c r="G180" s="13" t="s">
        <v>92</v>
      </c>
      <c r="H180" s="11">
        <v>2</v>
      </c>
      <c r="I180" s="11">
        <v>0</v>
      </c>
      <c r="J180" s="11">
        <v>2</v>
      </c>
      <c r="K180" s="11">
        <v>0</v>
      </c>
      <c r="L180" s="11">
        <v>0</v>
      </c>
      <c r="M180" s="11">
        <v>2</v>
      </c>
      <c r="N180" s="11">
        <v>4</v>
      </c>
      <c r="O180" s="11">
        <v>2</v>
      </c>
      <c r="P180" s="11">
        <v>3</v>
      </c>
      <c r="Q180" s="11">
        <v>0</v>
      </c>
      <c r="R180" s="11">
        <v>0</v>
      </c>
      <c r="S180" s="11">
        <v>0</v>
      </c>
      <c r="T180" s="11">
        <v>0</v>
      </c>
      <c r="U180" s="11">
        <f t="shared" si="10"/>
        <v>15</v>
      </c>
      <c r="V180" s="11">
        <v>108</v>
      </c>
      <c r="W180" s="12">
        <f t="shared" si="11"/>
        <v>0.1388888888888889</v>
      </c>
    </row>
    <row r="181" spans="1:25" x14ac:dyDescent="0.25">
      <c r="A181" s="15">
        <v>71</v>
      </c>
      <c r="B181" s="15" t="s">
        <v>133</v>
      </c>
      <c r="C181" s="15">
        <v>12</v>
      </c>
      <c r="D181" s="15">
        <v>6099</v>
      </c>
      <c r="E181" s="15">
        <v>8203</v>
      </c>
      <c r="F181" s="15" t="s">
        <v>307</v>
      </c>
      <c r="G181" s="16" t="s">
        <v>226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15">
        <v>0</v>
      </c>
      <c r="Q181" s="15">
        <v>0</v>
      </c>
      <c r="R181" s="15">
        <v>0</v>
      </c>
      <c r="S181" s="15">
        <v>0</v>
      </c>
      <c r="T181" s="15">
        <v>0</v>
      </c>
      <c r="U181" s="15">
        <f t="shared" si="10"/>
        <v>0</v>
      </c>
      <c r="V181" s="15">
        <v>64</v>
      </c>
      <c r="W181" s="17">
        <f t="shared" si="11"/>
        <v>0</v>
      </c>
    </row>
    <row r="182" spans="1:25" x14ac:dyDescent="0.25">
      <c r="G182" s="13" t="s">
        <v>324</v>
      </c>
      <c r="H182" s="11">
        <f>SUM(H6:H181)</f>
        <v>136</v>
      </c>
      <c r="I182" s="11">
        <f t="shared" ref="I182:V182" si="12">SUM(I6:I181)</f>
        <v>120</v>
      </c>
      <c r="J182" s="11">
        <f t="shared" si="12"/>
        <v>120</v>
      </c>
      <c r="K182" s="11">
        <f t="shared" si="12"/>
        <v>132</v>
      </c>
      <c r="L182" s="11">
        <f t="shared" si="12"/>
        <v>101</v>
      </c>
      <c r="M182" s="11">
        <f t="shared" si="12"/>
        <v>107</v>
      </c>
      <c r="N182" s="11">
        <f t="shared" si="12"/>
        <v>66</v>
      </c>
      <c r="O182" s="11">
        <f t="shared" si="12"/>
        <v>58</v>
      </c>
      <c r="P182" s="11">
        <f t="shared" si="12"/>
        <v>53</v>
      </c>
      <c r="Q182" s="11">
        <f t="shared" si="12"/>
        <v>26</v>
      </c>
      <c r="R182" s="11">
        <f t="shared" si="12"/>
        <v>23</v>
      </c>
      <c r="S182" s="11">
        <f t="shared" si="12"/>
        <v>22</v>
      </c>
      <c r="T182" s="11">
        <f t="shared" si="12"/>
        <v>13</v>
      </c>
      <c r="U182" s="11">
        <f t="shared" si="12"/>
        <v>977</v>
      </c>
      <c r="V182" s="18">
        <f t="shared" si="12"/>
        <v>33040</v>
      </c>
      <c r="W182" s="12">
        <f t="shared" si="11"/>
        <v>2.9570217917675546E-2</v>
      </c>
      <c r="Y182" s="18"/>
    </row>
  </sheetData>
  <sortState ref="A6:X181">
    <sortCondition ref="G6:G181"/>
    <sortCondition ref="F6:F181"/>
  </sortState>
  <mergeCells count="3">
    <mergeCell ref="A1:K1"/>
    <mergeCell ref="A2:K2"/>
    <mergeCell ref="A3:K3"/>
  </mergeCells>
  <pageMargins left="0.41" right="0.31" top="0.34" bottom="0.5" header="0.3" footer="0.3"/>
  <pageSetup scale="95" orientation="landscape" r:id="rId1"/>
  <headerFooter>
    <oddFooter>&amp;L&amp;D&amp;R&amp;P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2015-2016</vt:lpstr>
      <vt:lpstr>'2015-2016'!Print_Area</vt:lpstr>
      <vt:lpstr>'2015-2016'!Print_Titles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Brooks, Connie [IDOE]</dc:creator>
  <cp:lastModifiedBy>kmwilso</cp:lastModifiedBy>
  <cp:lastPrinted>2015-12-24T20:32:53Z</cp:lastPrinted>
  <dcterms:created xsi:type="dcterms:W3CDTF">2015-12-23T20:25:26Z</dcterms:created>
  <dcterms:modified xsi:type="dcterms:W3CDTF">2016-05-18T16:18:56Z</dcterms:modified>
</cp:coreProperties>
</file>